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7"/>
  <workbookPr/>
  <mc:AlternateContent xmlns:mc="http://schemas.openxmlformats.org/markup-compatibility/2006">
    <mc:Choice Requires="x15">
      <x15ac:absPath xmlns:x15ac="http://schemas.microsoft.com/office/spreadsheetml/2010/11/ac" url="C:\Users\woody\0woodyprojects\taskmanager\"/>
    </mc:Choice>
  </mc:AlternateContent>
  <xr:revisionPtr revIDLastSave="0" documentId="13_ncr:1_{AEE066AA-605B-4501-91EF-F99025530707}" xr6:coauthVersionLast="47" xr6:coauthVersionMax="47" xr10:uidLastSave="{00000000-0000-0000-0000-000000000000}"/>
  <bookViews>
    <workbookView xWindow="-98" yWindow="-98" windowWidth="22695" windowHeight="13546" activeTab="2" xr2:uid="{00000000-000D-0000-FFFF-FFFF00000000}"/>
  </bookViews>
  <sheets>
    <sheet name="全体図" sheetId="2" r:id="rId1"/>
    <sheet name="taskmanager(ui&amp;be)" sheetId="1" r:id="rId2"/>
    <sheet name="agent" sheetId="3" r:id="rId3"/>
    <sheet name="コスト管理" sheetId="11" r:id="rId4"/>
    <sheet name="agentmanagerからコピー→" sheetId="5" r:id="rId5"/>
    <sheet name="UI→Agentの絵" sheetId="4" r:id="rId6"/>
    <sheet name="スキル" sheetId="6" r:id="rId7"/>
    <sheet name="AgentCore" sheetId="7" r:id="rId8"/>
    <sheet name="API" sheetId="8" r:id="rId9"/>
    <sheet name="非同期化" sheetId="9" r:id="rId10"/>
    <sheet name="ClientMaster" sheetId="10"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7" i="11" l="1"/>
  <c r="I37" i="11"/>
  <c r="F37" i="11"/>
  <c r="G37" i="11"/>
  <c r="Q36" i="11"/>
  <c r="F36" i="11"/>
  <c r="G36" i="11"/>
  <c r="I36" i="11" s="1"/>
  <c r="Q35" i="11"/>
  <c r="F35" i="11"/>
  <c r="G35" i="11"/>
  <c r="I35" i="11" s="1"/>
  <c r="Q34" i="11"/>
  <c r="Q33" i="11"/>
  <c r="F34" i="11"/>
  <c r="G34" i="11"/>
  <c r="I34" i="11" s="1"/>
  <c r="F33" i="11"/>
  <c r="G33" i="11"/>
  <c r="I33" i="11" s="1"/>
  <c r="Q32" i="11"/>
  <c r="G32" i="11"/>
  <c r="I32" i="11" s="1"/>
  <c r="F32" i="11"/>
  <c r="G31" i="11"/>
  <c r="I31" i="11" s="1"/>
  <c r="F31" i="11"/>
  <c r="Q29" i="11"/>
  <c r="Q30" i="11"/>
  <c r="G30" i="11"/>
  <c r="I30" i="11" s="1"/>
  <c r="F30" i="11"/>
  <c r="G25" i="11"/>
  <c r="I25" i="11" s="1"/>
  <c r="F25" i="11"/>
  <c r="F24" i="11"/>
  <c r="G24" i="11"/>
  <c r="I24" i="11" s="1"/>
  <c r="G93" i="11"/>
  <c r="I93" i="11" s="1"/>
  <c r="F93" i="11"/>
  <c r="G92" i="11"/>
  <c r="I92" i="11" s="1"/>
  <c r="F92" i="11"/>
  <c r="G90" i="11"/>
  <c r="I90" i="11" s="1"/>
  <c r="F90" i="11"/>
  <c r="G89" i="11"/>
  <c r="I89" i="11" s="1"/>
  <c r="F89" i="11"/>
  <c r="G88" i="11"/>
  <c r="I88" i="11" s="1"/>
  <c r="F88" i="11"/>
  <c r="G731" i="7"/>
  <c r="I731" i="7" s="1"/>
  <c r="F731" i="7"/>
  <c r="G730" i="7"/>
  <c r="I730" i="7" s="1"/>
  <c r="F730" i="7"/>
  <c r="G728" i="7"/>
  <c r="I728" i="7" s="1"/>
  <c r="F728" i="7"/>
  <c r="G727" i="7"/>
  <c r="I727" i="7" s="1"/>
  <c r="F727" i="7"/>
  <c r="G726" i="7"/>
  <c r="I726" i="7" s="1"/>
  <c r="F726" i="7"/>
</calcChain>
</file>

<file path=xl/sharedStrings.xml><?xml version="1.0" encoding="utf-8"?>
<sst xmlns="http://schemas.openxmlformats.org/spreadsheetml/2006/main" count="1874" uniqueCount="1364">
  <si>
    <t>cd C:\Users\woody\0woodyprojects\Jakalulu\04_Projects\AMOROHOUS\taskmanager</t>
  </si>
  <si>
    <t>デプロイ</t>
    <phoneticPr fontId="1"/>
  </si>
  <si>
    <t>aws cloudformation deploy --template-file tables.yaml --stack-name task-tables --region ap-northeast-1</t>
    <phoneticPr fontId="1"/>
  </si>
  <si>
    <t>確認</t>
    <rPh sb="0" eb="2">
      <t>カクニン</t>
    </rPh>
    <phoneticPr fontId="1"/>
  </si>
  <si>
    <t>task manager</t>
    <phoneticPr fontId="1"/>
  </si>
  <si>
    <t>table</t>
    <phoneticPr fontId="1"/>
  </si>
  <si>
    <t>aws cloudformation describe-stacks   --stack-name task-tables   --region ap-northeast-1   --query "Stacks[0].Outputs"</t>
    <phoneticPr fontId="1"/>
  </si>
  <si>
    <r>
      <t xml:space="preserve">sam deploy </t>
    </r>
    <r>
      <rPr>
        <sz val="11"/>
        <color rgb="FF14181F"/>
        <rFont val="Yu Gothic"/>
        <family val="3"/>
        <charset val="128"/>
        <scheme val="minor"/>
      </rPr>
      <t>--</t>
    </r>
    <r>
      <rPr>
        <sz val="11"/>
        <color theme="1"/>
        <rFont val="Yu Gothic"/>
        <family val="2"/>
        <scheme val="minor"/>
      </rPr>
      <t>guided</t>
    </r>
  </si>
  <si>
    <t>sam build</t>
  </si>
  <si>
    <t>template.yml</t>
    <phoneticPr fontId="1"/>
  </si>
  <si>
    <t>stack</t>
    <phoneticPr fontId="1"/>
  </si>
  <si>
    <t>task-mcp-server</t>
    <phoneticPr fontId="1"/>
  </si>
  <si>
    <t>ap-northeast-1</t>
  </si>
  <si>
    <t>region</t>
    <phoneticPr fontId="1"/>
  </si>
  <si>
    <t>Y</t>
    <phoneticPr fontId="1"/>
  </si>
  <si>
    <t xml:space="preserve">Confirm changes </t>
    <phoneticPr fontId="1"/>
  </si>
  <si>
    <t xml:space="preserve">Allow SAM CLI IAM </t>
    <phoneticPr fontId="1"/>
  </si>
  <si>
    <t>Disable rollback</t>
  </si>
  <si>
    <t>N</t>
    <phoneticPr fontId="1"/>
  </si>
  <si>
    <t>Save argument</t>
  </si>
  <si>
    <t>SAM configuration</t>
  </si>
  <si>
    <t>samconfig.toml</t>
  </si>
  <si>
    <t xml:space="preserve">SAM configuration environment </t>
    <phoneticPr fontId="1"/>
  </si>
  <si>
    <t>default</t>
    <phoneticPr fontId="1"/>
  </si>
  <si>
    <t>Docker Desktopを起動</t>
  </si>
  <si>
    <t>python version不一致　　Error: PythonPipBuilder:ResolveDependencies - {pywin32==312(wheel)}</t>
    <rPh sb="14" eb="17">
      <t>フイッチ</t>
    </rPh>
    <phoneticPr fontId="1"/>
  </si>
  <si>
    <r>
      <t xml:space="preserve">sam build </t>
    </r>
    <r>
      <rPr>
        <sz val="11"/>
        <color rgb="FF14181F"/>
        <rFont val="Yu Gothic"/>
        <family val="3"/>
        <charset val="128"/>
        <scheme val="minor"/>
      </rPr>
      <t>--</t>
    </r>
    <r>
      <rPr>
        <sz val="11"/>
        <color rgb="FF0051C2"/>
        <rFont val="Yu Gothic"/>
        <family val="3"/>
        <charset val="128"/>
        <scheme val="minor"/>
      </rPr>
      <t>use-container</t>
    </r>
    <phoneticPr fontId="1"/>
  </si>
  <si>
    <t>PS C:\Users\woody\0woodyprojects\Jakalulu\04_Projects\AMOROHOUS\taskmanager&gt; -join ((48..57)+(65..90)+(97..122)|Get-Random -Count 32|%{[char]$_})</t>
  </si>
  <si>
    <t>トークン生成</t>
    <rPh sb="4" eb="6">
      <t>セイセイ</t>
    </rPh>
    <phoneticPr fontId="1"/>
  </si>
  <si>
    <t>EP4wbDlMXeBN2fzGJ7K3LskVctATm09S</t>
    <phoneticPr fontId="1"/>
  </si>
  <si>
    <r>
      <t xml:space="preserve">sam deploy </t>
    </r>
    <r>
      <rPr>
        <sz val="11"/>
        <color rgb="FF14181F"/>
        <rFont val="Yu Gothic"/>
        <family val="3"/>
        <charset val="128"/>
        <scheme val="minor"/>
      </rPr>
      <t>--</t>
    </r>
    <r>
      <rPr>
        <sz val="11"/>
        <color theme="1"/>
        <rFont val="Yu Gothic"/>
        <family val="2"/>
        <scheme val="minor"/>
      </rPr>
      <t>parameter-overrides McpAuthToken=EP4wbDlMXeBN2fzGJ7K3LskVctATm09S</t>
    </r>
    <phoneticPr fontId="1"/>
  </si>
  <si>
    <t>server app</t>
    <phoneticPr fontId="1"/>
  </si>
  <si>
    <t>src/app.py</t>
    <phoneticPr fontId="1"/>
  </si>
  <si>
    <t>file copy</t>
    <phoneticPr fontId="1"/>
  </si>
  <si>
    <t>sam deploy</t>
    <phoneticPr fontId="1"/>
  </si>
  <si>
    <t>androidで使えるように、custom connectorに変更</t>
    <rPh sb="8" eb="9">
      <t>ツカ</t>
    </rPh>
    <rPh sb="32" eb="34">
      <t>ヘンコウ</t>
    </rPh>
    <phoneticPr fontId="1"/>
  </si>
  <si>
    <t>deploy</t>
    <phoneticPr fontId="1"/>
  </si>
  <si>
    <t>claidedesktop&gt;設定&gt;開発者&gt;task-manageer&gt;設定編集＞"C:\Users\woody\AppData\Local\Packages\Claude_pzs8sxrjxfjjc\LocalCache\Roaming\Claude\claude_desktop_config.json"</t>
    <rPh sb="14" eb="16">
      <t>セッテイ</t>
    </rPh>
    <rPh sb="17" eb="20">
      <t>カイハツシャ</t>
    </rPh>
    <rPh sb="35" eb="39">
      <t>セッテイヘンシュウ</t>
    </rPh>
    <phoneticPr fontId="1"/>
  </si>
  <si>
    <t>      ],</t>
  </si>
  <si>
    <t>      }</t>
  </si>
  <si>
    <t>    }</t>
  </si>
  <si>
    <t>    "task-manager": {</t>
  </si>
  <si>
    <t>      "command": "C:\\nvm4w\\nodejs\\mcp-remote.cmd",</t>
  </si>
  <si>
    <t>      "args": [</t>
  </si>
  <si>
    <t>        "https://okwmgkpa4nihlmbr47nzs6ynj40olrax.lambda-url.ap-northeast-1.on.aws/",</t>
  </si>
  <si>
    <t>        "--header",</t>
  </si>
  <si>
    <t>        "Authorization:${AUTH_HEADER}"</t>
  </si>
  <si>
    <t>      "env": {</t>
  </si>
  <si>
    <t>        "AUTH_HEADER": "Bearer EP4wbDlMXeBN2fzGJ7K3LskVctATm09S",</t>
  </si>
  <si>
    <t>        "NODE_TLS_REJECT_UNAUTHORIZED": "0"</t>
  </si>
  <si>
    <t>：</t>
    <phoneticPr fontId="1"/>
  </si>
  <si>
    <t>claude desktop config.jsonにMCPサーバー追加</t>
    <rPh sb="34" eb="36">
      <t>ツイカ</t>
    </rPh>
    <phoneticPr fontId="1"/>
  </si>
  <si>
    <t>(aws login)</t>
    <phoneticPr fontId="1"/>
  </si>
  <si>
    <r>
      <t>スマホアプリには直接設定する手段がないので、</t>
    </r>
    <r>
      <rPr>
        <b/>
        <sz val="11"/>
        <color theme="1"/>
        <rFont val="Yu Gothic"/>
        <family val="3"/>
        <charset val="128"/>
        <scheme val="minor"/>
      </rPr>
      <t>まずWeb版(claude.ai)で設定</t>
    </r>
    <r>
      <rPr>
        <sz val="11"/>
        <color theme="1"/>
        <rFont val="Yu Gothic"/>
        <family val="2"/>
        <scheme val="minor"/>
      </rPr>
      <t>します(モバイルにも自動的に反映されます)。</t>
    </r>
  </si>
  <si>
    <t>1. claude.aiにログイン</t>
  </si>
  <si>
    <r>
      <t>2. Customize</t>
    </r>
    <r>
      <rPr>
        <sz val="11"/>
        <color theme="1"/>
        <rFont val="Yu Gothic"/>
        <family val="2"/>
        <scheme val="minor"/>
      </rPr>
      <t xml:space="preserve">(カスタマイズ) → </t>
    </r>
    <r>
      <rPr>
        <sz val="10"/>
        <color theme="1"/>
        <rFont val="Arial Unicode MS"/>
        <family val="2"/>
      </rPr>
      <t>Connectors</t>
    </r>
    <r>
      <rPr>
        <sz val="11"/>
        <color theme="1"/>
        <rFont val="Yu Gothic"/>
        <family val="2"/>
        <scheme val="minor"/>
      </rPr>
      <t>(コネクタ)</t>
    </r>
  </si>
  <si>
    <r>
      <t>3. +</t>
    </r>
    <r>
      <rPr>
        <sz val="11"/>
        <color theme="1"/>
        <rFont val="Yu Gothic"/>
        <family val="2"/>
        <scheme val="minor"/>
      </rPr>
      <t xml:space="preserve"> → </t>
    </r>
    <r>
      <rPr>
        <sz val="10"/>
        <color theme="1"/>
        <rFont val="Arial Unicode MS"/>
        <family val="2"/>
      </rPr>
      <t>Add custom connector</t>
    </r>
    <r>
      <rPr>
        <sz val="11"/>
        <color theme="1"/>
        <rFont val="Yu Gothic"/>
        <family val="2"/>
        <scheme val="minor"/>
      </rPr>
      <t>(カスタムコネクタを追加)</t>
    </r>
  </si>
  <si>
    <r>
      <t>6. Advanced settings(OAuth Client ID/Secret)は</t>
    </r>
    <r>
      <rPr>
        <b/>
        <sz val="11"/>
        <color theme="1"/>
        <rFont val="Yu Gothic"/>
        <family val="3"/>
        <charset val="128"/>
        <scheme val="minor"/>
      </rPr>
      <t>空欄のままでOK</t>
    </r>
    <r>
      <rPr>
        <sz val="11"/>
        <color theme="1"/>
        <rFont val="Yu Gothic"/>
        <family val="2"/>
        <scheme val="minor"/>
      </rPr>
      <t>(IP制御で許可されるため)</t>
    </r>
  </si>
  <si>
    <r>
      <t>7. Add</t>
    </r>
    <r>
      <rPr>
        <sz val="11"/>
        <color theme="1"/>
        <rFont val="Yu Gothic"/>
        <family val="2"/>
        <scheme val="minor"/>
      </rPr>
      <t>をクリック</t>
    </r>
  </si>
  <si>
    <t>4. 名前:</t>
    <phoneticPr fontId="1"/>
  </si>
  <si>
    <t>task-manager</t>
    <phoneticPr fontId="1"/>
  </si>
  <si>
    <t xml:space="preserve">5. URL: </t>
    <phoneticPr fontId="1"/>
  </si>
  <si>
    <t>https://okwmgkpa4nihlmbr47nzs6ynj40olrax.lambda-url.ap-northeast-1.on.aws/</t>
    <phoneticPr fontId="1"/>
  </si>
  <si>
    <t>claude.ai(Web)でカスタムコネクタを追加</t>
    <phoneticPr fontId="1"/>
  </si>
  <si>
    <t>src_api/app.py</t>
    <phoneticPr fontId="1"/>
  </si>
  <si>
    <t>layer/python /xx など</t>
    <phoneticPr fontId="1"/>
  </si>
  <si>
    <t>コピー</t>
    <phoneticPr fontId="1"/>
  </si>
  <si>
    <r>
      <t xml:space="preserve">sam deploy </t>
    </r>
    <r>
      <rPr>
        <sz val="11"/>
        <color rgb="FF14181F"/>
        <rFont val="Yu Gothic"/>
        <family val="3"/>
        <charset val="128"/>
        <scheme val="minor"/>
      </rPr>
      <t>--</t>
    </r>
    <r>
      <rPr>
        <sz val="11"/>
        <color theme="1"/>
        <rFont val="Yu Gothic"/>
        <family val="2"/>
        <scheme val="minor"/>
      </rPr>
      <t>guided</t>
    </r>
    <phoneticPr fontId="1"/>
  </si>
  <si>
    <t>Parameter McpAuthToken:</t>
  </si>
  <si>
    <t>アプリ用</t>
    <rPh sb="3" eb="4">
      <t>ヨウ</t>
    </rPh>
    <phoneticPr fontId="1"/>
  </si>
  <si>
    <t>aws cognito-idp admin-create-user `</t>
  </si>
  <si>
    <t xml:space="preserve">  --user-pool-id ap-northeast-1_WgwchFez1 `</t>
  </si>
  <si>
    <t xml:space="preserve">  --username woodygaragelab@gmail.com `</t>
  </si>
  <si>
    <t xml:space="preserve">  --user-attributes Name=email,Value=woodygaragelab@gmail.com Name=email_verified,Value=true `</t>
  </si>
  <si>
    <t xml:space="preserve">  --region ap-northeast-1</t>
  </si>
  <si>
    <t>aws cognito-idp initiate-auth `</t>
  </si>
  <si>
    <t xml:space="preserve">  --auth-flow USER_PASSWORD_AUTH `</t>
  </si>
  <si>
    <t xml:space="preserve">  --client-id 5n5nj17i1qensg6fe154kn8k6n `</t>
  </si>
  <si>
    <t>1. テストユーザー作成</t>
  </si>
  <si>
    <t xml:space="preserve">  --challenge-name NEW_PASSWORD_REQUIRED `</t>
  </si>
  <si>
    <t xml:space="preserve">  --temporary-password "TempPass123!" `</t>
  </si>
  <si>
    <t xml:space="preserve">  --message-action SUPPRESS `</t>
  </si>
  <si>
    <t xml:space="preserve">  --auth-parameters USERNAME=woodygaragelab@gmail.com,PASSWORD=TempPass123! `</t>
  </si>
  <si>
    <t>$authResult = aws cognito-idp initiate-auth `</t>
  </si>
  <si>
    <t xml:space="preserve">  --region ap-northeast-1 | ConvertFrom-Json</t>
  </si>
  <si>
    <t>$challengeResult = aws cognito-idp respond-to-auth-challenge `</t>
  </si>
  <si>
    <t xml:space="preserve">  --session $authResult.Session `</t>
  </si>
  <si>
    <t xml:space="preserve">  --challenge-responses USERNAME=woodygaragelab@gmail.com,NEW_PASSWORD=WoodyTask2026 `</t>
  </si>
  <si>
    <t>$idToken = $challengeResult.AuthenticationResult.IdToken</t>
  </si>
  <si>
    <t>Write-Host "IdToken:" $idToken</t>
  </si>
  <si>
    <t>テストデータ作成</t>
    <rPh sb="6" eb="8">
      <t>サクセイ</t>
    </rPh>
    <phoneticPr fontId="1"/>
  </si>
  <si>
    <t>$bodyJson = @{</t>
  </si>
  <si>
    <t xml:space="preserve">    customerName = "APIテスト案件2"</t>
  </si>
  <si>
    <t xml:space="preserve">    taskName = "Web API経由のテストタスク(UTF-8修正版)"</t>
  </si>
  <si>
    <t>} | ConvertTo-Json</t>
  </si>
  <si>
    <t>$bodyBytes = [System.Text.Encoding]::UTF8.GetBytes($bodyJson)</t>
  </si>
  <si>
    <t>Invoke-RestMethod -Uri "https://izomsyzy21.execute-api.ap-northeast-1.amazonaws.com/tasks" `</t>
  </si>
  <si>
    <t xml:space="preserve">  -Method Post -Headers $headers -Body $bodyBytes -ContentType "application/json; charset=utf-8"</t>
  </si>
  <si>
    <t>Web UI</t>
    <phoneticPr fontId="1"/>
  </si>
  <si>
    <t>生成コードを回答コピーしてビルド</t>
    <rPh sb="0" eb="2">
      <t>セイセイ</t>
    </rPh>
    <rPh sb="6" eb="8">
      <t>カイトウ</t>
    </rPh>
    <phoneticPr fontId="1"/>
  </si>
  <si>
    <t>cd frontend</t>
    <phoneticPr fontId="1"/>
  </si>
  <si>
    <t>npm run dev</t>
  </si>
  <si>
    <t xml:space="preserve">npm install </t>
    <phoneticPr fontId="1"/>
  </si>
  <si>
    <t>git repository作成</t>
    <rPh sb="14" eb="16">
      <t>サクセイ</t>
    </rPh>
    <phoneticPr fontId="1"/>
  </si>
  <si>
    <t>git commit &amp; push</t>
    <phoneticPr fontId="1"/>
  </si>
  <si>
    <t>amplifyでbuild deploy</t>
    <phoneticPr fontId="1"/>
  </si>
  <si>
    <t>3. CORS設定の更新</t>
  </si>
  <si>
    <t>未</t>
    <rPh sb="0" eb="1">
      <t>ミ</t>
    </rPh>
    <phoneticPr fontId="1"/>
  </si>
  <si>
    <t>Table</t>
    <phoneticPr fontId="1"/>
  </si>
  <si>
    <t>Tasks</t>
    <phoneticPr fontId="1"/>
  </si>
  <si>
    <t>TaskCases</t>
    <phoneticPr fontId="1"/>
  </si>
  <si>
    <t>TaskCounters</t>
    <phoneticPr fontId="1"/>
  </si>
  <si>
    <t>採番</t>
    <rPh sb="0" eb="2">
      <t>サイバン</t>
    </rPh>
    <phoneticPr fontId="1"/>
  </si>
  <si>
    <t>案件(=client)</t>
    <rPh sb="0" eb="2">
      <t>アンケン</t>
    </rPh>
    <phoneticPr fontId="1"/>
  </si>
  <si>
    <t>タスク</t>
    <phoneticPr fontId="1"/>
  </si>
  <si>
    <t>pk=taskid,fk=customerName(Case), タスク名、ステータス、日時、担当・・・</t>
    <rPh sb="36" eb="37">
      <t>メイ</t>
    </rPh>
    <rPh sb="44" eb="46">
      <t>ニチジ</t>
    </rPh>
    <rPh sb="47" eb="49">
      <t>タントウ</t>
    </rPh>
    <phoneticPr fontId="1"/>
  </si>
  <si>
    <t>frontend/src/app.py</t>
    <phoneticPr fontId="1"/>
  </si>
  <si>
    <t>MCP(API)</t>
    <phoneticPr fontId="1"/>
  </si>
  <si>
    <t>git &amp; amplify</t>
    <phoneticPr fontId="1"/>
  </si>
  <si>
    <t>Cognito</t>
    <phoneticPr fontId="1"/>
  </si>
  <si>
    <t>receipt-agent-jobs</t>
    <phoneticPr fontId="1"/>
  </si>
  <si>
    <t>TaskCasesとreceipt-agent-clients</t>
    <phoneticPr fontId="1"/>
  </si>
  <si>
    <t>Skill</t>
    <phoneticPr fontId="1"/>
  </si>
  <si>
    <t>task-manager</t>
  </si>
  <si>
    <t>task-list-display</t>
  </si>
  <si>
    <t>task-manager（DynamoDBベースのタスク管理MCP）を使ってタスクリストの表示・新規作成・更新を行</t>
  </si>
  <si>
    <t>Connector</t>
    <phoneticPr fontId="1"/>
  </si>
  <si>
    <t>gmail-taskstatus</t>
  </si>
  <si>
    <t>task-managerで管理しているタスクについて、関連するGmailの新着メールを検出し、 タスクのステータスを自動更新する</t>
  </si>
  <si>
    <t>ツール：search_customer_names、get_task、create_task, update_task</t>
    <phoneticPr fontId="1"/>
  </si>
  <si>
    <t>ClientCode(PK), ClientDesc, TaskCode(PK), TaskDesc,  TaskGroup, TaskStatus:[{Timeframe, TimeFrameStatus:[Status, UpdateDate, Assignee}]、History。　　Dependencyは削除、</t>
    <rPh sb="157" eb="159">
      <t>サクジョ</t>
    </rPh>
    <phoneticPr fontId="1"/>
  </si>
  <si>
    <r>
      <t xml:space="preserve">sam build </t>
    </r>
    <r>
      <rPr>
        <b/>
        <sz val="11"/>
        <color rgb="FF14181F"/>
        <rFont val="Yu Gothic"/>
        <family val="3"/>
        <charset val="128"/>
        <scheme val="minor"/>
      </rPr>
      <t>--</t>
    </r>
    <r>
      <rPr>
        <b/>
        <sz val="11"/>
        <color rgb="FF0051C2"/>
        <rFont val="Yu Gothic"/>
        <family val="3"/>
        <charset val="128"/>
        <scheme val="minor"/>
      </rPr>
      <t>use-container</t>
    </r>
    <phoneticPr fontId="1"/>
  </si>
  <si>
    <t>API</t>
    <phoneticPr fontId="1"/>
  </si>
  <si>
    <t>coginito user</t>
    <phoneticPr fontId="1"/>
  </si>
  <si>
    <r>
      <t xml:space="preserve">sam deploy </t>
    </r>
    <r>
      <rPr>
        <b/>
        <sz val="11"/>
        <color rgb="FF14181F"/>
        <rFont val="Yu Gothic"/>
        <family val="3"/>
        <charset val="128"/>
        <scheme val="minor"/>
      </rPr>
      <t>--</t>
    </r>
    <r>
      <rPr>
        <b/>
        <sz val="11"/>
        <color theme="1"/>
        <rFont val="Yu Gothic"/>
        <family val="3"/>
        <charset val="128"/>
        <scheme val="minor"/>
      </rPr>
      <t>parameter-overrides McpAuthToken=EP4wbDlMXeBN2fzGJ7K3LskVctATm09S</t>
    </r>
    <phoneticPr fontId="1"/>
  </si>
  <si>
    <t>TaskClients</t>
    <phoneticPr fontId="1"/>
  </si>
  <si>
    <t>TaskAgentJobs</t>
    <phoneticPr fontId="1"/>
  </si>
  <si>
    <t>以下に統合</t>
    <rPh sb="0" eb="2">
      <t>イカ</t>
    </rPh>
    <rPh sb="3" eb="5">
      <t>トウゴウ</t>
    </rPh>
    <phoneticPr fontId="1"/>
  </si>
  <si>
    <t>TaskFrame</t>
    <phoneticPr fontId="1"/>
  </si>
  <si>
    <t>TaskSeries</t>
    <phoneticPr fontId="1"/>
  </si>
  <si>
    <t>TaskHistory</t>
    <phoneticPr fontId="1"/>
  </si>
  <si>
    <t>aws secretsmanager create-secret `</t>
  </si>
  <si>
    <t xml:space="preserve">  --name receipt-agent/task-mcp-server `</t>
  </si>
  <si>
    <t xml:space="preserve">  --secret-string '{"url":"&lt;TaskMcpFunctionUrlの値&gt;","auth_token":"&lt;McpAuthTokenの値&gt;"}' `</t>
  </si>
  <si>
    <t>secret</t>
    <phoneticPr fontId="1"/>
  </si>
  <si>
    <t xml:space="preserve">  --secret-string '{"url":"&lt;TaskMcpFunctionUrlの値&gt;","auth_token":"&lt;McpAuthTokenの値&gt;"}' `</t>
    <phoneticPr fontId="1"/>
  </si>
  <si>
    <t>task managerに統合一元化　（taskmanager, task-mcp-server, agentmanager)</t>
    <rPh sb="13" eb="15">
      <t>トウゴウ</t>
    </rPh>
    <rPh sb="15" eb="18">
      <t>イチゲンカ</t>
    </rPh>
    <phoneticPr fontId="1"/>
  </si>
  <si>
    <t>deploy手順はread.me</t>
    <rPh sb="6" eb="8">
      <t>テジュン</t>
    </rPh>
    <phoneticPr fontId="1"/>
  </si>
  <si>
    <t>MCP Function URL</t>
  </si>
  <si>
    <t>https://v5ofxfmo2tokwlsukn2io7f27m0stmmr.lambda-url.ap-northeast-1.on.aws/</t>
  </si>
  <si>
    <t>Web APIエンドポイント</t>
  </si>
  <si>
    <t>MCP Bearerトークン</t>
  </si>
  <si>
    <t>https://kvwrqkhd29.execute-api.ap-northeast-1.amazonaws.com（フロントエンド用、config.js更新済み）</t>
  </si>
  <si>
    <t>変更なし</t>
    <rPh sb="0" eb="2">
      <t>ヘンコウ</t>
    </rPh>
    <phoneticPr fontId="1"/>
  </si>
  <si>
    <t>sam</t>
    <phoneticPr fontId="1"/>
  </si>
  <si>
    <t>ui</t>
    <phoneticPr fontId="1"/>
  </si>
  <si>
    <t>git commit&amp;push &gt; amplify deploy</t>
    <phoneticPr fontId="1"/>
  </si>
  <si>
    <t>agentデプロイ</t>
    <phoneticPr fontId="1"/>
  </si>
  <si>
    <t>agentmanagerから移植</t>
    <rPh sb="14" eb="16">
      <t>イショク</t>
    </rPh>
    <phoneticPr fontId="1"/>
  </si>
  <si>
    <t>cd C:\Users\woody\0woodyprojects\taskmanager\task-agent</t>
  </si>
  <si>
    <t>1. 共有モジュールのコピー(必須・毎回)</t>
  </si>
  <si>
    <t>2. agentcore configure / launch</t>
  </si>
  <si>
    <t>agentcore launch</t>
  </si>
  <si>
    <t>3. IAM権限の追加</t>
  </si>
  <si>
    <t>aws iam put-role-policy `</t>
  </si>
  <si>
    <t xml:space="preserve">  --policy-name task-agent-secrets-usertoken `</t>
  </si>
  <si>
    <t xml:space="preserve">  --policy-document file://secrets-access-policy-usertoken.json</t>
  </si>
  <si>
    <t>4. 環境変数の設定</t>
  </si>
  <si>
    <t>TASKS_TABLE=Tasks</t>
  </si>
  <si>
    <t>CLIENTS_TABLE=TaskClients</t>
  </si>
  <si>
    <t>SERIES_TABLE=TaskSeries</t>
  </si>
  <si>
    <t>FRAMES_TABLE=TaskFrames</t>
  </si>
  <si>
    <t>HISTORY_TABLE=TaskHistory</t>
  </si>
  <si>
    <t>AGENT_JOBS_TABLE=TaskAgentJob</t>
  </si>
  <si>
    <t>task_repository.pyはモジュールロード時に以下6つの環境変数を必須参照します。新runtimeに設定してください(具体的な設定方法はagentcore configure --helpのenv系オプション、またはAWSコンソール「Bedrock AgentCore → Runtime → 環境変数」から。CLIのバージョンによりフラグ名が異なる可能性があるため、agentcore launch --helpで確認してください):</t>
  </si>
  <si>
    <t>5. Secrets Manager: 新シークレット作成</t>
  </si>
  <si>
    <t>既存の値をそのままコピーして新しい名前で登録します。</t>
  </si>
  <si>
    <t>6. 新runtime単体の動作確認</t>
  </si>
  <si>
    <t>aws bedrock-agentcore invoke-agent-runtime `</t>
  </si>
  <si>
    <t xml:space="preserve">  --region ap-northeast-1 `</t>
  </si>
  <si>
    <t xml:space="preserve">  output.json</t>
  </si>
  <si>
    <t>7. taskmanagerスタック側の更新</t>
  </si>
  <si>
    <t>cd C:\Users\woody\0woodyprojects\taskmanager</t>
  </si>
  <si>
    <t>8. Web UIでのエンドツーエンド確認</t>
  </si>
  <si>
    <t>9. 旧環境の後片付け(動作確認が取れてから)</t>
  </si>
  <si>
    <t>template.yamlのAgentRuntimeArnデフォルト値を新ARNに更新し(またはデプロイ時パラメータで上書き)、taskmanagerスタックを再デプロイします。</t>
  </si>
  <si>
    <t>(前回移行時の10-2節のトラブル対応 — Norton証明書/AWS_CA_BUNDLE、--use-containerが必要なpywin32問題 — が再発する可能性があります。設計書10-2節を参照してください)</t>
  </si>
  <si>
    <t>「エージェント」タブからarchivistを実行し、TaskAgentJobsテーブルでstatus=completedになること、Drive上に実際にリネーム結果が反映されることを確認します。</t>
  </si>
  <si>
    <t>旧agent_agentcore runtimeをagentcore側で削除(またはAmazonBedrockAgentCoreSDKRuntime-...ロール・ECRリポジトリの整理)</t>
  </si>
  <si>
    <t>不要になったreceipt-agent/task-mcp-serverシークレットを削除</t>
  </si>
  <si>
    <t>agentmanager/receipt-agentディレクトリはしばらく残しておき、問題なければ削除</t>
  </si>
  <si>
    <t>0. 事前準備</t>
  </si>
  <si>
    <t>agentcore CLI（Bedrock AgentCore Starter Toolkit）がこのマシンに入っていればそのまま使えます（agentmanager/receipt-agentで使用済み）。</t>
  </si>
  <si>
    <t>Docker Desktop起動を確認（agentcore launchはローカルDockerまたはCodeBuild経由でビルドします。既存.bedrock_agentcore.yamlにcodebuild:セクションがあるため、恐らくCodeBuild経由のクラウドビルドです）。</t>
  </si>
  <si>
    <t>Copy-Item ..\layer\python\task_repository.py . -Force</t>
    <phoneticPr fontId="1"/>
  </si>
  <si>
    <t>agentcore configure --entrypoint task_agent.py --region ap-northeast-1</t>
    <phoneticPr fontId="1"/>
  </si>
  <si>
    <t>Agent ARN</t>
  </si>
  <si>
    <t>task_agent</t>
    <phoneticPr fontId="1"/>
  </si>
  <si>
    <t>Agent Name</t>
    <phoneticPr fontId="1"/>
  </si>
  <si>
    <t>155830630328.dkr.ecr.ap-northeast-1.amazonaws.com/bedrock-agentcore-task_agent:20260802-005503-286</t>
  </si>
  <si>
    <t>ECR URI:</t>
    <phoneticPr fontId="1"/>
  </si>
  <si>
    <t>role名は→</t>
    <rPh sb="4" eb="5">
      <t>メイ</t>
    </rPh>
    <phoneticPr fontId="1"/>
  </si>
  <si>
    <r>
      <t xml:space="preserve">aws iam put-role-policy --role-name </t>
    </r>
    <r>
      <rPr>
        <b/>
        <sz val="11"/>
        <color theme="4"/>
        <rFont val="Yu Gothic"/>
        <family val="3"/>
        <charset val="128"/>
        <scheme val="minor"/>
      </rPr>
      <t>AmazonBedrockAgentCoreSDKRuntime-ap-northeast-1-b93c04ec99</t>
    </r>
    <r>
      <rPr>
        <sz val="11"/>
        <color theme="1"/>
        <rFont val="Yu Gothic"/>
        <family val="2"/>
        <scheme val="minor"/>
      </rPr>
      <t xml:space="preserve"> --policy-name task-agent-dynamodb-clients --policy-document file://dynamodb-access-policy-clients.json</t>
    </r>
    <phoneticPr fontId="1"/>
  </si>
  <si>
    <r>
      <t xml:space="preserve">  --role-name </t>
    </r>
    <r>
      <rPr>
        <b/>
        <sz val="11"/>
        <color theme="4"/>
        <rFont val="Yu Gothic"/>
        <family val="3"/>
        <charset val="128"/>
        <scheme val="minor"/>
      </rPr>
      <t>AmazonBedrockAgentCoreSDKRuntime-ap-northeast-1-b93c04ec99</t>
    </r>
    <r>
      <rPr>
        <sz val="11"/>
        <color theme="1"/>
        <rFont val="Yu Gothic"/>
        <family val="2"/>
        <scheme val="minor"/>
      </rPr>
      <t xml:space="preserve"> `</t>
    </r>
    <phoneticPr fontId="1"/>
  </si>
  <si>
    <t>agentcore launch --env TASKS_TABLE=Tasks --env CLIENTS_TABLE=TaskClients --env SERIES_TABLE=TaskSeries --env FRAMES_TABLE=TaskFrames --env HISTORY_TABLE=TaskHistory --env AGENT_JOBS_TABLE=TaskAgentJobs</t>
    <phoneticPr fontId="1"/>
  </si>
  <si>
    <t>補足:</t>
  </si>
  <si>
    <t>--envはKEY=VALUE形式で、複数回指定できます。task_repository.pyが起動時に必須参照する6つのテーブル名をすべて渡してください。</t>
  </si>
  <si>
    <t>GOOGLE_USER_TOKEN_SECRET_NAMEはコード側デフォルトが既にtask-agent/google-drive-user-tokenになっているため、そのシークレットさえ作成済みであれば--envで渡す必要はありません(まだ作成していなければ、以前案内したaws secretsmanager create-secret --name task-agent/google-drive-user-token ...を先に実行してください)。</t>
  </si>
  <si>
    <t>既に一度agentcore launchしていて更新の場合は、ConflictExceptionで失敗することがあります。その場合は--auto-update-on-conflict(-auc)を追加してください。</t>
  </si>
  <si>
    <t>aws secretsmanager get-secret-value --secret-id receipt-agent/google-drive-user-token --query SecretString --output text | Out-File -Encoding utf8 tmp-token.json</t>
    <phoneticPr fontId="1"/>
  </si>
  <si>
    <t>aws secretsmanager create-secret --region ap-northeast-1 --name task-agent/google-drive-user-token --secret-string (Get-Content tmp-token.json -Raw)</t>
    <phoneticPr fontId="1"/>
  </si>
  <si>
    <t>Remove-Item tmp-token.json</t>
    <phoneticPr fontId="1"/>
  </si>
  <si>
    <t>arn:aws:bedrock-agentcore:ap-northeast-1:155830630328:runtime/task_agent-lAAoax7UkB</t>
    <phoneticPr fontId="1"/>
  </si>
  <si>
    <t>$json = '{"prompt":"IKKの登録クライアント一覧を教えて"}'</t>
  </si>
  <si>
    <t>[System.IO.File]::WriteAllText("$PWD\payload.json", $json, (New-Object System.Text.UTF8Encoding($false)))</t>
  </si>
  <si>
    <t xml:space="preserve">  --agent-runtime-arn arn:aws:bedrock-agentcore:ap-northeast-1:155830630328:runtime/task_agent-lAAoax7UkB `</t>
  </si>
  <si>
    <t xml:space="preserve">  --runtime-session-id ("test-session-" + [guid]::NewGuid().ToString("N")) `</t>
  </si>
  <si>
    <t xml:space="preserve">  --payload fileb://payload.json `</t>
  </si>
  <si>
    <t>Get-Content output.json -Encoding utf8</t>
  </si>
  <si>
    <t>      Bedrock AgentCore runtime ARN for the receipt-classification ("分類") agent</t>
  </si>
  <si>
    <t>      (task-agent/, formerly agentmanager/receipt-agent), invoked asynchronously</t>
  </si>
  <si>
    <t>      by TaskAgentJobProcessorFunction.</t>
  </si>
  <si>
    <t>AgentRuntimeArn:</t>
  </si>
  <si>
    <t>    Type: String</t>
  </si>
  <si>
    <t>    Default: "arn:aws:bedrock-agentcore:ap-northeast-1:155830630328:runtime/task_agent-lAAoax7UkB"</t>
  </si>
  <si>
    <t>    Description: &gt;</t>
  </si>
  <si>
    <t>sam build --use-container</t>
    <phoneticPr fontId="1"/>
  </si>
  <si>
    <r>
      <t>sam deploy --parameter-overrides AgentRuntimeArn=</t>
    </r>
    <r>
      <rPr>
        <b/>
        <sz val="11"/>
        <color theme="4"/>
        <rFont val="Yu Gothic"/>
        <family val="3"/>
        <charset val="128"/>
        <scheme val="minor"/>
      </rPr>
      <t>arn:aws:bedrock-agentcore:ap-northeast-1:155830630328:runtime/task_agent-lAAoax7UkB</t>
    </r>
    <r>
      <rPr>
        <sz val="11"/>
        <color theme="1"/>
        <rFont val="Yu Gothic"/>
        <family val="2"/>
        <scheme val="minor"/>
      </rPr>
      <t xml:space="preserve"> McpAuthToken=</t>
    </r>
    <r>
      <rPr>
        <b/>
        <sz val="11"/>
        <color theme="4"/>
        <rFont val="Yu Gothic"/>
        <family val="3"/>
        <charset val="128"/>
        <scheme val="minor"/>
      </rPr>
      <t>EP4wbDlMXeBN2fzGJ7K3LskVctATm09S</t>
    </r>
    <phoneticPr fontId="1"/>
  </si>
  <si>
    <t>aws secretsmanager describe-secret --secret-id task-agent/google-drive-user-token --region ap-northeast-1</t>
    <phoneticPr fontId="1"/>
  </si>
  <si>
    <t>aws secretsmanager get-secret-value --region ap-northeast-1 --secret-id task-agent/google-drive-user-token --query SecretString --output text</t>
  </si>
  <si>
    <t>aws secretsmanager put-secret-value --region ap-northeast-1 --secret-id task-agent/google-drive-user-token --secret-string '&lt;出力されたJSON&gt;'</t>
  </si>
  <si>
    <t>aws secretsmanager put-secret-value --region ap-northeast-1 --secret-id task-agent/google-drive-user-token --secret-string file://tmp-token.json</t>
    <phoneticPr fontId="1"/>
  </si>
  <si>
    <t>python get_refresh_token.py</t>
    <phoneticPr fontId="1"/>
  </si>
  <si>
    <t>NG形式</t>
    <rPh sb="2" eb="4">
      <t>ケイシキ</t>
    </rPh>
    <phoneticPr fontId="1"/>
  </si>
  <si>
    <t>OK形式</t>
    <rPh sb="2" eb="4">
      <t>ケイシキ</t>
    </rPh>
    <phoneticPr fontId="1"/>
  </si>
  <si>
    <t>”がない</t>
    <phoneticPr fontId="1"/>
  </si>
  <si>
    <t>進捗更新エージェント</t>
    <rPh sb="0" eb="4">
      <t>シンチョクコウシン</t>
    </rPh>
    <phoneticPr fontId="1"/>
  </si>
  <si>
    <t xml:space="preserve">  --role-name AmazonBedrockAgentCoreSDKRuntime-ap-northeast-1-b93c04ec99 `</t>
  </si>
  <si>
    <t xml:space="preserve">  --policy-document file://task-agent/dynamodb-access-policy-clients.json</t>
  </si>
  <si>
    <t xml:space="preserve">  --policy-name task-agent-dynamodb-clients `</t>
  </si>
  <si>
    <t>cd task-agent</t>
  </si>
  <si>
    <t xml:space="preserve">Copy-Item ..\layer\python\task_repository.py . -Force </t>
    <phoneticPr fontId="1"/>
  </si>
  <si>
    <t>agentcore launch `</t>
  </si>
  <si>
    <t xml:space="preserve">  --env TASKS_TABLE=Tasks `</t>
  </si>
  <si>
    <t xml:space="preserve">  --env CLIENTS_TABLE=TaskClients `</t>
  </si>
  <si>
    <t xml:space="preserve">  --env SERIES_TABLE=TaskSeries `</t>
  </si>
  <si>
    <t xml:space="preserve">  --env FRAMES_TABLE=TaskFrames `</t>
  </si>
  <si>
    <t xml:space="preserve">  --env HISTORY_TABLE=TaskHistory `</t>
  </si>
  <si>
    <t xml:space="preserve">  --env AGENT_JOBS_TABLE=TaskAgentJobs</t>
  </si>
  <si>
    <t>task-agent\.claude\skills\progress-update\SKILL.md</t>
  </si>
  <si>
    <t>スキル</t>
    <phoneticPr fontId="1"/>
  </si>
  <si>
    <t>  担当者・ステータスが未入力のレコードが溜まることがある(HistoryPanel.jsxの</t>
  </si>
  <si>
    <t>  「CSVアップロード」機能は各行をcontentへそのまま取り込み、他の項目は空で登録する</t>
  </si>
  <si>
    <t>  ため)。このスキルはそうした履歴レコードを順に読み取り、contentの内容を解釈して</t>
  </si>
  <si>
    <t>  日付・分類・担当者・ステータスを判定・更新する。</t>
  </si>
  <si>
    <t>  「進捗を更新して」「履歴を整理して」「MMの進捗を更新して」「履歴のステータスを</t>
  </si>
  <si>
    <t>  埋めて」のように言われたら必ずこのスキルを使うこと。使用時は最初に必ずどの関与先</t>
  </si>
  <si>
    <t>  (案件コード)を処理するか確認してから、mcp__task-manager__list_history で該当関与先</t>
  </si>
  <si>
    <t>  の履歴を取得すること。領収書のOCR・リネームは行わない(それは receipt-ocr-filelist</t>
  </si>
  <si>
    <t>  スキルの役割)。</t>
  </si>
  <si>
    <t>---</t>
  </si>
  <si>
    <t>name: progress-update</t>
  </si>
  <si>
    <t>description: |</t>
  </si>
  <si>
    <t>  taskmanagerの履歴(TaskHistory)には、内容(content)欄だけが埋まっていて日付・分類・</t>
  </si>
  <si>
    <t>x</t>
    <phoneticPr fontId="1"/>
  </si>
  <si>
    <t>deploy手順（更新）</t>
    <rPh sb="6" eb="8">
      <t>テジュン</t>
    </rPh>
    <rPh sb="9" eb="11">
      <t>コウシン</t>
    </rPh>
    <phoneticPr fontId="1"/>
  </si>
  <si>
    <t>cd task-agent</t>
    <phoneticPr fontId="1"/>
  </si>
  <si>
    <t>選択肢はdefault</t>
    <rPh sb="0" eb="3">
      <t>センタクシ</t>
    </rPh>
    <phoneticPr fontId="1"/>
  </si>
  <si>
    <t>agentcore launch --env TASKS_TABLE=Tasks --env CLIENTS_TABLE=TaskClients --env SERIES_TABLE=TaskSeries --env FRAMES_TABLE=TaskFrames --env HISTORY_TABLE=TaskHistory --env AGENT_JOBS_TABLE=TaskAgentJobs --env CLASSIFICATION_RULES_TABLE=TaskClassificationRules</t>
    <phoneticPr fontId="1"/>
  </si>
  <si>
    <t>(Amorphous Console)</t>
    <phoneticPr fontId="1"/>
  </si>
  <si>
    <t>更新Deploy手順</t>
    <rPh sb="0" eb="2">
      <t>コウシン</t>
    </rPh>
    <rPh sb="8" eb="10">
      <t>テジュン</t>
    </rPh>
    <phoneticPr fontId="1"/>
  </si>
  <si>
    <t>以下　新規作成時手順メモ</t>
    <rPh sb="0" eb="2">
      <t>イカ</t>
    </rPh>
    <rPh sb="3" eb="5">
      <t>シンキ</t>
    </rPh>
    <rPh sb="5" eb="8">
      <t>サクセイジ</t>
    </rPh>
    <rPh sb="8" eb="10">
      <t>テジュン</t>
    </rPh>
    <phoneticPr fontId="1"/>
  </si>
  <si>
    <t>(MCP)</t>
    <phoneticPr fontId="1"/>
  </si>
  <si>
    <t>(現在はapi_src/app.py)</t>
    <rPh sb="1" eb="3">
      <t>ゲンザイ</t>
    </rPh>
    <phoneticPr fontId="1"/>
  </si>
  <si>
    <t>(現在はmcp_src/app.py)</t>
    <rPh sb="1" eb="3">
      <t>ゲンザイ</t>
    </rPh>
    <phoneticPr fontId="1"/>
  </si>
  <si>
    <t>新規開発時手順メモ</t>
    <rPh sb="0" eb="5">
      <t>シンキカイハツジ</t>
    </rPh>
    <rPh sb="5" eb="7">
      <t>テジュン</t>
    </rPh>
    <phoneticPr fontId="1"/>
  </si>
  <si>
    <t>2026.8.10修正</t>
    <rPh sb="9" eb="11">
      <t>シュウセイ</t>
    </rPh>
    <phoneticPr fontId="1"/>
  </si>
  <si>
    <t>クライアントID</t>
    <phoneticPr fontId="1"/>
  </si>
  <si>
    <t>1011354473098-od5n1po1v94lfv87qesep52i11rht3m3.apps.googleusercontent.com</t>
    <phoneticPr fontId="1"/>
  </si>
  <si>
    <t>クライアントシークレット</t>
    <phoneticPr fontId="1"/>
  </si>
  <si>
    <t>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</t>
    <phoneticPr fontId="1"/>
  </si>
  <si>
    <t>=== Obtained token (store this in Secrets Manager) ===</t>
  </si>
  <si>
    <t>========================================================</t>
  </si>
  <si>
    <t>{"refresh_token": "1//0eK8JH9loAwrECgYIARAAGA4SNwF-L9Irla3t_05ETaJbKs1awTft6EwDZbeqIo4-eTSSnzmrh0yHupPgi8hqria5_Pc7oCdxTZo", "client_id": "1011354473098-od5n1po1v94lfv87qesep52i11rht3m3.apps.googleusercontent.com", "client_secret": "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", "token_uri": "https://oauth2.googleapis.com/token", "scopes": ["https://www.googleapis.com/auth/drive"]}</t>
    <phoneticPr fontId="1"/>
  </si>
  <si>
    <t>aws secretsmanager put-secret-value --region ap-northeast-1 --secret-id task-agent/google-drive-user-token --secret-string '{"refresh_token": "1//0eK8JH9loAwrECgYIARAAGA4SNwF-L9Irla3t_05ETaJbKs1awTft6EwDZbeqIo4-eTSSnzmrh0yHupPgi8hqria5_Pc7oCdxTZo", "client_id": "1011354473098-od5n1po1v94lfv87qesep52i11rht3m3.apps.googleusercontent.com", "client_secret": "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", "token_uri": "https://oauth2.googleapis.com/token", "scopes": ["https://www.googleapis.com/auth/drive"]}'</t>
    <phoneticPr fontId="1"/>
  </si>
  <si>
    <t>tmp-token.jsonを作成</t>
    <rPh sb="15" eb="17">
      <t>サクセイ</t>
    </rPh>
    <phoneticPr fontId="1"/>
  </si>
  <si>
    <t>OK</t>
    <phoneticPr fontId="1"/>
  </si>
  <si>
    <t>export GOOGLE_OAUTH_CLIENT_ID="1011354473098-od5n1po1v94lfv87qesep52i11rht3m3.apps.googleusercontent.com"</t>
  </si>
  <si>
    <t>python get_refresh_token.py</t>
  </si>
  <si>
    <t>client secretをハードコードするパタン（緊急回避）</t>
    <rPh sb="26" eb="28">
      <t>キンキュウ</t>
    </rPh>
    <rPh sb="28" eb="30">
      <t>カイヒ</t>
    </rPh>
    <phoneticPr fontId="1"/>
  </si>
  <si>
    <t>クライアントシークレットを環境変数に設定</t>
    <rPh sb="13" eb="17">
      <t>カンキョウヘンスウ</t>
    </rPh>
    <rPh sb="18" eb="20">
      <t>セッテイ</t>
    </rPh>
    <phoneticPr fontId="1"/>
  </si>
  <si>
    <t>export GOOGLE_OAUTH_CLIENT_SECRET="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"</t>
    <phoneticPr fontId="1"/>
  </si>
  <si>
    <t>export GOOGLE_OAUTH_CLIENT_ID="1011354473098-od5n1po1v94lfv87qesep52i11rht3m3.apps.googleusercontent.com"</t>
    <phoneticPr fontId="1"/>
  </si>
  <si>
    <t>$env:GOOGLE_OAUTH_CLIENT_ID="1011354473098-od5n1po1v94lfv87qesep52i11rht3m3.apps.googleusercontent.com"</t>
    <phoneticPr fontId="1"/>
  </si>
  <si>
    <t>$env:GOOGLE_OAUTH_CLIENT_SECRET="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"</t>
    <phoneticPr fontId="1"/>
  </si>
  <si>
    <t>2026.8.12</t>
    <phoneticPr fontId="1"/>
  </si>
  <si>
    <t>(backend) 共通CRUD関数, api, mcp</t>
    <rPh sb="10" eb="12">
      <t>キョウツウ</t>
    </rPh>
    <rPh sb="16" eb="18">
      <t>カンスウ</t>
    </rPh>
    <phoneticPr fontId="1"/>
  </si>
  <si>
    <t>(frontend)</t>
    <phoneticPr fontId="1"/>
  </si>
  <si>
    <t>(db)</t>
    <phoneticPr fontId="1"/>
  </si>
  <si>
    <t>agent</t>
    <phoneticPr fontId="1"/>
  </si>
  <si>
    <t>agentcore, skill</t>
    <phoneticPr fontId="1"/>
  </si>
  <si>
    <t>GoogleDriveアクセス用トークン</t>
    <rPh sb="15" eb="16">
      <t>ヨウ</t>
    </rPh>
    <phoneticPr fontId="1"/>
  </si>
  <si>
    <t>共有モジュール</t>
    <phoneticPr fontId="1"/>
  </si>
  <si>
    <t>NG</t>
    <phoneticPr fontId="1"/>
  </si>
  <si>
    <t>毎回不要</t>
    <rPh sb="0" eb="4">
      <t>マイカイフヨウ</t>
    </rPh>
    <phoneticPr fontId="1"/>
  </si>
  <si>
    <t>powershell</t>
    <phoneticPr fontId="1"/>
  </si>
  <si>
    <t>UI→agent→gdrive</t>
    <phoneticPr fontId="1"/>
  </si>
  <si>
    <t>UI</t>
    <phoneticPr fontId="1"/>
  </si>
  <si>
    <t>Lambda</t>
    <phoneticPr fontId="1"/>
  </si>
  <si>
    <t>Agent</t>
    <phoneticPr fontId="1"/>
  </si>
  <si>
    <t>Gdrive</t>
    <phoneticPr fontId="1"/>
  </si>
  <si>
    <t>agent-dispatch-console</t>
    <phoneticPr fontId="1"/>
  </si>
  <si>
    <t>receipt-agent-async</t>
    <phoneticPr fontId="1"/>
  </si>
  <si>
    <t>App.jsx</t>
    <phoneticPr fontId="1"/>
  </si>
  <si>
    <t>API_BASE..=ljau..</t>
    <phoneticPr fontId="1"/>
  </si>
  <si>
    <t>fetch(`${API_BASE}/jobs/, {</t>
    <phoneticPr fontId="1"/>
  </si>
  <si>
    <t>ijau..</t>
    <phoneticPr fontId="1"/>
  </si>
  <si>
    <t>submit_job.py</t>
    <phoneticPr fontId="1"/>
  </si>
  <si>
    <t>body: JSON.stringify({ prompt })</t>
  </si>
  <si>
    <t>uiがsubmit_job(lambda)を起動（同期）</t>
    <rPh sb="22" eb="24">
      <t>キドウ</t>
    </rPh>
    <rPh sb="25" eb="27">
      <t>ドウキ</t>
    </rPh>
    <phoneticPr fontId="1"/>
  </si>
  <si>
    <t>submit_job(lambda)がprocess_job(lambda)を起動（非同期）</t>
    <rPh sb="39" eb="41">
      <t>キドウ</t>
    </rPh>
    <rPh sb="42" eb="45">
      <t>ヒドウキ</t>
    </rPh>
    <phoneticPr fontId="1"/>
  </si>
  <si>
    <t>process_job.py</t>
    <phoneticPr fontId="1"/>
  </si>
  <si>
    <t>process_job(lambda)がruntimeを起動</t>
    <rPh sb="28" eb="30">
      <t>キドウ</t>
    </rPh>
    <phoneticPr fontId="1"/>
  </si>
  <si>
    <t>runtimeにagent_agentcoreが組み込まれている</t>
    <rPh sb="24" eb="25">
      <t>ク</t>
    </rPh>
    <rPh sb="26" eb="27">
      <t>コ</t>
    </rPh>
    <phoneticPr fontId="1"/>
  </si>
  <si>
    <t>agent_agentcoreからskillが呼び出される（system prompt)</t>
    <rPh sb="23" eb="24">
      <t>ヨ</t>
    </rPh>
    <rPh sb="25" eb="26">
      <t>ダ</t>
    </rPh>
    <phoneticPr fontId="1"/>
  </si>
  <si>
    <t>skillからgoogle MCPが利用される</t>
    <rPh sb="18" eb="20">
      <t>リヨウ</t>
    </rPh>
    <phoneticPr fontId="1"/>
  </si>
  <si>
    <t>agent-agentcore.py</t>
    <phoneticPr fontId="1"/>
  </si>
  <si>
    <t xml:space="preserve">entry: </t>
    <phoneticPr fontId="1"/>
  </si>
  <si>
    <t>search_files: ..</t>
    <phoneticPr fontId="1"/>
  </si>
  <si>
    <t>mcp_google_drive…</t>
    <phoneticPr fontId="1"/>
  </si>
  <si>
    <t>receipt_ocr_filelist/skill.md</t>
    <phoneticPr fontId="1"/>
  </si>
  <si>
    <t>google driveから読み込んで・・・</t>
    <rPh sb="14" eb="15">
      <t>ヨ</t>
    </rPh>
    <rPh sb="16" eb="17">
      <t>コ</t>
    </rPh>
    <phoneticPr fontId="1"/>
  </si>
  <si>
    <t>fetch(`${API_BASE}/jobs/${jobId}`)</t>
  </si>
  <si>
    <t>get_job.py</t>
    <phoneticPr fontId="1"/>
  </si>
  <si>
    <t>uiが結果を取得する</t>
    <rPh sb="3" eb="5">
      <t>ケッカ</t>
    </rPh>
    <rPh sb="6" eb="8">
      <t>シュトク</t>
    </rPh>
    <phoneticPr fontId="1"/>
  </si>
  <si>
    <t>Drive関連</t>
    <rPh sb="5" eb="7">
      <t>カンレン</t>
    </rPh>
    <phoneticPr fontId="1"/>
  </si>
  <si>
    <t>input</t>
    <phoneticPr fontId="1"/>
  </si>
  <si>
    <t>H:\マイドライブ\AMORPHOUS\AmorphousData</t>
    <phoneticPr fontId="1"/>
  </si>
  <si>
    <t>https://drive.google.com/drive/folders</t>
    <phoneticPr fontId="1"/>
  </si>
  <si>
    <t>\IKK</t>
  </si>
  <si>
    <t>\receipt</t>
    <phoneticPr fontId="1"/>
  </si>
  <si>
    <t>/1w6R9LKeVXb3rfPxKuuqzuzVPwrHATibQ</t>
    <phoneticPr fontId="1"/>
  </si>
  <si>
    <t>\renamed</t>
    <phoneticPr fontId="1"/>
  </si>
  <si>
    <t>/1L-j-4NYgzNy5kadlmCaJY4g_0K8BMWeE</t>
    <phoneticPr fontId="1"/>
  </si>
  <si>
    <t>\MAX</t>
    <phoneticPr fontId="1"/>
  </si>
  <si>
    <t>:</t>
    <phoneticPr fontId="1"/>
  </si>
  <si>
    <t>googole API</t>
    <phoneticPr fontId="1"/>
  </si>
  <si>
    <t>browser access</t>
    <phoneticPr fontId="1"/>
  </si>
  <si>
    <t>トークン</t>
    <phoneticPr fontId="1"/>
  </si>
  <si>
    <t>共有権限</t>
    <rPh sb="0" eb="2">
      <t>キョウユウ</t>
    </rPh>
    <rPh sb="2" eb="4">
      <t>ケンゲン</t>
    </rPh>
    <phoneticPr fontId="1"/>
  </si>
  <si>
    <t>owner</t>
    <phoneticPr fontId="1"/>
  </si>
  <si>
    <t>起動</t>
    <rPh sb="0" eb="2">
      <t>キドウ</t>
    </rPh>
    <phoneticPr fontId="1"/>
  </si>
  <si>
    <t>user</t>
    <phoneticPr fontId="1"/>
  </si>
  <si>
    <t>woodygaragelab@gmail.com</t>
    <phoneticPr fontId="1"/>
  </si>
  <si>
    <t>hiroshi-takamura@jakalulu.com</t>
    <phoneticPr fontId="1"/>
  </si>
  <si>
    <t>get_refresh_token.pyを実行</t>
    <rPh sb="21" eb="23">
      <t>ジッコウ</t>
    </rPh>
    <phoneticPr fontId="1"/>
  </si>
  <si>
    <t>secret managerに保存</t>
    <rPh sb="15" eb="17">
      <t>ホゾン</t>
    </rPh>
    <phoneticPr fontId="1"/>
  </si>
  <si>
    <t>トークン取得</t>
    <rPh sb="4" eb="6">
      <t>シュトク</t>
    </rPh>
    <phoneticPr fontId="1"/>
  </si>
  <si>
    <t>receipt-agent/google-drive-user-token</t>
  </si>
  <si>
    <t>google APIはaccess_token（短命）でアクセス</t>
    <rPh sb="24" eb="26">
      <t>タンメイ</t>
    </rPh>
    <phoneticPr fontId="1"/>
  </si>
  <si>
    <t>access_tokenはclientid="1011...",secret,refresh_tokenで取得</t>
    <rPh sb="53" eb="55">
      <t>シュトク</t>
    </rPh>
    <phoneticPr fontId="1"/>
  </si>
  <si>
    <t>clientid/secretもsecret managerに保存</t>
    <rPh sb="31" eb="33">
      <t>ホゾン</t>
    </rPh>
    <phoneticPr fontId="1"/>
  </si>
  <si>
    <t>client master</t>
    <phoneticPr fontId="1"/>
  </si>
  <si>
    <t>get_clients</t>
    <phoneticPr fontId="1"/>
  </si>
  <si>
    <t>receipt-ocr-filelist スキル(SKILL.md)</t>
    <phoneticPr fontId="1"/>
  </si>
  <si>
    <t>  Google Drive上のreceiptフォルダに溜まる領収書・請求書の画像を読み取り(OCR)、</t>
  </si>
  <si>
    <t>  ファイル一覧(receipt_filelist.xlsx)を更新し、勘定科目名ごとにリネームしたコピーを</t>
  </si>
  <si>
    <t>  Driveのrenamedフォルダへ保存するスキル(AgentCore版)。</t>
  </si>
  <si>
    <t>スキルフォルダ</t>
    <phoneticPr fontId="1"/>
  </si>
  <si>
    <t>receipt-agent/.claude/skills/&lt;スキル名&gt;/SKILL.md</t>
    <phoneticPr fontId="1"/>
  </si>
  <si>
    <t>receipt-agent/.claude/skills/&lt;スキル名&gt;/scripts/…</t>
    <phoneticPr fontId="1"/>
  </si>
  <si>
    <t>スキル追加手順</t>
    <rPh sb="3" eb="5">
      <t>ツイカ</t>
    </rPh>
    <rPh sb="5" eb="7">
      <t>テジュン</t>
    </rPh>
    <phoneticPr fontId="1"/>
  </si>
  <si>
    <t>1. receipt-agentへのスキル追加</t>
    <phoneticPr fontId="1"/>
  </si>
  <si>
    <t>既存の receipt-ocr-filelist スキル(SKILL.md)と同じ構造に倣います。</t>
  </si>
  <si>
    <t>① スキルフォルダとSKILL.mdを作成</t>
  </si>
  <si>
    <t>receipt-agent/.claude/skills/&lt;新スキル名&gt;/SKILL.md</t>
  </si>
  <si>
    <t>receipt-agent/.claude/skills/&lt;新スキル名&gt;/scripts/...(必要なら)</t>
  </si>
  <si>
    <t>SKILL.md の frontmatter(SKILL.md:1-16)が最重要です。</t>
  </si>
  <si>
    <t>name: 新スキル名</t>
  </si>
  <si>
    <t xml:space="preserve">  何をするスキルかの説明。「〜して」「〜を確認して」のようなトリガーフレーズを</t>
  </si>
  <si>
    <t xml:space="preserve">  具体的に列挙する(例:「仕訳データに変換して」「弥生形式で出力して」)。</t>
  </si>
  <si>
    <t>description はClaude Agent SDKがユーザーのプロンプト文言と照合してスキルを自動選択するための唯一の手がかりなので、agent_agentcore.py:249-253の system_prompt(「該当するスキルを必ず使うこと」)と合わせて、実際に送られてくるプロンプト文言(後述)がここに含まれるよう書くのがポイントです。</t>
  </si>
  <si>
    <t>② 本文に手順を記述</t>
  </si>
  <si>
    <t>既存スキルのStep 0〜6のように、Drive操作・既存Pythonスクリプトの呼び出し順を具体的に書きます。</t>
  </si>
  <si>
    <t>③ 追加ツールが必要な場合はagent_agentcore.py側も変更</t>
  </si>
  <si>
    <t>現状MCPで公開されているDriveツールは search_files / get_file_metadata / download_file_content / create_file / trash_file(agent_agentcore.py:220-230)だけです。新スキルがこれ以外の操作(例: 外部会計API連携、別のGoogle API)を必要とするなら、</t>
  </si>
  <si>
    <t>1. @tool(...) で新しい関数を追加</t>
  </si>
  <si>
    <t>2. google_drive_server(または新しいMCPサーバー)の tools=[...] リストに追加</t>
  </si>
  <si>
    <t>3. build_agent_options() の allowed_tools=[...](agent_agentcore.py:236-247)にツール名を追加</t>
  </si>
  <si>
    <t>④ 依存パッケージの追加</t>
  </si>
  <si>
    <t>新しいAPIクライアント等が必要なら requirements.txt に追記。</t>
  </si>
  <si>
    <t>⑤ 再デプロイ</t>
  </si>
  <si>
    <t>コード変更後は再ビルド・再デプロイが必要です(agent_agentcore.py:22-24のコメント通り)。</t>
  </si>
  <si>
    <t>agentcore configure --entrypoint agent_agentcore.py --region ap-northeast-1</t>
  </si>
  <si>
    <t>2. agent-dispatch-console側でボタン押下時に送るプロンプトの指定</t>
    <phoneticPr fontId="1"/>
  </si>
  <si>
    <t>ボタンを押したときに実際にAgentCoreへ送られる文字列は、startLive() 内の1箇所だけです。</t>
  </si>
  <si>
    <t>// App.jsx:271</t>
  </si>
  <si>
    <t>const prompt = `${ticket.clientShort}の領収書を整理して`;</t>
  </si>
  <si>
    <t>ここがハードコードされており、チケット一覧に表示されている instruction(AGENTS 配列の example フィールド、App.jsx:12-16)はUI表示用の説明文にすぎず、実際にAgentCoreへ送られるプロンプトではありません。</t>
  </si>
  <si>
    <t>新しいスキルを別のチケット(エージェント)から呼びたい場合は、次の対応が必要です。</t>
  </si>
  <si>
    <t>1. App.jsx:6 の LIVE_AGENT_IDS に該当の agentId(例: "courier")を追加</t>
  </si>
  <si>
    <t>2. App.jsx:271 で ticket.agentId に応じてプロンプト文言を分岐させる(現状は archivist 固定の文言しかないため)</t>
  </si>
  <si>
    <t>const PROMPT_BY_AGENT = {</t>
  </si>
  <si>
    <t xml:space="preserve">  archivist: (t) =&gt; `${t.clientShort}の領収書を整理して`,</t>
  </si>
  <si>
    <t xml:space="preserve">  courier: (t) =&gt; `${t.clientShort}の仕訳データに変換して`,</t>
  </si>
  <si>
    <t>};</t>
  </si>
  <si>
    <t>const prompt = PROMPT_BY_AGENT[ticket.agentId](ticket);</t>
  </si>
  <si>
    <t>この文言が、新スキルの SKILL.md の description に書いたトリガーフレーズと一致している必要があります(一致しないとClaudeがスキルを選ばず、素の会話応答になってしまいます)。</t>
  </si>
  <si>
    <t>Agent　build &amp; deploy</t>
    <phoneticPr fontId="1"/>
  </si>
  <si>
    <t>作成リソース</t>
    <rPh sb="0" eb="2">
      <t>サクセイ</t>
    </rPh>
    <phoneticPr fontId="1"/>
  </si>
  <si>
    <t>リポジトリ</t>
    <phoneticPr fontId="1"/>
  </si>
  <si>
    <t>S3 Bucket</t>
    <phoneticPr fontId="1"/>
  </si>
  <si>
    <t>Role</t>
    <phoneticPr fontId="1"/>
  </si>
  <si>
    <t>Runtime</t>
    <phoneticPr fontId="1"/>
  </si>
  <si>
    <t>receipt_ocr_agent</t>
  </si>
  <si>
    <t>古い＞要削除</t>
    <rPh sb="0" eb="1">
      <t>フル</t>
    </rPh>
    <rPh sb="3" eb="6">
      <t>ヨウサクジョ</t>
    </rPh>
    <phoneticPr fontId="1"/>
  </si>
  <si>
    <t>agent_agentcore</t>
  </si>
  <si>
    <t>これが生き</t>
    <rPh sb="3" eb="4">
      <t>イ</t>
    </rPh>
    <phoneticPr fontId="1"/>
  </si>
  <si>
    <t>デプロイ手順</t>
  </si>
  <si>
    <r>
      <t>1. コンテナ側のPythonコードを用意する。中身は、S3から画像一覧取得(scan相当)→新規ファイルをbase64化してBedrock Converse APIに画像+抽出プロンプトを送信→JSON結果を受け取る→append_filelist相当の処理でS3上のxlsxを更新→rename_and_save相当でS3上にリネームコピーを作成、という一連の処理です。AgentCore Runtimeの仕様上、コンテナは</t>
    </r>
    <r>
      <rPr>
        <sz val="10"/>
        <color theme="1"/>
        <rFont val="Arial Unicode MS"/>
        <family val="2"/>
      </rPr>
      <t>POST /invocations</t>
    </r>
    <r>
      <rPr>
        <sz val="11"/>
        <color theme="1"/>
        <rFont val="Yu Gothic"/>
        <family val="2"/>
        <scheme val="minor"/>
      </rPr>
      <t>と</t>
    </r>
    <r>
      <rPr>
        <sz val="10"/>
        <color theme="1"/>
        <rFont val="Arial Unicode MS"/>
        <family val="2"/>
      </rPr>
      <t>GET /ping</t>
    </r>
    <r>
      <rPr>
        <sz val="11"/>
        <color theme="1"/>
        <rFont val="Yu Gothic"/>
        <family val="2"/>
        <scheme val="minor"/>
      </rPr>
      <t>をポート8080で公開する作りにする必要があります。</t>
    </r>
  </si>
  <si>
    <t>1.5. ECRにリポジトリを作成し、認証を行います。</t>
    <phoneticPr fontId="1"/>
  </si>
  <si>
    <t>AWS Condole＞ECR&gt;リポジトリを作成&gt;receipt-ocr-agent</t>
    <rPh sb="22" eb="24">
      <t>サクセイ</t>
    </rPh>
    <phoneticPr fontId="1"/>
  </si>
  <si>
    <t>aws login</t>
    <phoneticPr fontId="17"/>
  </si>
  <si>
    <t>コンソール画面で許可</t>
    <rPh sb="5" eb="7">
      <t>ガメン</t>
    </rPh>
    <rPh sb="8" eb="10">
      <t>キョカ</t>
    </rPh>
    <phoneticPr fontId="17"/>
  </si>
  <si>
    <t>aws ecr get-login-password --region ap-northeast-1 | docker login --username AWS --password-stdin 155830630328.dkr.ecr.ap-northeast-1.amazonaws.com</t>
    <phoneticPr fontId="17"/>
  </si>
  <si>
    <t>2. DockerfileはARM64必須です。</t>
    <phoneticPr fontId="1"/>
  </si>
  <si>
    <t>docker descktop起動</t>
    <rPh sb="15" eb="17">
      <t>キドウ</t>
    </rPh>
    <phoneticPr fontId="1"/>
  </si>
  <si>
    <t>powershell &gt; cd C:\Users\woody\0woodyprojects\agentmanager\receipt_ocr_agentcore</t>
    <phoneticPr fontId="1"/>
  </si>
  <si>
    <r>
      <t xml:space="preserve">docker run </t>
    </r>
    <r>
      <rPr>
        <sz val="11"/>
        <color rgb="FF14181F"/>
        <rFont val="Yu Gothic"/>
        <family val="3"/>
        <charset val="128"/>
        <scheme val="minor"/>
      </rPr>
      <t>--</t>
    </r>
    <r>
      <rPr>
        <sz val="11"/>
        <color theme="1"/>
        <rFont val="Yu Gothic"/>
        <family val="2"/>
        <scheme val="minor"/>
      </rPr>
      <t xml:space="preserve">privileged </t>
    </r>
    <r>
      <rPr>
        <sz val="11"/>
        <color rgb="FF14181F"/>
        <rFont val="Yu Gothic"/>
        <family val="3"/>
        <charset val="128"/>
        <scheme val="minor"/>
      </rPr>
      <t>--</t>
    </r>
    <r>
      <rPr>
        <sz val="11"/>
        <color rgb="FF0051C2"/>
        <rFont val="Yu Gothic"/>
        <family val="3"/>
        <charset val="128"/>
        <scheme val="minor"/>
      </rPr>
      <t>rm</t>
    </r>
    <r>
      <rPr>
        <sz val="11"/>
        <color theme="1"/>
        <rFont val="Yu Gothic"/>
        <family val="2"/>
        <scheme val="minor"/>
      </rPr>
      <t xml:space="preserve"> tonistiigi/binfmt </t>
    </r>
    <r>
      <rPr>
        <sz val="11"/>
        <color rgb="FF14181F"/>
        <rFont val="Yu Gothic"/>
        <family val="3"/>
        <charset val="128"/>
        <scheme val="minor"/>
      </rPr>
      <t>--</t>
    </r>
    <r>
      <rPr>
        <sz val="11"/>
        <color theme="1"/>
        <rFont val="Yu Gothic"/>
        <family val="2"/>
        <scheme val="minor"/>
      </rPr>
      <t>install all</t>
    </r>
    <phoneticPr fontId="1"/>
  </si>
  <si>
    <r>
      <t xml:space="preserve">docker buildx build --platform linux/arm64 -t </t>
    </r>
    <r>
      <rPr>
        <b/>
        <sz val="11"/>
        <color theme="1"/>
        <rFont val="Yu Gothic"/>
        <family val="3"/>
        <charset val="128"/>
        <scheme val="minor"/>
      </rPr>
      <t>155830630328</t>
    </r>
    <r>
      <rPr>
        <sz val="11"/>
        <color theme="1"/>
        <rFont val="Yu Gothic"/>
        <family val="2"/>
        <scheme val="minor"/>
      </rPr>
      <t>.dkr.ecr.</t>
    </r>
    <r>
      <rPr>
        <b/>
        <sz val="11"/>
        <color theme="1"/>
        <rFont val="Yu Gothic"/>
        <family val="3"/>
        <charset val="128"/>
        <scheme val="minor"/>
      </rPr>
      <t>ap-northeast-1</t>
    </r>
    <r>
      <rPr>
        <sz val="11"/>
        <color theme="1"/>
        <rFont val="Yu Gothic"/>
        <family val="2"/>
        <scheme val="minor"/>
      </rPr>
      <t>.amazonaws.com/</t>
    </r>
    <r>
      <rPr>
        <b/>
        <sz val="11"/>
        <color theme="1"/>
        <rFont val="Yu Gothic"/>
        <family val="3"/>
        <charset val="128"/>
        <scheme val="minor"/>
      </rPr>
      <t>receipt-ocr-agent</t>
    </r>
    <r>
      <rPr>
        <sz val="11"/>
        <color theme="1"/>
        <rFont val="Yu Gothic"/>
        <family val="2"/>
        <scheme val="minor"/>
      </rPr>
      <t>:latest --push .</t>
    </r>
    <phoneticPr fontId="1"/>
  </si>
  <si>
    <t>のようにビルドし、数値UID(例: USER 1000)で実行する設定にします。</t>
  </si>
  <si>
    <r>
      <t>3. ECRに</t>
    </r>
    <r>
      <rPr>
        <sz val="11"/>
        <color theme="2" tint="-9.9978637043366805E-2"/>
        <rFont val="Yu Gothic"/>
        <family val="3"/>
        <charset val="128"/>
        <scheme val="minor"/>
      </rPr>
      <t>リポジトリを作成し、認証・</t>
    </r>
    <r>
      <rPr>
        <sz val="11"/>
        <color theme="1"/>
        <rFont val="Yu Gothic"/>
        <family val="2"/>
        <scheme val="minor"/>
      </rPr>
      <t>タグ付け・pushを行います。</t>
    </r>
    <phoneticPr fontId="1"/>
  </si>
  <si>
    <r>
      <t>docker tag 155830630328.dkr.ecr.ap-northeast-1.amazonaws.com/</t>
    </r>
    <r>
      <rPr>
        <sz val="11"/>
        <color rgb="FFFF0000"/>
        <rFont val="Yu Gothic"/>
        <family val="3"/>
        <charset val="128"/>
        <scheme val="minor"/>
      </rPr>
      <t>receipt-ocr-agent</t>
    </r>
    <r>
      <rPr>
        <sz val="11"/>
        <color theme="1"/>
        <rFont val="Yu Gothic"/>
        <family val="3"/>
        <charset val="128"/>
        <scheme val="minor"/>
      </rPr>
      <t xml:space="preserve">:latest </t>
    </r>
    <r>
      <rPr>
        <sz val="11"/>
        <color rgb="FFFF0000"/>
        <rFont val="Yu Gothic"/>
        <family val="3"/>
        <charset val="128"/>
        <scheme val="minor"/>
      </rPr>
      <t>receipt-ocr-agent</t>
    </r>
    <r>
      <rPr>
        <sz val="11"/>
        <color theme="1"/>
        <rFont val="Yu Gothic"/>
        <family val="3"/>
        <charset val="128"/>
        <scheme val="minor"/>
      </rPr>
      <t>:latest</t>
    </r>
    <phoneticPr fontId="17"/>
  </si>
  <si>
    <r>
      <t>docker push 155830630328.dkr.ecr.ap-northeast-1.amazonaws.com/</t>
    </r>
    <r>
      <rPr>
        <sz val="11"/>
        <color rgb="FFFF0000"/>
        <rFont val="Yu Gothic"/>
        <family val="3"/>
        <charset val="128"/>
        <scheme val="minor"/>
      </rPr>
      <t>receipt-ocr-agent</t>
    </r>
    <r>
      <rPr>
        <sz val="11"/>
        <color theme="1"/>
        <rFont val="Yu Gothic"/>
        <family val="3"/>
        <charset val="128"/>
        <scheme val="minor"/>
      </rPr>
      <t>:latest</t>
    </r>
    <phoneticPr fontId="17"/>
  </si>
  <si>
    <r>
      <t>4. create_agent_runtime</t>
    </r>
    <r>
      <rPr>
        <sz val="11"/>
        <color theme="1"/>
        <rFont val="Yu Gothic"/>
        <family val="2"/>
        <scheme val="minor"/>
      </rPr>
      <t>(または</t>
    </r>
    <r>
      <rPr>
        <sz val="10"/>
        <color theme="1"/>
        <rFont val="Arial Unicode MS"/>
        <family val="2"/>
      </rPr>
      <t>bedrock-agentcore-starter-toolkit</t>
    </r>
    <r>
      <rPr>
        <sz val="11"/>
        <color theme="1"/>
        <rFont val="Yu Gothic"/>
        <family val="2"/>
        <scheme val="minor"/>
      </rPr>
      <t>の</t>
    </r>
    <r>
      <rPr>
        <sz val="10"/>
        <color theme="1"/>
        <rFont val="Arial Unicode MS"/>
        <family val="2"/>
      </rPr>
      <t>agentcore configure</t>
    </r>
    <r>
      <rPr>
        <sz val="11"/>
        <color theme="1"/>
        <rFont val="Yu Gothic"/>
        <family val="2"/>
        <scheme val="minor"/>
      </rPr>
      <t>/</t>
    </r>
    <r>
      <rPr>
        <sz val="10"/>
        <color theme="1"/>
        <rFont val="Arial Unicode MS"/>
        <family val="2"/>
      </rPr>
      <t>agentcore launch</t>
    </r>
    <r>
      <rPr>
        <sz val="11"/>
        <color theme="1"/>
        <rFont val="Yu Gothic"/>
        <family val="2"/>
        <scheme val="minor"/>
      </rPr>
      <t>)で、上記ECRイメージURI・IAM実行ロール・ネットワーク設定を指定してRuntimeにデプロイします。IAMロールには</t>
    </r>
    <r>
      <rPr>
        <sz val="10"/>
        <color theme="1"/>
        <rFont val="Arial Unicode MS"/>
        <family val="2"/>
      </rPr>
      <t>bedrock:InvokeModel</t>
    </r>
    <r>
      <rPr>
        <sz val="11"/>
        <color theme="1"/>
        <rFont val="Yu Gothic"/>
        <family val="2"/>
        <scheme val="minor"/>
      </rPr>
      <t>(使用するClaudeモデル向け)と、対象S3バケットへの</t>
    </r>
    <r>
      <rPr>
        <sz val="10"/>
        <color theme="1"/>
        <rFont val="Arial Unicode MS"/>
        <family val="2"/>
      </rPr>
      <t>GetObject</t>
    </r>
    <r>
      <rPr>
        <sz val="11"/>
        <color theme="1"/>
        <rFont val="Yu Gothic"/>
        <family val="2"/>
        <scheme val="minor"/>
      </rPr>
      <t>/</t>
    </r>
    <r>
      <rPr>
        <sz val="10"/>
        <color theme="1"/>
        <rFont val="Arial Unicode MS"/>
        <family val="2"/>
      </rPr>
      <t>PutObject</t>
    </r>
    <r>
      <rPr>
        <sz val="11"/>
        <color theme="1"/>
        <rFont val="Yu Gothic"/>
        <family val="2"/>
        <scheme val="minor"/>
      </rPr>
      <t>/</t>
    </r>
    <r>
      <rPr>
        <sz val="10"/>
        <color theme="1"/>
        <rFont val="Arial Unicode MS"/>
        <family val="2"/>
      </rPr>
      <t>ListBucket</t>
    </r>
    <r>
      <rPr>
        <sz val="11"/>
        <color theme="1"/>
        <rFont val="Yu Gothic"/>
        <family val="2"/>
        <scheme val="minor"/>
      </rPr>
      <t>権限が必要です。</t>
    </r>
  </si>
  <si>
    <t>s3 bucketの作成</t>
    <rPh sb="10" eb="12">
      <t>サクセイ</t>
    </rPh>
    <phoneticPr fontId="1"/>
  </si>
  <si>
    <t>agentmanager-155830630328-ap-northeast-1-an</t>
    <phoneticPr fontId="1"/>
  </si>
  <si>
    <r>
      <t>deploy/execution-role-policy.json</t>
    </r>
    <r>
      <rPr>
        <sz val="11"/>
        <color theme="1"/>
        <rFont val="Yu Gothic"/>
        <family val="2"/>
        <scheme val="minor"/>
      </rPr>
      <t>内の</t>
    </r>
    <r>
      <rPr>
        <sz val="10"/>
        <color theme="1"/>
        <rFont val="Arial Unicode MS"/>
        <family val="2"/>
      </rPr>
      <t>&lt;YOUR_BUCKET_NAME&gt;</t>
    </r>
    <r>
      <rPr>
        <sz val="11"/>
        <color theme="1"/>
        <rFont val="Yu Gothic"/>
        <family val="2"/>
        <scheme val="minor"/>
      </rPr>
      <t>を、receipt画像やreceipt_filelist.xlsxを置くS3バケット名に置き換えます。</t>
    </r>
  </si>
  <si>
    <r>
      <t>deploy/create_role.ps1</t>
    </r>
    <r>
      <rPr>
        <sz val="11"/>
        <color theme="1"/>
        <rFont val="Yu Gothic"/>
        <family val="2"/>
        <scheme val="minor"/>
      </rPr>
      <t>を実行し、実行ロール(</t>
    </r>
    <r>
      <rPr>
        <sz val="10"/>
        <color theme="1"/>
        <rFont val="Arial Unicode MS"/>
        <family val="2"/>
      </rPr>
      <t>receipt-ocr-agentcore-role</t>
    </r>
    <r>
      <rPr>
        <sz val="11"/>
        <color theme="1"/>
        <rFont val="Yu Gothic"/>
        <family val="2"/>
        <scheme val="minor"/>
      </rPr>
      <t>)を作成します。</t>
    </r>
    <r>
      <rPr>
        <sz val="10"/>
        <color theme="1"/>
        <rFont val="Arial Unicode MS"/>
        <family val="2"/>
      </rPr>
      <t>trust-policy.json</t>
    </r>
    <r>
      <rPr>
        <sz val="11"/>
        <color theme="1"/>
        <rFont val="Yu Gothic"/>
        <family val="2"/>
        <scheme val="minor"/>
      </rPr>
      <t>(AgentCoreがこのロールを引き受けられるようにする信頼ポリシー)と</t>
    </r>
    <r>
      <rPr>
        <sz val="10"/>
        <color theme="1"/>
        <rFont val="Arial Unicode MS"/>
        <family val="2"/>
      </rPr>
      <t>execution-role-policy.json</t>
    </r>
    <r>
      <rPr>
        <sz val="11"/>
        <color theme="1"/>
        <rFont val="Yu Gothic"/>
        <family val="2"/>
        <scheme val="minor"/>
      </rPr>
      <t>(ECRイメージ取得・CloudWatch Logs・X-Ray・Bedrockモデル呼び出し・S3アクセスの権限)をそれぞれ適用します。</t>
    </r>
  </si>
  <si>
    <t>セキュリティ エラー: (: ) []、PSSecurityException</t>
  </si>
  <si>
    <t>のため以下を１行ずつ実行</t>
    <rPh sb="3" eb="5">
      <t>イカ</t>
    </rPh>
    <rPh sb="7" eb="8">
      <t>ギョウ</t>
    </rPh>
    <rPh sb="10" eb="12">
      <t>ジッコウ</t>
    </rPh>
    <phoneticPr fontId="1"/>
  </si>
  <si>
    <r>
      <t xml:space="preserve">aws iam create-role --role-name </t>
    </r>
    <r>
      <rPr>
        <b/>
        <sz val="11"/>
        <color theme="4"/>
        <rFont val="Yu Gothic"/>
        <family val="3"/>
        <charset val="128"/>
        <scheme val="minor"/>
      </rPr>
      <t>receipt-ocr-agentcore-role</t>
    </r>
    <r>
      <rPr>
        <sz val="11"/>
        <color theme="1"/>
        <rFont val="Yu Gothic"/>
        <family val="2"/>
        <scheme val="minor"/>
      </rPr>
      <t xml:space="preserve"> --assume-role-policy-document file://</t>
    </r>
    <r>
      <rPr>
        <b/>
        <sz val="11"/>
        <color theme="4"/>
        <rFont val="Yu Gothic"/>
        <family val="3"/>
        <charset val="128"/>
        <scheme val="minor"/>
      </rPr>
      <t>trust-policy.json</t>
    </r>
    <phoneticPr fontId="1"/>
  </si>
  <si>
    <r>
      <t xml:space="preserve">aws iam </t>
    </r>
    <r>
      <rPr>
        <sz val="11"/>
        <color rgb="FF0051C2"/>
        <rFont val="Yu Gothic"/>
        <family val="3"/>
        <charset val="128"/>
        <scheme val="minor"/>
      </rPr>
      <t>update-assume</t>
    </r>
    <r>
      <rPr>
        <sz val="11"/>
        <color rgb="FF14181F"/>
        <rFont val="Yu Gothic"/>
        <family val="3"/>
        <charset val="128"/>
        <scheme val="minor"/>
      </rPr>
      <t>-</t>
    </r>
    <r>
      <rPr>
        <sz val="11"/>
        <color theme="1"/>
        <rFont val="Yu Gothic"/>
        <family val="2"/>
        <scheme val="minor"/>
      </rPr>
      <t xml:space="preserve">role-policy </t>
    </r>
    <r>
      <rPr>
        <sz val="11"/>
        <color rgb="FF14181F"/>
        <rFont val="Yu Gothic"/>
        <family val="3"/>
        <charset val="128"/>
        <scheme val="minor"/>
      </rPr>
      <t>--</t>
    </r>
    <r>
      <rPr>
        <sz val="11"/>
        <color theme="1"/>
        <rFont val="Yu Gothic"/>
        <family val="2"/>
        <scheme val="minor"/>
      </rPr>
      <t xml:space="preserve">role-name receipt-ocr-agentcore-role </t>
    </r>
    <r>
      <rPr>
        <sz val="11"/>
        <color rgb="FF14181F"/>
        <rFont val="Yu Gothic"/>
        <family val="3"/>
        <charset val="128"/>
        <scheme val="minor"/>
      </rPr>
      <t>--</t>
    </r>
    <r>
      <rPr>
        <sz val="11"/>
        <color theme="1"/>
        <rFont val="Yu Gothic"/>
        <family val="2"/>
        <scheme val="minor"/>
      </rPr>
      <t>policy-document file:</t>
    </r>
    <r>
      <rPr>
        <sz val="11"/>
        <color rgb="FF14181F"/>
        <rFont val="Yu Gothic"/>
        <family val="3"/>
        <charset val="128"/>
        <scheme val="minor"/>
      </rPr>
      <t>//</t>
    </r>
    <r>
      <rPr>
        <sz val="11"/>
        <color theme="1"/>
        <rFont val="Yu Gothic"/>
        <family val="2"/>
        <scheme val="minor"/>
      </rPr>
      <t>trust-policy</t>
    </r>
    <r>
      <rPr>
        <sz val="11"/>
        <color rgb="FF2B303B"/>
        <rFont val="Yu Gothic"/>
        <family val="3"/>
        <charset val="128"/>
        <scheme val="minor"/>
      </rPr>
      <t>.</t>
    </r>
    <r>
      <rPr>
        <sz val="11"/>
        <color theme="1"/>
        <rFont val="Yu Gothic"/>
        <family val="2"/>
        <scheme val="minor"/>
      </rPr>
      <t xml:space="preserve">json </t>
    </r>
    <phoneticPr fontId="1"/>
  </si>
  <si>
    <t>←2回目は更新</t>
    <rPh sb="2" eb="4">
      <t>カイメ</t>
    </rPh>
    <rPh sb="5" eb="7">
      <t>コウシン</t>
    </rPh>
    <phoneticPr fontId="1"/>
  </si>
  <si>
    <r>
      <t xml:space="preserve">aws iam put-role-policy --role-name receipt-ocr-agentcore-role --policy-name </t>
    </r>
    <r>
      <rPr>
        <b/>
        <sz val="11"/>
        <color theme="4"/>
        <rFont val="Yu Gothic"/>
        <family val="3"/>
        <charset val="128"/>
        <scheme val="minor"/>
      </rPr>
      <t>receipt-ocr-agentcore-policy</t>
    </r>
    <r>
      <rPr>
        <sz val="11"/>
        <color theme="1"/>
        <rFont val="Yu Gothic"/>
        <family val="2"/>
        <scheme val="minor"/>
      </rPr>
      <t xml:space="preserve"> --policy-document file://</t>
    </r>
    <r>
      <rPr>
        <b/>
        <sz val="11"/>
        <color theme="4"/>
        <rFont val="Yu Gothic"/>
        <family val="3"/>
        <charset val="128"/>
        <scheme val="minor"/>
      </rPr>
      <t>execution-role-policy.json</t>
    </r>
    <phoneticPr fontId="1"/>
  </si>
  <si>
    <t>aws iam get-role --role-name receipt-ocr-agentcore-role --query "Role.Arn" --output text</t>
    <phoneticPr fontId="1"/>
  </si>
  <si>
    <r>
      <t>deploy/create_runtime.py</t>
    </r>
    <r>
      <rPr>
        <sz val="11"/>
        <color theme="1"/>
        <rFont val="Yu Gothic"/>
        <family val="2"/>
        <scheme val="minor"/>
      </rPr>
      <t>を実行し、push済みのECRイメージを指定してAgentCore Runtimeを作成します。実行結果に</t>
    </r>
    <r>
      <rPr>
        <sz val="10"/>
        <color theme="1"/>
        <rFont val="Arial Unicode MS"/>
        <family val="2"/>
      </rPr>
      <t>agentRuntimeArn</t>
    </r>
    <r>
      <rPr>
        <sz val="11"/>
        <color theme="1"/>
        <rFont val="Yu Gothic"/>
        <family val="2"/>
        <scheme val="minor"/>
      </rPr>
      <t>と</t>
    </r>
    <r>
      <rPr>
        <sz val="10"/>
        <color theme="1"/>
        <rFont val="Arial Unicode MS"/>
        <family val="2"/>
      </rPr>
      <t>agentRuntimeId</t>
    </r>
    <r>
      <rPr>
        <sz val="11"/>
        <color theme="1"/>
        <rFont val="Yu Gothic"/>
        <family val="2"/>
        <scheme val="minor"/>
      </rPr>
      <t>が表示されます。</t>
    </r>
  </si>
  <si>
    <t>事前導入</t>
    <rPh sb="0" eb="2">
      <t>ジゼン</t>
    </rPh>
    <rPh sb="2" eb="4">
      <t>ドウニュウ</t>
    </rPh>
    <phoneticPr fontId="1"/>
  </si>
  <si>
    <t>pip install boto3</t>
  </si>
  <si>
    <r>
      <t xml:space="preserve">pip install </t>
    </r>
    <r>
      <rPr>
        <sz val="11"/>
        <color rgb="FF008000"/>
        <rFont val="Yu Gothic"/>
        <family val="3"/>
        <charset val="128"/>
        <scheme val="minor"/>
      </rPr>
      <t>"botocore[crt]"</t>
    </r>
    <phoneticPr fontId="1"/>
  </si>
  <si>
    <r>
      <t>python create_runtime</t>
    </r>
    <r>
      <rPr>
        <sz val="11"/>
        <color rgb="FF2B303B"/>
        <rFont val="Yu Gothic"/>
        <family val="3"/>
        <charset val="128"/>
        <scheme val="minor"/>
      </rPr>
      <t>.</t>
    </r>
    <r>
      <rPr>
        <sz val="11"/>
        <color theme="1"/>
        <rFont val="Yu Gothic"/>
        <family val="2"/>
        <scheme val="minor"/>
      </rPr>
      <t>py</t>
    </r>
    <phoneticPr fontId="1"/>
  </si>
  <si>
    <r>
      <t xml:space="preserve">agentRuntimeArn: </t>
    </r>
    <r>
      <rPr>
        <b/>
        <sz val="11"/>
        <color theme="4"/>
        <rFont val="Yu Gothic"/>
        <family val="3"/>
        <charset val="128"/>
        <scheme val="minor"/>
      </rPr>
      <t>arn:aws:bedrock-agentcore:ap-northeast-1:155830630328:runtime/receipt_ocr_agent-Yb8n2hF6y6</t>
    </r>
    <phoneticPr fontId="1"/>
  </si>
  <si>
    <r>
      <t xml:space="preserve">agentRuntimeId : </t>
    </r>
    <r>
      <rPr>
        <b/>
        <sz val="11"/>
        <color theme="4"/>
        <rFont val="Yu Gothic"/>
        <family val="3"/>
        <charset val="128"/>
        <scheme val="minor"/>
      </rPr>
      <t>receipt_ocr_agent-Yb8n2hF6y6</t>
    </r>
    <phoneticPr fontId="1"/>
  </si>
  <si>
    <t>status         : CREATING</t>
  </si>
  <si>
    <t>反映待ち</t>
    <rPh sb="0" eb="3">
      <t>ハンエイマ</t>
    </rPh>
    <phoneticPr fontId="1"/>
  </si>
  <si>
    <t>aws bedrock-agentcore-control get-agent-runtime --agent-runtime-id receipt_ocr_agent-Yb8n2hF6y6 --region ap-northeast-1 --query "status" --output text</t>
  </si>
  <si>
    <r>
      <t>5. agentcore invoke</t>
    </r>
    <r>
      <rPr>
        <sz val="11"/>
        <color theme="1"/>
        <rFont val="Yu Gothic"/>
        <family val="2"/>
        <scheme val="minor"/>
      </rPr>
      <t>やInvokeAgentRuntime APIで、</t>
    </r>
    <r>
      <rPr>
        <sz val="10"/>
        <color theme="1"/>
        <rFont val="Arial Unicode MS"/>
        <family val="2"/>
      </rPr>
      <t>{"client_code": "MAX"}</t>
    </r>
    <r>
      <rPr>
        <sz val="11"/>
        <color theme="1"/>
        <rFont val="Yu Gothic"/>
        <family val="2"/>
        <scheme val="minor"/>
      </rPr>
      <t>のようなペイロードを渡してテスト実行します。</t>
    </r>
  </si>
  <si>
    <r>
      <t>deploy/invoke_test.py</t>
    </r>
    <r>
      <rPr>
        <sz val="11"/>
        <color theme="1"/>
        <rFont val="Yu Gothic"/>
        <family val="2"/>
        <scheme val="minor"/>
      </rPr>
      <t>内の</t>
    </r>
    <r>
      <rPr>
        <sz val="10"/>
        <color theme="1"/>
        <rFont val="Arial Unicode MS"/>
        <family val="2"/>
      </rPr>
      <t>AGENT_RUNTIME_ARN</t>
    </r>
    <r>
      <rPr>
        <sz val="11"/>
        <color theme="1"/>
        <rFont val="Yu Gothic"/>
        <family val="2"/>
        <scheme val="minor"/>
      </rPr>
      <t>と</t>
    </r>
    <r>
      <rPr>
        <sz val="10"/>
        <color theme="1"/>
        <rFont val="Arial Unicode MS"/>
        <family val="2"/>
      </rPr>
      <t>BUCKET</t>
    </r>
    <r>
      <rPr>
        <sz val="11"/>
        <color theme="1"/>
        <rFont val="Yu Gothic"/>
        <family val="2"/>
        <scheme val="minor"/>
      </rPr>
      <t>を実際の値に書き換えて実行し、</t>
    </r>
    <r>
      <rPr>
        <sz val="10"/>
        <color theme="1"/>
        <rFont val="Arial Unicode MS"/>
        <family val="2"/>
      </rPr>
      <t>{"client_code": "MAX", "bucket": "..."}</t>
    </r>
    <r>
      <rPr>
        <sz val="11"/>
        <color theme="1"/>
        <rFont val="Yu Gothic"/>
        <family val="2"/>
        <scheme val="minor"/>
      </rPr>
      <t>をペイロードとしてテスト呼び出しします。</t>
    </r>
  </si>
  <si>
    <t>python invoke_test.py</t>
    <phoneticPr fontId="1"/>
  </si>
  <si>
    <t>PS C:\Users\woody\0woodyprojects\agentmanager\receipt_ocr_agentcore\deploy&gt; aws logs describe-log-groups --log-group-name-prefix "/aws/bedrock-agentcore/runtimes/receipt_ocr_agent" --region ap-northeast-1 --query "logGroups[].logGroupName" --output text</t>
  </si>
  <si>
    <t>/aws/bedrock-agentcore/runtimes/receipt_ocr_agent-Yb8n2hF6y6-DEFAULT</t>
    <phoneticPr fontId="1"/>
  </si>
  <si>
    <t>aws logs tail "/aws/bedrock-agentcore/runtimes/receipt_ocr_agent-Yb8n2hF6y6-DEFAULT" --region ap-northeast-1 --since 30m</t>
    <phoneticPr fontId="1"/>
  </si>
  <si>
    <t>pdf処理版置き換え</t>
    <rPh sb="3" eb="6">
      <t>ショリバン</t>
    </rPh>
    <rPh sb="6" eb="7">
      <t>オ</t>
    </rPh>
    <rPh sb="8" eb="9">
      <t>カ</t>
    </rPh>
    <phoneticPr fontId="1"/>
  </si>
  <si>
    <t>再ビルド</t>
    <rPh sb="0" eb="1">
      <t>サイ</t>
    </rPh>
    <phoneticPr fontId="1"/>
  </si>
  <si>
    <t>docker buildx build --platform linux/arm64 -t 155830630328.dkr.ecr.ap-northeast-1.amazonaws.com/receipt-ocr-agent:latest --push .</t>
    <phoneticPr fontId="1"/>
  </si>
  <si>
    <t>再deploy</t>
    <rPh sb="0" eb="1">
      <t>サイ</t>
    </rPh>
    <phoneticPr fontId="1"/>
  </si>
  <si>
    <t>python update_runtime.py</t>
  </si>
  <si>
    <t>一旦localで成功</t>
    <rPh sb="0" eb="2">
      <t>イッタン</t>
    </rPh>
    <rPh sb="8" eb="10">
      <t>セイコウ</t>
    </rPh>
    <phoneticPr fontId="1"/>
  </si>
  <si>
    <t>OCR処理が不正確、金額、内容、取引先。。。</t>
    <rPh sb="3" eb="5">
      <t>ショリ</t>
    </rPh>
    <rPh sb="6" eb="9">
      <t>フセイカク</t>
    </rPh>
    <rPh sb="10" eb="12">
      <t>キンガク</t>
    </rPh>
    <rPh sb="13" eb="15">
      <t>ナイヨウ</t>
    </rPh>
    <rPh sb="16" eb="19">
      <t>トリヒキサキ</t>
    </rPh>
    <phoneticPr fontId="1"/>
  </si>
  <si>
    <t>AgentCore側にデプロイ、テスト</t>
    <rPh sb="9" eb="10">
      <t>ガワ</t>
    </rPh>
    <phoneticPr fontId="1"/>
  </si>
  <si>
    <r>
      <t xml:space="preserve">docker run </t>
    </r>
    <r>
      <rPr>
        <b/>
        <sz val="11"/>
        <color rgb="FF14181F"/>
        <rFont val="Yu Gothic"/>
        <family val="3"/>
        <charset val="128"/>
        <scheme val="minor"/>
      </rPr>
      <t>--</t>
    </r>
    <r>
      <rPr>
        <b/>
        <sz val="11"/>
        <color theme="1"/>
        <rFont val="Yu Gothic"/>
        <family val="3"/>
        <charset val="128"/>
        <scheme val="minor"/>
      </rPr>
      <t xml:space="preserve">privileged </t>
    </r>
    <r>
      <rPr>
        <b/>
        <sz val="11"/>
        <color rgb="FF14181F"/>
        <rFont val="Yu Gothic"/>
        <family val="3"/>
        <charset val="128"/>
        <scheme val="minor"/>
      </rPr>
      <t>--</t>
    </r>
    <r>
      <rPr>
        <b/>
        <sz val="11"/>
        <color rgb="FF0051C2"/>
        <rFont val="Yu Gothic"/>
        <family val="3"/>
        <charset val="128"/>
        <scheme val="minor"/>
      </rPr>
      <t>rm</t>
    </r>
    <r>
      <rPr>
        <b/>
        <sz val="11"/>
        <color theme="1"/>
        <rFont val="Yu Gothic"/>
        <family val="3"/>
        <charset val="128"/>
        <scheme val="minor"/>
      </rPr>
      <t xml:space="preserve"> tonistiigi/binfmt </t>
    </r>
    <r>
      <rPr>
        <b/>
        <sz val="11"/>
        <color rgb="FF14181F"/>
        <rFont val="Yu Gothic"/>
        <family val="3"/>
        <charset val="128"/>
        <scheme val="minor"/>
      </rPr>
      <t>--</t>
    </r>
    <r>
      <rPr>
        <b/>
        <sz val="11"/>
        <color theme="1"/>
        <rFont val="Yu Gothic"/>
        <family val="3"/>
        <charset val="128"/>
        <scheme val="minor"/>
      </rPr>
      <t>install all</t>
    </r>
    <phoneticPr fontId="1"/>
  </si>
  <si>
    <t>QEMUエミュレーション</t>
  </si>
  <si>
    <t>これがないとエラーになる</t>
    <phoneticPr fontId="1"/>
  </si>
  <si>
    <t>cd ..</t>
  </si>
  <si>
    <t>docker buildx build --platform linux/arm64 -t 155830630328.dkr.ecr.ap-northeast-1.amazonaws.com/receipt-ocr-agent:latest --push .</t>
  </si>
  <si>
    <t>cd deploy</t>
  </si>
  <si>
    <t>python update_runtime.py</t>
    <phoneticPr fontId="1"/>
  </si>
  <si>
    <t>ステータス確認</t>
    <rPh sb="5" eb="7">
      <t>カクニン</t>
    </rPh>
    <phoneticPr fontId="1"/>
  </si>
  <si>
    <t>aws bedrock-agentcore-control get-agent-runtime-endpoint --agent-runtime-id receipt_ocr_agent-Yb8n2hF6y6 --endpoint-name DEFAULT --region ap-northeast-1 --query "{status:status, liveVersion:liveVersion}"</t>
    <phoneticPr fontId="1"/>
  </si>
  <si>
    <t>モデルアクセスが必要?</t>
    <rPh sb="8" eb="10">
      <t>ヒツヨウ</t>
    </rPh>
    <phoneticPr fontId="1"/>
  </si>
  <si>
    <t>このページの案内の通り、モデルアクセスの個別許可は不要になっていますが、Anthropicモデルは初回利用時に「利用目的の詳細(use case details)」を提出する必要があるとのことです。それを提出するには、Model catalog(モデルカタログ)からClaude Sonnet 4.5を選んでプレイグラウンドを開き、実際に一度メッセージを送ってみてください。おそらくその際に利用目的を尋ねるフォームが表示されるはずです。</t>
  </si>
  <si>
    <t>手順は次の通りです。</t>
  </si>
  <si>
    <t>1. 案内文中の「Model catalog」リンクをクリックします。</t>
  </si>
  <si>
    <t>2. 一覧から「Claude Sonnet 4.5」(Anthropic)を探して選択します。</t>
  </si>
  <si>
    <t>3. 「プレイグラウンドで開く」などのボタンでプレイグラウンドに入ります。</t>
  </si>
  <si>
    <t>4. 適当なメッセージ(例:「こんにちは」)を送信してみます。</t>
  </si>
  <si>
    <t>6. Web UI連携は、前回話したLambda構成と同じ形で、「実行」ボタン→API Gateway/Lambda→InvokeAgentRuntime API呼び出し→結果をDynamoDB等に記録→UI側でステータス更新、という流れにできます。</t>
  </si>
  <si>
    <t>仮実装</t>
    <rPh sb="0" eb="1">
      <t>カリ</t>
    </rPh>
    <rPh sb="1" eb="3">
      <t>ジッソウ</t>
    </rPh>
    <phoneticPr fontId="1"/>
  </si>
  <si>
    <t>不要</t>
    <rPh sb="0" eb="2">
      <t>フヨウ</t>
    </rPh>
    <phoneticPr fontId="1"/>
  </si>
  <si>
    <t>UI mock</t>
    <phoneticPr fontId="1"/>
  </si>
  <si>
    <t>agent_exec_instruction_mock.html</t>
  </si>
  <si>
    <t>agentのgoogle drive化</t>
    <rPh sb="18" eb="19">
      <t>カ</t>
    </rPh>
    <phoneticPr fontId="1"/>
  </si>
  <si>
    <t>1. AgentCore CLIのインストール</t>
  </si>
  <si>
    <t>この手順は有効</t>
    <rPh sb="2" eb="4">
      <t>テジュン</t>
    </rPh>
    <rPh sb="5" eb="7">
      <t>ユウコウ</t>
    </rPh>
    <phoneticPr fontId="1"/>
  </si>
  <si>
    <t>pip install bedrock-agentcore-starter-toolkit</t>
  </si>
  <si>
    <t>2. AWS認証情報の設定</t>
  </si>
  <si>
    <t>3. Google Drive MCPのURL確認</t>
  </si>
  <si>
    <r>
      <t>agent_agentcore.py</t>
    </r>
    <r>
      <rPr>
        <sz val="11"/>
        <color theme="1"/>
        <rFont val="Yu Gothic"/>
        <family val="2"/>
        <scheme val="minor"/>
      </rPr>
      <t>の</t>
    </r>
    <r>
      <rPr>
        <sz val="10"/>
        <color theme="1"/>
        <rFont val="Arial Unicode MS"/>
        <family val="2"/>
      </rPr>
      <t>GOOGLE_DRIVE_MCP_URL</t>
    </r>
    <r>
      <rPr>
        <sz val="11"/>
        <color theme="1"/>
        <rFont val="Yu Gothic"/>
        <family val="2"/>
        <scheme val="minor"/>
      </rPr>
      <t>のデフォルト値はこのままで問題ありませんが、実際にAgentCoreからDrive APIを叩くには、手順4(ローカル動作確認)より前に、</t>
    </r>
    <r>
      <rPr>
        <b/>
        <sz val="11"/>
        <color theme="1"/>
        <rFont val="Yu Gothic"/>
        <family val="3"/>
        <charset val="128"/>
        <scheme val="minor"/>
      </rPr>
      <t>Google Cloud Console側でOAuthクライアントを作成し、AgentCore Identityに登録する作業</t>
    </r>
    <r>
      <rPr>
        <sz val="11"/>
        <color theme="1"/>
        <rFont val="Yu Gothic"/>
        <family val="2"/>
        <scheme val="minor"/>
      </rPr>
      <t>が必要になります。</t>
    </r>
  </si>
  <si>
    <t>Google Cloud ConsoleでのOAuthクライアント作成 → AgentCore Identity登録</t>
  </si>
  <si>
    <t>① Google Cloud Console: OAuthクライアントの作成</t>
  </si>
  <si>
    <t>1. Google Cloud Consoleで対象プロジェクトを開く(既存のGoogle Drive connector用プロジェクトがあればそれを流用してもよい)</t>
  </si>
  <si>
    <t>project</t>
    <phoneticPr fontId="1"/>
  </si>
  <si>
    <t>agentmanager</t>
    <phoneticPr fontId="1"/>
  </si>
  <si>
    <t>を追加</t>
    <rPh sb="1" eb="3">
      <t>ツイカ</t>
    </rPh>
    <phoneticPr fontId="1"/>
  </si>
  <si>
    <t>再設定済</t>
    <rPh sb="0" eb="3">
      <t>サイセッテイ</t>
    </rPh>
    <rPh sb="3" eb="4">
      <t>スミ</t>
    </rPh>
    <phoneticPr fontId="1"/>
  </si>
  <si>
    <t>2. 「APIとサービス」→「認証情報」→「認証情報を作成」→「OAuth クライアント ID」</t>
  </si>
  <si>
    <t xml:space="preserve">3. アプリケーションの種類: </t>
    <phoneticPr fontId="1"/>
  </si>
  <si>
    <t>ウェブ アプリケーション</t>
  </si>
  <si>
    <r>
      <t xml:space="preserve">4. 名前は任意(例: </t>
    </r>
    <r>
      <rPr>
        <sz val="10"/>
        <color theme="1"/>
        <rFont val="Arial Unicode MS"/>
        <family val="2"/>
      </rPr>
      <t>agentcore-receipt-agent</t>
    </r>
    <r>
      <rPr>
        <sz val="11"/>
        <color theme="1"/>
        <rFont val="Yu Gothic"/>
        <family val="2"/>
        <scheme val="minor"/>
      </rPr>
      <t>)</t>
    </r>
    <phoneticPr fontId="1"/>
  </si>
  <si>
    <t>agentcore-receipt-agent</t>
    <phoneticPr fontId="1"/>
  </si>
  <si>
    <r>
      <t>5. 承認済みのリダイレクトURI欄は一旦空欄のまま作成</t>
    </r>
    <r>
      <rPr>
        <sz val="11"/>
        <color theme="1"/>
        <rFont val="Yu Gothic"/>
        <family val="2"/>
        <scheme val="minor"/>
      </rPr>
      <t>(②のCredential Provider作成後に発行されるコールバックURLを後から追加する)</t>
    </r>
  </si>
  <si>
    <t>https://bedrock-agentcore.ap-northeast-1.amazonaws.com/identities/oauth2/callback/ad9b1dd3-6f76-450f-b434-bc49597a4ea9</t>
    <phoneticPr fontId="1"/>
  </si>
  <si>
    <r>
      <t>6. 作成後に表示される</t>
    </r>
    <r>
      <rPr>
        <b/>
        <sz val="11"/>
        <color theme="1"/>
        <rFont val="Yu Gothic"/>
        <family val="3"/>
        <charset val="128"/>
        <scheme val="minor"/>
      </rPr>
      <t>クライアントID</t>
    </r>
    <r>
      <rPr>
        <sz val="11"/>
        <color theme="1"/>
        <rFont val="Yu Gothic"/>
        <family val="2"/>
        <scheme val="minor"/>
      </rPr>
      <t>と</t>
    </r>
    <r>
      <rPr>
        <b/>
        <sz val="11"/>
        <color theme="1"/>
        <rFont val="Yu Gothic"/>
        <family val="3"/>
        <charset val="128"/>
        <scheme val="minor"/>
      </rPr>
      <t>クライアントシークレット</t>
    </r>
    <r>
      <rPr>
        <sz val="11"/>
        <color theme="1"/>
        <rFont val="Yu Gothic"/>
        <family val="2"/>
        <scheme val="minor"/>
      </rPr>
      <t>を控える</t>
    </r>
  </si>
  <si>
    <t>古情報</t>
    <rPh sb="0" eb="1">
      <t>フル</t>
    </rPh>
    <rPh sb="1" eb="3">
      <t>ジョウホウ</t>
    </rPh>
    <phoneticPr fontId="1"/>
  </si>
  <si>
    <t>1061263480029-puck59js7rehalf0t82smmpedc0sn4te.apps.googleusercontent.com</t>
    <phoneticPr fontId="1"/>
  </si>
  <si>
    <t>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</t>
    <phoneticPr fontId="1"/>
  </si>
  <si>
    <r>
      <t>7. 「OAuth同意画面」で、スコープに</t>
    </r>
    <r>
      <rPr>
        <sz val="10"/>
        <color theme="1"/>
        <rFont val="Arial Unicode MS"/>
        <family val="2"/>
      </rPr>
      <t>https://www.googleapis.com/auth/drive</t>
    </r>
    <r>
      <rPr>
        <sz val="11"/>
        <color theme="1"/>
        <rFont val="Yu Gothic"/>
        <family val="2"/>
        <scheme val="minor"/>
      </rPr>
      <t>(読み書き両方必要なため。読み取り専用なら</t>
    </r>
    <r>
      <rPr>
        <sz val="10"/>
        <color theme="1"/>
        <rFont val="Arial Unicode MS"/>
        <family val="2"/>
      </rPr>
      <t>drive.readonly</t>
    </r>
    <r>
      <rPr>
        <sz val="11"/>
        <color theme="1"/>
        <rFont val="Yu Gothic"/>
        <family val="2"/>
        <scheme val="minor"/>
      </rPr>
      <t>ではなく</t>
    </r>
    <r>
      <rPr>
        <sz val="10"/>
        <color theme="1"/>
        <rFont val="Arial Unicode MS"/>
        <family val="2"/>
      </rPr>
      <t>drive.metadata.readonly</t>
    </r>
    <r>
      <rPr>
        <sz val="11"/>
        <color theme="1"/>
        <rFont val="Yu Gothic"/>
        <family val="2"/>
        <scheme val="minor"/>
      </rPr>
      <t>で足りる場合もあるが、</t>
    </r>
    <r>
      <rPr>
        <sz val="10"/>
        <color theme="1"/>
        <rFont val="Arial Unicode MS"/>
        <family val="2"/>
      </rPr>
      <t>create_file</t>
    </r>
    <r>
      <rPr>
        <sz val="11"/>
        <color theme="1"/>
        <rFont val="Yu Gothic"/>
        <family val="2"/>
        <scheme val="minor"/>
      </rPr>
      <t>/</t>
    </r>
    <r>
      <rPr>
        <sz val="10"/>
        <color theme="1"/>
        <rFont val="Arial Unicode MS"/>
        <family val="2"/>
      </rPr>
      <t>trash_file</t>
    </r>
    <r>
      <rPr>
        <sz val="11"/>
        <color theme="1"/>
        <rFont val="Yu Gothic"/>
        <family val="2"/>
        <scheme val="minor"/>
      </rPr>
      <t>も使うので</t>
    </r>
    <r>
      <rPr>
        <b/>
        <sz val="11"/>
        <color theme="1"/>
        <rFont val="Yu Gothic"/>
        <family val="3"/>
        <charset val="128"/>
        <scheme val="minor"/>
      </rPr>
      <t>フルアクセス</t>
    </r>
    <r>
      <rPr>
        <sz val="11"/>
        <color theme="1"/>
        <rFont val="Yu Gothic"/>
        <family val="2"/>
        <scheme val="minor"/>
      </rPr>
      <t>が必要)を追加</t>
    </r>
    <phoneticPr fontId="1"/>
  </si>
  <si>
    <t>② AgentCore Identity: Credential Providerの登録</t>
  </si>
  <si>
    <t>結果的には不要</t>
    <rPh sb="0" eb="3">
      <t>ケッカテキ</t>
    </rPh>
    <rPh sb="5" eb="7">
      <t>フヨウ</t>
    </rPh>
    <phoneticPr fontId="1"/>
  </si>
  <si>
    <t>bash</t>
  </si>
  <si>
    <t>aws bedrock-agentcore-control create-oauth2-credential-provider \</t>
  </si>
  <si>
    <t xml:space="preserve">  --region ap-northeast-1 \</t>
  </si>
  <si>
    <t xml:space="preserve">  --name "google-drive-provider" \</t>
  </si>
  <si>
    <t xml:space="preserve">  --credential-provider-vendor "GoogleOauth2" \</t>
  </si>
  <si>
    <t xml:space="preserve">  --oauth2-provider-config-input '{</t>
  </si>
  <si>
    <t xml:space="preserve">    "googleOauth2ProviderConfig": {</t>
  </si>
  <si>
    <t xml:space="preserve">      "clientId": "1061263480029-puck59js7rehalf0t82smmpedc0sn4te.apps.googleusercontent.com",</t>
    <phoneticPr fontId="1"/>
  </si>
  <si>
    <t xml:space="preserve">      "clientSecret": "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"</t>
    <phoneticPr fontId="1"/>
  </si>
  <si>
    <t xml:space="preserve">    }</t>
  </si>
  <si>
    <t xml:space="preserve">  }'</t>
  </si>
  <si>
    <r>
      <t>このコマンドの応答に</t>
    </r>
    <r>
      <rPr>
        <b/>
        <sz val="11"/>
        <color theme="1"/>
        <rFont val="Yu Gothic"/>
        <family val="3"/>
        <charset val="128"/>
        <scheme val="minor"/>
      </rPr>
      <t>コールバックURL</t>
    </r>
    <r>
      <rPr>
        <sz val="11"/>
        <color theme="1"/>
        <rFont val="Yu Gothic"/>
        <family val="2"/>
        <scheme val="minor"/>
      </rPr>
      <t>(</t>
    </r>
    <r>
      <rPr>
        <sz val="10"/>
        <color theme="1"/>
        <rFont val="Arial Unicode MS"/>
        <family val="2"/>
      </rPr>
      <t>https://bedrock-agentcore.ap-northeast-1.amazonaws.com/identities/oauth2/callback</t>
    </r>
    <r>
      <rPr>
        <sz val="11"/>
        <color theme="1"/>
        <rFont val="Yu Gothic"/>
        <family val="2"/>
        <scheme val="minor"/>
      </rPr>
      <t>のような形式)が含まれるので、それを①のGoogle Cloud Console「承認済みのリダイレクトURI」に追記して保存する。</t>
    </r>
  </si>
  <si>
    <t>上記うまくいかないのでpythonコードで取得</t>
    <rPh sb="0" eb="2">
      <t>ジョウキ</t>
    </rPh>
    <rPh sb="21" eb="23">
      <t>シュトク</t>
    </rPh>
    <phoneticPr fontId="1"/>
  </si>
  <si>
    <t>python create_provider.py</t>
    <phoneticPr fontId="1"/>
  </si>
  <si>
    <t>PS C:\Users\woody\0woodyprojects\agentmanager\receipt-agent&gt; python create_provider.py</t>
  </si>
  <si>
    <t>{</t>
  </si>
  <si>
    <t>取得できた重要情報</t>
  </si>
  <si>
    <t xml:space="preserve">  "ResponseMetadata": {</t>
  </si>
  <si>
    <t xml:space="preserve">    "RequestId": "479d1044-4060-451a-9244-aaeb39486fbe",</t>
  </si>
  <si>
    <t>項目</t>
  </si>
  <si>
    <t>値</t>
  </si>
  <si>
    <t xml:space="preserve">    "HTTPStatusCode": 201,</t>
  </si>
  <si>
    <t>Credential Provider名</t>
  </si>
  <si>
    <t>google-drive-provider</t>
  </si>
  <si>
    <t xml:space="preserve">    "HTTPHeaders": {</t>
  </si>
  <si>
    <t>ステータス</t>
  </si>
  <si>
    <t>READY</t>
  </si>
  <si>
    <t xml:space="preserve">      "date": "Wed, 15 Jul 2026 07:11:06 GMT",</t>
  </si>
  <si>
    <t>credentialProviderArn</t>
  </si>
  <si>
    <t>arn:aws:bedrock-agentcore:ap-northeast-1:155830630328:token-vault/default/oauth2credentialprovider/google-drive-provider</t>
    <phoneticPr fontId="1"/>
  </si>
  <si>
    <t xml:space="preserve">      "content-type": "application/json",</t>
  </si>
  <si>
    <t>callbackUrl</t>
  </si>
  <si>
    <t xml:space="preserve">      "content-length": "807",</t>
  </si>
  <si>
    <t xml:space="preserve">      "connection": "keep-alive",</t>
  </si>
  <si>
    <t>https://bedrock-agentcore.ap-northeast-1.amazonaws.com/identities/oauth2/callback/72657b88-54c5-4faf-ba1d-ebb0d7356648</t>
    <phoneticPr fontId="1"/>
  </si>
  <si>
    <t xml:space="preserve">      "x-amzn-requestid": "479d1044-4060-451a-9244-aaeb39486fbe",</t>
  </si>
  <si>
    <t xml:space="preserve">      "x-amzn-remapped-x-amzn-requestid": "ed56d985-0ae6-4631-aa2b-e956dc0bfc01",</t>
  </si>
  <si>
    <t xml:space="preserve">      "strict-transport-security": "max-age=47304000; includeSubDomains",</t>
  </si>
  <si>
    <t xml:space="preserve">      "x-amzn-remapped-content-length": "807",</t>
  </si>
  <si>
    <t xml:space="preserve">      "x-amzn-remapped-connection": "keep-alive",</t>
  </si>
  <si>
    <t>Google Cloud Console側にコールバックURLを登録</t>
    <phoneticPr fontId="1"/>
  </si>
  <si>
    <t xml:space="preserve">      "x-amz-apigw-id": "AiTVuGgRNjMEJcA=",</t>
  </si>
  <si>
    <t xml:space="preserve">      "cache-control": "no-store, no-cache",</t>
  </si>
  <si>
    <t>1. Google Cloud Console→ 「APIとサービス」→「認証情報」</t>
  </si>
  <si>
    <t xml:space="preserve">      "x-amzn-trace-id": "Root=1-6a57328a-49c51e7b0ec3987c044de7f2",</t>
  </si>
  <si>
    <r>
      <t>2. 作成済みのOAuthクライアント(</t>
    </r>
    <r>
      <rPr>
        <sz val="10"/>
        <color theme="1"/>
        <rFont val="Arial Unicode MS"/>
        <family val="2"/>
      </rPr>
      <t>agentcore-receipt-agent</t>
    </r>
    <r>
      <rPr>
        <sz val="11"/>
        <color theme="1"/>
        <rFont val="Yu Gothic"/>
        <family val="2"/>
        <scheme val="minor"/>
      </rPr>
      <t>)を開く</t>
    </r>
  </si>
  <si>
    <t>agentcore-receipt-agent</t>
  </si>
  <si>
    <t xml:space="preserve">      "x-amzn-remapped-date": "Wed, 15 Jul 2026 07:11:06 GMT"</t>
  </si>
  <si>
    <r>
      <t>3. 「承認済みのリダイレクトURI」に、上記の</t>
    </r>
    <r>
      <rPr>
        <sz val="10"/>
        <color theme="1"/>
        <rFont val="Arial Unicode MS"/>
        <family val="2"/>
      </rPr>
      <t>callbackUrl</t>
    </r>
    <r>
      <rPr>
        <sz val="11"/>
        <color theme="1"/>
        <rFont val="Yu Gothic"/>
        <family val="2"/>
        <scheme val="minor"/>
      </rPr>
      <t>をそのまま追加</t>
    </r>
  </si>
  <si>
    <t xml:space="preserve">    },</t>
  </si>
  <si>
    <t xml:space="preserve">    "RetryAttempts": 0</t>
  </si>
  <si>
    <t>以下未実行</t>
    <rPh sb="0" eb="2">
      <t>イカ</t>
    </rPh>
    <rPh sb="2" eb="5">
      <t>ミジッコウ</t>
    </rPh>
    <phoneticPr fontId="1"/>
  </si>
  <si>
    <t xml:space="preserve">  },</t>
  </si>
  <si>
    <t>③ エージェントコード側: トークン取得の組み込み</t>
  </si>
  <si>
    <t xml:space="preserve">  "clientSecretArn": {</t>
  </si>
  <si>
    <t xml:space="preserve">    "secretArn": "arn:aws:secretsmanager:ap-northeast-1:155830630328:secret:bedrock-agentcore-identity!default/oauth2/google-drive-provider-98209120-ZNLN0C"</t>
  </si>
  <si>
    <r>
      <t>agent_agentcore.py</t>
    </r>
    <r>
      <rPr>
        <sz val="11"/>
        <color theme="1"/>
        <rFont val="Yu Gothic"/>
        <family val="2"/>
        <scheme val="minor"/>
      </rPr>
      <t>に、Google Driveへのアクセスが必要になったタイミングでAgentCore Identityからアクセストークンを取得する処理を追加します。</t>
    </r>
  </si>
  <si>
    <r>
      <t>from</t>
    </r>
    <r>
      <rPr>
        <sz val="10"/>
        <color rgb="FF14181F"/>
        <rFont val="Yu Gothic"/>
        <family val="3"/>
        <charset val="128"/>
        <scheme val="minor"/>
      </rPr>
      <t xml:space="preserve"> bedrock_agentcore</t>
    </r>
    <r>
      <rPr>
        <sz val="10"/>
        <color rgb="FF2B303B"/>
        <rFont val="Yu Gothic"/>
        <family val="3"/>
        <charset val="128"/>
        <scheme val="minor"/>
      </rPr>
      <t>.</t>
    </r>
    <r>
      <rPr>
        <sz val="10"/>
        <color rgb="FF14181F"/>
        <rFont val="Yu Gothic"/>
        <family val="3"/>
        <charset val="128"/>
        <scheme val="minor"/>
      </rPr>
      <t>identity</t>
    </r>
    <r>
      <rPr>
        <sz val="10"/>
        <color rgb="FF2B303B"/>
        <rFont val="Yu Gothic"/>
        <family val="3"/>
        <charset val="128"/>
        <scheme val="minor"/>
      </rPr>
      <t>.</t>
    </r>
    <r>
      <rPr>
        <sz val="10"/>
        <color rgb="FF14181F"/>
        <rFont val="Yu Gothic"/>
        <family val="3"/>
        <charset val="128"/>
        <scheme val="minor"/>
      </rPr>
      <t xml:space="preserve">auth </t>
    </r>
    <r>
      <rPr>
        <sz val="10"/>
        <color rgb="FF8100C2"/>
        <rFont val="Yu Gothic"/>
        <family val="3"/>
        <charset val="128"/>
        <scheme val="minor"/>
      </rPr>
      <t>import</t>
    </r>
    <r>
      <rPr>
        <sz val="10"/>
        <color rgb="FF14181F"/>
        <rFont val="Yu Gothic"/>
        <family val="3"/>
        <charset val="128"/>
        <scheme val="minor"/>
      </rPr>
      <t xml:space="preserve"> requires_access_token</t>
    </r>
  </si>
  <si>
    <t xml:space="preserve">  "clientSecretSource": "MANAGED",</t>
  </si>
  <si>
    <t xml:space="preserve">  "name": "google-drive-provider",</t>
  </si>
  <si>
    <t>@requires_access_token(</t>
  </si>
  <si>
    <t xml:space="preserve">  "credentialProviderArn": "arn:aws:bedrock-agentcore:ap-northeast-1:155830630328:token-vault/default/oauth2credentialprovider/google-drive-provider",</t>
  </si>
  <si>
    <r>
      <t xml:space="preserve">    provider_name=</t>
    </r>
    <r>
      <rPr>
        <sz val="10"/>
        <color rgb="FF008000"/>
        <rFont val="Yu Gothic"/>
        <family val="3"/>
        <charset val="128"/>
        <scheme val="minor"/>
      </rPr>
      <t>"google-drive-provider"</t>
    </r>
    <r>
      <rPr>
        <sz val="10"/>
        <color rgb="FF2B303B"/>
        <rFont val="Yu Gothic"/>
        <family val="3"/>
        <charset val="128"/>
        <scheme val="minor"/>
      </rPr>
      <t>,</t>
    </r>
  </si>
  <si>
    <t xml:space="preserve">  "callbackUrl": "https://bedrock-agentcore.ap-northeast-1.amazonaws.com/identities/oauth2/callback/72657b88-54c5-4faf-ba1d-ebb0d7356648",</t>
    <phoneticPr fontId="1"/>
  </si>
  <si>
    <r>
      <t xml:space="preserve">    scopes=</t>
    </r>
    <r>
      <rPr>
        <sz val="10"/>
        <color rgb="FF2B303B"/>
        <rFont val="Yu Gothic"/>
        <family val="3"/>
        <charset val="128"/>
        <scheme val="minor"/>
      </rPr>
      <t>[</t>
    </r>
    <r>
      <rPr>
        <sz val="10"/>
        <color rgb="FF008000"/>
        <rFont val="Yu Gothic"/>
        <family val="3"/>
        <charset val="128"/>
        <scheme val="minor"/>
      </rPr>
      <t>"https://www.googleapis.com/auth/drive"</t>
    </r>
    <r>
      <rPr>
        <sz val="10"/>
        <color rgb="FF2B303B"/>
        <rFont val="Yu Gothic"/>
        <family val="3"/>
        <charset val="128"/>
        <scheme val="minor"/>
      </rPr>
      <t>],</t>
    </r>
  </si>
  <si>
    <t xml:space="preserve">  "oauth2ProviderConfigOutput": {</t>
  </si>
  <si>
    <r>
      <t xml:space="preserve">    auth_flow=</t>
    </r>
    <r>
      <rPr>
        <sz val="10"/>
        <color rgb="FF008000"/>
        <rFont val="Yu Gothic"/>
        <family val="3"/>
        <charset val="128"/>
        <scheme val="minor"/>
      </rPr>
      <t>"USER_FEDERATION"</t>
    </r>
    <r>
      <rPr>
        <sz val="10"/>
        <color rgb="FF2B303B"/>
        <rFont val="Yu Gothic"/>
        <family val="3"/>
        <charset val="128"/>
        <scheme val="minor"/>
      </rPr>
      <t>,</t>
    </r>
    <r>
      <rPr>
        <sz val="10"/>
        <color rgb="FF14181F"/>
        <rFont val="Yu Gothic"/>
        <family val="3"/>
        <charset val="128"/>
        <scheme val="minor"/>
      </rPr>
      <t xml:space="preserve">  </t>
    </r>
    <r>
      <rPr>
        <sz val="10"/>
        <color rgb="FF6E7687"/>
        <rFont val="Yu Gothic"/>
        <family val="3"/>
        <charset val="128"/>
        <scheme val="minor"/>
      </rPr>
      <t># 3LO(ユーザー委任)フロー</t>
    </r>
  </si>
  <si>
    <t>    callback_url="https://bedrock-agentcore.ap-northeast-1.amazonaws.com/identities/oauth2/callback/72657b88-54c5-4faf-ba1d-ebb0d7356648",</t>
  </si>
  <si>
    <t xml:space="preserve">      "oauthDiscovery": {</t>
  </si>
  <si>
    <r>
      <t xml:space="preserve">    on_auth_url=</t>
    </r>
    <r>
      <rPr>
        <sz val="10"/>
        <color rgb="FF8100C2"/>
        <rFont val="Yu Gothic"/>
        <family val="3"/>
        <charset val="128"/>
        <scheme val="minor"/>
      </rPr>
      <t>lambda</t>
    </r>
    <r>
      <rPr>
        <sz val="10"/>
        <color rgb="FF14181F"/>
        <rFont val="Yu Gothic"/>
        <family val="3"/>
        <charset val="128"/>
        <scheme val="minor"/>
      </rPr>
      <t xml:space="preserve"> url</t>
    </r>
    <r>
      <rPr>
        <sz val="10"/>
        <color rgb="FF2B303B"/>
        <rFont val="Yu Gothic"/>
        <family val="3"/>
        <charset val="128"/>
        <scheme val="minor"/>
      </rPr>
      <t>:</t>
    </r>
    <r>
      <rPr>
        <sz val="10"/>
        <color rgb="FF14181F"/>
        <rFont val="Yu Gothic"/>
        <family val="3"/>
        <charset val="128"/>
        <scheme val="minor"/>
      </rPr>
      <t xml:space="preserve"> </t>
    </r>
    <r>
      <rPr>
        <sz val="10"/>
        <color rgb="FF8100C2"/>
        <rFont val="Yu Gothic"/>
        <family val="3"/>
        <charset val="128"/>
        <scheme val="minor"/>
      </rPr>
      <t>print</t>
    </r>
    <r>
      <rPr>
        <sz val="10"/>
        <color rgb="FF2B303B"/>
        <rFont val="Yu Gothic"/>
        <family val="3"/>
        <charset val="128"/>
        <scheme val="minor"/>
      </rPr>
      <t>(</t>
    </r>
    <r>
      <rPr>
        <sz val="10"/>
        <color rgb="FF008000"/>
        <rFont val="Yu Gothic"/>
        <family val="3"/>
        <charset val="128"/>
        <scheme val="minor"/>
      </rPr>
      <t xml:space="preserve">f"認可が必要です。次のURLを開いてください: </t>
    </r>
    <r>
      <rPr>
        <sz val="10"/>
        <color rgb="FF2B303B"/>
        <rFont val="Yu Gothic"/>
        <family val="3"/>
        <charset val="128"/>
        <scheme val="minor"/>
      </rPr>
      <t>{</t>
    </r>
    <r>
      <rPr>
        <sz val="10"/>
        <color rgb="FF14181F"/>
        <rFont val="Yu Gothic"/>
        <family val="3"/>
        <charset val="128"/>
        <scheme val="minor"/>
      </rPr>
      <t>url</t>
    </r>
    <r>
      <rPr>
        <sz val="10"/>
        <color rgb="FF2B303B"/>
        <rFont val="Yu Gothic"/>
        <family val="3"/>
        <charset val="128"/>
        <scheme val="minor"/>
      </rPr>
      <t>}</t>
    </r>
    <r>
      <rPr>
        <sz val="10"/>
        <color rgb="FF008000"/>
        <rFont val="Yu Gothic"/>
        <family val="3"/>
        <charset val="128"/>
        <scheme val="minor"/>
      </rPr>
      <t>"</t>
    </r>
    <r>
      <rPr>
        <sz val="10"/>
        <color rgb="FF2B303B"/>
        <rFont val="Yu Gothic"/>
        <family val="3"/>
        <charset val="128"/>
        <scheme val="minor"/>
      </rPr>
      <t>),</t>
    </r>
  </si>
  <si>
    <t xml:space="preserve">        "discoveryUrl": "https://accounts.google.com/.well-known/openid-configuration"</t>
  </si>
  <si>
    <t>)</t>
  </si>
  <si>
    <t xml:space="preserve">      },</t>
  </si>
  <si>
    <r>
      <t>async</t>
    </r>
    <r>
      <rPr>
        <sz val="10"/>
        <color rgb="FF14181F"/>
        <rFont val="Yu Gothic"/>
        <family val="3"/>
        <charset val="128"/>
        <scheme val="minor"/>
      </rPr>
      <t xml:space="preserve"> </t>
    </r>
    <r>
      <rPr>
        <sz val="10"/>
        <color rgb="FF8100C2"/>
        <rFont val="Yu Gothic"/>
        <family val="3"/>
        <charset val="128"/>
        <scheme val="minor"/>
      </rPr>
      <t>def</t>
    </r>
    <r>
      <rPr>
        <sz val="10"/>
        <color rgb="FF14181F"/>
        <rFont val="Yu Gothic"/>
        <family val="3"/>
        <charset val="128"/>
        <scheme val="minor"/>
      </rPr>
      <t xml:space="preserve"> </t>
    </r>
    <r>
      <rPr>
        <sz val="10"/>
        <color rgb="FF0051C2"/>
        <rFont val="Yu Gothic"/>
        <family val="3"/>
        <charset val="128"/>
        <scheme val="minor"/>
      </rPr>
      <t>get_drive_token</t>
    </r>
    <r>
      <rPr>
        <sz val="10"/>
        <color rgb="FF2B303B"/>
        <rFont val="Yu Gothic"/>
        <family val="3"/>
        <charset val="128"/>
        <scheme val="minor"/>
      </rPr>
      <t>(</t>
    </r>
    <r>
      <rPr>
        <sz val="10"/>
        <color rgb="FF14181F"/>
        <rFont val="Yu Gothic"/>
        <family val="3"/>
        <charset val="128"/>
        <scheme val="minor"/>
      </rPr>
      <t>*</t>
    </r>
    <r>
      <rPr>
        <sz val="10"/>
        <color rgb="FF2B303B"/>
        <rFont val="Yu Gothic"/>
        <family val="3"/>
        <charset val="128"/>
        <scheme val="minor"/>
      </rPr>
      <t>,</t>
    </r>
    <r>
      <rPr>
        <sz val="10"/>
        <color rgb="FF14181F"/>
        <rFont val="Yu Gothic"/>
        <family val="3"/>
        <charset val="128"/>
        <scheme val="minor"/>
      </rPr>
      <t xml:space="preserve"> access_token</t>
    </r>
    <r>
      <rPr>
        <sz val="10"/>
        <color rgb="FF2B303B"/>
        <rFont val="Yu Gothic"/>
        <family val="3"/>
        <charset val="128"/>
        <scheme val="minor"/>
      </rPr>
      <t>:</t>
    </r>
    <r>
      <rPr>
        <sz val="10"/>
        <color rgb="FF14181F"/>
        <rFont val="Yu Gothic"/>
        <family val="3"/>
        <charset val="128"/>
        <scheme val="minor"/>
      </rPr>
      <t xml:space="preserve"> </t>
    </r>
    <r>
      <rPr>
        <sz val="10"/>
        <color rgb="FFB34A00"/>
        <rFont val="Yu Gothic"/>
        <family val="3"/>
        <charset val="128"/>
        <scheme val="minor"/>
      </rPr>
      <t>str</t>
    </r>
    <r>
      <rPr>
        <sz val="10"/>
        <color rgb="FF2B303B"/>
        <rFont val="Yu Gothic"/>
        <family val="3"/>
        <charset val="128"/>
        <scheme val="minor"/>
      </rPr>
      <t>)</t>
    </r>
    <r>
      <rPr>
        <sz val="10"/>
        <color rgb="FF14181F"/>
        <rFont val="Yu Gothic"/>
        <family val="3"/>
        <charset val="128"/>
        <scheme val="minor"/>
      </rPr>
      <t xml:space="preserve"> -&gt; </t>
    </r>
    <r>
      <rPr>
        <sz val="10"/>
        <color rgb="FFB34A00"/>
        <rFont val="Yu Gothic"/>
        <family val="3"/>
        <charset val="128"/>
        <scheme val="minor"/>
      </rPr>
      <t>str</t>
    </r>
    <r>
      <rPr>
        <sz val="10"/>
        <color rgb="FF2B303B"/>
        <rFont val="Yu Gothic"/>
        <family val="3"/>
        <charset val="128"/>
        <scheme val="minor"/>
      </rPr>
      <t>:</t>
    </r>
  </si>
  <si>
    <t xml:space="preserve">      "clientId": "1011354473098-od5n1po1v94lfv87qesep52i11rht3m3.apps.googleusercontent.com"</t>
  </si>
  <si>
    <r>
      <t xml:space="preserve">    </t>
    </r>
    <r>
      <rPr>
        <sz val="10"/>
        <color rgb="FF8100C2"/>
        <rFont val="Yu Gothic"/>
        <family val="3"/>
        <charset val="128"/>
        <scheme val="minor"/>
      </rPr>
      <t>return</t>
    </r>
    <r>
      <rPr>
        <sz val="10"/>
        <color rgb="FF14181F"/>
        <rFont val="Yu Gothic"/>
        <family val="3"/>
        <charset val="128"/>
        <scheme val="minor"/>
      </rPr>
      <t xml:space="preserve"> access_token</t>
    </r>
  </si>
  <si>
    <r>
      <t>初回実行時、</t>
    </r>
    <r>
      <rPr>
        <sz val="10"/>
        <color theme="1"/>
        <rFont val="Arial Unicode MS"/>
        <family val="2"/>
      </rPr>
      <t>on_auth_url</t>
    </r>
    <r>
      <rPr>
        <sz val="11"/>
        <color theme="1"/>
        <rFont val="Yu Gothic"/>
        <family val="2"/>
        <scheme val="minor"/>
      </rPr>
      <t>で受け取ったURLをユーザー(あなた)がブラウザで開いて同意すると、以後はAgentCore Identityのvaultにトークンが保存され、再認可なしで使えるようになります(有効期限が切れれば自動的にrefresh_tokenで更新)。</t>
    </r>
  </si>
  <si>
    <t xml:space="preserve">  "status": "READY"</t>
  </si>
  <si>
    <t>}</t>
  </si>
  <si>
    <t>agentcore launch</t>
    <phoneticPr fontId="1"/>
  </si>
  <si>
    <t>$env:CLAUDE_CODE_USE_BEDROCK = "1"</t>
  </si>
  <si>
    <t>$env:AWS_REGION = "ap-northeast-1"</t>
    <phoneticPr fontId="1"/>
  </si>
  <si>
    <t>$env:ANTHROPIC_MODEL = "global.anthropic.claude-sonnet-4-6"</t>
    <phoneticPr fontId="1"/>
  </si>
  <si>
    <r>
      <t>python test_local</t>
    </r>
    <r>
      <rPr>
        <sz val="11"/>
        <color rgb="FF2B303B"/>
        <rFont val="Yu Gothic"/>
        <family val="3"/>
        <charset val="128"/>
        <scheme val="minor"/>
      </rPr>
      <t>.</t>
    </r>
    <r>
      <rPr>
        <sz val="11"/>
        <color theme="1"/>
        <rFont val="Yu Gothic"/>
        <family val="2"/>
        <scheme val="minor"/>
      </rPr>
      <t>py</t>
    </r>
    <phoneticPr fontId="1"/>
  </si>
  <si>
    <t>pip install bedrock-agentcore-starter-toolkit</t>
    <phoneticPr fontId="1"/>
  </si>
  <si>
    <t>agentcore configure --entrypoint agent_agentcore.py --region ap-northeast-1</t>
    <phoneticPr fontId="1"/>
  </si>
  <si>
    <t>agentcore invoke '{"prompt": "IKKのreceiptフォルダに新しい領収書があるか確認して"}' --local</t>
  </si>
  <si>
    <t>再確認手順</t>
    <rPh sb="0" eb="3">
      <t>サイカクニン</t>
    </rPh>
    <rPh sb="3" eb="5">
      <t>テジュン</t>
    </rPh>
    <phoneticPr fontId="1"/>
  </si>
  <si>
    <t>cd C:\Users\woody\0woodyprojects\agentmanager\receipt-agent</t>
  </si>
  <si>
    <t>.venv\Scripts\Activate.ps1</t>
    <phoneticPr fontId="1"/>
  </si>
  <si>
    <t>1. AgentCore Runtimeの状態</t>
  </si>
  <si>
    <t>agentcore status</t>
  </si>
  <si>
    <t>2. OAuth Credential Providerの状態</t>
  </si>
  <si>
    <t>aws bedrock-agentcore-control get-oauth2-credential-provider `</t>
  </si>
  <si>
    <t xml:space="preserve">  --name google-drive-provider</t>
  </si>
  <si>
    <t>3. Workload Identityのコールバック URL登録状況</t>
  </si>
  <si>
    <t>aws bedrock-agentcore-control get-workload-identity `</t>
  </si>
  <si>
    <t xml:space="preserve">  --name workload-a0eb6fc2</t>
  </si>
  <si>
    <t>4.IAM実行ロールの権限確認</t>
    <phoneticPr fontId="1"/>
  </si>
  <si>
    <t>aws iam get-role-policy `</t>
  </si>
  <si>
    <t xml:space="preserve">  --role-name AmazonBedrockAgentCoreSDKRuntime-ap-northeast-1-d7d80cae3a `</t>
  </si>
  <si>
    <t xml:space="preserve">  --policy-name AgentCoreIdentityOAuthAccess</t>
  </si>
  <si>
    <t>コードの再デプロイ</t>
    <phoneticPr fontId="1"/>
  </si>
  <si>
    <t>実行</t>
    <rPh sb="0" eb="2">
      <t>ジッコウ</t>
    </rPh>
    <phoneticPr fontId="1"/>
  </si>
  <si>
    <t>agentcore invoke '{"prompt": "Hello"}'</t>
    <phoneticPr fontId="1"/>
  </si>
  <si>
    <t>問題判別</t>
    <rPh sb="0" eb="4">
      <t>モンダイハンベツ</t>
    </rPh>
    <phoneticPr fontId="1"/>
  </si>
  <si>
    <t>Log</t>
    <phoneticPr fontId="1"/>
  </si>
  <si>
    <t>Urlを直接開く</t>
    <rPh sb="4" eb="6">
      <t>チョクセツ</t>
    </rPh>
    <rPh sb="6" eb="7">
      <t>ヒラ</t>
    </rPh>
    <phoneticPr fontId="1"/>
  </si>
  <si>
    <t>原因</t>
  </si>
  <si>
    <r>
      <t>このOAuthクライアントの同意画面が「</t>
    </r>
    <r>
      <rPr>
        <b/>
        <sz val="11"/>
        <color theme="1"/>
        <rFont val="Yu Gothic"/>
        <family val="3"/>
        <charset val="128"/>
        <scheme val="minor"/>
      </rPr>
      <t>テスト中(Testing)</t>
    </r>
    <r>
      <rPr>
        <sz val="11"/>
        <color theme="1"/>
        <rFont val="Yu Gothic"/>
        <family val="2"/>
        <scheme val="minor"/>
      </rPr>
      <t>」ステータスのままで、</t>
    </r>
    <r>
      <rPr>
        <sz val="10"/>
        <color theme="1"/>
        <rFont val="Arial Unicode MS"/>
        <family val="2"/>
      </rPr>
      <t>woodygaragelab@gmail.com</t>
    </r>
    <r>
      <rPr>
        <sz val="11"/>
        <color theme="1"/>
        <rFont val="Yu Gothic"/>
        <family val="2"/>
        <scheme val="minor"/>
      </rPr>
      <t>が「テストユーザー」として登録されていないため、Googleがアクセスをブロックしています。</t>
    </r>
  </si>
  <si>
    <t>対処: テストユーザーとして自分を追加する</t>
  </si>
  <si>
    <t>1. Google Cloud Console → 「APIとサービス」→「OAuth同意画面」を開く</t>
  </si>
  <si>
    <r>
      <t>2. 左メニューの「</t>
    </r>
    <r>
      <rPr>
        <b/>
        <sz val="11"/>
        <color theme="1"/>
        <rFont val="Yu Gothic"/>
        <family val="3"/>
        <charset val="128"/>
        <scheme val="minor"/>
      </rPr>
      <t>対象</t>
    </r>
    <r>
      <rPr>
        <sz val="11"/>
        <color theme="1"/>
        <rFont val="Yu Gothic"/>
        <family val="2"/>
        <scheme val="minor"/>
      </rPr>
      <t>」(または「Audience」)を開く</t>
    </r>
  </si>
  <si>
    <r>
      <t>3. 「</t>
    </r>
    <r>
      <rPr>
        <b/>
        <sz val="11"/>
        <color theme="1"/>
        <rFont val="Yu Gothic"/>
        <family val="3"/>
        <charset val="128"/>
        <scheme val="minor"/>
      </rPr>
      <t>テストユーザー</t>
    </r>
    <r>
      <rPr>
        <sz val="11"/>
        <color theme="1"/>
        <rFont val="Yu Gothic"/>
        <family val="2"/>
        <scheme val="minor"/>
      </rPr>
      <t>」のセクションで「+ ADD USERS」をクリック</t>
    </r>
  </si>
  <si>
    <r>
      <t>4. woodygaragelab@gmail.com</t>
    </r>
    <r>
      <rPr>
        <sz val="11"/>
        <color theme="1"/>
        <rFont val="Yu Gothic"/>
        <family val="2"/>
        <scheme val="minor"/>
      </rPr>
      <t xml:space="preserve"> を追加して保存</t>
    </r>
  </si>
  <si>
    <t>GoogleDriveへのアクセス認可</t>
    <rPh sb="17" eb="19">
      <t>ニンカ</t>
    </rPh>
    <phoneticPr fontId="1"/>
  </si>
  <si>
    <t>agentcore invokeを新規実行</t>
    <phoneticPr fontId="1"/>
  </si>
  <si>
    <t>新しいCloudWatchLogのURLを使用し、ブラウザで開く</t>
    <rPh sb="30" eb="31">
      <t>ヒラ</t>
    </rPh>
    <phoneticPr fontId="1"/>
  </si>
  <si>
    <t>許可ボタンが出たので、許可</t>
    <phoneticPr fontId="1"/>
  </si>
  <si>
    <t>許可を押した後エラー</t>
    <phoneticPr fontId="1"/>
  </si>
  <si>
    <t>調査結果</t>
  </si>
  <si>
    <t>AWS公式のAgentCoreサンプルリポジトリに、まさに同じエラーメッセージの報告が上がっています。</t>
  </si>
  <si>
    <r>
      <t>awslabs/agentcore-samples</t>
    </r>
    <r>
      <rPr>
        <sz val="11"/>
        <color theme="1"/>
        <rFont val="Yu Gothic"/>
        <family val="2"/>
        <scheme val="minor"/>
      </rPr>
      <t xml:space="preserve"> Issue #801「</t>
    </r>
    <r>
      <rPr>
        <sz val="10"/>
        <color theme="1"/>
        <rFont val="Arial Unicode MS"/>
        <family val="2"/>
      </rPr>
      <t>authorizationCode</t>
    </r>
    <r>
      <rPr>
        <sz val="11"/>
        <color theme="1"/>
        <rFont val="Yu Gothic"/>
        <family val="2"/>
        <scheme val="minor"/>
      </rPr>
      <t>/</t>
    </r>
    <r>
      <rPr>
        <sz val="10"/>
        <color theme="1"/>
        <rFont val="Arial Unicode MS"/>
        <family val="2"/>
      </rPr>
      <t>state</t>
    </r>
    <r>
      <rPr>
        <sz val="11"/>
        <color theme="1"/>
        <rFont val="Yu Gothic"/>
        <family val="2"/>
        <scheme val="minor"/>
      </rPr>
      <t>がnull」</t>
    </r>
  </si>
  <si>
    <r>
      <t>2025年12月22日に報告、AWS側の担当者(</t>
    </r>
    <r>
      <rPr>
        <sz val="10"/>
        <color theme="1"/>
        <rFont val="Arial Unicode MS"/>
        <family val="2"/>
      </rPr>
      <t>akshseh</t>
    </r>
    <r>
      <rPr>
        <sz val="11"/>
        <color theme="1"/>
        <rFont val="Yu Gothic"/>
        <family val="2"/>
        <scheme val="minor"/>
      </rPr>
      <t>氏)がアサイン済みだが、</t>
    </r>
    <r>
      <rPr>
        <b/>
        <sz val="11"/>
        <color theme="1"/>
        <rFont val="Yu Gothic"/>
        <family val="3"/>
        <charset val="128"/>
        <scheme val="minor"/>
      </rPr>
      <t>まだ修正されていない(Open状態)</t>
    </r>
  </si>
  <si>
    <t>Identity Tutorial(公式チュートリアル)通りに進めても同じ現象が起きると報告されている</t>
  </si>
  <si>
    <t>方針転換: MCPサーバー経由をやめ、サービスアカウントで直接Drive APIを呼ぶ</t>
  </si>
  <si>
    <t>結果的には不要。サービスアカウントは使用しない方針に変更</t>
    <rPh sb="0" eb="3">
      <t>ケッカテキ</t>
    </rPh>
    <rPh sb="5" eb="7">
      <t>フヨウ</t>
    </rPh>
    <rPh sb="18" eb="20">
      <t>シヨウ</t>
    </rPh>
    <rPh sb="23" eb="25">
      <t>ホウシン</t>
    </rPh>
    <rPh sb="26" eb="28">
      <t>ヘンコウ</t>
    </rPh>
    <phoneticPr fontId="1"/>
  </si>
  <si>
    <t>1. サービスアカウントの作成</t>
  </si>
  <si>
    <t>1. Google Cloud Console → 「IAMと管理」→「サービスアカウント」→「サービスアカウントを作成」</t>
  </si>
  <si>
    <r>
      <t xml:space="preserve">2. 名前は任意(例: </t>
    </r>
    <r>
      <rPr>
        <sz val="10"/>
        <color theme="1"/>
        <rFont val="Arial Unicode MS"/>
        <family val="2"/>
      </rPr>
      <t>receipt-agent-drive-sa</t>
    </r>
    <r>
      <rPr>
        <sz val="11"/>
        <color theme="1"/>
        <rFont val="Yu Gothic"/>
        <family val="2"/>
        <scheme val="minor"/>
      </rPr>
      <t>)</t>
    </r>
    <phoneticPr fontId="1"/>
  </si>
  <si>
    <t>receipt-agent-drive-sa</t>
    <phoneticPr fontId="1"/>
  </si>
  <si>
    <r>
      <t xml:space="preserve">3. 作成後、そのサービスアカウントの「鍵」タブ→「鍵を追加」→「新しい鍵を作成」→ </t>
    </r>
    <r>
      <rPr>
        <b/>
        <sz val="11"/>
        <color theme="1"/>
        <rFont val="Yu Gothic"/>
        <family val="3"/>
        <charset val="128"/>
        <scheme val="minor"/>
      </rPr>
      <t>JSON形式</t>
    </r>
    <r>
      <rPr>
        <sz val="11"/>
        <color theme="1"/>
        <rFont val="Yu Gothic"/>
        <family val="2"/>
        <scheme val="minor"/>
      </rPr>
      <t>でダウンロード</t>
    </r>
  </si>
  <si>
    <t>C:\Users\woody\0woodyprojects\#環境情報credential\agentmanager用googleサービスアカウント鍵 agentmanager-502401-b4a299ac3396.json</t>
  </si>
  <si>
    <t>2. Google Drive APIの有効化(未確認なら)</t>
  </si>
  <si>
    <t>「APIとサービス」→「ライブラリ」→ Google Drive API → 有効化</t>
  </si>
  <si>
    <t>3. 各案件フォルダをサービスアカウントに共有</t>
  </si>
  <si>
    <r>
      <t>サービスアカウントのメールアドレス(</t>
    </r>
    <r>
      <rPr>
        <sz val="10"/>
        <color theme="1"/>
        <rFont val="Arial Unicode MS"/>
        <family val="2"/>
      </rPr>
      <t>....iam.gserviceaccount.com</t>
    </r>
    <r>
      <rPr>
        <sz val="11"/>
        <color theme="1"/>
        <rFont val="Yu Gothic"/>
        <family val="2"/>
        <scheme val="minor"/>
      </rPr>
      <t>形式)を、以前整理した4つのフォルダそれぞれに「編集者」権限で共有してください。</t>
    </r>
  </si>
  <si>
    <t>receipt-agent-drive-sa@agentmanager-502401.iam.gserviceaccount.com</t>
    <phoneticPr fontId="1"/>
  </si>
  <si>
    <t>鍵jsonをSecrets Managerに登録</t>
    <rPh sb="0" eb="1">
      <t>カギ</t>
    </rPh>
    <phoneticPr fontId="1"/>
  </si>
  <si>
    <t xml:space="preserve">  --name "receipt-agent/google-drive-sa" `</t>
  </si>
  <si>
    <t xml:space="preserve">  --secret-string file://C:\Users\woody\0woodyprojects\agentmanager\receipt-agent\agentmanager-502401-b4a299ac3396.json</t>
  </si>
  <si>
    <t>aws secretsmanager describe-secret --secret-id receipt-agent/google-drive-sa --region ap-northeast-1</t>
  </si>
  <si>
    <t>IAMポリシーの追加です。</t>
  </si>
  <si>
    <t xml:space="preserve">  --policy-name SecretsManagerReadGoogleSA `</t>
  </si>
  <si>
    <t xml:space="preserve">  --policy-document file://secrets-access-policy.json</t>
  </si>
  <si>
    <t>agentcore invoke '{"prompt": "Hello"}'</t>
  </si>
  <si>
    <t>エラー</t>
    <phoneticPr fontId="1"/>
  </si>
  <si>
    <t>{ "timestamp": "2026-07-15T11:36:31.075Z", "level": "ERROR", "message": "Invocation failed (0.921s)", "logger": "bedrock_agentcore.app", "requestId": "ea82d67d-5a1a-4888-8216-93594473d0c6", "sessionId": "d3fd2bf2-6387-4095-8651-645f22bc0424", "errorType": "Exception", "errorMessage": "Claude Code returned an error result: success", "stackTrace": [ "Traceback (most recent call last):\n", " File "/usr/local/lib/python3.13/site-packages/bedrock_agentcore/runtime/app.py", line 572, in _handle_invocation\n result = await self._invoke_handler(handler, request_context, takes_context, payload)\n ^^^^^^^^^^^^^^^^^^^^^^^^^^^^^^^^^^^^^^^^^^^^^^^^^^^^^^^^^^^^^^^^^^^^^^^^^^^^\n", " File "/usr/local/lib/python3.13/site-packages/bedrock_agentcore/runtime/app.py", line 823, in _invoke_handler\n result = await asyncio.wrap_future(future)\n ^^^^^^^^^^^^^^^^^^^^^^^^^^^^^^^^^\n", " File "/usr/local/lib/python3.13/site-packages/bedrock_agentcore/runtime/app.py", line 720, in _run_with_context\n return await coro\n ^^^^^^^^^^\n", " File "/app/agent_agentcore.py", line 225, in agent_invocation\n async for message in query(prompt=prompt, options=options):\n ...&lt;3 lines&gt;...\n result_text.append(block.text)\n", " File "/usr/local/lib/python3.13/site-packages/claude_agent_sdk/query.py", line 123, in query\n async for message in client.process_query(\n ...&lt;2 lines&gt;...\n yield message\n", " File "/usr/local/lib/python3.13/site-packages/claude_agent_sdk/_internal/client.py", line 75, in process_query\n async for msg in inner:\n yield msg\n", " File "/usr/local/lib/python3.13/site-packages/claude_agent_sdk/_internal/client.py", line 227, in _process_query_inner\n async for data in query.receive_messages():\n ...&lt;2 lines&gt;...\n yield message\n", " File "/usr/local/lib/python3.13/site-packages/claude_agent_sdk/_internal/query.py", line 852, in receive_messages\n raise Exception(message.get("error", "Unknown error"))\n", "Exception: Claude Code returned an error result: success\n" ], "location": "/usr/local/lib/python3.13/site-packages/bedrock_agentcore/runtime/app.py:_handle_invocation:610" }</t>
  </si>
  <si>
    <r>
      <t>"Hello"</t>
    </r>
    <r>
      <rPr>
        <sz val="11"/>
        <color theme="1"/>
        <rFont val="Yu Gothic"/>
        <family val="2"/>
        <scheme val="minor"/>
      </rPr>
      <t>ですら失敗しているので、原因はGoogle Drive処理そのものではなく、</t>
    </r>
    <r>
      <rPr>
        <b/>
        <sz val="10"/>
        <color theme="1"/>
        <rFont val="Arial Unicode MS"/>
        <family val="2"/>
      </rPr>
      <t>create_sdk_mcp_server</t>
    </r>
    <r>
      <rPr>
        <b/>
        <sz val="11"/>
        <color theme="1"/>
        <rFont val="Yu Gothic"/>
        <family val="3"/>
        <charset val="128"/>
        <scheme val="minor"/>
      </rPr>
      <t>によるカスタムMCPサーバーの登録自体が、</t>
    </r>
    <r>
      <rPr>
        <b/>
        <sz val="10"/>
        <color theme="1"/>
        <rFont val="Arial Unicode MS"/>
        <family val="2"/>
      </rPr>
      <t>query()</t>
    </r>
    <r>
      <rPr>
        <b/>
        <sz val="11"/>
        <color theme="1"/>
        <rFont val="Yu Gothic"/>
        <family val="3"/>
        <charset val="128"/>
        <scheme val="minor"/>
      </rPr>
      <t>の初期化時点で何か問題を起こしている</t>
    </r>
    <r>
      <rPr>
        <sz val="11"/>
        <color theme="1"/>
        <rFont val="Yu Gothic"/>
        <family val="2"/>
        <scheme val="minor"/>
      </rPr>
      <t>可能性が高いです。</t>
    </r>
  </si>
  <si>
    <t>切り分けのため、一時的にGoogle Drive関連の登録を外した最小構成を作って試してみます。</t>
  </si>
  <si>
    <r>
      <t xml:space="preserve">本当の原因: </t>
    </r>
    <r>
      <rPr>
        <b/>
        <sz val="10"/>
        <color theme="1"/>
        <rFont val="Arial Unicode MS"/>
        <family val="2"/>
      </rPr>
      <t>ANTHROPIC_MODEL</t>
    </r>
    <r>
      <rPr>
        <b/>
        <sz val="11"/>
        <color theme="1"/>
        <rFont val="Yu Gothic"/>
        <family val="3"/>
        <charset val="128"/>
        <scheme val="minor"/>
      </rPr>
      <t>環境変数がコンテナに渡っていない</t>
    </r>
  </si>
  <si>
    <r>
      <t>Dockerfileには</t>
    </r>
    <r>
      <rPr>
        <sz val="10"/>
        <color theme="1"/>
        <rFont val="Arial Unicode MS"/>
        <family val="2"/>
      </rPr>
      <t>CLAUDE_CODE_USE_BEDROCK=1</t>
    </r>
    <r>
      <rPr>
        <sz val="11"/>
        <color theme="1"/>
        <rFont val="Yu Gothic"/>
        <family val="2"/>
        <scheme val="minor"/>
      </rPr>
      <t>と</t>
    </r>
    <r>
      <rPr>
        <sz val="10"/>
        <color theme="1"/>
        <rFont val="Arial Unicode MS"/>
        <family val="2"/>
      </rPr>
      <t>AWS_REGION</t>
    </r>
    <r>
      <rPr>
        <sz val="11"/>
        <color theme="1"/>
        <rFont val="Yu Gothic"/>
        <family val="2"/>
        <scheme val="minor"/>
      </rPr>
      <t>はENVとして焼き込みましたが、</t>
    </r>
    <r>
      <rPr>
        <b/>
        <sz val="10"/>
        <color theme="1"/>
        <rFont val="Arial Unicode MS"/>
        <family val="2"/>
      </rPr>
      <t>ANTHROPIC_MODEL</t>
    </r>
    <r>
      <rPr>
        <b/>
        <sz val="11"/>
        <color theme="1"/>
        <rFont val="Yu Gothic"/>
        <family val="3"/>
        <charset val="128"/>
        <scheme val="minor"/>
      </rPr>
      <t>だけはローカルの</t>
    </r>
    <r>
      <rPr>
        <b/>
        <sz val="10"/>
        <color theme="1"/>
        <rFont val="Arial Unicode MS"/>
        <family val="2"/>
      </rPr>
      <t>$env:</t>
    </r>
    <r>
      <rPr>
        <b/>
        <sz val="11"/>
        <color theme="1"/>
        <rFont val="Yu Gothic"/>
        <family val="3"/>
        <charset val="128"/>
        <scheme val="minor"/>
      </rPr>
      <t>でその場限りに設定していただけ</t>
    </r>
    <r>
      <rPr>
        <sz val="11"/>
        <color theme="1"/>
        <rFont val="Yu Gothic"/>
        <family val="2"/>
        <scheme val="minor"/>
      </rPr>
      <t>で、コンテナ側には一切渡していませんでした。これが原因で、Bedrock経由のモデル呼び出しがデフォルト値(存在しない/アクセス権のないモデルID)を使おうとして失敗し、それがこの分かりにくい「success」というエラー文言に化けていた可能性が高いです。</t>
    </r>
  </si>
  <si>
    <t>Dockerfileを修正します。</t>
  </si>
  <si>
    <r>
      <t>成功しました。原因は</t>
    </r>
    <r>
      <rPr>
        <sz val="10"/>
        <color theme="1"/>
        <rFont val="Arial Unicode MS"/>
        <family val="2"/>
      </rPr>
      <t>ANTHROPIC_MODEL</t>
    </r>
    <r>
      <rPr>
        <sz val="11"/>
        <color theme="1"/>
        <rFont val="Yu Gothic"/>
        <family val="2"/>
        <scheme val="minor"/>
      </rPr>
      <t>環境変数の未設定で確定です。長い道のりでしたが、ここまでで基盤(Runtime・Bedrock接続・コンテナビルド)は完全に動作確認が取れました。</t>
    </r>
  </si>
  <si>
    <t>次のステップ: 本来のGoogle Drive統合版に戻す</t>
  </si>
  <si>
    <t>成功</t>
    <rPh sb="0" eb="2">
      <t>セイコウ</t>
    </rPh>
    <phoneticPr fontId="1"/>
  </si>
  <si>
    <t>agentcore invoke '{"prompt": "MAXのreceiptフォルダの中身を一覧して"}'</t>
  </si>
  <si>
    <r>
      <t xml:space="preserve">Response: {"result": "まずMAX（MaximoPJ）のreceiptフォルダを検索します。複数のreceiptフォルダが見つかりました。MAX（MaximoPJ）の親フォルダを 特定します。MAXフォルダ（ID: </t>
    </r>
    <r>
      <rPr>
        <sz val="10"/>
        <color theme="1"/>
        <rFont val="Arial Unicode MS"/>
        <family val="2"/>
      </rPr>
      <t>1D3wWQN_EvEmonGba-VIuV2WMZ1O7IJZ5</t>
    </r>
    <r>
      <rPr>
        <sz val="11"/>
        <color theme="1"/>
        <rFont val="Yu Gothic"/>
        <family val="2"/>
        <scheme val="minor"/>
      </rPr>
      <t xml:space="preserve">）が見つかりました。その子フォルダであるreceiptフォルダ（ID: </t>
    </r>
    <r>
      <rPr>
        <sz val="10"/>
        <color theme="1"/>
        <rFont val="Arial Unicode MS"/>
        <family val="2"/>
      </rPr>
      <t>1QZ67Lm0LMepizqw5qfdDRHU0DuJ4kH4-</t>
    </r>
    <r>
      <rPr>
        <sz val="11"/>
        <color theme="1"/>
        <rFont val="Yu Gothic"/>
        <family val="2"/>
        <scheme val="minor"/>
      </rPr>
      <t xml:space="preserve">）の中身を一覧します。MAX（MaximoPJ）の </t>
    </r>
    <r>
      <rPr>
        <b/>
        <sz val="11"/>
        <color theme="1"/>
        <rFont val="Yu Gothic"/>
        <family val="3"/>
        <charset val="128"/>
        <scheme val="minor"/>
      </rPr>
      <t>receiptフォルダ</t>
    </r>
    <r>
      <rPr>
        <sz val="11"/>
        <color theme="1"/>
        <rFont val="Yu Gothic"/>
        <family val="2"/>
        <scheme val="minor"/>
      </rPr>
      <t xml:space="preserve"> の中身は以下の通りです：\n\n| # | ファイル名 | 種別 |\n|---|-----------|------|\n| 1 | </t>
    </r>
    <r>
      <rPr>
        <sz val="10"/>
        <color theme="1"/>
        <rFont val="Arial Unicode MS"/>
        <family val="2"/>
      </rPr>
      <t>receipt_filelist.xlsx</t>
    </r>
    <r>
      <rPr>
        <sz val="11"/>
        <color theme="1"/>
        <rFont val="Yu Gothic"/>
        <family val="2"/>
        <scheme val="minor"/>
      </rPr>
      <t xml:space="preserve"> | Excel（一覧管理ファイル） |\n| 2 | </t>
    </r>
    <r>
      <rPr>
        <sz val="10"/>
        <color theme="1"/>
        <rFont val="Arial Unicode MS"/>
        <family val="2"/>
      </rPr>
      <t>IMG_20260611_091736.jpg</t>
    </r>
    <r>
      <rPr>
        <sz val="11"/>
        <color theme="1"/>
        <rFont val="Yu Gothic"/>
        <family val="2"/>
        <scheme val="minor"/>
      </rPr>
      <t xml:space="preserve"> | 画像（JPEG） |\n| 3 | </t>
    </r>
    <r>
      <rPr>
        <sz val="10"/>
        <color theme="1"/>
        <rFont val="Arial Unicode MS"/>
        <family val="2"/>
      </rPr>
      <t>領収書_20250617旅費_松山ホテル.pdf</t>
    </r>
    <r>
      <rPr>
        <sz val="11"/>
        <color theme="1"/>
        <rFont val="Yu Gothic"/>
        <family val="2"/>
        <scheme val="minor"/>
      </rPr>
      <t xml:space="preserve"> | PDF |\n| 4 | </t>
    </r>
    <r>
      <rPr>
        <sz val="10"/>
        <color theme="1"/>
        <rFont val="Arial Unicode MS"/>
        <family val="2"/>
      </rPr>
      <t>領収書_20250617旅費_高村羽田松山.pdf</t>
    </r>
    <r>
      <rPr>
        <sz val="11"/>
        <color theme="1"/>
        <rFont val="Yu Gothic"/>
        <family val="2"/>
        <scheme val="minor"/>
      </rPr>
      <t xml:space="preserve"> | PDF |\n\n</t>
    </r>
    <r>
      <rPr>
        <b/>
        <sz val="11"/>
        <color theme="1"/>
        <rFont val="Yu Gothic"/>
        <family val="3"/>
        <charset val="128"/>
        <scheme val="minor"/>
      </rPr>
      <t>合計4ファイル</t>
    </r>
    <r>
      <rPr>
        <sz val="11"/>
        <color theme="1"/>
        <rFont val="Yu Gothic"/>
        <family val="2"/>
        <scheme val="minor"/>
      </rPr>
      <t xml:space="preserve">が格納されています。 \nうち </t>
    </r>
    <r>
      <rPr>
        <sz val="10"/>
        <color theme="1"/>
        <rFont val="Arial Unicode MS"/>
        <family val="2"/>
      </rPr>
      <t>receipt_filelist.xlsx</t>
    </r>
    <r>
      <rPr>
        <sz val="11"/>
        <color theme="1"/>
        <rFont val="Yu Gothic"/>
        <family val="2"/>
        <scheme val="minor"/>
      </rPr>
      <t xml:space="preserve"> は管理用ファイルで、残り </t>
    </r>
    <r>
      <rPr>
        <b/>
        <sz val="11"/>
        <color theme="1"/>
        <rFont val="Yu Gothic"/>
        <family val="3"/>
        <charset val="128"/>
        <scheme val="minor"/>
      </rPr>
      <t>3ファイル</t>
    </r>
    <r>
      <rPr>
        <sz val="11"/>
        <color theme="1"/>
        <rFont val="Yu Gothic"/>
        <family val="2"/>
        <scheme val="minor"/>
      </rPr>
      <t xml:space="preserve"> が領収書・請求書の原本です。\n\nこれらを整理（OCR・リネーム・一覧更新）する場合は「MAXの領収書を整理して」とお伝えくださ い。"} 3ファイル見つかったので、このフォルダでテストします</t>
    </r>
  </si>
  <si>
    <t>agentcore invoke '{"prompt": "MAXの領収書を整理して"}'</t>
  </si>
  <si>
    <t>21:09開始</t>
    <rPh sb="5" eb="7">
      <t>カイシ</t>
    </rPh>
    <phoneticPr fontId="1"/>
  </si>
  <si>
    <r>
      <t>3ファイルとはいえ、OCR読み取り(画像/PDFを開いて内容を判定)が入るため、初回の</t>
    </r>
    <r>
      <rPr>
        <sz val="10"/>
        <color theme="1"/>
        <rFont val="Arial Unicode MS"/>
        <family val="2"/>
      </rPr>
      <t>agentcore invoke '{"prompt": "Hello"}'</t>
    </r>
    <r>
      <rPr>
        <sz val="11"/>
        <color theme="1"/>
        <rFont val="Yu Gothic"/>
        <family val="2"/>
        <scheme val="minor"/>
      </rPr>
      <t>より時間がかかります(1〜3分程度を見ておいてください)</t>
    </r>
  </si>
  <si>
    <t>Failed to decode JSON: JSON message exceeded maximum buffer size of 1048576 bytes...</t>
  </si>
  <si>
    <r>
      <t>原因が分かりました。</t>
    </r>
    <r>
      <rPr>
        <b/>
        <sz val="11"/>
        <color theme="1"/>
        <rFont val="Yu Gothic"/>
        <family val="3"/>
        <charset val="128"/>
        <scheme val="minor"/>
      </rPr>
      <t>画像/PDFをBase64化してMCPツールの結果としてそのままJSON経由でやり取りしていたため、ファイルサイズが大きい(スマホ写真やPDF)場合に1MBのバッファ上限を超えてしまった</t>
    </r>
    <r>
      <rPr>
        <sz val="11"/>
        <color theme="1"/>
        <rFont val="Yu Gothic"/>
        <family val="2"/>
        <scheme val="minor"/>
      </rPr>
      <t>のが原因です。</t>
    </r>
  </si>
  <si>
    <t>修正方針</t>
  </si>
  <si>
    <r>
      <t>download_file_content</t>
    </r>
    <r>
      <rPr>
        <sz val="11"/>
        <color theme="1"/>
        <rFont val="Yu Gothic"/>
        <family val="2"/>
        <scheme val="minor"/>
      </rPr>
      <t>と</t>
    </r>
    <r>
      <rPr>
        <sz val="10"/>
        <color theme="1"/>
        <rFont val="Arial Unicode MS"/>
        <family val="2"/>
      </rPr>
      <t>create_file</t>
    </r>
    <r>
      <rPr>
        <sz val="11"/>
        <color theme="1"/>
        <rFont val="Yu Gothic"/>
        <family val="2"/>
        <scheme val="minor"/>
      </rPr>
      <t>を、Base64を直接やり取りする方式から、</t>
    </r>
    <r>
      <rPr>
        <b/>
        <sz val="11"/>
        <color theme="1"/>
        <rFont val="Yu Gothic"/>
        <family val="3"/>
        <charset val="128"/>
        <scheme val="minor"/>
      </rPr>
      <t>コンテナ内のローカルファイルパスを介する方式</t>
    </r>
    <r>
      <rPr>
        <sz val="11"/>
        <color theme="1"/>
        <rFont val="Yu Gothic"/>
        <family val="2"/>
        <scheme val="minor"/>
      </rPr>
      <t>に変更します。これはもともとSKILL.md側で想定していた設計(</t>
    </r>
    <r>
      <rPr>
        <sz val="10"/>
        <color theme="1"/>
        <rFont val="Arial Unicode MS"/>
        <family val="2"/>
      </rPr>
      <t>/tmp</t>
    </r>
    <r>
      <rPr>
        <sz val="11"/>
        <color theme="1"/>
        <rFont val="Yu Gothic"/>
        <family val="2"/>
        <scheme val="minor"/>
      </rPr>
      <t>をDriveの鏡として使う)そのものなので、SKILL.mdの変更は最小限で済みます。</t>
    </r>
  </si>
  <si>
    <t>21:58開始</t>
    <rPh sb="5" eb="7">
      <t>カイシ</t>
    </rPh>
    <phoneticPr fontId="1"/>
  </si>
  <si>
    <t>22:00終了</t>
    <rPh sb="5" eb="7">
      <t>シュウリョウ</t>
    </rPh>
    <phoneticPr fontId="1"/>
  </si>
  <si>
    <t>Response:</t>
  </si>
  <si>
    <t>{"result": "承知しました！MAX（MaximoPJ）の領収書を処理します。\n\n**Step 0: ローカル作業ディレクトリの準備****Step 1:</t>
  </si>
  <si>
    <t>Drive上のファイルを検索**\n\nMAXのreceiptフォルダ（ID:</t>
  </si>
  <si>
    <t>`1QZ67Lm0LMepizqw5qfdDRHU0DuJ4kH4-`）の内容を確認します。クエリ構文を修正して再試行します。receiptフォルダに以下が見つか</t>
  </si>
  <si>
    <t>りました：\n- `receipt_filelist.xlsx`（既存一覧）\n- `IMG_20260611_091736.jpg`\n-</t>
  </si>
  <si>
    <t>`領収書_20250617旅費_松山ホテル.pdf`\n-</t>
  </si>
  <si>
    <t>`領収書_20250617旅費_高村羽田松山.pdf`\n\n既存の一覧と画像ファイルを同時にダウンロードします。すべての画像ファイルを並行</t>
  </si>
  <si>
    <r>
      <t>してダウンロードします。全ファイルをダウンロードできました。次に既存の一覧と突き合わせて新規ファイルを確認します。</t>
    </r>
    <r>
      <rPr>
        <sz val="11"/>
        <color rgb="FFFF0000"/>
        <rFont val="Yu Gothic"/>
        <family val="3"/>
        <charset val="128"/>
        <scheme val="minor"/>
      </rPr>
      <t>新規フ</t>
    </r>
    <phoneticPr fontId="1"/>
  </si>
  <si>
    <r>
      <rPr>
        <sz val="11"/>
        <color rgb="FFFF0000"/>
        <rFont val="Yu Gothic"/>
        <family val="3"/>
        <charset val="128"/>
        <scheme val="minor"/>
      </rPr>
      <t>ァイルが0件と判定されました</t>
    </r>
    <r>
      <rPr>
        <sz val="11"/>
        <color theme="1"/>
        <rFont val="Yu Gothic"/>
        <family val="2"/>
        <scheme val="minor"/>
      </rPr>
      <t xml:space="preserve">。既存の一覧に既に登録済みか確認します。現在の状況が明確になりました。\n\n---\n\n## </t>
    </r>
    <r>
      <rPr>
        <sz val="11"/>
        <color theme="1"/>
        <rFont val="Segoe UI Emoji"/>
        <family val="2"/>
      </rPr>
      <t>📋</t>
    </r>
    <phoneticPr fontId="1"/>
  </si>
  <si>
    <t>処理結果\n\n**新しい領収書はありません。**\n\nDrive上のreceiptフォルダにある全3ファイルは、すべて</t>
  </si>
  <si>
    <t>`receipt_filelist.xlsx` に登録済みです。\n\n| No. | ファイル名 | 日付 | 金額 | 取引先 | 区分 | 勘定科目名</t>
  </si>
  <si>
    <t>|\n|-----|-----------|------|------|--------|------|-----------|\n| 1 | IMG_20260611_091736.jpg | 2026/5/31 | ¥400,000 |</t>
  </si>
  <si>
    <t>武藤和寛 | 請求書 | 外注費 |\n| 2 | 免税事業者請求書_武藤和寛…20260630.pdf | 2026/6/30 | ¥400,000 | 武藤和寛 | 請求書 |</t>
  </si>
  <si>
    <t>外注費 |\n| 3 | 領収書_20250617旅費_松山ホテル.pdf | 2025/6/17 | ¥15,700 | 道後hakuro | 領収書 | 旅費交通費 |\n| 4 |</t>
  </si>
  <si>
    <t>領収書_20250617旅費_高村羽田松山.pdf | 2025/6/17 | ¥48,530 | ANA | 領収書 | 旅費交通費</t>
  </si>
  <si>
    <t>|\n\n全ファイルは既に処理済みで、一覧への追記・リネームとも完了しています。\n\n---\n\n仕訳データ（弥生会計形式）が必要な</t>
  </si>
  <si>
    <t>場合は、続けて **`receipt-to-journal`** スキルをご利用ください。"}</t>
  </si>
  <si>
    <t>outputクリア後再実行</t>
    <rPh sb="9" eb="10">
      <t>ゴ</t>
    </rPh>
    <rPh sb="10" eb="13">
      <t>サイジッコウ</t>
    </rPh>
    <phoneticPr fontId="1"/>
  </si>
  <si>
    <t>22;04開始</t>
    <rPh sb="5" eb="7">
      <t>カイシ</t>
    </rPh>
    <phoneticPr fontId="1"/>
  </si>
  <si>
    <t>22;09終了</t>
    <rPh sb="5" eb="7">
      <t>シュウリョウ</t>
    </rPh>
    <phoneticPr fontId="1"/>
  </si>
  <si>
    <t>{"result": "承知しました！MAX（MaximoPJ）の領収書を処理します。\n\n## Step 0. ローカル作業ディレクトリの準備## Step 1.</t>
  </si>
  <si>
    <t>Drive上のファイル検出\n\nMAXのreceiptフォルダ（ID:</t>
  </si>
  <si>
    <t>`1QZ67Lm0LMepizqw5qfdDRHU0DuJ4kH4-`）を検索します。クエリ構文を調整して再試行します。receiptフォルダに以下が見つかりまし</t>
  </si>
  <si>
    <t>た：\n- `receipt_filelist.xlsx`（既存の一覧）\n- `IMG_20260611_091736.jpg`\n- `領収書_20250617旅費_松山ホテル.pdf`\n-</t>
  </si>
  <si>
    <t>`領収書_20250617旅費_高村羽田松山.pdf`\n\nサブフォルダはなし。全ファイルをダウンロードします。全ファイルのダウンロード完</t>
  </si>
  <si>
    <t>了。次に新規ファイルを確認します。新規ファイル3件を確認。## Step 2.</t>
  </si>
  <si>
    <t>画像・PDFの内容を読み取ります3ファイルの内容を読み取りました。スクリプトの期待するフォーマットを確認します。内容の読み取</t>
  </si>
  <si>
    <r>
      <t>りが完了しました。rename_and_saveスクリプトも確</t>
    </r>
    <r>
      <rPr>
        <sz val="11"/>
        <color theme="1"/>
        <rFont val="游ゴシック"/>
        <family val="3"/>
        <charset val="128"/>
      </rPr>
      <t>��します。</t>
    </r>
    <r>
      <rPr>
        <sz val="11"/>
        <color rgb="FFFF0000"/>
        <rFont val="游ゴシック"/>
        <family val="3"/>
        <charset val="128"/>
      </rPr>
      <t>3件の内容が確認できました</t>
    </r>
    <r>
      <rPr>
        <sz val="11"/>
        <color theme="1"/>
        <rFont val="游ゴシック"/>
        <family val="3"/>
        <charset val="128"/>
      </rPr>
      <t>。## Step 3. entries.json の作成##</t>
    </r>
    <phoneticPr fontId="1"/>
  </si>
  <si>
    <t>Step 4. ファイルのリネーム・コピー保存ローカル処理完了。## Step 5.</t>
  </si>
  <si>
    <t>Driveへの反映\n\nまず、MAXのreceiptフォルダの親フォルダIDを取得し、renamedフォルダを確認します。親フォルダID:</t>
  </si>
  <si>
    <t>`1D3wWQN_EvEmonGba-VIuV2WMZ1O7IJZ5`。renamedフォルダを探します。\n\n**5-1. receipt_filelist.xlsx</t>
  </si>
  <si>
    <t>のアップロード**と**renamed フォルダの検索**を並行して実行します。⚠️ **Drive</t>
  </si>
  <si>
    <r>
      <t>への</t>
    </r>
    <r>
      <rPr>
        <sz val="11"/>
        <color rgb="FFFF0000"/>
        <rFont val="Yu Gothic"/>
        <family val="3"/>
        <charset val="128"/>
        <scheme val="minor"/>
      </rPr>
      <t>アップロードでエラーが発生</t>
    </r>
    <r>
      <rPr>
        <sz val="11"/>
        <color theme="1"/>
        <rFont val="Yu Gothic"/>
        <family val="2"/>
        <scheme val="minor"/>
      </rPr>
      <t>しました。**\n\n`receipt_filelist.xlsx` のアップロード時に以下のエラー:\n&gt; **</t>
    </r>
    <r>
      <rPr>
        <sz val="11"/>
        <color rgb="FFFF0000"/>
        <rFont val="Yu Gothic"/>
        <family val="3"/>
        <charset val="128"/>
        <scheme val="minor"/>
      </rPr>
      <t>Service</t>
    </r>
    <phoneticPr fontId="1"/>
  </si>
  <si>
    <r>
      <rPr>
        <sz val="11"/>
        <color rgb="FFFF0000"/>
        <rFont val="Yu Gothic"/>
        <family val="3"/>
        <charset val="128"/>
        <scheme val="minor"/>
      </rPr>
      <t>Accounts do not have storage quota</t>
    </r>
    <r>
      <rPr>
        <sz val="11"/>
        <color theme="1"/>
        <rFont val="Yu Gothic"/>
        <family val="2"/>
        <scheme val="minor"/>
      </rPr>
      <t>.**  \n&gt; Shared Drive（共有ドライブ）の利用、または OAuth 委任（OAuth</t>
    </r>
    <phoneticPr fontId="1"/>
  </si>
  <si>
    <t>delegation）が必要です。\n\nこれはサービスアカウント認証の制限で、「マイドライブ」へのファイル作成が行えません。**読み取</t>
  </si>
  <si>
    <t>り・検索は正常に動作**し���います。\n\n---\n\n### ✅ 完了済み（ローカル処理）\n\n| ファイル名 | 日付 | 金額 | 取引先 |</t>
  </si>
  <si>
    <t>区分 | 支払方法 | 勘定科目 |\n|---|---|---|---|---|---|---|\n| IMG_20260611_091736.jpg | 2026-05-31 | ¥400,000 |</t>
  </si>
  <si>
    <t>（個人）山梨県北杜市小淵沢 | 請求書 | 振込 | 外注費 |\n| 領収書_20250617旅費_松山ホテル.pdf | 2025-06-17 | ¥15,700 |</t>
  </si>
  <si>
    <t>株式会社リクルート（道後hakuro） | 領収書 | カード | 旅費交通費 |\n| 領収書_20250617旅費_高村羽田松山.pdf | 2025-06-17 |</t>
  </si>
  <si>
    <r>
      <t>¥48,530 | 全日本空輸株式会社（ANA） | 領収書 | カード | 旅費交通費 |\n\n- `</t>
    </r>
    <r>
      <rPr>
        <sz val="11"/>
        <color rgb="FFFF0000"/>
        <rFont val="Yu Gothic"/>
        <family val="2"/>
        <scheme val="minor"/>
      </rPr>
      <t>receipt_filelist.xlsx` への3行追記：</t>
    </r>
    <r>
      <rPr>
        <sz val="11"/>
        <color rgb="FFFF0000"/>
        <rFont val="Segoe UI Emoji"/>
        <family val="2"/>
      </rPr>
      <t>✅</t>
    </r>
    <phoneticPr fontId="1"/>
  </si>
  <si>
    <t>完了（`/tmp/MAX/receipt/`）\n- リネーム済みコピー作成：✅</t>
  </si>
  <si>
    <t>完了（`/tmp/MAX/renamed/外注費/`・`旅費交通費/`）\n\n---\n\n### ❌</t>
  </si>
  <si>
    <t>Drive反映がブロックされている理由と対処法\n\n**原因：** Google Drive</t>
  </si>
  <si>
    <t>MCPがサービスアカウント認証を使っており、通常の「マイド���イブ」へのファイルアップロード権限がない。\n\n**推奨対処（どち</t>
  </si>
  <si>
    <t>らか1つ）：**\n\n1. **対象フォルダを共有ドライブ（Shared Drive）へ移動する**  \n   →</t>
  </si>
  <si>
    <t>サービスアカウントをメンバーに追加すれば書き込みも可能になります。\n\n2. **OAuth委任（OAuth delegation）を設定する**  \n</t>
  </si>
  <si>
    <t>→ 実際のGoogleアカウントの権限をサービスアカウントに委任する方式。Google</t>
  </si>
  <si>
    <t>Workspace管理者での設定が必要です。\n\n対処が完了したら再度「MAXの領収書を整理して」と声をかけてください。ローカルの</t>
  </si>
  <si>
    <t>`entries.json` と処理済みファイルは `/tmp/MAX/` に残してあります（**ただし `/tmp`</t>
  </si>
  <si>
    <t>は揮発性のため、サーバー再起動で消える点にご注意ください**）。\n\n仕訳データの作成が必要な場合は、Drive反映後に</t>
  </si>
  <si>
    <t>`receipt-to-journal` スキルをお使いください。"}</t>
  </si>
  <si>
    <r>
      <t>正直にお伝えします。これは設定ミスではなく、</t>
    </r>
    <r>
      <rPr>
        <b/>
        <sz val="11"/>
        <color theme="1"/>
        <rFont val="Yu Gothic"/>
        <family val="3"/>
        <charset val="128"/>
        <scheme val="minor"/>
      </rPr>
      <t>個人のGoogleアカウント(</t>
    </r>
    <r>
      <rPr>
        <b/>
        <sz val="10"/>
        <color theme="1"/>
        <rFont val="Arial Unicode MS"/>
        <family val="2"/>
      </rPr>
      <t>@gmail.com</t>
    </r>
    <r>
      <rPr>
        <b/>
        <sz val="11"/>
        <color theme="1"/>
        <rFont val="Yu Gothic"/>
        <family val="3"/>
        <charset val="128"/>
        <scheme val="minor"/>
      </rPr>
      <t>)の構造的な制約</t>
    </r>
    <r>
      <rPr>
        <sz val="11"/>
        <color theme="1"/>
        <rFont val="Yu Gothic"/>
        <family val="2"/>
        <scheme val="minor"/>
      </rPr>
      <t>です。</t>
    </r>
  </si>
  <si>
    <r>
      <t>原因の詳細</t>
    </r>
    <r>
      <rPr>
        <sz val="11"/>
        <color theme="1"/>
        <rFont val="Yu Gothic"/>
        <family val="2"/>
        <scheme val="minor"/>
      </rPr>
      <t xml:space="preserve"> サービスアカウントには、自分自身のストレージ容量(quota)がありません。ファイルを新規作成する際、Google Driveは「作成者(=サービスアカウント)の容量」を消費しようとしますが、それが0なので拒否されます。読み取り(検索・ダウンロード)は所有者に関わらずできますが、</t>
    </r>
    <r>
      <rPr>
        <b/>
        <sz val="11"/>
        <color theme="1"/>
        <rFont val="Yu Gothic"/>
        <family val="3"/>
        <charset val="128"/>
        <scheme val="minor"/>
      </rPr>
      <t>書き込み(新規作成)だけはこの制約に引っかかります</t>
    </r>
    <r>
      <rPr>
        <sz val="11"/>
        <color theme="1"/>
        <rFont val="Yu Gothic"/>
        <family val="2"/>
        <scheme val="minor"/>
      </rPr>
      <t>。</t>
    </r>
  </si>
  <si>
    <t>エラーメッセージが提示する2つの回避策と、それぞれの問題点</t>
  </si>
  <si>
    <t>回避策</t>
  </si>
  <si>
    <t>内容</t>
  </si>
  <si>
    <t>使えるか</t>
  </si>
  <si>
    <t>共有ドライブ(Shared Drive)</t>
  </si>
  <si>
    <t>ファイルが「ドライブ自体」の所有になり、quota問題を回避</t>
  </si>
  <si>
    <r>
      <t xml:space="preserve">❌ </t>
    </r>
    <r>
      <rPr>
        <b/>
        <sz val="11"/>
        <color theme="1"/>
        <rFont val="Yu Gothic"/>
        <family val="3"/>
        <charset val="128"/>
        <scheme val="minor"/>
      </rPr>
      <t>Google Workspace限定機能</t>
    </r>
    <r>
      <rPr>
        <sz val="11"/>
        <color theme="1"/>
        <rFont val="Yu Gothic"/>
        <family val="2"/>
        <scheme val="minor"/>
      </rPr>
      <t>。個人の</t>
    </r>
    <r>
      <rPr>
        <sz val="10"/>
        <color theme="1"/>
        <rFont val="Arial Unicode MS"/>
        <family val="2"/>
      </rPr>
      <t>@gmail.com</t>
    </r>
    <r>
      <rPr>
        <sz val="11"/>
        <color theme="1"/>
        <rFont val="Yu Gothic"/>
        <family val="2"/>
        <scheme val="minor"/>
      </rPr>
      <t>アカウントでは共有ドライブを作成できません</t>
    </r>
  </si>
  <si>
    <t>OAuth委任(Domain-wide delegation)</t>
  </si>
  <si>
    <t>サービスアカウントが実ユーザーの権限を借りる</t>
  </si>
  <si>
    <r>
      <t xml:space="preserve">❌ </t>
    </r>
    <r>
      <rPr>
        <b/>
        <sz val="11"/>
        <color theme="1"/>
        <rFont val="Yu Gothic"/>
        <family val="3"/>
        <charset val="128"/>
        <scheme val="minor"/>
      </rPr>
      <t>Google Workspace管理者機能</t>
    </r>
    <r>
      <rPr>
        <sz val="11"/>
        <color theme="1"/>
        <rFont val="Yu Gothic"/>
        <family val="2"/>
        <scheme val="minor"/>
      </rPr>
      <t>。個人アカウントには管理コンソール自体が存在しません</t>
    </r>
  </si>
  <si>
    <t>つまり、サービスアカウント方式のままではこの先に進めません。</t>
  </si>
  <si>
    <t>現実的な解決策: 「サービスアカウントをやめて、実ユーザーのリフレッシュトークンを使う」</t>
  </si>
  <si>
    <r>
      <t>以前ぶつかった</t>
    </r>
    <r>
      <rPr>
        <sz val="10"/>
        <color theme="1"/>
        <rFont val="Arial Unicode MS"/>
        <family val="2"/>
      </rPr>
      <t>AgentCore Identity</t>
    </r>
    <r>
      <rPr>
        <sz val="11"/>
        <color theme="1"/>
        <rFont val="Yu Gothic"/>
        <family val="2"/>
        <scheme val="minor"/>
      </rPr>
      <t>の3LOバグは、</t>
    </r>
    <r>
      <rPr>
        <b/>
        <sz val="11"/>
        <color theme="1"/>
        <rFont val="Yu Gothic"/>
        <family val="3"/>
        <charset val="128"/>
        <scheme val="minor"/>
      </rPr>
      <t>AWSが認可フロー全体を管理しようとする部分</t>
    </r>
    <r>
      <rPr>
        <sz val="11"/>
        <color theme="1"/>
        <rFont val="Yu Gothic"/>
        <family val="2"/>
        <scheme val="minor"/>
      </rPr>
      <t>が壊れていました。そこで、認可フロー自体は</t>
    </r>
    <r>
      <rPr>
        <b/>
        <sz val="11"/>
        <color theme="1"/>
        <rFont val="Yu Gothic"/>
        <family val="3"/>
        <charset val="128"/>
        <scheme val="minor"/>
      </rPr>
      <t>ローカルPCで1回だけ手動で完了させ、得られた「リフレッシュトークン」をSecrets Managerに保管し、コンテナ側はそのトークンを使い回すだけ</t>
    </r>
    <r>
      <rPr>
        <sz val="11"/>
        <color theme="1"/>
        <rFont val="Yu Gothic"/>
        <family val="2"/>
        <scheme val="minor"/>
      </rPr>
      <t>にすれば、AWS側のバグを踏まずに実ユーザー権限(＝正しいquota)でDriveを操作できます。</t>
    </r>
  </si>
  <si>
    <t>この方式のメリット</t>
  </si>
  <si>
    <t>AgentCore Identityの3LOポーリングを一切使わない(バグ回避)</t>
  </si>
  <si>
    <r>
      <t>実際の</t>
    </r>
    <r>
      <rPr>
        <sz val="10"/>
        <color theme="1"/>
        <rFont val="Arial Unicode MS"/>
        <family val="2"/>
      </rPr>
      <t>woodygaragelab@gmail.com</t>
    </r>
    <r>
      <rPr>
        <sz val="11"/>
        <color theme="1"/>
        <rFont val="Yu Gothic"/>
        <family val="2"/>
        <scheme val="minor"/>
      </rPr>
      <t>の権限になるので、書き込みも正常に行える</t>
    </r>
  </si>
  <si>
    <t>リフレッシュトークンは(明示的に取り消さない限り)長期間有効</t>
  </si>
  <si>
    <t>進めてよろしいですか?進める場合、まずローカルPCで1回だけ、認可コードを取得する簡単なPythonスクリプトを実行していただきます。</t>
  </si>
  <si>
    <t xml:space="preserve">再度方針転換: </t>
    <rPh sb="0" eb="2">
      <t>サイド</t>
    </rPh>
    <phoneticPr fontId="1"/>
  </si>
  <si>
    <t>「サービスアカウントをやめて、実ユーザーのリフレッシュトークンを使う」</t>
    <phoneticPr fontId="1"/>
  </si>
  <si>
    <t>手順</t>
  </si>
  <si>
    <r>
      <t>1. Google Cloud Consoleでリダイレクト URIを1つ追加</t>
    </r>
    <r>
      <rPr>
        <sz val="11"/>
        <color theme="1"/>
        <rFont val="Yu Gothic"/>
        <family val="2"/>
        <scheme val="minor"/>
      </rPr>
      <t xml:space="preserve"> ローカルPCでの認可コード受け取り用に、</t>
    </r>
    <r>
      <rPr>
        <sz val="10"/>
        <color theme="1"/>
        <rFont val="Arial Unicode MS"/>
        <family val="2"/>
      </rPr>
      <t>http://localhost:8080/</t>
    </r>
    <r>
      <rPr>
        <sz val="11"/>
        <color theme="1"/>
        <rFont val="Yu Gothic"/>
        <family val="2"/>
        <scheme val="minor"/>
      </rPr>
      <t>を追加します。</t>
    </r>
  </si>
  <si>
    <t>1. Google Cloud Console → 該当のOAuthクライアント(agentcore-receipt-agent)を開く</t>
  </si>
  <si>
    <t>2. 「承認済みのリダイレクトURI」に「+ URIを追加」</t>
  </si>
  <si>
    <t>http://localhost:8080/</t>
    <phoneticPr fontId="1"/>
  </si>
  <si>
    <t>3. 保存</t>
  </si>
  <si>
    <t>2. ローカルで1回だけ実行する認可スクリプト</t>
  </si>
  <si>
    <t>このスクリプトの`REPLACE_WITH_CURRENT_CLIENT_SECRET`の部分は、新しいOAuthクライアント(`1011354473098-...`)のクライアントシークレットに差し替える必要があります。私が知っているのは以前(削除済みの)古いクライアントのシークレットだけなので、こちらには入れていません。</t>
  </si>
  <si>
    <t>Google Cloud Console → 該当のOAuthクライアント詳細画面に、シークレットの値が表示されているはずです(先ほどのスクリーンショットで見えていた`****pwOT`のような部分)。もし全文が見えない・分からない場合は、「クライアントシークレットをリセット」して新しい値を発行し、それを使ってください(リセットすると古い値は無効になるので、他で使っていないか念のため確認してから行ってください)。</t>
  </si>
  <si>
    <t>pip install google-auth-oauthlib</t>
    <phoneticPr fontId="1"/>
  </si>
  <si>
    <t>新規</t>
    <rPh sb="0" eb="2">
      <t>シンキ</t>
    </rPh>
    <phoneticPr fontId="1"/>
  </si>
  <si>
    <t>更新時</t>
    <rPh sb="0" eb="3">
      <t>コウシンジ</t>
    </rPh>
    <phoneticPr fontId="1"/>
  </si>
  <si>
    <r>
      <t>実行すると自動でブラウザが開き、Googleの同意画面(先ほどテストユーザー登録した</t>
    </r>
    <r>
      <rPr>
        <sz val="10"/>
        <color theme="1"/>
        <rFont val="Arial Unicode MS"/>
        <family val="2"/>
      </rPr>
      <t>woodygaragelab@gmail.com</t>
    </r>
    <r>
      <rPr>
        <sz val="11"/>
        <color theme="1"/>
        <rFont val="Yu Gothic"/>
        <family val="2"/>
        <scheme val="minor"/>
      </rPr>
      <t>)が表示されます。「許可」を押すと、ターミナルに以下のようなJSONが表示されます。</t>
    </r>
  </si>
  <si>
    <t>PS C:\Users\woody\0woodyprojects\agentmanager\receipt-agent&gt; python get_refresh_token.py</t>
  </si>
  <si>
    <t>Please visit this URL to authorize this application: https://accounts.google.com/o/oauth2/auth?response_type=code&amp;client_id=1011354473098-od5n1po1v94lfv87qesep52i11rht3m3.apps.googleusercontent.com&amp;redirect_uri=http%3A%2F%2Flocalhost%3A8080%2F&amp;scope=https%3A%2F%2Fwww.googleapis.com%2Fauth%2Fdrive&amp;state=I5pRcdCCkp4Ko4J38zfgbi4Sst4VKs&amp;code_challenge=UJ80Vy_CNSL0-j7gzSASdenL8L6-T4fm6BFoR9iNoQU&amp;code_challenge_method=S256&amp;prompt=consent&amp;access_type=offline</t>
  </si>
  <si>
    <t>{"refresh_token": "1//0eeypx4LNTrirCgYIARAAGA4SNwF-L9IrqDMV_BtMUDjXGqGh1-0WA27_ycHQIXcILOqjAMrx_ZHPzj58jVkriFDQC1a-ucQAjjs", "client_id": "1011354473098-od5n1po1v94lfv87qesep52i11rht3m3.apps.googleusercontent.com", "client_secret": "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", "token_uri": "https://oauth2.googleapis.com/token", "scopes": ["https://www.googleapis.com/auth/drive"]}</t>
  </si>
  <si>
    <t>Next step:</t>
  </si>
  <si>
    <t xml:space="preserve">  aws secretsmanager create-secret \</t>
  </si>
  <si>
    <t xml:space="preserve">    --region ap-northeast-1 \</t>
  </si>
  <si>
    <t xml:space="preserve">    --name "receipt-agent/google-drive-user-token" \</t>
  </si>
  <si>
    <t xml:space="preserve">    --secret-string '&lt;paste the JSON printed above&gt;'</t>
  </si>
  <si>
    <t>そのJSONをそのままコピーして、Secrets Managerに登録してください。</t>
  </si>
  <si>
    <t>@'</t>
  </si>
  <si>
    <t>'@ | Out-File -Encoding ascii user-token.json</t>
  </si>
  <si>
    <t xml:space="preserve">  --name "receipt-agent/google-drive-user-token" `</t>
  </si>
  <si>
    <t xml:space="preserve">  --secret-string file://user-token.json</t>
  </si>
  <si>
    <t>{"refresh_token": "1//0eUeM5yrSbUwHCgYIARAAGA4SNwF-L9IrmhPIYXYFlbm-nnYm_ATzGODvvbs0KTYwqQSZ3o-iGRcaZEHQwIK4RqedESRjrtQjzZY", "client_id": "1011354473098-od5n1po1v94lfv87qesep52i11rht3m3.apps.googleusercontent.com", "client_secret": "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", "token_uri": "https://oauth2.googleapis.com/token", "scopes": ["https://www.googleapis.com/auth/drive"]}</t>
  </si>
  <si>
    <t>{"refresh_token": "1//0eMVMqiJqsbsLCgYIARAAGA4SNwF-L9Irnqph-_daNnKbYlYr4sBS0JNRQyuqVh83nnckKOKmtE6jGts_jFMcMc0Px0MRzi74Yok", "client_id": "1011354473098-od5n1po1v94lfv87qesep52i11rht3m3.apps.googleusercontent.com", "client_secret": "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", "token_uri": "https://oauth2.googleapis.com/token", "scopes": ["https://www.googleapis.com/auth/drive"]}</t>
  </si>
  <si>
    <t>aws secretsmanager update-secret `</t>
    <phoneticPr fontId="1"/>
  </si>
  <si>
    <t xml:space="preserve">  --region ap-northeast-1 `</t>
    <phoneticPr fontId="1"/>
  </si>
  <si>
    <t xml:space="preserve">  --secret-id receipt-agent/google-drive-user-token `</t>
    <phoneticPr fontId="1"/>
  </si>
  <si>
    <t>aws secretsmanager describe-secret --secret-id receipt-agent/google-drive-user-token --region ap-northeast-1</t>
    <phoneticPr fontId="1"/>
  </si>
  <si>
    <r>
      <t>1. IAMポリシー追加</t>
    </r>
    <r>
      <rPr>
        <sz val="11"/>
        <color theme="1"/>
        <rFont val="Yu Gothic"/>
        <family val="2"/>
        <scheme val="minor"/>
      </rPr>
      <t>(新Secret用の読み取り権限)</t>
    </r>
  </si>
  <si>
    <t xml:space="preserve">  --policy-name SecretsManagerReadGoogleUserToken `</t>
  </si>
  <si>
    <r>
      <t xml:space="preserve">  --policy-document file://secrets-access-policy-usertoken</t>
    </r>
    <r>
      <rPr>
        <sz val="10"/>
        <color rgb="FF2B303B"/>
        <rFont val="Yu Gothic"/>
        <family val="3"/>
        <charset val="128"/>
        <scheme val="minor"/>
      </rPr>
      <t>.</t>
    </r>
    <r>
      <rPr>
        <sz val="10"/>
        <color rgb="FF14181F"/>
        <rFont val="Yu Gothic"/>
        <family val="3"/>
        <charset val="128"/>
        <scheme val="minor"/>
      </rPr>
      <t>json</t>
    </r>
  </si>
  <si>
    <t>2. コードの上書き保存</t>
  </si>
  <si>
    <r>
      <rPr>
        <sz val="10"/>
        <color theme="1"/>
        <rFont val="Arial Unicode MS"/>
        <family val="2"/>
      </rPr>
      <t>agent_agentcore.py</t>
    </r>
    <r>
      <rPr>
        <sz val="11"/>
        <color theme="1"/>
        <rFont val="Yu Gothic"/>
        <family val="2"/>
        <scheme val="minor"/>
      </rPr>
      <t>をDL&amp;保存</t>
    </r>
    <rPh sb="22" eb="24">
      <t>ホゾン</t>
    </rPh>
    <phoneticPr fontId="1"/>
  </si>
  <si>
    <t>3. 再デプロイ</t>
  </si>
  <si>
    <t>4. 再テスト</t>
  </si>
  <si>
    <r>
      <t xml:space="preserve">agentcore invoke </t>
    </r>
    <r>
      <rPr>
        <sz val="10"/>
        <color rgb="FF008000"/>
        <rFont val="Yu Gothic"/>
        <family val="3"/>
        <charset val="128"/>
        <scheme val="minor"/>
      </rPr>
      <t>'{"prompt": "MAXの領収書を整理して"}'</t>
    </r>
    <phoneticPr fontId="1"/>
  </si>
  <si>
    <t>今回の教訓(振り返り)</t>
  </si>
  <si>
    <t>1. AgentCore Identityの3LOフローには既知の未解決バグがある(Issue #801)</t>
  </si>
  <si>
    <t>2. サービスアカウントは個人Googleアカウントの「マイドライブ」に書き込みできない(quota制約)</t>
  </si>
  <si>
    <t>3. 結果的に「実ユーザーのリフレッシュトークンをSecrets Managerで自前管理する」方式が、両方の問題を回避する最も確実な方法だった</t>
  </si>
  <si>
    <t>不要リソース削除</t>
    <rPh sb="0" eb="2">
      <t>フヨウ</t>
    </rPh>
    <rPh sb="6" eb="8">
      <t>サクジョ</t>
    </rPh>
    <phoneticPr fontId="1"/>
  </si>
  <si>
    <t>不要になったリソースを整理します。今回サービスアカウント方式・古いOAuth Credential Provider方式は使わなくなったので、以下が削除候補です。</t>
  </si>
  <si>
    <t>削除候補</t>
  </si>
  <si>
    <t>リソース</t>
  </si>
  <si>
    <t>種別</t>
  </si>
  <si>
    <t>理由</t>
  </si>
  <si>
    <t>AgentCore OAuth Credential Provider</t>
  </si>
  <si>
    <t>3LOバグにより不使用。ユーザートークン方式に切替済み</t>
  </si>
  <si>
    <t>receipt-agent/google-drive-sa</t>
  </si>
  <si>
    <t>Secrets Manager</t>
  </si>
  <si>
    <t>サービスアカウント方式を廃止したため不要</t>
  </si>
  <si>
    <t>receipt-agent-drive-sa@agentmanager-502401.iam.gserviceaccount.com</t>
  </si>
  <si>
    <t>Google Cloud サービスアカウント</t>
  </si>
  <si>
    <t>同上</t>
  </si>
  <si>
    <t>SecretsManagerReadGoogleSA</t>
  </si>
  <si>
    <t>IAMインラインポリシー(実行ロール)</t>
  </si>
  <si>
    <t>上記Secret読み取り用。Secret削除に伴い不要</t>
  </si>
  <si>
    <r>
      <t>agent_agentcore_backup.py</t>
    </r>
    <r>
      <rPr>
        <sz val="11"/>
        <color theme="1"/>
        <rFont val="Yu Gothic"/>
        <family val="2"/>
        <scheme val="minor"/>
      </rPr>
      <t xml:space="preserve"> / </t>
    </r>
    <r>
      <rPr>
        <sz val="10"/>
        <color theme="1"/>
        <rFont val="Arial Unicode MS"/>
        <family val="2"/>
      </rPr>
      <t>agent_agentcore_debug.py</t>
    </r>
  </si>
  <si>
    <t>ローカルファイル</t>
  </si>
  <si>
    <t>デバッグ用の一時ファイル。本番コードが安定した後は不要</t>
  </si>
  <si>
    <t>削除しない方がよいもの(念のため)</t>
  </si>
  <si>
    <r>
      <t>Workload Identity(</t>
    </r>
    <r>
      <rPr>
        <sz val="10"/>
        <color theme="1"/>
        <rFont val="Arial Unicode MS"/>
        <family val="2"/>
      </rPr>
      <t>workload-a0eb6fc2</t>
    </r>
    <r>
      <rPr>
        <sz val="11"/>
        <color theme="1"/>
        <rFont val="Yu Gothic"/>
        <family val="2"/>
        <scheme val="minor"/>
      </rPr>
      <t>)自体は他の用途に再利用される可能性があるため、コールバックURL登録だけ残しても実害はありません(削除は任意)</t>
    </r>
  </si>
  <si>
    <r>
      <t>Google Cloud ConsoleのOAuthクライアント(</t>
    </r>
    <r>
      <rPr>
        <sz val="10"/>
        <color theme="1"/>
        <rFont val="Arial Unicode MS"/>
        <family val="2"/>
      </rPr>
      <t>agentcore-receipt-agent</t>
    </r>
    <r>
      <rPr>
        <sz val="11"/>
        <color theme="1"/>
        <rFont val="Yu Gothic"/>
        <family val="2"/>
        <scheme val="minor"/>
      </rPr>
      <t>)自体は、今回のリフレッシュトークン方式で</t>
    </r>
    <r>
      <rPr>
        <b/>
        <sz val="11"/>
        <color theme="1"/>
        <rFont val="Yu Gothic"/>
        <family val="3"/>
        <charset val="128"/>
        <scheme val="minor"/>
      </rPr>
      <t>引き続き使用中</t>
    </r>
    <r>
      <rPr>
        <sz val="11"/>
        <color theme="1"/>
        <rFont val="Yu Gothic"/>
        <family val="2"/>
        <scheme val="minor"/>
      </rPr>
      <t>なので削除しないでください</t>
    </r>
  </si>
  <si>
    <t>削除コマンド</t>
  </si>
  <si>
    <t>1. AWS: OAuth Credential Provider</t>
  </si>
  <si>
    <t>aws bedrock-agentcore-control delete-oauth2-credential-provider `</t>
  </si>
  <si>
    <t>2. AWS: サービスアカウント用Secret</t>
  </si>
  <si>
    <t>aws secretsmanager delete-secret `</t>
  </si>
  <si>
    <t xml:space="preserve">  --secret-id receipt-agent/google-drive-sa `</t>
  </si>
  <si>
    <t xml:space="preserve">  --recovery-window-in-days 7</t>
  </si>
  <si>
    <r>
      <t>(即時削除ではなく7日間の復元猶予をつけています。急ぐ場合は</t>
    </r>
    <r>
      <rPr>
        <sz val="10"/>
        <color theme="1"/>
        <rFont val="Arial Unicode MS"/>
        <family val="2"/>
      </rPr>
      <t>--force-delete-without-recovery</t>
    </r>
    <r>
      <rPr>
        <sz val="11"/>
        <color theme="1"/>
        <rFont val="Yu Gothic"/>
        <family val="2"/>
        <scheme val="minor"/>
      </rPr>
      <t>も可能ですが、念のため猶予ありを推奨します)</t>
    </r>
  </si>
  <si>
    <t>3. AWS: IAMインラインポリシー</t>
  </si>
  <si>
    <t>aws iam delete-role-policy `</t>
  </si>
  <si>
    <t xml:space="preserve">  --policy-name SecretsManagerReadGoogleSA</t>
  </si>
  <si>
    <t>4. Google Cloud Console: サービスアカウント削除(手動) Google Cloud Console → 「IAMと管理」→「サービスアカウント」→ receipt-agent-drive-sa@agentmanager-502401.iam.gserviceaccount.comを選択 → 削除</t>
  </si>
  <si>
    <t>5. ローカルファイルの削除(任意、動作確認後でOK)</t>
  </si>
  <si>
    <t>Remove-Item agent_agentcore_debug.py</t>
  </si>
  <si>
    <t># agent_agentcore_backup.py は、今動いているコードと同じ内容になったので削除してよい</t>
  </si>
  <si>
    <t>Remove-Item agent_agentcore_backup.py</t>
  </si>
  <si>
    <t>cost管理</t>
    <rPh sb="4" eb="6">
      <t>カンリ</t>
    </rPh>
    <phoneticPr fontId="1"/>
  </si>
  <si>
    <t>Application Inference Profile（AIP)を設定</t>
    <rPh sb="35" eb="37">
      <t>セッテイ</t>
    </rPh>
    <phoneticPr fontId="1"/>
  </si>
  <si>
    <t>Claudeに任せた</t>
    <rPh sb="7" eb="8">
      <t>マカ</t>
    </rPh>
    <phoneticPr fontId="1"/>
  </si>
  <si>
    <t xml:space="preserve">  environmentVariables:</t>
  </si>
  <si>
    <t xml:space="preserve">    BEDROCK_AGENTCORE_MEMORY_ID: agent_agentcore_mem-KNsEbEGBS0</t>
  </si>
  <si>
    <t xml:space="preserve">    BEDROCK_AGENTCORE_MEMORY_NAME: agent_agentcore_mem</t>
  </si>
  <si>
    <t>+   ANTHROPIC_MODEL: arn:aws:bedrock:ap-northeast-1:155830630328:application-inference-profile/nzzt14pn9uu0</t>
  </si>
  <si>
    <t>モデルは以下を指定</t>
    <rPh sb="4" eb="6">
      <t>イカ</t>
    </rPh>
    <rPh sb="7" eb="9">
      <t>シテイ</t>
    </rPh>
    <phoneticPr fontId="1"/>
  </si>
  <si>
    <t>jp.anthropic.claude-sonnet-4-6</t>
  </si>
  <si>
    <t>設定したこと(by claude)</t>
    <rPh sb="0" eb="2">
      <t>セッテイ</t>
    </rPh>
    <phoneticPr fontId="1"/>
  </si>
  <si>
    <t>1. jp.anthropic.claude-sonnet-4-6(日本国内2リージョン限定)をコピー元に、Application Inference Profile receipt-agent(Project=receipt-agentタグ付き)を作成</t>
    <phoneticPr fontId="1"/>
  </si>
  <si>
    <t>2. IAM実行ロールは既存ポリシーでカバー済みのため変更不要と確認</t>
  </si>
  <si>
    <t>3. RuntimeのANTHROPIC_MODELを新しいAIPのARNに更新 → READYで反映確認済み</t>
  </si>
  <si>
    <t>手動で設定</t>
    <rPh sb="0" eb="2">
      <t>シュドウ</t>
    </rPh>
    <rPh sb="3" eb="5">
      <t>セッテイ</t>
    </rPh>
    <phoneticPr fontId="1"/>
  </si>
  <si>
    <t>コスト配分タグの有効化: AWS Billingコンソール →「コスト配分タグ」でProjectタグをアクティベートしてください(コンソール操作が必要でCLIから完結できないためスキップしています)。有効化後、最大24時間でCost Explorerに反映されます。</t>
  </si>
  <si>
    <t>Projectがリストにない。→反映されるのに最大24Hかかる</t>
    <rPh sb="16" eb="18">
      <t>ハンエイ</t>
    </rPh>
    <rPh sb="23" eb="25">
      <t>サイダイ</t>
    </rPh>
    <phoneticPr fontId="1"/>
  </si>
  <si>
    <t>さらに、Activateしてから最大24Hかかる</t>
    <rPh sb="16" eb="18">
      <t>サイダイ</t>
    </rPh>
    <phoneticPr fontId="1"/>
  </si>
  <si>
    <t>7/21 17:00実行　利用実績確認テスト</t>
    <rPh sb="10" eb="12">
      <t>ジッコウ</t>
    </rPh>
    <rPh sb="13" eb="15">
      <t>リヨウ</t>
    </rPh>
    <rPh sb="15" eb="17">
      <t>ジッセキ</t>
    </rPh>
    <rPh sb="17" eb="19">
      <t>カクニン</t>
    </rPh>
    <phoneticPr fontId="1"/>
  </si>
  <si>
    <t>7/22 8:40 タグActivate</t>
    <phoneticPr fontId="1"/>
  </si>
  <si>
    <t>リソースレベルデータ　有効化</t>
    <rPh sb="11" eb="13">
      <t>ユウコウ</t>
    </rPh>
    <rPh sb="13" eb="14">
      <t>カ</t>
    </rPh>
    <phoneticPr fontId="1"/>
  </si>
  <si>
    <t>コスト実績取得ログ</t>
    <rPh sb="3" eb="5">
      <t>ジッセキ</t>
    </rPh>
    <rPh sb="5" eb="7">
      <t>シュトク</t>
    </rPh>
    <phoneticPr fontId="1"/>
  </si>
  <si>
    <t>開始(JST)</t>
    <rPh sb="0" eb="2">
      <t>カイシ</t>
    </rPh>
    <phoneticPr fontId="1"/>
  </si>
  <si>
    <t>開始(UTC)</t>
    <rPh sb="0" eb="2">
      <t>カイシ</t>
    </rPh>
    <phoneticPr fontId="1"/>
  </si>
  <si>
    <t>開始</t>
    <rPh sb="0" eb="2">
      <t>カイシ</t>
    </rPh>
    <phoneticPr fontId="1"/>
  </si>
  <si>
    <t>終了</t>
    <rPh sb="0" eb="2">
      <t>シュウリョウ</t>
    </rPh>
    <phoneticPr fontId="1"/>
  </si>
  <si>
    <t>所要時間</t>
    <rPh sb="0" eb="4">
      <t>ショヨウジカン</t>
    </rPh>
    <phoneticPr fontId="1"/>
  </si>
  <si>
    <t>件数</t>
    <rPh sb="0" eb="2">
      <t>ケンスウ</t>
    </rPh>
    <phoneticPr fontId="1"/>
  </si>
  <si>
    <t>クライアント</t>
    <phoneticPr fontId="1"/>
  </si>
  <si>
    <t xml:space="preserve">Cost($) </t>
    <phoneticPr fontId="1"/>
  </si>
  <si>
    <t>Report(asofJST)</t>
    <phoneticPr fontId="1"/>
  </si>
  <si>
    <t>7/19(UTC)</t>
    <phoneticPr fontId="1"/>
  </si>
  <si>
    <t>7/22  (7/21 UTC)</t>
    <phoneticPr fontId="1"/>
  </si>
  <si>
    <t>領収書処理</t>
    <rPh sb="0" eb="3">
      <t>リョウシュウショ</t>
    </rPh>
    <rPh sb="3" eb="5">
      <t>ショリ</t>
    </rPh>
    <phoneticPr fontId="1"/>
  </si>
  <si>
    <t>IKK</t>
    <phoneticPr fontId="1"/>
  </si>
  <si>
    <t>7/22  (7/22 UTC)</t>
    <phoneticPr fontId="1"/>
  </si>
  <si>
    <t>7/23  (7/23 UTC)</t>
    <phoneticPr fontId="1"/>
  </si>
  <si>
    <t>領収書処理（新規無）</t>
    <rPh sb="0" eb="3">
      <t>リョウシュウショ</t>
    </rPh>
    <rPh sb="3" eb="5">
      <t>ショリ</t>
    </rPh>
    <rPh sb="6" eb="9">
      <t>シンキナシ</t>
    </rPh>
    <phoneticPr fontId="1"/>
  </si>
  <si>
    <t>0(10) 認証エラーで再実行</t>
    <rPh sb="6" eb="8">
      <t>ニンショウ</t>
    </rPh>
    <rPh sb="12" eb="15">
      <t>サイジッコウ</t>
    </rPh>
    <phoneticPr fontId="1"/>
  </si>
  <si>
    <t>7/24  (7/24 UTC)</t>
    <phoneticPr fontId="1"/>
  </si>
  <si>
    <t>領収書処理（1件追加）</t>
    <rPh sb="0" eb="3">
      <t>リョウシュウショ</t>
    </rPh>
    <rPh sb="3" eb="5">
      <t>ショリ</t>
    </rPh>
    <rPh sb="7" eb="8">
      <t>ケン</t>
    </rPh>
    <rPh sb="8" eb="10">
      <t>ツイカ</t>
    </rPh>
    <phoneticPr fontId="1"/>
  </si>
  <si>
    <t>1(11)</t>
    <phoneticPr fontId="1"/>
  </si>
  <si>
    <t>0(11)</t>
    <phoneticPr fontId="1"/>
  </si>
  <si>
    <t>解説</t>
    <rPh sb="0" eb="2">
      <t>カイセツ</t>
    </rPh>
    <phoneticPr fontId="1"/>
  </si>
  <si>
    <t>AWS Bedrock経由でClaudeを使う際のコスト管理は、大きく分けて「可視化・追跡」「使用量制御」「単価削減」の3方向で組み合わせるのが一般的です。</t>
  </si>
  <si>
    <t>可視化・追跡では、Application Inference Profiles を使うのが基本です。モデルごとにプロファイルを作成し、コスト配分タグを付けることでアプリ・チーム・ワークロード単位の消費をAWS Cost Explorer / Cost and Usage Reportsで追跡できます。これに加えてAWS Budgetsでしきい値アラートを設定し(アカウントごとに最初の2件は無料)、Cost Anomaly Detection(完全無料)で急激な使用量増加を検知します。ただしCost Explorer/Budgetsは事後の実績ベースなので、リアルタイム性が欲しい場合はStep Functionsなどでリアルタイムアラートと組み合わせる構成がAWSのブログでも紹介されています。</t>
  </si>
  <si>
    <t>単価削減では、プロンプトキャッシングが最も効果が大きく、キャッシュ読み込みは通常の入力トークンの約10%程度のコスト(最大90%削減)になります。長い共通コンテキストを繰り返し使うチャットボットや文書QAで特に有効です。リアルタイム応答が不要なワークロードはBatch推論に回すとオンデマンド比50%引きになります。さらにIntelligent Prompt Routingで簡単なリクエストを軽量モデルに振り分けると最大30%のコスト削減が見込めます。</t>
  </si>
  <si>
    <t>料金自体は2026年4月時点でClaude Opus 4.6が $5/$25(入力/出力 百万トークンあたり)、Claude Sonnet 4.6が $3/$15、Claude Haiku 4.5が $1/$5となっています(Sonnet 5は2026年8月末までプロモ価格 $2/$10、以降 $3/$15)。</t>
  </si>
  <si>
    <t>実務的な組み合わせとしては、まずApplication Inference Profilesでタグ付けしてコストの出どころを可視化し、AWS Budgets + Anomaly Detectionで異常検知、その上でキャッシュ可能な処理はプロンプトキャッシング、非同期でよい処理はBatchに回す、という順番で構築するケースが多いようです。</t>
  </si>
  <si>
    <t>プロンプトキャッシング</t>
    <phoneticPr fontId="1"/>
  </si>
  <si>
    <t>単価削減にプロンプトキャッシングが効果が大きいとこのとですが、どのように設定しますか？</t>
  </si>
  <si>
    <t>結論:このプロジェクトでは「設定」というより「自動で効く」仕組みです</t>
  </si>
  <si>
    <t>素のAnthropic Messages APIとは違い、Claude Agent SDK(Claude Code)はcache_controlのような手動フラグをユーザー側で指定する必要がありません。システムプロンプト・ツール定義(MCPサーバー含む)・会話履歴を、CLI内部が自動的にキャッシュ対象として構成します。つまり、コードを変更して有効化するようなオン/オフスイッチは基本的に存在しません。</t>
  </si>
  <si>
    <t>「効果が出る条件」がキャッシング版の"設定"にあたります</t>
  </si>
  <si>
    <t>キャッシュはプレフィックス一致方式なので、以下が満たされているかで効き方が決まります(このプロジェクトの現状を踏まえて):</t>
  </si>
  <si>
    <t>条件</t>
  </si>
  <si>
    <t>このプロジェクトの現状</t>
  </si>
  <si>
    <t>システムプロンプトが毎回同じ内容</t>
  </si>
  <si>
    <t>✅ agent_agentcore.py:249-253 は固定文字列 — 既に満たしている</t>
  </si>
  <si>
    <t>ツール/MCPサーバー構成が毎回同じ</t>
  </si>
  <si>
    <t>✅ build_agent_options()で固定構成 — 既に満たしている</t>
  </si>
  <si>
    <t>1回の呼び出し内でツール呼び出しが連続する</t>
  </si>
  <si>
    <t>✅ 領収書フォルダをまとめて処理する用途はまさにこのパターンで、キャッシュの恩恵が一番大きい</t>
  </si>
  <si>
    <t>つまり現状のコードのまま、条件はすでに整っています。追加で「設定」すべき項目は基本的にありません。</t>
  </si>
  <si>
    <t>唯一の注意点:Bedrock特有の制約</t>
  </si>
  <si>
    <t>Amazon Bedrock経由の場合、「明示的なcache_controlなしでも自動的にキャッシュされる」機能(top-level automatic caching)はBedrockでは非対応で、リクエスト側が明示的にキャッシュ境界を指定する方式のみ対応です。Claude Code CLI自体がBedrock向けリクエストでもこれを内部で付与しているはずですが、CLI本体は圧縮済みのNode.jsバイナリのためコード上では確認できません。</t>
  </si>
  <si>
    <t>効いているか確認する方法(コード変更不要)</t>
  </si>
  <si>
    <t>agentcore statusの出力にあった GenAI Observability Dashboard(CloudWatch)で、トークン使用量の内訳(キャッシュ読み取り/書き込み分含む)が見られるはずです。これはOpenTelemetry計装(opentelemetry-instrument、.bedrock_agentcore.yamlのobservability: enabled: true)によるもので、コード変更なしで確認できます。</t>
  </si>
  <si>
    <t>確認してみますか?</t>
  </si>
  <si>
    <t>Batch推論</t>
  </si>
  <si>
    <t>リアルタイム応答が不要なワークロードはBatch推論に回すとオンデマンド比50%引きになります。とのことですが、どのように設定しますか？</t>
    <phoneticPr fontId="1"/>
  </si>
  <si>
    <t>Bedrockのバッチ推論は、S3に置いたJSONLファイルをまとめて処理するジョブとして設定します。流れは4ステップです。</t>
  </si>
  <si>
    <t>1. 入力データをJSONL形式でS3に配置</t>
  </si>
  <si>
    <r>
      <t>1行ごとに</t>
    </r>
    <r>
      <rPr>
        <sz val="10"/>
        <color theme="1"/>
        <rFont val="Arial Unicode MS"/>
        <family val="3"/>
        <charset val="128"/>
      </rPr>
      <t>recordId</t>
    </r>
    <r>
      <rPr>
        <sz val="11"/>
        <color theme="1"/>
        <rFont val="Yu Gothic"/>
        <family val="2"/>
        <scheme val="minor"/>
      </rPr>
      <t>と</t>
    </r>
    <r>
      <rPr>
        <sz val="10"/>
        <color theme="1"/>
        <rFont val="Arial Unicode MS"/>
        <family val="3"/>
        <charset val="128"/>
      </rPr>
      <t>modelInput</t>
    </r>
    <r>
      <rPr>
        <sz val="11"/>
        <color theme="1"/>
        <rFont val="Yu Gothic"/>
        <family val="2"/>
        <scheme val="minor"/>
      </rPr>
      <t>を持つJSONオブジェクトを並べます。Claudeの場合は</t>
    </r>
    <r>
      <rPr>
        <sz val="10"/>
        <color theme="1"/>
        <rFont val="Arial Unicode MS"/>
        <family val="3"/>
        <charset val="128"/>
      </rPr>
      <t>InvokeModel</t>
    </r>
    <r>
      <rPr>
        <sz val="11"/>
        <color theme="1"/>
        <rFont val="Yu Gothic"/>
        <family val="2"/>
        <scheme val="minor"/>
      </rPr>
      <t>形式(Messages API準拠)か、2026年2月以降サポートされた</t>
    </r>
    <r>
      <rPr>
        <sz val="10"/>
        <color theme="1"/>
        <rFont val="Arial Unicode MS"/>
        <family val="3"/>
        <charset val="128"/>
      </rPr>
      <t>Converse</t>
    </r>
    <r>
      <rPr>
        <sz val="11"/>
        <color theme="1"/>
        <rFont val="Yu Gothic"/>
        <family val="2"/>
        <scheme val="minor"/>
      </rPr>
      <t>形式のどちらかを選べます。</t>
    </r>
  </si>
  <si>
    <t>InvokeModel形式の例:</t>
  </si>
  <si>
    <t xml:space="preserve">  "recordId": "CALL0000001",</t>
  </si>
  <si>
    <t xml:space="preserve">  "modelInput": {</t>
  </si>
  <si>
    <t xml:space="preserve">    "anthropic_version": "bedrock-2023-05-31",</t>
  </si>
  <si>
    <t xml:space="preserve">    "max_tokens": 1024,</t>
  </si>
  <si>
    <t xml:space="preserve">    "messages": [</t>
  </si>
  <si>
    <t xml:space="preserve">      {"role": "user", "content": [{"type": "text", "text": "この通話記録を要約して: ..."}]}</t>
  </si>
  <si>
    <t xml:space="preserve">    ]</t>
  </si>
  <si>
    <t xml:space="preserve">  }</t>
  </si>
  <si>
    <t>Converse形式の例:</t>
  </si>
  <si>
    <t xml:space="preserve">    "messages": [{"role": "user", "content": [{"text": "この通話記録を要約して: ..."}]}],</t>
  </si>
  <si>
    <t xml:space="preserve">    "inferenceConfig": {"maxTokens": 1024}</t>
  </si>
  <si>
    <t>このJSONLをS3の1フォルダにまとめてアップロードします(画像・動画などを参照する場合は同じバケット・フォルダ内に置く必要があります)。件数や1ファイルあたりのサイズには最小/最大の上限があるので、事前にBedrockのサービスクォータを確認しておくと安全です。</t>
  </si>
  <si>
    <t>2. IAMロールの用意</t>
  </si>
  <si>
    <r>
      <t>ジョブ実行用のサービスロールに、S3の入出力バケットへの読み書き権限と</t>
    </r>
    <r>
      <rPr>
        <sz val="10"/>
        <color theme="1"/>
        <rFont val="Arial Unicode MS"/>
        <family val="3"/>
        <charset val="128"/>
      </rPr>
      <t>bedrock:CreateModelInvocationJob</t>
    </r>
    <r>
      <rPr>
        <sz val="11"/>
        <color theme="1"/>
        <rFont val="Yu Gothic"/>
        <family val="2"/>
        <scheme val="minor"/>
      </rPr>
      <t>系のアクションを許可します(バッチ推論専用の権限ドキュメントに沿ってロールを作成)。</t>
    </r>
  </si>
  <si>
    <t>3. ジョブの作成</t>
  </si>
  <si>
    <r>
      <t>コンソールなら左メニューの「Batch inference」→「Create job」から、モデル選択・Model invocation type(InvokeModel/Converse)・入力S3パス・出力S3パス・サービスロールを指定して作成します。APIなら</t>
    </r>
    <r>
      <rPr>
        <sz val="10"/>
        <color theme="1"/>
        <rFont val="Arial Unicode MS"/>
        <family val="3"/>
        <charset val="128"/>
      </rPr>
      <t>CreateModelInvocationJob</t>
    </r>
    <r>
      <rPr>
        <sz val="11"/>
        <color theme="1"/>
        <rFont val="Yu Gothic"/>
        <family val="2"/>
        <scheme val="minor"/>
      </rPr>
      <t>を呼びます。</t>
    </r>
  </si>
  <si>
    <t>aws bedrock create-model-invocation-job \</t>
  </si>
  <si>
    <t xml:space="preserve">  --job-name "monthly-report-batch" \</t>
  </si>
  <si>
    <t xml:space="preserve">  --role-arn "arn:aws:iam::111122223333:role/BedrockBatchInferenceRole" \</t>
  </si>
  <si>
    <t xml:space="preserve">  --model-id "anthropic.claude-sonnet-4-5-20250929-v1:0" \</t>
  </si>
  <si>
    <t xml:space="preserve">  --input-data-config '{"s3InputDataConfig": {"s3Uri": "s3://my-batch-bucket/input/"}}' \</t>
  </si>
  <si>
    <t xml:space="preserve">  --output-data-config '{"s3OutputDataConfig": {"s3Uri": "s3://my-batch-bucket/output/"}}'</t>
  </si>
  <si>
    <t>異なるアカウントのS3バケットを入出力に使う場合や、VPC経由で保護したい場合はAPI経由でしか設定できません(コンソールは同一アカウント前提)。</t>
  </si>
  <si>
    <t>4. 実行と結果の取得</t>
  </si>
  <si>
    <r>
      <t>ジョブは非同期で実行され、完了すると指定した出力S3パスに結果のJSONLが書き出されます(入力と出力の順序は一致しない点に注意)。ジョブの状態は</t>
    </r>
    <r>
      <rPr>
        <sz val="10"/>
        <color theme="1"/>
        <rFont val="Arial Unicode MS"/>
        <family val="3"/>
        <charset val="128"/>
      </rPr>
      <t>GetModelInvocationJob</t>
    </r>
    <r>
      <rPr>
        <sz val="11"/>
        <color theme="1"/>
        <rFont val="Yu Gothic"/>
        <family val="2"/>
        <scheme val="minor"/>
      </rPr>
      <t>やコンソールのBatch inference画面で確認できます。</t>
    </r>
  </si>
  <si>
    <t>料金面では、オンデマンドの単価に対して自動的に50%引きが適用される形なので、追加のコスト設定は不要です。リアルタイム性が不要な要約・分類・大量ドキュメント処理などのバッチ的なワークロードをこちらに寄せるだけで効果が出ます。</t>
  </si>
  <si>
    <t>AgentのLamnbda/API</t>
    <phoneticPr fontId="1"/>
  </si>
  <si>
    <r>
      <rPr>
        <sz val="10"/>
        <color rgb="FF121212"/>
        <rFont val="Segoe UI"/>
        <family val="3"/>
      </rPr>
      <t>Agent</t>
    </r>
    <r>
      <rPr>
        <sz val="10"/>
        <color rgb="FF121212"/>
        <rFont val="ＭＳ ゴシック"/>
        <family val="3"/>
        <charset val="128"/>
      </rPr>
      <t>（</t>
    </r>
    <r>
      <rPr>
        <sz val="10"/>
        <color rgb="FF121212"/>
        <rFont val="Segoe UI"/>
        <family val="3"/>
      </rPr>
      <t>receipt-ocr-filelist</t>
    </r>
    <r>
      <rPr>
        <sz val="10"/>
        <color rgb="FF121212"/>
        <rFont val="ＭＳ ゴシック"/>
        <family val="3"/>
        <charset val="128"/>
      </rPr>
      <t>スキル）を</t>
    </r>
    <r>
      <rPr>
        <sz val="10"/>
        <color rgb="FF121212"/>
        <rFont val="Segoe UI"/>
        <family val="2"/>
      </rPr>
      <t>web UI</t>
    </r>
    <r>
      <rPr>
        <sz val="10"/>
        <color rgb="FF121212"/>
        <rFont val="ＭＳ ゴシック"/>
        <family val="3"/>
        <charset val="128"/>
      </rPr>
      <t>から</t>
    </r>
    <r>
      <rPr>
        <sz val="10"/>
        <color rgb="FF121212"/>
        <rFont val="Segoe UI"/>
        <family val="2"/>
      </rPr>
      <t xml:space="preserve"> API</t>
    </r>
    <r>
      <rPr>
        <sz val="10"/>
        <color rgb="FF121212"/>
        <rFont val="ＭＳ ゴシック"/>
        <family val="3"/>
        <charset val="128"/>
      </rPr>
      <t>として呼び出すための手順</t>
    </r>
    <phoneticPr fontId="1"/>
  </si>
  <si>
    <r>
      <t>Web UIから直接AWSを叩くのは認証面で無理があるため、</t>
    </r>
    <r>
      <rPr>
        <b/>
        <sz val="11"/>
        <color theme="1"/>
        <rFont val="Yu Gothic"/>
        <family val="3"/>
        <charset val="128"/>
        <scheme val="minor"/>
      </rPr>
      <t>バックエンド(Lambda + API Gateway)を挟む構成</t>
    </r>
    <r>
      <rPr>
        <sz val="11"/>
        <color theme="1"/>
        <rFont val="Yu Gothic"/>
        <family val="2"/>
        <scheme val="minor"/>
      </rPr>
      <t>を前提にまとめます。</t>
    </r>
  </si>
  <si>
    <t xml:space="preserve">receipt-agent-proxy </t>
  </si>
  <si>
    <t>receipt-agent-lambda-proxy-role</t>
  </si>
  <si>
    <t>receipt-agent-api</t>
  </si>
  <si>
    <t>1. IAMロールの作成</t>
  </si>
  <si>
    <t>cd C:\Users\woody\0woodyprojects\agentmanager\receipt-agent-lambda-proxy</t>
  </si>
  <si>
    <t>aws iam create-role `</t>
  </si>
  <si>
    <r>
      <t xml:space="preserve">  --role-name </t>
    </r>
    <r>
      <rPr>
        <b/>
        <sz val="10"/>
        <color theme="4"/>
        <rFont val="Arial Unicode MS"/>
        <family val="2"/>
      </rPr>
      <t>receipt-agent-lambda-proxy-role</t>
    </r>
    <r>
      <rPr>
        <sz val="10"/>
        <color theme="1"/>
        <rFont val="Arial Unicode MS"/>
        <family val="2"/>
      </rPr>
      <t xml:space="preserve"> `</t>
    </r>
    <phoneticPr fontId="1"/>
  </si>
  <si>
    <t xml:space="preserve">  --assume-role-policy-document file://trust-policy.json</t>
  </si>
  <si>
    <t xml:space="preserve">  --role-name receipt-agent-lambda-proxy-role `</t>
    <phoneticPr fontId="1"/>
  </si>
  <si>
    <t xml:space="preserve">  --policy-name InvokeAgentCoreAndLogs `</t>
    <phoneticPr fontId="1"/>
  </si>
  <si>
    <t xml:space="preserve">  --policy-document file://execution-policy.json</t>
  </si>
  <si>
    <r>
      <t>2. デプロイ用ZIPの作成</t>
    </r>
    <r>
      <rPr>
        <sz val="11"/>
        <color theme="1"/>
        <rFont val="Yu Gothic"/>
        <family val="2"/>
        <scheme val="minor"/>
      </rPr>
      <t>(コードのみ、依存は</t>
    </r>
    <r>
      <rPr>
        <sz val="10"/>
        <color theme="1"/>
        <rFont val="Arial Unicode MS"/>
        <family val="2"/>
      </rPr>
      <t>boto3</t>
    </r>
    <r>
      <rPr>
        <sz val="11"/>
        <color theme="1"/>
        <rFont val="Yu Gothic"/>
        <family val="2"/>
        <scheme val="minor"/>
      </rPr>
      <t>が標準搭載なので追加インストール不要)</t>
    </r>
  </si>
  <si>
    <t>Compress-Archive -Path lambda_function.py -DestinationPath function.zip -Force</t>
  </si>
  <si>
    <r>
      <t>3. Lambda関数の作成</t>
    </r>
    <r>
      <rPr>
        <sz val="11"/>
        <color theme="1"/>
        <rFont val="Yu Gothic"/>
        <family val="2"/>
        <scheme val="minor"/>
      </rPr>
      <t xml:space="preserve"> IAMロールの伝播待ちで、直後だとエラーになることがあるので10〜20秒待ってから実行してください。</t>
    </r>
  </si>
  <si>
    <t>aws lambda create-function `</t>
  </si>
  <si>
    <r>
      <t xml:space="preserve">  --function-name </t>
    </r>
    <r>
      <rPr>
        <b/>
        <sz val="10"/>
        <color theme="4"/>
        <rFont val="Arial Unicode MS"/>
        <family val="2"/>
      </rPr>
      <t>receipt-agent-proxy</t>
    </r>
    <r>
      <rPr>
        <sz val="10"/>
        <color theme="1"/>
        <rFont val="Arial Unicode MS"/>
        <family val="2"/>
      </rPr>
      <t xml:space="preserve"> `</t>
    </r>
    <phoneticPr fontId="1"/>
  </si>
  <si>
    <t xml:space="preserve">  --runtime python3.13 `</t>
  </si>
  <si>
    <t xml:space="preserve">  --role arn:aws:iam::155830630328:role/receipt-agent-lambda-proxy-role `</t>
  </si>
  <si>
    <t xml:space="preserve">  --handler lambda_function.lambda_handler `</t>
  </si>
  <si>
    <t xml:space="preserve">  --zip-file fileb://function.zip `</t>
  </si>
  <si>
    <t xml:space="preserve">  --timeout 60 `</t>
  </si>
  <si>
    <t xml:space="preserve">  --memory-size 256 `</t>
  </si>
  <si>
    <t xml:space="preserve">  --environment "Variables={AGENT_RUNTIME_ARN=arn:aws:bedrock-agentcore:ap-northeast-1:155830630328:runtime/agent_agentcore-OTeMr39nYA,AWS_REGION_NAME=ap-northeast-1}" `</t>
  </si>
  <si>
    <t>注意点</t>
  </si>
  <si>
    <r>
      <t>Lambdaのタイムアウトを</t>
    </r>
    <r>
      <rPr>
        <sz val="10"/>
        <color theme="1"/>
        <rFont val="Arial Unicode MS"/>
        <family val="2"/>
      </rPr>
      <t>60</t>
    </r>
    <r>
      <rPr>
        <sz val="11"/>
        <color theme="1"/>
        <rFont val="Yu Gothic"/>
        <family val="2"/>
        <scheme val="minor"/>
      </rPr>
      <t>秒にしていますが、MAXのテストで数十秒かかったことを考えると、これでもギリギリです。API Gateway側の29秒制限とあわせて、いずれ非同期化(前回の計画資料のStep5)が必要になります。まずは疎通確認用としてこのまま進めます</t>
    </r>
  </si>
  <si>
    <t>4. 動作確認(API Gatewayを挟まず、直接Lambdaを叩いてテスト)</t>
  </si>
  <si>
    <t>aws lambda invoke `</t>
  </si>
  <si>
    <t xml:space="preserve">  --function-name receipt-agent-proxy `</t>
  </si>
  <si>
    <t xml:space="preserve">  --cli-binary-format raw-in-base64-out `</t>
  </si>
  <si>
    <t xml:space="preserve">  --payload '{\"body\": \"{\\\"prompt\\\": \\\"Hello\\\"}\"}' `</t>
  </si>
  <si>
    <t>Get-Content output.json -Encoding UTF8</t>
  </si>
  <si>
    <t>API Gatewayとの接続</t>
  </si>
  <si>
    <t># Lambda関数のARNを確認</t>
  </si>
  <si>
    <t>aws lambda get-function --function-name receipt-agent-proxy --region ap-northeast-1 --query "Configuration.FunctionArn" --output text</t>
    <phoneticPr fontId="1"/>
  </si>
  <si>
    <t>1. HTTP APIの作成</t>
  </si>
  <si>
    <t>aws apigatewayv2 create-api `</t>
  </si>
  <si>
    <r>
      <t xml:space="preserve">  --name </t>
    </r>
    <r>
      <rPr>
        <b/>
        <sz val="10"/>
        <color theme="4"/>
        <rFont val="Arial Unicode MS"/>
        <family val="2"/>
      </rPr>
      <t>receipt-agent-api</t>
    </r>
    <r>
      <rPr>
        <sz val="10"/>
        <color theme="1"/>
        <rFont val="Arial Unicode MS"/>
        <family val="2"/>
      </rPr>
      <t xml:space="preserve"> `</t>
    </r>
    <phoneticPr fontId="1"/>
  </si>
  <si>
    <t xml:space="preserve">  --protocol-type HTTP `</t>
  </si>
  <si>
    <t xml:space="preserve">  --target arn:aws:lambda:ap-northeast-1:155830630328:function:receipt-agent-proxy `</t>
  </si>
  <si>
    <r>
      <t>--target</t>
    </r>
    <r>
      <rPr>
        <sz val="11"/>
        <color theme="1"/>
        <rFont val="Yu Gothic"/>
        <family val="2"/>
        <scheme val="minor"/>
      </rPr>
      <t>を指定すると、ルート・統合・Lambdaパーミッションまで自動でまとめて作ってくれる簡易モードになります(疎通確認優先のため、まずこちらで進めます)。</t>
    </r>
  </si>
  <si>
    <r>
      <t>実行結果に含まれる</t>
    </r>
    <r>
      <rPr>
        <sz val="10"/>
        <color theme="1"/>
        <rFont val="Arial Unicode MS"/>
        <family val="2"/>
      </rPr>
      <t>"ApiEndpoint"</t>
    </r>
    <r>
      <rPr>
        <sz val="11"/>
        <color theme="1"/>
        <rFont val="Yu Gothic"/>
        <family val="2"/>
        <scheme val="minor"/>
      </rPr>
      <t xml:space="preserve">(例: </t>
    </r>
    <r>
      <rPr>
        <sz val="10"/>
        <color theme="1"/>
        <rFont val="Arial Unicode MS"/>
        <family val="2"/>
      </rPr>
      <t>https://xxxxxxxxxx.execute-api.ap-northeast-1.amazonaws.com</t>
    </r>
    <r>
      <rPr>
        <sz val="11"/>
        <color theme="1"/>
        <rFont val="Yu Gothic"/>
        <family val="2"/>
        <scheme val="minor"/>
      </rPr>
      <t>)を控えておいてください。これがWeb UIから叩くベースURLになります。</t>
    </r>
  </si>
  <si>
    <t xml:space="preserve">    "ApiEndpoint": "https://bhcfgq4r39.execute-api.ap-northeast-1.amazonaws.com",</t>
  </si>
  <si>
    <t xml:space="preserve">    "ApiId": "bhcfgq4r39",</t>
  </si>
  <si>
    <t xml:space="preserve">    "ApiKeySelectionExpression": "$request.header.x-api-key",</t>
  </si>
  <si>
    <t xml:space="preserve">    "CreatedDate": "2026-07-16T08:15:11+00:00",</t>
  </si>
  <si>
    <t xml:space="preserve">    "DisableExecuteApiEndpoint": false,</t>
  </si>
  <si>
    <t xml:space="preserve">    "IpAddressType": "ipv4",</t>
  </si>
  <si>
    <t xml:space="preserve">    "Name": "receipt-agent-api",</t>
  </si>
  <si>
    <t xml:space="preserve">    "ProtocolType": "HTTP",</t>
  </si>
  <si>
    <t xml:space="preserve">    "RouteSelectionExpression": "$request.method $request.path"</t>
  </si>
  <si>
    <r>
      <t>2. Lambda側の呼び出し許可を確認</t>
    </r>
    <r>
      <rPr>
        <sz val="11"/>
        <color theme="1"/>
        <rFont val="Yu Gothic"/>
        <family val="2"/>
        <scheme val="minor"/>
      </rPr>
      <t xml:space="preserve"> </t>
    </r>
    <r>
      <rPr>
        <sz val="10"/>
        <color theme="1"/>
        <rFont val="Arial Unicode MS"/>
        <family val="2"/>
      </rPr>
      <t>--target</t>
    </r>
    <r>
      <rPr>
        <sz val="11"/>
        <color theme="1"/>
        <rFont val="Yu Gothic"/>
        <family val="2"/>
        <scheme val="minor"/>
      </rPr>
      <t>指定で自動的に</t>
    </r>
    <r>
      <rPr>
        <sz val="10"/>
        <color theme="1"/>
        <rFont val="Arial Unicode MS"/>
        <family val="2"/>
      </rPr>
      <t>lambda:InvokeFunction</t>
    </r>
    <r>
      <rPr>
        <sz val="11"/>
        <color theme="1"/>
        <rFont val="Yu Gothic"/>
        <family val="2"/>
        <scheme val="minor"/>
      </rPr>
      <t>権限が付与されているはずですが、念のため確認します。</t>
    </r>
  </si>
  <si>
    <t>aws lambda get-policy --function-name receipt-agent-proxy --region ap-northeast-1</t>
  </si>
  <si>
    <r>
      <t>--target</t>
    </r>
    <r>
      <rPr>
        <sz val="11"/>
        <color theme="1"/>
        <rFont val="Yu Gothic"/>
        <family val="2"/>
        <scheme val="minor"/>
      </rPr>
      <t>の簡易作成モードでも、Lambdaの呼び出し許可(リソースベースポリシー)が自動生成されていないようです。手動で追加します。</t>
    </r>
  </si>
  <si>
    <t>aws lambda add-permission `</t>
  </si>
  <si>
    <t xml:space="preserve">  --statement-id apigateway-invoke `</t>
  </si>
  <si>
    <t xml:space="preserve">  --action lambda:InvokeFunction `</t>
  </si>
  <si>
    <t xml:space="preserve">  --principal apigateway.amazonaws.com `</t>
  </si>
  <si>
    <t xml:space="preserve">  --source-arn "arn:aws:execute-api:ap-northeast-1:155830630328:bhcfgq4r39/*/*/" `</t>
  </si>
  <si>
    <t>再作成</t>
    <rPh sb="0" eb="3">
      <t>サイサクセイ</t>
    </rPh>
    <phoneticPr fontId="1"/>
  </si>
  <si>
    <t>aws lambda remove-permission `</t>
  </si>
  <si>
    <t xml:space="preserve">  --source-arn "arn:aws:execute-api:ap-northeast-1:155830630328:bhcfgq4r39/*/*" `</t>
  </si>
  <si>
    <t>3. 動作確認</t>
  </si>
  <si>
    <t>Invoke-RestMethod -Uri "https://bhcfgq4r39.execute-api.ap-northeast-1.amazonaws.com/" -Method Post -ContentType "application/json" -Body '{"prompt": "Hello"}'</t>
  </si>
  <si>
    <t>CORS設定の追加(ブラウザからの実際のfetch呼び出しテスト)</t>
  </si>
  <si>
    <t>1. API GatewayにCORS設定を追加</t>
  </si>
  <si>
    <t>aws apigatewayv2 update-api `</t>
  </si>
  <si>
    <t xml:space="preserve">  --api-id bhcfgq4r39 `</t>
  </si>
  <si>
    <t xml:space="preserve">  --cors-configuration '{\"AllowOrigins\":[\"https://main.d23dcda3krccv4.amplifyapp.com\"],\"AllowMethods\":[\"POST\",\"OPTIONS\"],\"AllowHeaders\":[\"Content-Type\",\"Authorization\"],\"MaxAge\":300}' `</t>
  </si>
  <si>
    <t>2. Lambda側のヘッダーもオリジン限定に修正</t>
  </si>
  <si>
    <t>Lambdaの再デプロイ</t>
  </si>
  <si>
    <t>aws lambda update-function-code `</t>
  </si>
  <si>
    <t>ブラウザからの実際のfetch呼び出しテスト</t>
  </si>
  <si>
    <r>
      <t>Amplifyのページ(</t>
    </r>
    <r>
      <rPr>
        <sz val="10"/>
        <color theme="1"/>
        <rFont val="Arial Unicode MS"/>
        <family val="2"/>
      </rPr>
      <t>https://main.d23dcda3krccv4.amplifyapp.com/</t>
    </r>
    <r>
      <rPr>
        <sz val="11"/>
        <color theme="1"/>
        <rFont val="Yu Gothic"/>
        <family val="2"/>
        <scheme val="minor"/>
      </rPr>
      <t>)を開き、ブラウザの開発者ツール(F12)のConsoleタブで、直接以下を実行してみてください。</t>
    </r>
  </si>
  <si>
    <t>fetch("https://bhcfgq4r39.execute-api.ap-northeast-1.amazonaws.com/", {</t>
  </si>
  <si>
    <t xml:space="preserve">  method: "POST",</t>
  </si>
  <si>
    <t xml:space="preserve">  headers: { "Content-Type": "application/json" },</t>
  </si>
  <si>
    <t xml:space="preserve">  body: JSON.stringify({ prompt: "Hello" }),</t>
  </si>
  <si>
    <t>})</t>
  </si>
  <si>
    <t xml:space="preserve">  .then(res =&gt; res.json())</t>
  </si>
  <si>
    <t xml:space="preserve">  .then(data =&gt; console.log(data))</t>
  </si>
  <si>
    <t xml:space="preserve">  .catch(err =&gt; console.error("Fetch failed:", err));</t>
  </si>
  <si>
    <t>OPTIONSプリフライトリクエストがOK(2xx)を返していないことが原因です。まず、CORS設定が実際に反映されているか確認しましょう。</t>
  </si>
  <si>
    <r>
      <t>原因が分かりました。今のルートが</t>
    </r>
    <r>
      <rPr>
        <sz val="10"/>
        <color theme="1"/>
        <rFont val="Arial Unicode MS"/>
        <family val="2"/>
      </rPr>
      <t>$default</t>
    </r>
    <r>
      <rPr>
        <sz val="11"/>
        <color theme="1"/>
        <rFont val="Yu Gothic"/>
        <family val="2"/>
        <scheme val="minor"/>
      </rPr>
      <t>(すべてのメソッドを無条件にキャッチする)になっているため、ブラウザが送る</t>
    </r>
    <r>
      <rPr>
        <sz val="10"/>
        <color theme="1"/>
        <rFont val="Arial Unicode MS"/>
        <family val="2"/>
      </rPr>
      <t>OPTIONS</t>
    </r>
    <r>
      <rPr>
        <sz val="11"/>
        <color theme="1"/>
        <rFont val="Yu Gothic"/>
        <family val="2"/>
        <scheme val="minor"/>
      </rPr>
      <t>プリフライトリクエストまでLambdaに転送されてしまい、LambdaはOPTIONSリクエスト(bodyが空)を「promptが無い」として400エラーを返していました。これがプリフライト失敗の原因です。</t>
    </r>
  </si>
  <si>
    <r>
      <t>API Gateway(HTTP API)は、CORS設定さえあれば</t>
    </r>
    <r>
      <rPr>
        <sz val="10"/>
        <color theme="1"/>
        <rFont val="Arial Unicode MS"/>
        <family val="2"/>
      </rPr>
      <t>OPTIONS</t>
    </r>
    <r>
      <rPr>
        <sz val="11"/>
        <color theme="1"/>
        <rFont val="Yu Gothic"/>
        <family val="2"/>
        <scheme val="minor"/>
      </rPr>
      <t>リクエストを</t>
    </r>
    <r>
      <rPr>
        <b/>
        <sz val="11"/>
        <color theme="1"/>
        <rFont val="Yu Gothic"/>
        <family val="3"/>
        <charset val="128"/>
        <scheme val="minor"/>
      </rPr>
      <t>自動的に処理</t>
    </r>
    <r>
      <rPr>
        <sz val="11"/>
        <color theme="1"/>
        <rFont val="Yu Gothic"/>
        <family val="2"/>
        <scheme val="minor"/>
      </rPr>
      <t>してくれる機能がありますが、それは「他に明示的にマッチするルートが無い場合」に限られます。</t>
    </r>
    <r>
      <rPr>
        <sz val="10"/>
        <color theme="1"/>
        <rFont val="Arial Unicode MS"/>
        <family val="2"/>
      </rPr>
      <t>$default</t>
    </r>
    <r>
      <rPr>
        <sz val="11"/>
        <color theme="1"/>
        <rFont val="Yu Gothic"/>
        <family val="2"/>
        <scheme val="minor"/>
      </rPr>
      <t>が全部拾ってしまっているため、この自動処理が働いていません。</t>
    </r>
  </si>
  <si>
    <r>
      <t>$default</t>
    </r>
    <r>
      <rPr>
        <sz val="11"/>
        <color theme="1"/>
        <rFont val="Yu Gothic"/>
        <family val="2"/>
        <scheme val="minor"/>
      </rPr>
      <t>ルートを削除し、代わりに</t>
    </r>
    <r>
      <rPr>
        <sz val="10"/>
        <color theme="1"/>
        <rFont val="Arial Unicode MS"/>
        <family val="2"/>
      </rPr>
      <t>POST /</t>
    </r>
    <r>
      <rPr>
        <sz val="11"/>
        <color theme="1"/>
        <rFont val="Yu Gothic"/>
        <family val="2"/>
        <scheme val="minor"/>
      </rPr>
      <t>という明示的なルートだけを作ることで、</t>
    </r>
    <r>
      <rPr>
        <sz val="10"/>
        <color theme="1"/>
        <rFont val="Arial Unicode MS"/>
        <family val="2"/>
      </rPr>
      <t>OPTIONS</t>
    </r>
    <r>
      <rPr>
        <sz val="11"/>
        <color theme="1"/>
        <rFont val="Yu Gothic"/>
        <family val="2"/>
        <scheme val="minor"/>
      </rPr>
      <t>はどのルートにもマッチしなくなり、API Gatewayが自動でCORSプリフライトに応答するようになります。</t>
    </r>
  </si>
  <si>
    <t>2. 新しいAPIを作成(target指定なし)</t>
  </si>
  <si>
    <t xml:space="preserve">  --name receipt-agent-api `</t>
  </si>
  <si>
    <t xml:space="preserve">    "ApiEndpoint": "https://ljaulscga3.execute-api.ap-northeast-1.amazonaws.com",</t>
  </si>
  <si>
    <t xml:space="preserve">    "ApiId": "ljaulscga3",</t>
    <phoneticPr fontId="1"/>
  </si>
  <si>
    <t xml:space="preserve">    "CreatedDate": "2026-07-16T08:55:08+00:00",</t>
  </si>
  <si>
    <t>3. Lambda統合を作成</t>
  </si>
  <si>
    <t>aws apigatewayv2 create-integration `</t>
  </si>
  <si>
    <t xml:space="preserve">  --api-id ljaulscga3 `</t>
    <phoneticPr fontId="1"/>
  </si>
  <si>
    <t xml:space="preserve">    "ConnectionType": "INTERNET",</t>
  </si>
  <si>
    <t xml:space="preserve">  --integration-type AWS_PROXY `</t>
  </si>
  <si>
    <t xml:space="preserve">    "IntegrationId": "k3kppq1",</t>
    <phoneticPr fontId="1"/>
  </si>
  <si>
    <t xml:space="preserve">  --integration-uri arn:aws:lambda:ap-northeast-1:155830630328:function:receipt-agent-proxy `</t>
  </si>
  <si>
    <t xml:space="preserve">    "IntegrationMethod": "POST",</t>
  </si>
  <si>
    <t xml:space="preserve">  --payload-format-version 2.0 `</t>
  </si>
  <si>
    <t xml:space="preserve">    "IntegrationType": "AWS_PROXY",</t>
  </si>
  <si>
    <t xml:space="preserve">    "IntegrationUri": "arn:aws:lambda:ap-northeast-1:155830630328:function:receipt-agent-proxy",</t>
  </si>
  <si>
    <t xml:space="preserve">    "PayloadFormatVersion": "2.0",</t>
  </si>
  <si>
    <t xml:space="preserve">    "TimeoutInMillis": 30000</t>
  </si>
  <si>
    <r>
      <t xml:space="preserve">4. </t>
    </r>
    <r>
      <rPr>
        <b/>
        <sz val="10"/>
        <color theme="1"/>
        <rFont val="Arial Unicode MS"/>
        <family val="2"/>
      </rPr>
      <t>POST /</t>
    </r>
    <r>
      <rPr>
        <b/>
        <sz val="11"/>
        <color theme="1"/>
        <rFont val="Yu Gothic"/>
        <family val="3"/>
        <charset val="128"/>
        <scheme val="minor"/>
      </rPr>
      <t>ルートのみ作成</t>
    </r>
    <r>
      <rPr>
        <sz val="11"/>
        <color theme="1"/>
        <rFont val="Yu Gothic"/>
        <family val="2"/>
        <scheme val="minor"/>
      </rPr>
      <t>(</t>
    </r>
    <r>
      <rPr>
        <sz val="10"/>
        <color theme="1"/>
        <rFont val="Arial Unicode MS"/>
        <family val="2"/>
      </rPr>
      <t>$default</t>
    </r>
    <r>
      <rPr>
        <sz val="11"/>
        <color theme="1"/>
        <rFont val="Yu Gothic"/>
        <family val="2"/>
        <scheme val="minor"/>
      </rPr>
      <t>は作らない)</t>
    </r>
  </si>
  <si>
    <t>aws apigatewayv2 create-route `</t>
  </si>
  <si>
    <t xml:space="preserve">    "ApiKeyRequired": false,</t>
  </si>
  <si>
    <t xml:space="preserve">  --route-key "POST /" `</t>
  </si>
  <si>
    <t xml:space="preserve">    "AuthorizationType": "NONE",</t>
  </si>
  <si>
    <t xml:space="preserve">  --target integrations/k3kppq1 `</t>
    <phoneticPr fontId="1"/>
  </si>
  <si>
    <t xml:space="preserve">    "RouteId": "xf62qlm",</t>
  </si>
  <si>
    <t xml:space="preserve">    "RouteKey": "POST /",</t>
  </si>
  <si>
    <t xml:space="preserve">    "Target": "integrations/k3kppq1"</t>
  </si>
  <si>
    <r>
      <t>5. デプロイ(</t>
    </r>
    <r>
      <rPr>
        <b/>
        <sz val="10"/>
        <color theme="1"/>
        <rFont val="Arial Unicode MS"/>
        <family val="2"/>
      </rPr>
      <t>$default</t>
    </r>
    <r>
      <rPr>
        <b/>
        <sz val="11"/>
        <color theme="1"/>
        <rFont val="Yu Gothic"/>
        <family val="2"/>
        <scheme val="minor"/>
      </rPr>
      <t>ステージを作成)</t>
    </r>
  </si>
  <si>
    <t>aws apigatewayv2 create-stage `</t>
  </si>
  <si>
    <t xml:space="preserve">    "AutoDeploy": true,</t>
  </si>
  <si>
    <t xml:space="preserve">  --stage-name '$default' `</t>
  </si>
  <si>
    <t xml:space="preserve">    "CreatedDate": "2026-07-16T09:01:07+00:00",</t>
  </si>
  <si>
    <t xml:space="preserve">  --auto-deploy `</t>
  </si>
  <si>
    <t xml:space="preserve">    "DefaultRouteSettings": {</t>
  </si>
  <si>
    <t xml:space="preserve">        "DetailedMetricsEnabled": false</t>
  </si>
  <si>
    <t xml:space="preserve">    "LastUpdatedDate": "2026-07-16T09:01:07+00:00",</t>
  </si>
  <si>
    <t xml:space="preserve">    "RouteSettings": {},</t>
  </si>
  <si>
    <t xml:space="preserve">    "StageName": "$default",</t>
  </si>
  <si>
    <t xml:space="preserve">    "StageVariables": {},</t>
  </si>
  <si>
    <t xml:space="preserve">    "Tags": {}</t>
  </si>
  <si>
    <t>6. Lambda呼び出し許可</t>
  </si>
  <si>
    <t xml:space="preserve">    "Statement": "{\"Sid\":\"apigateway-invoke-v2\",\"Effect\":\"Allow\",\"Principal\":{\"Service\":\"apigateway.amazonaws.com\"},\"Action\":\"lambda:InvokeFunction\",\"Resource\":\"arn:aws:lambda:ap-northeast-1:155830630328:function:receipt-agent-proxy\",\"Condition\":{\"ArnLike\":{\"AWS:SourceArn\":\"arn:aws:execute-api:ap-northeast-1:155830630328:ljaulscga3/*/*\"}}}"</t>
  </si>
  <si>
    <t xml:space="preserve">  --statement-id apigateway-invoke-v2 `</t>
  </si>
  <si>
    <t xml:space="preserve">  --source-arn "arn:aws:execute-api:ap-northeast-1:155830630328:ljaulscga3/*/*" `</t>
    <phoneticPr fontId="1"/>
  </si>
  <si>
    <t>7. CORS設定</t>
  </si>
  <si>
    <t xml:space="preserve">  --cors-configuration '{\"AllowOrigins\":[\"https://main.d23dcda3krccv4.amplifyapp.com\"],\"AllowMethods\":[\"POST\",\"OPTIONS\"],\"AllowHeaders\":[\"content-type\",\"authorization\"],\"MaxAge\":300}' `</t>
  </si>
  <si>
    <t xml:space="preserve">    "ApiId": "ljaulscga3",</t>
  </si>
  <si>
    <t xml:space="preserve">    "CorsConfiguration": {</t>
  </si>
  <si>
    <t xml:space="preserve">        "AllowHeaders": [</t>
  </si>
  <si>
    <t xml:space="preserve">            "content-type",</t>
  </si>
  <si>
    <t xml:space="preserve">            "authorization"</t>
  </si>
  <si>
    <t xml:space="preserve">        ],</t>
  </si>
  <si>
    <t xml:space="preserve">        "AllowMethods": [</t>
  </si>
  <si>
    <t xml:space="preserve">            "POST",</t>
  </si>
  <si>
    <t xml:space="preserve">            "OPTIONS"</t>
  </si>
  <si>
    <t xml:space="preserve">        "AllowOrigins": [</t>
  </si>
  <si>
    <t xml:space="preserve">            "https://main.d23dcda3krccv4.amplifyapp.com"</t>
  </si>
  <si>
    <t xml:space="preserve">        "MaxAge": 300</t>
  </si>
  <si>
    <t xml:space="preserve">    "RouteSelectionExpression": "$request.method $request.path",</t>
  </si>
  <si>
    <t>ブラウザで新しいエンドポイントに対してfetchテスト</t>
    <phoneticPr fontId="1"/>
  </si>
  <si>
    <t>https://main.d23dcda3krccv4.amplifyapp.com/</t>
  </si>
  <si>
    <t>PF12&gt;console</t>
    <phoneticPr fontId="1"/>
  </si>
  <si>
    <t>fetch("https://ljaulscga3.execute-api.ap-northeast-1.amazonaws.com/", {</t>
  </si>
  <si>
    <t>タイムアウト対応(30秒制限、長時間処理の非同期化)</t>
  </si>
  <si>
    <t>Dynamo</t>
    <phoneticPr fontId="1"/>
  </si>
  <si>
    <t>receipt-agent-jobs</t>
  </si>
  <si>
    <t>submit-job, "process-job", "get-job"</t>
  </si>
  <si>
    <t>receipt-agent-process-job</t>
  </si>
  <si>
    <t>receipt-agent-submit-job</t>
  </si>
  <si>
    <t>receipt-agent-get-job</t>
  </si>
  <si>
    <t>設計</t>
    <rPh sb="0" eb="2">
      <t>セッケイ</t>
    </rPh>
    <phoneticPr fontId="1"/>
  </si>
  <si>
    <t>[Web UI] --POST /jobs--&gt; [Lambda A: submit_job] --即座にjob_idを返す--</t>
  </si>
  <si>
    <t xml:space="preserve">                                │</t>
  </si>
  <si>
    <t xml:space="preserve">                                │ 非同期呼び出し(Event)</t>
  </si>
  <si>
    <t xml:space="preserve">                                ▼</t>
  </si>
  <si>
    <t xml:space="preserve">                         [Lambda B: process_job] --AgentCore呼び出し(数分かかってOK)--</t>
  </si>
  <si>
    <t xml:space="preserve">                         [DynamoDB: receipt-agent-jobs] status更新</t>
  </si>
  <si>
    <t>[Web UI] --GET /jobs/{job_id}--&gt; [Lambda C: get_job] --DynamoDBから状態取得--</t>
  </si>
  <si>
    <t xml:space="preserve">   (2〜3秒間隔でポーリング)</t>
  </si>
  <si>
    <t>1. DynamoDBテーブル作成</t>
  </si>
  <si>
    <t>aws dynamodb create-table `</t>
    <phoneticPr fontId="1"/>
  </si>
  <si>
    <r>
      <t xml:space="preserve">  --table-name </t>
    </r>
    <r>
      <rPr>
        <b/>
        <sz val="11"/>
        <color theme="4"/>
        <rFont val="Yu Gothic"/>
        <family val="3"/>
        <charset val="128"/>
        <scheme val="minor"/>
      </rPr>
      <t>receipt-agent-jobs</t>
    </r>
    <r>
      <rPr>
        <sz val="11"/>
        <color theme="1"/>
        <rFont val="Yu Gothic"/>
        <family val="2"/>
        <scheme val="minor"/>
      </rPr>
      <t xml:space="preserve"> `</t>
    </r>
    <phoneticPr fontId="1"/>
  </si>
  <si>
    <t xml:space="preserve">  --attribute-definitions AttributeName=job_id,AttributeType=S `</t>
  </si>
  <si>
    <t xml:space="preserve">  --key-schema AttributeName=job_id,KeyType=HASH `</t>
  </si>
  <si>
    <t xml:space="preserve">  --billing-mode PAY_PER_REQUEST `</t>
  </si>
  <si>
    <t>aws dynamodb update-time-to-live `</t>
  </si>
  <si>
    <t xml:space="preserve">  --table-name receipt-agent-jobs `</t>
  </si>
  <si>
    <t xml:space="preserve">  --time-to-live-specification "Enabled=true,AttributeName=ttl" `</t>
  </si>
  <si>
    <t>2. IAMロールを3つ作成</t>
  </si>
  <si>
    <t>cd C:\Users\woody\0woodyprojects\agentmanager\receipt-agent-async</t>
  </si>
  <si>
    <r>
      <t>foreach ($name in @(</t>
    </r>
    <r>
      <rPr>
        <b/>
        <sz val="11"/>
        <color theme="4"/>
        <rFont val="Yu Gothic"/>
        <family val="3"/>
        <charset val="128"/>
        <scheme val="minor"/>
      </rPr>
      <t>"submit-job", "process-job", "get-job"</t>
    </r>
    <r>
      <rPr>
        <sz val="11"/>
        <color theme="1"/>
        <rFont val="Yu Gothic"/>
        <family val="2"/>
        <scheme val="minor"/>
      </rPr>
      <t>)) {</t>
    </r>
    <phoneticPr fontId="1"/>
  </si>
  <si>
    <t xml:space="preserve">  aws iam create-role --role-name "receipt-agent-$name-role" --assume-role-policy-document file://trust-policy.json</t>
  </si>
  <si>
    <t xml:space="preserve">  aws iam put-role-policy --role-name "receipt-agent-$name-role" --policy-name "ExecutionPolicy" --policy-document "file://$name-policy.json"</t>
  </si>
  <si>
    <t>3. process_jobを先にデプロイ</t>
  </si>
  <si>
    <t>Compress-Archive -Path process_job.py -DestinationPath process_job.zip -Force</t>
  </si>
  <si>
    <r>
      <t xml:space="preserve">  --function-name </t>
    </r>
    <r>
      <rPr>
        <b/>
        <sz val="11"/>
        <color theme="4"/>
        <rFont val="Yu Gothic"/>
        <family val="3"/>
        <charset val="128"/>
        <scheme val="minor"/>
      </rPr>
      <t>receipt-agent-process-job</t>
    </r>
    <r>
      <rPr>
        <sz val="11"/>
        <color theme="1"/>
        <rFont val="Yu Gothic"/>
        <family val="2"/>
        <scheme val="minor"/>
      </rPr>
      <t xml:space="preserve"> `</t>
    </r>
    <phoneticPr fontId="1"/>
  </si>
  <si>
    <t xml:space="preserve">  --role arn:aws:iam::155830630328:role/receipt-agent-process-job-role `</t>
  </si>
  <si>
    <t xml:space="preserve">  --handler process_job.lambda_handler `</t>
  </si>
  <si>
    <r>
      <t xml:space="preserve">  --zip-file fileb://</t>
    </r>
    <r>
      <rPr>
        <b/>
        <sz val="11"/>
        <color theme="4"/>
        <rFont val="Yu Gothic"/>
        <family val="3"/>
        <charset val="128"/>
        <scheme val="minor"/>
      </rPr>
      <t>process_job.zip</t>
    </r>
    <r>
      <rPr>
        <sz val="11"/>
        <color theme="1"/>
        <rFont val="Yu Gothic"/>
        <family val="2"/>
        <scheme val="minor"/>
      </rPr>
      <t xml:space="preserve"> `</t>
    </r>
    <phoneticPr fontId="1"/>
  </si>
  <si>
    <t xml:space="preserve">  --timeout 300 `</t>
  </si>
  <si>
    <t xml:space="preserve">  --environment "Variables={JOBS_TABLE_NAME=receipt-agent-jobs,AGENT_RUNTIME_ARN=arn:aws:bedrock-agentcore:ap-northeast-1:155830630328:runtime/agent_agentcore-OTeMr39nYA,AWS_REGION_NAME=ap-northeast-1}" `</t>
  </si>
  <si>
    <t>4. submit_jobをデプロイ</t>
  </si>
  <si>
    <t>Compress-Archive -Path submit_job.py -DestinationPath submit_job.zip -Force</t>
  </si>
  <si>
    <r>
      <t xml:space="preserve">  --function-name </t>
    </r>
    <r>
      <rPr>
        <b/>
        <sz val="11"/>
        <color theme="4"/>
        <rFont val="Yu Gothic"/>
        <family val="3"/>
        <charset val="128"/>
        <scheme val="minor"/>
      </rPr>
      <t>receipt-agent-submit-job</t>
    </r>
    <r>
      <rPr>
        <sz val="11"/>
        <color theme="1"/>
        <rFont val="Yu Gothic"/>
        <family val="2"/>
        <scheme val="minor"/>
      </rPr>
      <t xml:space="preserve"> `</t>
    </r>
    <phoneticPr fontId="1"/>
  </si>
  <si>
    <t xml:space="preserve">  --role arn:aws:iam::155830630328:role/receipt-agent-submit-job-role `</t>
  </si>
  <si>
    <t xml:space="preserve">  --handler submit_job.lambda_handler `</t>
  </si>
  <si>
    <r>
      <t xml:space="preserve">  --zip-file fileb://</t>
    </r>
    <r>
      <rPr>
        <b/>
        <sz val="11"/>
        <color theme="4"/>
        <rFont val="Yu Gothic"/>
        <family val="3"/>
        <charset val="128"/>
        <scheme val="minor"/>
      </rPr>
      <t>submit_job.zip</t>
    </r>
    <r>
      <rPr>
        <sz val="11"/>
        <color theme="1"/>
        <rFont val="Yu Gothic"/>
        <family val="2"/>
        <scheme val="minor"/>
      </rPr>
      <t xml:space="preserve"> `</t>
    </r>
    <phoneticPr fontId="1"/>
  </si>
  <si>
    <t xml:space="preserve">  --timeout 10 `</t>
  </si>
  <si>
    <t xml:space="preserve">  --memory-size 128 `</t>
  </si>
  <si>
    <t xml:space="preserve">  --environment "Variables={JOBS_TABLE_NAME=receipt-agent-jobs,PROCESS_JOB_FUNCTION_NAME=receipt-agent-process-job}" `</t>
  </si>
  <si>
    <t>5. get_jobをデプロイ</t>
  </si>
  <si>
    <t>Compress-Archive -Path get_job.py -DestinationPath get_job.zip -Force</t>
  </si>
  <si>
    <r>
      <t xml:space="preserve">  --function-name </t>
    </r>
    <r>
      <rPr>
        <b/>
        <sz val="11"/>
        <color theme="4"/>
        <rFont val="Yu Gothic"/>
        <family val="3"/>
        <charset val="128"/>
        <scheme val="minor"/>
      </rPr>
      <t>receipt-agent-get-job</t>
    </r>
    <r>
      <rPr>
        <sz val="11"/>
        <color theme="1"/>
        <rFont val="Yu Gothic"/>
        <family val="2"/>
        <scheme val="minor"/>
      </rPr>
      <t xml:space="preserve"> `</t>
    </r>
    <phoneticPr fontId="1"/>
  </si>
  <si>
    <t xml:space="preserve">  --role arn:aws:iam::155830630328:role/receipt-agent-get-job-role `</t>
  </si>
  <si>
    <t xml:space="preserve">  --handler get_job.lambda_handler `</t>
    <phoneticPr fontId="1"/>
  </si>
  <si>
    <r>
      <t xml:space="preserve">  --zip-file fileb://</t>
    </r>
    <r>
      <rPr>
        <b/>
        <sz val="11"/>
        <color theme="4"/>
        <rFont val="Yu Gothic"/>
        <family val="3"/>
        <charset val="128"/>
        <scheme val="minor"/>
      </rPr>
      <t>get_job.zip</t>
    </r>
    <r>
      <rPr>
        <sz val="11"/>
        <color theme="1"/>
        <rFont val="Yu Gothic"/>
        <family val="2"/>
        <scheme val="minor"/>
      </rPr>
      <t xml:space="preserve"> `</t>
    </r>
    <phoneticPr fontId="1"/>
  </si>
  <si>
    <t xml:space="preserve">  --environment "Variables={JOBS_TABLE_NAME=receipt-agent-jobs}" `</t>
  </si>
  <si>
    <t>6. Lambda統合を2つ作成</t>
  </si>
  <si>
    <t xml:space="preserve">  --api-id ljaulscga3 `</t>
  </si>
  <si>
    <r>
      <t xml:space="preserve">    "IntegrationId": "</t>
    </r>
    <r>
      <rPr>
        <b/>
        <sz val="11"/>
        <color theme="1"/>
        <rFont val="Yu Gothic"/>
        <family val="3"/>
        <charset val="128"/>
        <scheme val="minor"/>
      </rPr>
      <t>lc3ngtl</t>
    </r>
    <r>
      <rPr>
        <sz val="11"/>
        <color theme="1"/>
        <rFont val="Yu Gothic"/>
        <family val="2"/>
        <scheme val="minor"/>
      </rPr>
      <t>",</t>
    </r>
    <phoneticPr fontId="1"/>
  </si>
  <si>
    <t xml:space="preserve">  --integration-uri arn:aws:lambda:ap-northeast-1:155830630328:function:receipt-agent-submit-job `</t>
  </si>
  <si>
    <t xml:space="preserve">    "IntegrationUri": "arn:aws:lambda:ap-northeast-1:155830630328:function:receipt-agent-submit-job",</t>
  </si>
  <si>
    <r>
      <t xml:space="preserve">    "IntegrationId": "</t>
    </r>
    <r>
      <rPr>
        <b/>
        <sz val="11"/>
        <color theme="1"/>
        <rFont val="Yu Gothic"/>
        <family val="3"/>
        <charset val="128"/>
        <scheme val="minor"/>
      </rPr>
      <t>04wxax0</t>
    </r>
    <r>
      <rPr>
        <sz val="11"/>
        <color theme="1"/>
        <rFont val="Yu Gothic"/>
        <family val="2"/>
        <scheme val="minor"/>
      </rPr>
      <t>",</t>
    </r>
    <phoneticPr fontId="1"/>
  </si>
  <si>
    <t xml:space="preserve">  --integration-uri arn:aws:lambda:ap-northeast-1:155830630328:function:receipt-agent-get-job `</t>
  </si>
  <si>
    <t xml:space="preserve">    "IntegrationUri": "arn:aws:lambda:ap-northeast-1:155830630328:function:receipt-agent-get-job",</t>
  </si>
  <si>
    <t>7. ルートを2つ追加</t>
  </si>
  <si>
    <t xml:space="preserve">  --route-key "POST /jobs" `</t>
  </si>
  <si>
    <r>
      <t xml:space="preserve">  --target integrations/</t>
    </r>
    <r>
      <rPr>
        <b/>
        <sz val="11"/>
        <color theme="4"/>
        <rFont val="Yu Gothic"/>
        <family val="3"/>
        <charset val="128"/>
        <scheme val="minor"/>
      </rPr>
      <t>lc3ngtl</t>
    </r>
    <r>
      <rPr>
        <sz val="11"/>
        <color theme="1"/>
        <rFont val="Yu Gothic"/>
        <family val="2"/>
        <scheme val="minor"/>
      </rPr>
      <t xml:space="preserve"> `</t>
    </r>
    <phoneticPr fontId="1"/>
  </si>
  <si>
    <t xml:space="preserve">  --route-key "GET /jobs/{job_id}" `</t>
  </si>
  <si>
    <r>
      <t xml:space="preserve">  --target integrations/</t>
    </r>
    <r>
      <rPr>
        <b/>
        <sz val="11"/>
        <color theme="4"/>
        <rFont val="Yu Gothic"/>
        <family val="3"/>
        <charset val="128"/>
        <scheme val="minor"/>
      </rPr>
      <t>04wxax0</t>
    </r>
    <r>
      <rPr>
        <sz val="11"/>
        <color theme="1"/>
        <rFont val="Yu Gothic"/>
        <family val="2"/>
        <scheme val="minor"/>
      </rPr>
      <t xml:space="preserve"> `</t>
    </r>
    <phoneticPr fontId="1"/>
  </si>
  <si>
    <t>8. Lambda呼び出し許可を2つ追加</t>
  </si>
  <si>
    <t xml:space="preserve">  --function-name receipt-agent-submit-job `</t>
  </si>
  <si>
    <t xml:space="preserve">  --source-arn "arn:aws:execute-api:ap-northeast-1:155830630328:ljaulscga3/*/*" `</t>
  </si>
  <si>
    <t>aws lambda add-permission `</t>
    <phoneticPr fontId="1"/>
  </si>
  <si>
    <t xml:space="preserve">  --function-name receipt-agent-get-job `</t>
  </si>
  <si>
    <t>動作確認</t>
  </si>
  <si>
    <t>ジョブ投入</t>
    <phoneticPr fontId="1"/>
  </si>
  <si>
    <t>Invoke-RestMethod -Uri "https://ljaulscga3.execute-api.ap-northeast-1.amazonaws.com/jobs" -Method Post -ContentType "application/json" -Body '{"prompt": "MAXの領収書を整理して"}'</t>
    <phoneticPr fontId="1"/>
  </si>
  <si>
    <t>ステータス確認</t>
    <phoneticPr fontId="1"/>
  </si>
  <si>
    <t>Invoke-RestMethod -Uri "https://ljaulscga3.execute-api.ap-northeast-1.amazonaws.com/jobs/159651dc-774c-4e81-9b1c-dcedced4afc1" -Method Get</t>
    <phoneticPr fontId="1"/>
  </si>
  <si>
    <t>未実装</t>
    <rPh sb="0" eb="3">
      <t>ミジッソウ</t>
    </rPh>
    <phoneticPr fontId="1"/>
  </si>
  <si>
    <r>
      <t>Web UI側の実装(</t>
    </r>
    <r>
      <rPr>
        <sz val="10"/>
        <color theme="1"/>
        <rFont val="Arial Unicode MS"/>
        <family val="2"/>
      </rPr>
      <t>web-ui-polling-example.js</t>
    </r>
    <r>
      <rPr>
        <sz val="11"/>
        <color theme="1"/>
        <rFont val="Yu Gothic"/>
        <family val="2"/>
        <scheme val="minor"/>
      </rPr>
      <t>をベースに、実際のUIに組み込む)</t>
    </r>
  </si>
  <si>
    <t>修正作業</t>
    <rPh sb="0" eb="2">
      <t>シュウセイ</t>
    </rPh>
    <rPh sb="2" eb="4">
      <t>サギョウ</t>
    </rPh>
    <phoneticPr fontId="1"/>
  </si>
  <si>
    <t>プロセス2重実行問題</t>
    <rPh sb="5" eb="10">
      <t>ジュウジッコウモンダイ</t>
    </rPh>
    <phoneticPr fontId="1"/>
  </si>
  <si>
    <t>process_job.py は submit_job.py から InvocationType="Event"(非同期呼び出し)で起動されています。AWS Lambdaの非同期呼び出しには、関数がエラーを返した場合やタイムアウトした場合に、デフォルトで最大2回まで自動的に再試行する仕組みがあります(MaximumRetryAttempts のデフォルト値=2、明示的に0に設定しない限り有効)。</t>
  </si>
  <si>
    <t>process_job.py に、DynamoDBの条件付き書き込みによる「早い者勝ちロック」を追加しました。Lambdaが自動リトライで同じjob_idを再度呼び出しても、claimed_at属性が既にあれば即リターンし、AgentCore呼び出し(＝Drive上のOCR・ファイル作成)を二度実行しません。statusフィールドはフロントエンドがポーリングで見ている値なので変更していません。dynamodb-schema.txt にも新属性を記載しました。</t>
  </si>
  <si>
    <t>cd receipt-agent-async</t>
  </si>
  <si>
    <t>Compress-Archive -Path process_job.py -DestinationPath process_job.zip -Force</t>
    <phoneticPr fontId="1"/>
  </si>
  <si>
    <r>
      <t xml:space="preserve">aws lambda update-function-code --function-name </t>
    </r>
    <r>
      <rPr>
        <b/>
        <sz val="11"/>
        <color theme="4"/>
        <rFont val="Yu Gothic"/>
        <family val="3"/>
        <charset val="128"/>
        <scheme val="minor"/>
      </rPr>
      <t>receipt-agent-process-job</t>
    </r>
    <r>
      <rPr>
        <sz val="11"/>
        <color theme="1"/>
        <rFont val="Yu Gothic"/>
        <family val="2"/>
        <scheme val="minor"/>
      </rPr>
      <t xml:space="preserve"> --zip-file fileb://process_job.zip --region ap-northeast-1</t>
    </r>
    <phoneticPr fontId="1"/>
  </si>
  <si>
    <t>Lambda非同期リトライを無効化(念のための保険)</t>
  </si>
  <si>
    <t>aws lambda put-function-event-invoke-config   --function-name receipt-agent-process-job   --maximum-retry-attempts 0   --region ap-northeast-1</t>
    <phoneticPr fontId="1"/>
  </si>
  <si>
    <t>確認手順</t>
    <rPh sb="0" eb="4">
      <t>カクニンテジュン</t>
    </rPh>
    <phoneticPr fontId="1"/>
  </si>
  <si>
    <t># 1. process_job Lambdaの直近の実行ログ(重複した時間帯に何回実行されているか)</t>
  </si>
  <si>
    <t>aws logs tail /aws/lambda/receipt-agent-process-job --since 2h --region ap-northeast-1</t>
    <phoneticPr fontId="1"/>
  </si>
  <si>
    <t># 2. DynamoDBのjobsテーブルに、完了していない古いジョブが残っていないか</t>
  </si>
  <si>
    <t>aws dynamodb scan --table-name receipt-agent-jobs --region ap-northeast-1 `</t>
    <phoneticPr fontId="1"/>
  </si>
  <si>
    <t xml:space="preserve">  --filter-expression "attribute_not_exists(claimed_at)" `</t>
    <phoneticPr fontId="1"/>
  </si>
  <si>
    <t xml:space="preserve">  --output json</t>
  </si>
  <si>
    <t>デプロイ手順</t>
    <rPh sb="4" eb="6">
      <t>テジュン</t>
    </rPh>
    <phoneticPr fontId="1"/>
  </si>
  <si>
    <t>agent側</t>
    <rPh sb="5" eb="6">
      <t>ガワ</t>
    </rPh>
    <phoneticPr fontId="1"/>
  </si>
  <si>
    <t>cd receipt-agent</t>
  </si>
  <si>
    <t>lambda側</t>
    <rPh sb="6" eb="7">
      <t>ガワ</t>
    </rPh>
    <phoneticPr fontId="1"/>
  </si>
  <si>
    <t>cd receipt-agent-async</t>
    <phoneticPr fontId="1"/>
  </si>
  <si>
    <t>タイムアウト修正</t>
    <rPh sb="6" eb="8">
      <t>シュウセイ</t>
    </rPh>
    <phoneticPr fontId="1"/>
  </si>
  <si>
    <t>aws lambda update-function-configuration --function-name receipt-agent-process-job --region ap-northeast-1 --timeout 900</t>
    <phoneticPr fontId="1"/>
  </si>
  <si>
    <t>ClientMaster</t>
    <phoneticPr fontId="1"/>
  </si>
  <si>
    <t>1. DynamoDBテーブルreceipt-agent-clientsを作成(dynamodb-schema.txt参照)</t>
  </si>
  <si>
    <t>2. get_clients.pyをLambdaとしてデプロイし、get-clients-policy.jsonのポリシーをアタッチ、環境変数CLIENTS_TABLE_NAME=receipt-agent-clientsを設定</t>
  </si>
  <si>
    <t>3. 既存のAPI Gateway(ljaulscga3...)にGET /clientsルートを追加してそのLambdaに統合(CORSも他ルートと同様に許可)</t>
  </si>
  <si>
    <t>4. python seed_clients.pyを実行してテーブルに初期データ投入(要dynamodb:PutItem権限のあるAWS認証情報)</t>
  </si>
  <si>
    <t>5. IKK以外のrenamed_folder_idは不明なため未設定のままです。分かり次第DynamoDB上で追記してください</t>
  </si>
  <si>
    <t>初期設定時メモ</t>
    <rPh sb="0" eb="5">
      <t>ショキセッテイジ</t>
    </rPh>
    <phoneticPr fontId="1"/>
  </si>
  <si>
    <t>コスト管理</t>
    <rPh sb="3" eb="5">
      <t>カンリ</t>
    </rPh>
    <phoneticPr fontId="1"/>
  </si>
  <si>
    <t>①SAM管理リソース(Lambda関数など)</t>
  </si>
  <si>
    <t>②SAM管理外のリソース(手動タグ付け・実施済み)</t>
  </si>
  <si>
    <t>対応</t>
  </si>
  <si>
    <t>IAMロール×2(Runtime実行ロール/CodeBuild実行ロール)</t>
  </si>
  <si>
    <t>意図的に除外したリソース</t>
  </si>
  <si>
    <t>タグ付け自体は完了しているが、Cost Explorerの集計に反映されるまで最大24時間程度かかる。</t>
  </si>
  <si>
    <t>samconfig.toml:10にtags = "Project=\"task-agent\""を追加。次回sam deploy時にCloudFormationスタックタグとして適用され、対応するリソースにProject=task-agentが自動付与される(未実行 — 次回デプロイ時に反映)。</t>
  </si>
  <si>
    <t>旧プロジェクトdelete agentmanager\receipt-agentの設定と比較し、task-agent専用と確認できたリソースのみにProject=task-agentを付与:</t>
  </si>
  <si>
    <t>AgentCore runtime (task_agent-lAAoax7UkB)</t>
  </si>
  <si>
    <t>bedrock-agentcore-control tag-resourceで付与</t>
  </si>
  <si>
    <t>AgentCore memory (agent_agentcore_mem-KNsEbEGBS0)</t>
  </si>
  <si>
    <t>ECRリポジトリ (bedrock-agentcore-task_agent)</t>
  </si>
  <si>
    <t>ecr tag-resourceで付与</t>
  </si>
  <si>
    <t>CodeBuildプロジェクト (bedrock-agentcore-task_agent-builder)</t>
  </si>
  <si>
    <t>codebuild update-project --tagsで付与(応答で反映確認済み)</t>
  </si>
  <si>
    <t>iam tag-roleで付与</t>
  </si>
  <si>
    <t>S3ソースバケット(bedrock-agentcore-codebuild-sources-155830630328-ap-northeast-1)— 旧receipt-agentと現行task-agentで完全に同一名だったため、AgentCore CLIがアカウント内で共用する汎用バケットと判断。task-agentタグを付けると他エージェントのコストも混入するため除外。</t>
  </si>
  <si>
    <t>2026.8.13 10:30</t>
    <phoneticPr fontId="1"/>
  </si>
  <si>
    <t>タグ付け</t>
    <rPh sb="2" eb="3">
      <t>ヅ</t>
    </rPh>
    <phoneticPr fontId="1"/>
  </si>
  <si>
    <t>8/13  (8/13 UTC)</t>
    <phoneticPr fontId="1"/>
  </si>
  <si>
    <t>8/12(UTC)</t>
    <phoneticPr fontId="1"/>
  </si>
  <si>
    <t>メール処理</t>
    <rPh sb="3" eb="5">
      <t>ショリ</t>
    </rPh>
    <phoneticPr fontId="1"/>
  </si>
  <si>
    <t xml:space="preserve">  --policy-document file://dynamodb-access-policy-clients.json</t>
    <phoneticPr fontId="1"/>
  </si>
  <si>
    <t>dynamodb-access-policy-clients.json をclaudeが編集後、以下を実行</t>
    <rPh sb="44" eb="47">
      <t>ヘンシュウゴ</t>
    </rPh>
    <rPh sb="48" eb="50">
      <t>イカ</t>
    </rPh>
    <rPh sb="51" eb="53">
      <t>ジッコウ</t>
    </rPh>
    <phoneticPr fontId="1"/>
  </si>
  <si>
    <t>権限追加時</t>
    <rPh sb="0" eb="2">
      <t>ケンゲン</t>
    </rPh>
    <rPh sb="2" eb="4">
      <t>ツイカ</t>
    </rPh>
    <rPh sb="4" eb="5">
      <t>ジ</t>
    </rPh>
    <phoneticPr fontId="1"/>
  </si>
  <si>
    <t>エージェントの定期実行</t>
    <rPh sb="7" eb="11">
      <t>テイキジッコウ</t>
    </rPh>
    <phoneticPr fontId="1"/>
  </si>
  <si>
    <t>1. ディレクトリ移動</t>
  </si>
  <si>
    <t>3. AWS認証情報の確認</t>
  </si>
  <si>
    <t>対象アカウント・リージョンで実行できることを確認。</t>
  </si>
  <si>
    <t>5. 差分確認</t>
  </si>
  <si>
    <t>6. デプロイ</t>
  </si>
  <si>
    <t>7. デプロイ後の確認</t>
  </si>
  <si>
    <t>2. Python仮想環境の準備（初回のみ）</t>
  </si>
  <si>
    <t>4. CDK Bootstrap（このアカウント/リージョンで初めてCDKを使う場合のみ）</t>
  </si>
  <si>
    <t>⚠️ 今回 function_name と スケジュール name を変更したため、既存の scout-email-summary-trigger Lambdaと scout-email-summary-weekdays スケジュールは**削除→新規作成（置き換え）**される見込みです。diffで Resource replacement の警告が出ることを確認してください。</t>
  </si>
  <si>
    <t>確認プロンプトが出たら y で承認。</t>
  </si>
  <si>
    <t>Lambdaコンソールで taskmanager-scout-email-summary-trigger が存在すること</t>
  </si>
  <si>
    <t>EventBridge Schedulerコンソールで taskmanager-scout-email-summary-weekdays が MON-FRI 9,13,17 JST で登録されていること</t>
  </si>
  <si>
    <t>旧名（scout-email-summary-trigger / scout-email-summary-weekdays）が残っていないこと（置き換えのため自動削除されるはず）</t>
  </si>
  <si>
    <t>python -m venv .venv</t>
    <phoneticPr fontId="1"/>
  </si>
  <si>
    <t>.venv\Scripts\activate</t>
    <phoneticPr fontId="1"/>
  </si>
  <si>
    <t>pip install -r requirements.txt</t>
    <phoneticPr fontId="1"/>
  </si>
  <si>
    <t>aws sts get-caller-identity</t>
    <phoneticPr fontId="1"/>
  </si>
  <si>
    <t>cdk bootstrap aws://155830630328/ap-northeast-1</t>
    <phoneticPr fontId="1"/>
  </si>
  <si>
    <t>cdk diff</t>
    <phoneticPr fontId="1"/>
  </si>
  <si>
    <t>cdk deploy</t>
    <phoneticPr fontId="1"/>
  </si>
  <si>
    <t>8/18 15:00実行</t>
    <rPh sb="10" eb="12">
      <t>ジッコウ</t>
    </rPh>
    <phoneticPr fontId="1"/>
  </si>
  <si>
    <t>エージェントの定期実行は下記を参照</t>
    <rPh sb="7" eb="11">
      <t>テイキジッコウ</t>
    </rPh>
    <rPh sb="12" eb="14">
      <t>カキ</t>
    </rPh>
    <rPh sb="15" eb="17">
      <t>サンショウ</t>
    </rPh>
    <phoneticPr fontId="1"/>
  </si>
  <si>
    <t>woodygaragelabでブラウザ認証&gt;続行＞続行</t>
    <rPh sb="19" eb="21">
      <t>ニンショウ</t>
    </rPh>
    <rPh sb="22" eb="24">
      <t>ゾッコウ</t>
    </rPh>
    <rPh sb="25" eb="27">
      <t>ゾッコウ</t>
    </rPh>
    <phoneticPr fontId="1"/>
  </si>
  <si>
    <t>8/27 10:30実行</t>
    <rPh sb="10" eb="12">
      <t>ジッコウ</t>
    </rPh>
    <phoneticPr fontId="1"/>
  </si>
  <si>
    <t>GoogleDriveアクセス先の変更</t>
    <rPh sb="15" eb="16">
      <t>サキ</t>
    </rPh>
    <rPh sb="17" eb="19">
      <t>ヘンコウ</t>
    </rPh>
    <phoneticPr fontId="1"/>
  </si>
  <si>
    <t>旧</t>
    <rPh sb="0" eb="1">
      <t>キュウ</t>
    </rPh>
    <phoneticPr fontId="1"/>
  </si>
  <si>
    <t>新</t>
    <rPh sb="0" eb="1">
      <t>シン</t>
    </rPh>
    <phoneticPr fontId="1"/>
  </si>
  <si>
    <t>woodygaragelab@gmail.com</t>
    <phoneticPr fontId="1"/>
  </si>
  <si>
    <t>hiroshi-takamura@jakalulu.com</t>
    <phoneticPr fontId="1"/>
  </si>
  <si>
    <t>これで task_agent.py と api_src/google_drive.py が次回呼び出し時からhiroshi.takamura@jakalulu.comのDrive/Gmailにアクセスするようになります(コンテナ再起動でトークンキャッシュがクリアされるので、AgentCoreは次回起動時から反映。既存の稼働中コンテナがあればトークンキャッシュを持っている間は古いままなので、必要なら再デプロイでキャッシュをクリア)。</t>
  </si>
  <si>
    <t>2. 必要なAPIを有効化</t>
  </si>
  <si>
    <t>「APIとサービス」→「ライブラリ」で以下を有効化</t>
  </si>
  <si>
    <t>Google Drive API</t>
  </si>
  <si>
    <t>Gmail API</t>
  </si>
  <si>
    <t>3. OAuth同意画面の設定 + クライアントID作成</t>
  </si>
  <si>
    <t>「OAuth同意画面」で設定(下記の補足参照)</t>
  </si>
  <si>
    <t>発行された client_id / client_secret を控える</t>
  </si>
  <si>
    <t>4. 新しいclient_id/secretでトークン取得 → Secrets Managerに登録</t>
  </si>
  <si>
    <t>補足:jakalulu.comがWorkspaceドメインなら「内部(Internal)」設定が使える</t>
  </si>
  <si>
    <t>Internal に設定すると:</t>
  </si>
  <si>
    <t>Googleの審査プロセス自体が不要(「Googleの確認プロセスを完了していません」エラーが原理的に発生しない)</t>
  </si>
  <si>
    <t>テストユーザー登録も不要</t>
  </si>
  <si>
    <t>1. hiroshi.takamura@jakalulu.com で新しいGCPプロジェクトを作成</t>
  </si>
  <si>
    <t>https://console.cloud.google.com/ に hiroshi.takamura@jakalulu.com でログインし、新規プロジェクトを作成</t>
  </si>
  <si>
    <t>jakalulu.com がGoogle Workspaceドメインであれば、OAuth同意画面の「ユーザータイプ」を 「External」ではなく「Internal」 にできます。</t>
  </si>
  <si>
    <t>ただし jakalulu.comドメイン内のアカウントしか使えない(hiroshi.takamura@jakalulu.com専用運用なら問題なし)</t>
  </si>
  <si>
    <t>これができればExternal+テストユーザー管理より運用がシンプルになるので、hiroshi.takamura@jakalulu.comがそのWorkspaceの管理者、またはOAuth同意画面設定時に「Internal」の選択肢が出るか確認してみることをおすすめします(組織アカウントであれば通常選択可能です)。</t>
  </si>
  <si>
    <t>amorphous-agent</t>
    <phoneticPr fontId="1"/>
  </si>
  <si>
    <t>名前は任意</t>
    <phoneticPr fontId="1"/>
  </si>
  <si>
    <t>「認証情報」→「認証情報を作成」→「OAuthクライアントID」→ </t>
    <phoneticPr fontId="1"/>
  </si>
  <si>
    <r>
      <t>アプリケーションの種類は「</t>
    </r>
    <r>
      <rPr>
        <b/>
        <sz val="11"/>
        <color theme="4"/>
        <rFont val="Yu Gothic"/>
        <family val="3"/>
        <charset val="128"/>
        <scheme val="minor"/>
      </rPr>
      <t>デスクトップアプリ</t>
    </r>
    <r>
      <rPr>
        <sz val="11"/>
        <color theme="1"/>
        <rFont val="Yu Gothic"/>
        <family val="2"/>
        <scheme val="minor"/>
      </rPr>
      <t>」 を選択(get_refresh_token.py の CLIENT_CONFIG が "installed" キー、つまりデスクトップアプリ用フローを想定しているため)</t>
    </r>
    <phoneticPr fontId="1"/>
  </si>
  <si>
    <t>685555119007-vv3hq3gn8kchdtpat4v2tk6jktp6it0r.apps.googleusercontent.com</t>
    <phoneticPr fontId="1"/>
  </si>
  <si>
    <t>$env:GOOGLE_OAUTH_CLIENT_ID="685555119007-vv3hq3gn8kchdtpat4v2tk6jktp6it0r.apps.googleusercontent.com"</t>
    <phoneticPr fontId="1"/>
  </si>
  <si>
    <t>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</t>
    <phoneticPr fontId="1"/>
  </si>
  <si>
    <t>$env:GOOGLE_OAUTH_CLIENT_SECRET="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"</t>
    <phoneticPr fontId="1"/>
  </si>
  <si>
    <t>Secrets Managerのシークレットを更新</t>
    <phoneticPr fontId="1"/>
  </si>
  <si>
    <t>hiroshi.takamura@jakalulu.comでログイン・同意 → 出力されたJSONで</t>
    <phoneticPr fontId="1"/>
  </si>
  <si>
    <t>新規作成ではなく上書き更新します(既にシークレットが存在するため):</t>
    <phoneticPr fontId="1"/>
  </si>
  <si>
    <t>2026.9.1</t>
    <phoneticPr fontId="1"/>
  </si>
  <si>
    <t>コスト　タグ付け見直し 2026.9.3</t>
    <rPh sb="6" eb="7">
      <t>ヅ</t>
    </rPh>
    <rPh sb="8" eb="10">
      <t>ミナオ</t>
    </rPh>
    <phoneticPr fontId="1"/>
  </si>
  <si>
    <t>aws cloudformation deploy --template-file tables.yaml --stack-name task-tables --region ap-northeast-1 --tags Project=taskmanager Component=data</t>
  </si>
  <si>
    <t>変更内容</t>
  </si>
  <si>
    <t>1. samconfig.toml:10 — Project=task-agent(誤解を招く値)→ Project=taskmanager Component=core に修正。</t>
  </si>
  <si>
    <t>2. README.md:66-70 — task-tables(DynamoDB)のデプロイコマンドに --tags Project=taskmanager Component=data を追加。</t>
  </si>
  <si>
    <t>3. scout_schedule_stack.py — スタック全体に Project=taskmanager、scout用Lambda/IAMロールに Component=scout、archivistトリガー用Lambda/IAMロールに Component=archivist-trigger を付与する Tags.of() を追加(EventBridge SchedulerのCfnScheduleはAWS側がタグ非対応のためLambda/IAMロールのみ付与)。</t>
  </si>
  <si>
    <t>4. task_agent.py — task-agent(Bedrock AgentCore)は agentcore CLIがタグ指定に対応していないため、デプロイ後に手動でタグ付けするAWS CLIコマンドをdocstringに追記。</t>
  </si>
  <si>
    <t>デプロイ</t>
    <phoneticPr fontId="1"/>
  </si>
  <si>
    <t>cd scout-schedule/scout-schedule</t>
    <phoneticPr fontId="1"/>
  </si>
  <si>
    <t>cd .\0woodyprojects\taskmanager\</t>
    <phoneticPr fontId="1"/>
  </si>
  <si>
    <t>(aws login)</t>
    <phoneticPr fontId="1"/>
  </si>
  <si>
    <t>なお調査で他に2点わかっています(コード変更は不要、認識共有のみ):</t>
  </si>
  <si>
    <t>修正内容: scout_schedule_stack.py で、scoutトリガーのComponentタグを"scout"→"scout-trigger"に変更し、archivist-trigger/progress-triggerと命名規則を統一しました。あわせて命名規則と注意点をコメントで明記しています。</t>
  </si>
  <si>
    <t>変更は未デプロイです（CDKコードの修正のみ）。反映するにはcdk deployが必要ですが、これはAWS環境への変更なので実行前に確認します。</t>
  </si>
  <si>
    <t>courier/auditorは未実装のためタグ自体が存在しません。実装時に&lt;agent&gt;-trigger規則に合わせれば揃います。</t>
  </si>
  <si>
    <t>分離したい場合はagent_job_src/app.pyのinvoke_agent_runtime呼び出しにエージェント種別を示すタグ/メタデータを追加する対応が必要です。</t>
  </si>
  <si>
    <t>現状のタグでは「トリガーの起動コスト」しか分離できず、LLM呼び出し自体の費用はエージェント別集計不可です。</t>
  </si>
  <si>
    <t>実処理コストはエージェント別に分解できません。scout/archivist/progressのどれから呼ばれても、</t>
    <phoneticPr fontId="1"/>
  </si>
  <si>
    <t>実際にBedrock/Claudeを呼ぶtask-agent側は一律Component=task-agentで計上されるため、</t>
  </si>
  <si>
    <t>リネームのみ(2026/9/6)</t>
    <phoneticPr fontId="1"/>
  </si>
  <si>
    <t>変更内容:</t>
  </si>
  <si>
    <t>これにより、CloudWatch Logs Insightsで例えば以下のクエリでエージェント別の実コストを集計できます:</t>
  </si>
  <si>
    <t>1. scout-schedule/scout-schedule/lambda/handler.py(scout)、lambda_archivist/handler.py、lambda_progress/handler.py、api_src/app.py(Web UIの手動起動): AgentCore呼び出しLambdaへ渡すペイロードにagentIdを追加</t>
  </si>
  <si>
    <t>2. agent_job_src/app.py: 受け取ったagentIdをclientCode/jobIdと一緒に、AgentCore Runtime(task_agent.py)への呼び出しペイロードに転送</t>
  </si>
  <si>
    <t>3. task_agent.py: Claude Agent SDKのResultMessage(実際のLLM呼び出しのtotal_cost_usd/トークン使用量/所要時間など)を捕捉し、agentId付きの構造化ログ{"metric": "agent_invocation_cost", "agentId": ..., "totalCostUsd": ..., ...}として出力</t>
  </si>
  <si>
    <t>AWSリソースタグ(Component)では不可能だった「1回の呼び出し単位・エージェント別」の実コスト内訳が、これで初めて取れるようになります。</t>
  </si>
  <si>
    <t>デプロイ手順(実行してよければ教えてください):</t>
  </si>
  <si>
    <t>task-agent: agentcore launchで再デプロイ(コンテナイメージの再ビルドが必要)</t>
  </si>
  <si>
    <t>agent_job_src(taskmanager-agent-job-processor): SAMの通常デプロイ(sam deploy)</t>
  </si>
  <si>
    <t>3つのEventBridgeトリガーLambda: cdk deploy(scout-scheduleスタック、前回のComponentタグ命名統一と合わせて反映可能)</t>
  </si>
  <si>
    <r>
      <rPr>
        <b/>
        <sz val="11"/>
        <color theme="1"/>
        <rFont val="Yu Gothic"/>
        <family val="3"/>
        <charset val="128"/>
        <scheme val="minor"/>
      </rPr>
      <t>実処理側(task_agent.py)のコスト分離を実装しました。</t>
    </r>
    <r>
      <rPr>
        <sz val="11"/>
        <color theme="1"/>
        <rFont val="Yu Gothic"/>
        <family val="2"/>
        <scheme val="minor"/>
      </rPr>
      <t xml:space="preserve"> これはコード変更のみで、デプロイはまだしていません。</t>
    </r>
    <phoneticPr fontId="1"/>
  </si>
  <si>
    <t>filter metric="agent_invocation_cost" | stats sum(totalCostUsd) by agentId</t>
    <phoneticPr fontId="1"/>
  </si>
  <si>
    <t>SOURCE "arn:aws:logs:ap-northeast-1:155830630328:log-group:/aws/bedrock-agentcore/runtimes/task_agent-lAAoax7UkB-DEFAULT" START=-604800s END=0s |</t>
  </si>
  <si>
    <t>fields @timestamp, @message</t>
  </si>
  <si>
    <t>| filter @message like /"metric": "agent_invocation_cost"/</t>
  </si>
  <si>
    <t>| parse @message '"agentId": "*"' as agentId</t>
  </si>
  <si>
    <t>| parse @message '"clientCode": "*"' as clientCode</t>
  </si>
  <si>
    <t>| parse @message '"totalCostUsd": *,' as totalCostUsd</t>
  </si>
  <si>
    <t>| stats sum(totalCostUsd) as costUsd, count(*) as invocations by agentId</t>
  </si>
  <si>
    <t>| sort costUsd desc</t>
  </si>
  <si>
    <t>CloudWatch&gt;ログ分析&gt;</t>
    <rPh sb="13" eb="15">
      <t>ブンセキ</t>
    </rPh>
    <phoneticPr fontId="1"/>
  </si>
  <si>
    <t>請求書</t>
    <rPh sb="0" eb="3">
      <t>セイキュウショ</t>
    </rPh>
    <phoneticPr fontId="1"/>
  </si>
  <si>
    <t>Eメールで受信</t>
    <rPh sb="5" eb="7">
      <t>ジュシン</t>
    </rPh>
    <phoneticPr fontId="1"/>
  </si>
  <si>
    <t>メールにリンクしかないとDLが手間なので、PDFを送付する</t>
    <rPh sb="15" eb="17">
      <t>テマ</t>
    </rPh>
    <rPh sb="25" eb="27">
      <t>ソウフ</t>
    </rPh>
    <phoneticPr fontId="1"/>
  </si>
  <si>
    <t>TABLE名省略可能にした</t>
    <rPh sb="5" eb="10">
      <t>メイショウリャクカノウ</t>
    </rPh>
    <phoneticPr fontId="1"/>
  </si>
  <si>
    <t>9/11</t>
    <phoneticPr fontId="1"/>
  </si>
  <si>
    <t>CloudWatchログ</t>
    <phoneticPr fontId="1"/>
  </si>
  <si>
    <t>コスト実績取得ログ（Cost Explorer)</t>
    <rPh sb="3" eb="5">
      <t>ジッセキ</t>
    </rPh>
    <rPh sb="5" eb="7">
      <t>シュトク</t>
    </rPh>
    <phoneticPr fontId="1"/>
  </si>
  <si>
    <t>整理係(archivist) 11から</t>
    <rPh sb="0" eb="2">
      <t>セイリ</t>
    </rPh>
    <rPh sb="2" eb="3">
      <t>ガカリ</t>
    </rPh>
    <phoneticPr fontId="1"/>
  </si>
  <si>
    <t>受信係(scout)　11画面から</t>
    <rPh sb="0" eb="2">
      <t>ジュシン</t>
    </rPh>
    <rPh sb="2" eb="3">
      <t>カカリ</t>
    </rPh>
    <rPh sb="13" eb="15">
      <t>ガメン</t>
    </rPh>
    <phoneticPr fontId="1"/>
  </si>
  <si>
    <t>0/5</t>
    <phoneticPr fontId="1"/>
  </si>
  <si>
    <t>\/file</t>
    <phoneticPr fontId="1"/>
  </si>
  <si>
    <t>整理係(archivist) 全クライアント</t>
    <rPh sb="0" eb="2">
      <t>セイリ</t>
    </rPh>
    <rPh sb="2" eb="3">
      <t>ガカリ</t>
    </rPh>
    <rPh sb="15" eb="16">
      <t>ゼン</t>
    </rPh>
    <phoneticPr fontId="1"/>
  </si>
  <si>
    <t>ALL</t>
    <phoneticPr fontId="1"/>
  </si>
  <si>
    <t>9/13</t>
    <phoneticPr fontId="1"/>
  </si>
  <si>
    <t>GoogleDriveの変更 2026.9.13</t>
    <rPh sb="12" eb="14">
      <t>ヘンコウ</t>
    </rPh>
    <phoneticPr fontId="1"/>
  </si>
  <si>
    <t>Jakalulu株式会社\04_プロジェクトBPO\02_税理士法人アモルファス\02_AI_Agent\AmorphousData</t>
    <rPh sb="8" eb="12">
      <t>カブシキカイシャ</t>
    </rPh>
    <rPh sb="29" eb="32">
      <t>ゼイリシ</t>
    </rPh>
    <rPh sb="32" eb="34">
      <t>ホウジン</t>
    </rPh>
    <phoneticPr fontId="1"/>
  </si>
  <si>
    <r>
      <t>https://drive.google.com/drive/folders/</t>
    </r>
    <r>
      <rPr>
        <u/>
        <sz val="11"/>
        <color theme="10"/>
        <rFont val="Yu Gothic"/>
        <family val="3"/>
        <charset val="128"/>
        <scheme val="minor"/>
      </rPr>
      <t>1oxkXAwibL88De6uilztMgjPciZjiPNrX</t>
    </r>
    <phoneticPr fontId="1"/>
  </si>
  <si>
    <t>Jakalulu株式会社\04_プロジェクトBPO\02_税理士法人アモルファス\02_AI_Agent\AmorphousData\templatefolder</t>
    <rPh sb="8" eb="12">
      <t>カブシキカイシャ</t>
    </rPh>
    <rPh sb="29" eb="32">
      <t>ゼイリシ</t>
    </rPh>
    <rPh sb="32" eb="34">
      <t>ホウジン</t>
    </rPh>
    <phoneticPr fontId="1"/>
  </si>
  <si>
    <t>テンプレートフォルダ構成、ファイル作成</t>
    <rPh sb="10" eb="12">
      <t>コウセイ</t>
    </rPh>
    <rPh sb="17" eb="19">
      <t>サクセイ</t>
    </rPh>
    <phoneticPr fontId="1"/>
  </si>
  <si>
    <t>5. デプロイする(README記載の手順どおり)。</t>
  </si>
  <si>
    <t>4. template.yaml:169,173の2つの値を新しいIDに書き換える。</t>
  </si>
  <si>
    <t>CLIENT_DRIVE_PARENT_FOLDER_ID: "1oxkXAwibL88De6uilztMgjPciZjiPNrX"</t>
    <phoneticPr fontId="1"/>
  </si>
  <si>
    <t>https://drive.google.com/drive/folders/1dkmyEg2U5q82HzsBkUXL-eDpI48tzZqd</t>
    <phoneticPr fontId="1"/>
  </si>
  <si>
    <t>CLIENT_FOLDER_TEMPLATE_ID: "1dkmyEg2U5q82HzsBkUXL-eDpI48tzZqd"</t>
    <phoneticPr fontId="1"/>
  </si>
  <si>
    <t>1. 新しい親フォルダを作成する(オーナーは既存の同一Googleアカウント)。</t>
  </si>
  <si>
    <t>3. 新しい親フォルダに、必要なメンバー(担当者など、人間のユーザー)への共有権限を付与する。オーナーは変わらないので、これは「他の利用者がDrive上で新フォルダを見られるようにする」ための共有設定。</t>
  </si>
  <si>
    <t>2. その配下に新しいテンプレートフォルダ(templatefolder相当)を作成し、複製したいサブフォルダ構成(「受領」「整理済」を含む)を用意する</t>
    <phoneticPr fontId="1"/>
  </si>
  <si>
    <t>6. 関与先ごとの再初期化(既存関与先を含む全件)</t>
    <phoneticPr fontId="1"/>
  </si>
  <si>
    <t>GoogleDrive変更に伴うトラブル対応</t>
    <rPh sb="11" eb="13">
      <t>ヘンコウ</t>
    </rPh>
    <rPh sb="14" eb="15">
      <t>トモナ</t>
    </rPh>
    <rPh sb="20" eb="22">
      <t>タイオウ</t>
    </rPh>
    <phoneticPr fontId="1"/>
  </si>
  <si>
    <t>共有アイテム→共有ドライブに変更すると、GoogleDriveAPIにパラメータが変更になるらしい。Claudeで編集済</t>
    <rPh sb="0" eb="2">
      <t>キョウユウ</t>
    </rPh>
    <rPh sb="7" eb="9">
      <t>キョウユウ</t>
    </rPh>
    <rPh sb="14" eb="16">
      <t>ヘンコウ</t>
    </rPh>
    <rPh sb="41" eb="43">
      <t>ヘンコウ</t>
    </rPh>
    <rPh sb="57" eb="59">
      <t>ヘンシュウ</t>
    </rPh>
    <rPh sb="59" eb="60">
      <t>スミ</t>
    </rPh>
    <phoneticPr fontId="1"/>
  </si>
  <si>
    <t>初期化ボタンでtimeout発生し、全フォルダが作られない　→　フォルダ作成タスクを並列処理。Claudeで編集済</t>
    <rPh sb="0" eb="3">
      <t>ショキカ</t>
    </rPh>
    <rPh sb="14" eb="16">
      <t>ハッセイ</t>
    </rPh>
    <rPh sb="18" eb="19">
      <t>ゼン</t>
    </rPh>
    <rPh sb="24" eb="25">
      <t>ツク</t>
    </rPh>
    <rPh sb="36" eb="38">
      <t>サクセイ</t>
    </rPh>
    <rPh sb="42" eb="46">
      <t>ヘイレツショリ</t>
    </rPh>
    <rPh sb="54" eb="56">
      <t>ヘンシュウ</t>
    </rPh>
    <rPh sb="56" eb="57">
      <t>スミ</t>
    </rPh>
    <phoneticPr fontId="1"/>
  </si>
  <si>
    <t>9/14</t>
    <phoneticPr fontId="1"/>
  </si>
  <si>
    <t>(windows powershell)</t>
    <phoneticPr fontId="1"/>
  </si>
  <si>
    <t>cdk deploy -c costReportFolderId=13_LyOEwcxT6wwgmx9HIIQ1P2TYBPXFZl</t>
  </si>
  <si>
    <t>レポートlamndaスケジュールデプロイ</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</si>
</sst>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26" formatCode="\$#,##0.00_);[Red]\(\$#,##0.00\)"/>
    <numFmt numFmtId="176" formatCode="m/d;@"/>
    <numFmt numFmtId="177" formatCode="0.00_ "/>
    <numFmt numFmtId="178" formatCode="0.00_);[Red]\(0.00\)"/>
  </numFmts>
  <fonts count="53">
    <font>
      <sz val="11"/>
      <color theme="1"/>
      <name val="Yu Gothic"/>
      <family val="2"/>
      <scheme val="minor"/>
    </font>
    <font>
      <sz val="6"/>
      <name val="Yu Gothic"/>
      <family val="3"/>
      <charset val="128"/>
      <scheme val="minor"/>
    </font>
    <font>
      <sz val="11"/>
      <color rgb="FF14181F"/>
      <name val="Yu Gothic"/>
      <family val="3"/>
      <charset val="128"/>
      <scheme val="minor"/>
    </font>
    <font>
      <sz val="11"/>
      <color rgb="FF0051C2"/>
      <name val="Yu Gothic"/>
      <family val="3"/>
      <charset val="128"/>
      <scheme val="minor"/>
    </font>
    <font>
      <u/>
      <sz val="11"/>
      <color theme="10"/>
      <name val="Yu Gothic"/>
      <family val="2"/>
      <scheme val="minor"/>
    </font>
    <font>
      <b/>
      <sz val="11"/>
      <color theme="1"/>
      <name val="Yu Gothic"/>
      <family val="3"/>
      <charset val="128"/>
      <scheme val="minor"/>
    </font>
    <font>
      <sz val="11"/>
      <color theme="1"/>
      <name val="Yu Gothic"/>
      <family val="3"/>
      <charset val="128"/>
      <scheme val="minor"/>
    </font>
    <font>
      <b/>
      <sz val="13.5"/>
      <color theme="1"/>
      <name val="Yu Gothic"/>
      <family val="3"/>
      <charset val="128"/>
      <scheme val="minor"/>
    </font>
    <font>
      <sz val="10"/>
      <color theme="1"/>
      <name val="Arial Unicode MS"/>
      <family val="2"/>
    </font>
    <font>
      <b/>
      <sz val="11"/>
      <color theme="4"/>
      <name val="Yu Gothic"/>
      <family val="3"/>
      <charset val="128"/>
      <scheme val="minor"/>
    </font>
    <font>
      <b/>
      <sz val="11"/>
      <color rgb="FF14181F"/>
      <name val="Yu Gothic"/>
      <family val="3"/>
      <charset val="128"/>
      <scheme val="minor"/>
    </font>
    <font>
      <b/>
      <sz val="11"/>
      <color rgb="FF0051C2"/>
      <name val="Yu Gothic"/>
      <family val="3"/>
      <charset val="128"/>
      <scheme val="minor"/>
    </font>
    <font>
      <sz val="11"/>
      <name val="Yu Gothic"/>
      <family val="3"/>
      <charset val="128"/>
      <scheme val="minor"/>
    </font>
    <font>
      <sz val="11"/>
      <color rgb="FFFF0000"/>
      <name val="Yu Gothic"/>
      <family val="2"/>
      <scheme val="minor"/>
    </font>
    <font>
      <b/>
      <sz val="14"/>
      <color theme="1"/>
      <name val="Yu Gothic"/>
      <family val="3"/>
      <charset val="128"/>
      <scheme val="minor"/>
    </font>
    <font>
      <sz val="14"/>
      <color theme="1"/>
      <name val="Yu Gothic"/>
      <family val="3"/>
      <charset val="128"/>
      <scheme val="minor"/>
    </font>
    <font>
      <u/>
      <sz val="11"/>
      <color theme="10"/>
      <name val="ＭＳ Ｐゴシック"/>
      <family val="3"/>
      <charset val="128"/>
    </font>
    <font>
      <sz val="6"/>
      <name val="Yu Gothic"/>
      <family val="2"/>
      <charset val="128"/>
      <scheme val="minor"/>
    </font>
    <font>
      <sz val="11"/>
      <color theme="2" tint="-9.9978637043366805E-2"/>
      <name val="Yu Gothic"/>
      <family val="3"/>
      <charset val="128"/>
      <scheme val="minor"/>
    </font>
    <font>
      <sz val="11"/>
      <color rgb="FFFF0000"/>
      <name val="Yu Gothic"/>
      <family val="3"/>
      <charset val="128"/>
      <scheme val="minor"/>
    </font>
    <font>
      <sz val="10"/>
      <color rgb="FFFF0000"/>
      <name val="Arial"/>
      <family val="2"/>
    </font>
    <font>
      <b/>
      <sz val="9"/>
      <color rgb="FF0F141A"/>
      <name val="Arial"/>
      <family val="2"/>
    </font>
    <font>
      <sz val="11"/>
      <color rgb="FF2B303B"/>
      <name val="Yu Gothic"/>
      <family val="3"/>
      <charset val="128"/>
      <scheme val="minor"/>
    </font>
    <font>
      <sz val="11"/>
      <color rgb="FF008000"/>
      <name val="Yu Gothic"/>
      <family val="3"/>
      <charset val="128"/>
      <scheme val="minor"/>
    </font>
    <font>
      <u/>
      <sz val="11"/>
      <color theme="1"/>
      <name val="ＭＳ Ｐゴシック"/>
      <family val="3"/>
      <charset val="128"/>
    </font>
    <font>
      <sz val="10"/>
      <name val="Yu Gothic"/>
      <family val="3"/>
      <charset val="128"/>
      <scheme val="minor"/>
    </font>
    <font>
      <sz val="10"/>
      <color rgb="FF008000"/>
      <name val="Yu Gothic"/>
      <family val="3"/>
      <charset val="128"/>
      <scheme val="minor"/>
    </font>
    <font>
      <sz val="10"/>
      <color theme="1"/>
      <name val="Yu Gothic"/>
      <family val="3"/>
      <charset val="128"/>
      <scheme val="minor"/>
    </font>
    <font>
      <u/>
      <sz val="11"/>
      <color theme="10"/>
      <name val="Yu Gothic"/>
      <family val="3"/>
      <charset val="128"/>
      <scheme val="minor"/>
    </font>
    <font>
      <sz val="10"/>
      <color rgb="FF8100C2"/>
      <name val="Yu Gothic"/>
      <family val="3"/>
      <charset val="128"/>
      <scheme val="minor"/>
    </font>
    <font>
      <sz val="10"/>
      <color rgb="FF14181F"/>
      <name val="Yu Gothic"/>
      <family val="3"/>
      <charset val="128"/>
      <scheme val="minor"/>
    </font>
    <font>
      <sz val="10"/>
      <color rgb="FF2B303B"/>
      <name val="Yu Gothic"/>
      <family val="3"/>
      <charset val="128"/>
      <scheme val="minor"/>
    </font>
    <font>
      <sz val="10"/>
      <color rgb="FF6E7687"/>
      <name val="Yu Gothic"/>
      <family val="3"/>
      <charset val="128"/>
      <scheme val="minor"/>
    </font>
    <font>
      <sz val="10"/>
      <color rgb="FF0051C2"/>
      <name val="Yu Gothic"/>
      <family val="3"/>
      <charset val="128"/>
      <scheme val="minor"/>
    </font>
    <font>
      <sz val="10"/>
      <color rgb="FFB34A00"/>
      <name val="Yu Gothic"/>
      <family val="3"/>
      <charset val="128"/>
      <scheme val="minor"/>
    </font>
    <font>
      <b/>
      <sz val="12"/>
      <color theme="4"/>
      <name val="Yu Gothic"/>
      <family val="3"/>
      <charset val="128"/>
      <scheme val="minor"/>
    </font>
    <font>
      <b/>
      <sz val="11"/>
      <color rgb="FFFF0000"/>
      <name val="Yu Gothic"/>
      <family val="3"/>
      <charset val="128"/>
      <scheme val="minor"/>
    </font>
    <font>
      <b/>
      <sz val="10"/>
      <color theme="1"/>
      <name val="Arial Unicode MS"/>
      <family val="2"/>
    </font>
    <font>
      <sz val="11"/>
      <color theme="1"/>
      <name val="Segoe UI Emoji"/>
      <family val="2"/>
    </font>
    <font>
      <sz val="11"/>
      <color theme="1"/>
      <name val="游ゴシック"/>
      <family val="3"/>
      <charset val="128"/>
    </font>
    <font>
      <sz val="11"/>
      <color rgb="FFFF0000"/>
      <name val="游ゴシック"/>
      <family val="3"/>
      <charset val="128"/>
    </font>
    <font>
      <sz val="11"/>
      <color rgb="FFFF0000"/>
      <name val="Segoe UI Emoji"/>
      <family val="2"/>
    </font>
    <font>
      <b/>
      <sz val="10"/>
      <color theme="4"/>
      <name val="Arial Unicode MS"/>
      <family val="3"/>
      <charset val="128"/>
    </font>
    <font>
      <b/>
      <sz val="10"/>
      <name val="Arial Unicode MS"/>
      <family val="3"/>
      <charset val="128"/>
    </font>
    <font>
      <sz val="10"/>
      <color theme="1"/>
      <name val="Arial Unicode MS"/>
      <family val="3"/>
      <charset val="128"/>
    </font>
    <font>
      <sz val="10"/>
      <color rgb="FF121212"/>
      <name val="Segoe UI"/>
      <family val="3"/>
      <charset val="128"/>
    </font>
    <font>
      <sz val="10"/>
      <color rgb="FF121212"/>
      <name val="Segoe UI"/>
      <family val="3"/>
    </font>
    <font>
      <sz val="10"/>
      <color rgb="FF121212"/>
      <name val="ＭＳ ゴシック"/>
      <family val="3"/>
      <charset val="128"/>
    </font>
    <font>
      <sz val="10"/>
      <color rgb="FF121212"/>
      <name val="Segoe UI"/>
      <family val="2"/>
    </font>
    <font>
      <sz val="6"/>
      <color rgb="FF121212"/>
      <name val="Segoe UI"/>
      <family val="2"/>
    </font>
    <font>
      <b/>
      <sz val="10"/>
      <color theme="4"/>
      <name val="Arial Unicode MS"/>
      <family val="2"/>
    </font>
    <font>
      <sz val="11"/>
      <name val="Yu Gothic"/>
      <family val="2"/>
      <scheme val="minor"/>
    </font>
    <font>
      <b/>
      <sz val="11"/>
      <color theme="1"/>
      <name val="Yu Gothic"/>
      <family val="2"/>
      <scheme val="minor"/>
    </font>
  </fonts>
  <fills count="9">
    <fill>
      <patternFill patternType="none"/>
    </fill>
    <fill>
      <patternFill patternType="gray125"/>
    </fill>
    <fill>
      <patternFill patternType="solid">
        <fgColor theme="2"/>
        <bgColor indexed="64"/>
      </patternFill>
    </fill>
    <fill>
      <patternFill patternType="solid">
        <fgColor rgb="FF00B0F0"/>
        <bgColor indexed="64"/>
      </patternFill>
    </fill>
    <fill>
      <patternFill patternType="solid">
        <fgColor rgb="FF66FF33"/>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7"/>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4" fillId="0" borderId="0" applyNumberFormat="0" applyFill="0" applyBorder="0" applyAlignment="0" applyProtection="0"/>
    <xf numFmtId="0" fontId="16" fillId="0" borderId="0" applyNumberFormat="0" applyFill="0" applyBorder="0" applyAlignment="0" applyProtection="0">
      <alignment vertical="center"/>
    </xf>
  </cellStyleXfs>
  <cellXfs count="79">
    <xf numFmtId="0" fontId="0" fillId="0" borderId="0" xfId="0"/>
    <xf numFmtId="0" fontId="0" fillId="0" borderId="0" xfId="0" applyAlignment="1">
      <alignment vertical="center"/>
    </xf>
    <xf numFmtId="0" fontId="5" fillId="0" borderId="0" xfId="0" applyFont="1"/>
    <xf numFmtId="0" fontId="6" fillId="0" borderId="0" xfId="0" applyFont="1"/>
    <xf numFmtId="0" fontId="7" fillId="0" borderId="0" xfId="0" applyFont="1" applyAlignment="1">
      <alignment vertical="center"/>
    </xf>
    <xf numFmtId="0" fontId="0" fillId="0" borderId="0" xfId="0" applyAlignment="1">
      <alignment horizontal="left" vertical="center" indent="1"/>
    </xf>
    <xf numFmtId="0" fontId="8" fillId="0" borderId="0" xfId="0" applyFont="1" applyAlignment="1">
      <alignment horizontal="left" vertical="center" indent="1"/>
    </xf>
    <xf numFmtId="0" fontId="9" fillId="0" borderId="0" xfId="0" applyFont="1"/>
    <xf numFmtId="0" fontId="4" fillId="0" borderId="0" xfId="1"/>
    <xf numFmtId="0" fontId="0" fillId="2" borderId="0" xfId="0" applyFill="1"/>
    <xf numFmtId="0" fontId="0" fillId="3" borderId="0" xfId="0" applyFill="1"/>
    <xf numFmtId="0" fontId="5" fillId="2" borderId="0" xfId="0" applyFont="1" applyFill="1"/>
    <xf numFmtId="0" fontId="0" fillId="4" borderId="0" xfId="0" applyFill="1"/>
    <xf numFmtId="0" fontId="12" fillId="0" borderId="0" xfId="0" applyFont="1"/>
    <xf numFmtId="0" fontId="0" fillId="5" borderId="0" xfId="0" applyFill="1"/>
    <xf numFmtId="0" fontId="0" fillId="6" borderId="0" xfId="0" applyFill="1"/>
    <xf numFmtId="0" fontId="13" fillId="0" borderId="0" xfId="0" applyFont="1"/>
    <xf numFmtId="0" fontId="14" fillId="0" borderId="0" xfId="0" applyFont="1"/>
    <xf numFmtId="0" fontId="15" fillId="0" borderId="0" xfId="0" applyFont="1"/>
    <xf numFmtId="0" fontId="16" fillId="0" borderId="0" xfId="2" applyAlignment="1"/>
    <xf numFmtId="0" fontId="5" fillId="0" borderId="0" xfId="0" applyFont="1" applyAlignment="1">
      <alignment vertical="center"/>
    </xf>
    <xf numFmtId="0" fontId="16" fillId="0" borderId="0" xfId="2" applyAlignment="1">
      <alignment vertical="center"/>
    </xf>
    <xf numFmtId="0" fontId="6" fillId="0" borderId="0" xfId="0" applyFont="1" applyAlignment="1">
      <alignment vertical="center"/>
    </xf>
    <xf numFmtId="0" fontId="20" fillId="0" borderId="0" xfId="0" applyFont="1"/>
    <xf numFmtId="0" fontId="21" fillId="0" borderId="0" xfId="0" applyFont="1"/>
    <xf numFmtId="0" fontId="8" fillId="0" borderId="0" xfId="0" applyFont="1"/>
    <xf numFmtId="0" fontId="0" fillId="7" borderId="0" xfId="0" applyFill="1"/>
    <xf numFmtId="0" fontId="24" fillId="0" borderId="0" xfId="2" applyFont="1" applyAlignment="1">
      <alignment horizontal="left" vertical="center" indent="1"/>
    </xf>
    <xf numFmtId="0" fontId="16" fillId="0" borderId="0" xfId="2" applyAlignment="1">
      <alignment horizontal="left" vertical="center" indent="1"/>
    </xf>
    <xf numFmtId="0" fontId="5" fillId="0" borderId="0" xfId="0" applyFont="1" applyAlignment="1">
      <alignment horizontal="left" vertical="center" indent="1"/>
    </xf>
    <xf numFmtId="0" fontId="25" fillId="2" borderId="0" xfId="0" applyFont="1" applyFill="1" applyAlignment="1">
      <alignment vertical="center"/>
    </xf>
    <xf numFmtId="0" fontId="12" fillId="2" borderId="0" xfId="0" applyFont="1" applyFill="1"/>
    <xf numFmtId="0" fontId="26" fillId="0" borderId="0" xfId="0" applyFont="1" applyAlignment="1">
      <alignment vertic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5" fillId="0" borderId="0" xfId="0" applyFont="1" applyAlignment="1">
      <alignment horizontal="center" vertical="center" wrapText="1"/>
    </xf>
    <xf numFmtId="0" fontId="0" fillId="0" borderId="0" xfId="0" applyAlignment="1">
      <alignment vertical="center" wrapText="1"/>
    </xf>
    <xf numFmtId="0" fontId="27" fillId="0" borderId="0" xfId="0" applyFont="1" applyAlignment="1">
      <alignment vertical="center" wrapText="1"/>
    </xf>
    <xf numFmtId="0" fontId="8" fillId="2" borderId="0" xfId="0" applyFont="1" applyFill="1" applyAlignment="1">
      <alignment vertical="center" wrapText="1"/>
    </xf>
    <xf numFmtId="0" fontId="27" fillId="2" borderId="0" xfId="0" applyFont="1" applyFill="1" applyAlignment="1">
      <alignment vertical="center"/>
    </xf>
    <xf numFmtId="0" fontId="5" fillId="2" borderId="0" xfId="0" applyFont="1" applyFill="1" applyAlignment="1">
      <alignment vertical="center" wrapText="1"/>
    </xf>
    <xf numFmtId="0" fontId="28" fillId="2" borderId="0" xfId="2" applyFont="1" applyFill="1" applyAlignment="1">
      <alignment vertical="center"/>
    </xf>
    <xf numFmtId="0" fontId="8" fillId="0" borderId="0" xfId="0" applyFont="1" applyAlignment="1">
      <alignment vertical="center" wrapText="1"/>
    </xf>
    <xf numFmtId="0" fontId="5" fillId="0" borderId="0" xfId="0" applyFont="1" applyAlignment="1">
      <alignment vertical="center" wrapText="1"/>
    </xf>
    <xf numFmtId="0" fontId="29" fillId="0" borderId="1" xfId="0" applyFont="1" applyBorder="1" applyAlignment="1">
      <alignment vertical="center"/>
    </xf>
    <xf numFmtId="0" fontId="0" fillId="0" borderId="4" xfId="0" applyBorder="1" applyAlignment="1">
      <alignment vertical="center"/>
    </xf>
    <xf numFmtId="0" fontId="31" fillId="0" borderId="4" xfId="0" applyFont="1" applyBorder="1" applyAlignment="1">
      <alignment vertical="center"/>
    </xf>
    <xf numFmtId="0" fontId="5" fillId="0" borderId="4" xfId="0" applyFont="1" applyBorder="1"/>
    <xf numFmtId="0" fontId="30" fillId="0" borderId="4" xfId="0" applyFont="1" applyBorder="1" applyAlignment="1">
      <alignment vertical="center"/>
    </xf>
    <xf numFmtId="0" fontId="29" fillId="0" borderId="4" xfId="0" applyFont="1" applyBorder="1" applyAlignment="1">
      <alignment vertical="center"/>
    </xf>
    <xf numFmtId="0" fontId="30" fillId="0" borderId="6" xfId="0" applyFont="1" applyBorder="1" applyAlignment="1">
      <alignment vertical="center"/>
    </xf>
    <xf numFmtId="0" fontId="0" fillId="0" borderId="7" xfId="0" applyBorder="1"/>
    <xf numFmtId="0" fontId="0" fillId="0" borderId="8" xfId="0" applyBorder="1"/>
    <xf numFmtId="0" fontId="0" fillId="0" borderId="6" xfId="0" applyBorder="1"/>
    <xf numFmtId="0" fontId="35" fillId="0" borderId="0" xfId="0" applyFont="1"/>
    <xf numFmtId="0" fontId="36" fillId="0" borderId="0" xfId="0" applyFont="1"/>
    <xf numFmtId="0" fontId="8" fillId="0" borderId="0" xfId="0" applyFont="1" applyAlignment="1">
      <alignment vertical="center"/>
    </xf>
    <xf numFmtId="0" fontId="42" fillId="0" borderId="0" xfId="0" applyFont="1" applyAlignment="1">
      <alignment vertical="center"/>
    </xf>
    <xf numFmtId="0" fontId="43" fillId="0" borderId="0" xfId="0" applyFont="1" applyAlignment="1">
      <alignment vertical="center"/>
    </xf>
    <xf numFmtId="0" fontId="30" fillId="0" borderId="0" xfId="0" applyFont="1" applyAlignment="1">
      <alignment vertical="center"/>
    </xf>
    <xf numFmtId="22" fontId="0" fillId="0" borderId="0" xfId="0" applyNumberFormat="1"/>
    <xf numFmtId="0" fontId="5" fillId="8" borderId="0" xfId="0" applyFont="1" applyFill="1"/>
    <xf numFmtId="0" fontId="0" fillId="8" borderId="0" xfId="0" applyFill="1"/>
    <xf numFmtId="176" fontId="0" fillId="0" borderId="0" xfId="0" applyNumberFormat="1"/>
    <xf numFmtId="0" fontId="12" fillId="0" borderId="0" xfId="0" applyFont="1" applyAlignment="1">
      <alignment horizontal="left" vertical="center" indent="1"/>
    </xf>
    <xf numFmtId="20" fontId="0" fillId="0" borderId="0" xfId="0" applyNumberFormat="1"/>
    <xf numFmtId="177" fontId="0" fillId="0" borderId="0" xfId="0" applyNumberFormat="1"/>
    <xf numFmtId="178" fontId="0" fillId="0" borderId="0" xfId="0" applyNumberFormat="1"/>
    <xf numFmtId="26" fontId="0" fillId="0" borderId="0" xfId="0" applyNumberFormat="1"/>
    <xf numFmtId="0" fontId="44" fillId="0" borderId="0" xfId="0" applyFont="1" applyAlignment="1">
      <alignment vertical="center"/>
    </xf>
    <xf numFmtId="0" fontId="45" fillId="0" borderId="0" xfId="0" applyFont="1"/>
    <xf numFmtId="0" fontId="49" fillId="0" borderId="0" xfId="0" applyFont="1"/>
    <xf numFmtId="0" fontId="51" fillId="0" borderId="0" xfId="0" applyFont="1"/>
    <xf numFmtId="0" fontId="52" fillId="0" borderId="0" xfId="0" applyFont="1"/>
    <xf numFmtId="56" fontId="0" fillId="0" borderId="0" xfId="0" applyNumberFormat="1"/>
    <xf numFmtId="56" fontId="0" fillId="0" borderId="0" xfId="0" quotePrefix="1" applyNumberFormat="1"/>
  </cellXfs>
  <cellStyles count="3">
    <cellStyle name="ハイパーリンク" xfId="1" builtinId="8"/>
    <cellStyle name="ハイパーリンク 2" xfId="2" xr:uid="{719FE686-1319-4B76-84E6-73CE11080D24}"/>
    <cellStyle name="標準" xfId="0" builtinId="0"/>
  </cellStyles>
  <dxfs count="0"/>
  <tableStyles count="0" defaultTableStyle="TableStyleMedium2" defaultPivotStyle="PivotStyleLight16"/>
  <colors>
    <mruColors>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8" Type="http://schemas.openxmlformats.org/officeDocument/2006/relationships/image" Target="../media/image20.png"/><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image" Target="../media/image24.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11" Type="http://schemas.openxmlformats.org/officeDocument/2006/relationships/image" Target="../media/image23.png"/><Relationship Id="rId5" Type="http://schemas.openxmlformats.org/officeDocument/2006/relationships/image" Target="../media/image17.png"/><Relationship Id="rId10" Type="http://schemas.openxmlformats.org/officeDocument/2006/relationships/image" Target="../media/image22.png"/><Relationship Id="rId4" Type="http://schemas.openxmlformats.org/officeDocument/2006/relationships/image" Target="../media/image16.png"/><Relationship Id="rId9" Type="http://schemas.openxmlformats.org/officeDocument/2006/relationships/image" Target="../media/image21.png"/></Relationships>
</file>

<file path=xl/drawings/_rels/drawing5.xml.rels><?xml version="1.0" encoding="UTF-8" standalone="yes"?>
<Relationships xmlns="http://schemas.openxmlformats.org/package/2006/relationships"><Relationship Id="rId8" Type="http://schemas.openxmlformats.org/officeDocument/2006/relationships/image" Target="../media/image32.png"/><Relationship Id="rId13" Type="http://schemas.openxmlformats.org/officeDocument/2006/relationships/image" Target="../media/image36.png"/><Relationship Id="rId18" Type="http://schemas.openxmlformats.org/officeDocument/2006/relationships/image" Target="../media/image41.png"/><Relationship Id="rId3" Type="http://schemas.openxmlformats.org/officeDocument/2006/relationships/image" Target="../media/image27.png"/><Relationship Id="rId21" Type="http://schemas.openxmlformats.org/officeDocument/2006/relationships/image" Target="../media/image44.png"/><Relationship Id="rId7" Type="http://schemas.openxmlformats.org/officeDocument/2006/relationships/image" Target="../media/image31.png"/><Relationship Id="rId12" Type="http://schemas.openxmlformats.org/officeDocument/2006/relationships/image" Target="../media/image35.png"/><Relationship Id="rId17" Type="http://schemas.openxmlformats.org/officeDocument/2006/relationships/image" Target="../media/image40.png"/><Relationship Id="rId25" Type="http://schemas.openxmlformats.org/officeDocument/2006/relationships/image" Target="../media/image11.png"/><Relationship Id="rId2" Type="http://schemas.openxmlformats.org/officeDocument/2006/relationships/image" Target="../media/image26.png"/><Relationship Id="rId16" Type="http://schemas.openxmlformats.org/officeDocument/2006/relationships/image" Target="../media/image39.png"/><Relationship Id="rId20" Type="http://schemas.openxmlformats.org/officeDocument/2006/relationships/image" Target="../media/image43.png"/><Relationship Id="rId1" Type="http://schemas.openxmlformats.org/officeDocument/2006/relationships/image" Target="../media/image25.png"/><Relationship Id="rId6" Type="http://schemas.openxmlformats.org/officeDocument/2006/relationships/image" Target="../media/image30.png"/><Relationship Id="rId11" Type="http://schemas.openxmlformats.org/officeDocument/2006/relationships/image" Target="../media/image34.png"/><Relationship Id="rId24" Type="http://schemas.openxmlformats.org/officeDocument/2006/relationships/image" Target="../media/image10.png"/><Relationship Id="rId5" Type="http://schemas.openxmlformats.org/officeDocument/2006/relationships/image" Target="../media/image29.png"/><Relationship Id="rId15" Type="http://schemas.openxmlformats.org/officeDocument/2006/relationships/image" Target="../media/image38.png"/><Relationship Id="rId23" Type="http://schemas.openxmlformats.org/officeDocument/2006/relationships/image" Target="../media/image46.png"/><Relationship Id="rId10" Type="http://schemas.openxmlformats.org/officeDocument/2006/relationships/image" Target="../media/image33.png"/><Relationship Id="rId19" Type="http://schemas.openxmlformats.org/officeDocument/2006/relationships/image" Target="../media/image42.png"/><Relationship Id="rId4" Type="http://schemas.openxmlformats.org/officeDocument/2006/relationships/image" Target="../media/image28.png"/><Relationship Id="rId9" Type="http://schemas.openxmlformats.org/officeDocument/2006/relationships/image" Target="../media/image9.png"/><Relationship Id="rId14" Type="http://schemas.openxmlformats.org/officeDocument/2006/relationships/image" Target="../media/image37.png"/><Relationship Id="rId22" Type="http://schemas.openxmlformats.org/officeDocument/2006/relationships/image" Target="../media/image45.png"/></Relationships>
</file>

<file path=xl/drawings/_rels/drawing6.xml.rels><?xml version="1.0" encoding="UTF-8" standalone="yes"?>
<Relationships xmlns="http://schemas.openxmlformats.org/package/2006/relationships"><Relationship Id="rId3" Type="http://schemas.openxmlformats.org/officeDocument/2006/relationships/image" Target="../media/image49.png"/><Relationship Id="rId2" Type="http://schemas.openxmlformats.org/officeDocument/2006/relationships/image" Target="../media/image48.png"/><Relationship Id="rId1" Type="http://schemas.openxmlformats.org/officeDocument/2006/relationships/image" Target="../media/image47.png"/></Relationships>
</file>

<file path=xl/drawings/_rels/drawing7.xml.rels><?xml version="1.0" encoding="UTF-8" standalone="yes"?>
<Relationships xmlns="http://schemas.openxmlformats.org/package/2006/relationships"><Relationship Id="rId2" Type="http://schemas.openxmlformats.org/officeDocument/2006/relationships/image" Target="../media/image51.png"/><Relationship Id="rId1" Type="http://schemas.openxmlformats.org/officeDocument/2006/relationships/image" Target="../media/image50.png"/></Relationships>
</file>

<file path=xl/drawings/drawing1.xml><?xml version="1.0" encoding="utf-8"?>
<xdr:wsDr xmlns:xdr="http://schemas.openxmlformats.org/drawingml/2006/spreadsheetDrawing" xmlns:a="http://schemas.openxmlformats.org/drawingml/2006/main">
  <xdr:twoCellAnchor editAs="oneCell">
    <xdr:from>
      <xdr:col>12</xdr:col>
      <xdr:colOff>676275</xdr:colOff>
      <xdr:row>141</xdr:row>
      <xdr:rowOff>19051</xdr:rowOff>
    </xdr:from>
    <xdr:to>
      <xdr:col>24</xdr:col>
      <xdr:colOff>476330</xdr:colOff>
      <xdr:row>150</xdr:row>
      <xdr:rowOff>188077</xdr:rowOff>
    </xdr:to>
    <xdr:pic>
      <xdr:nvPicPr>
        <xdr:cNvPr id="2" name="図 1">
          <a:extLst>
            <a:ext uri="{FF2B5EF4-FFF2-40B4-BE49-F238E27FC236}">
              <a16:creationId xmlns:a16="http://schemas.microsoft.com/office/drawing/2014/main" id="{469D1921-3188-0ACD-A50B-557043E8A1B3}"/>
            </a:ext>
          </a:extLst>
        </xdr:cNvPr>
        <xdr:cNvPicPr>
          <a:picLocks noChangeAspect="1"/>
        </xdr:cNvPicPr>
      </xdr:nvPicPr>
      <xdr:blipFill>
        <a:blip xmlns:r="http://schemas.openxmlformats.org/officeDocument/2006/relationships" r:embed="rId1"/>
        <a:stretch>
          <a:fillRect/>
        </a:stretch>
      </xdr:blipFill>
      <xdr:spPr>
        <a:xfrm>
          <a:off x="7924800" y="22679026"/>
          <a:ext cx="8029655" cy="21835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20</xdr:col>
      <xdr:colOff>585788</xdr:colOff>
      <xdr:row>118</xdr:row>
      <xdr:rowOff>200026</xdr:rowOff>
    </xdr:from>
    <xdr:to>
      <xdr:col>29</xdr:col>
      <xdr:colOff>257240</xdr:colOff>
      <xdr:row>124</xdr:row>
      <xdr:rowOff>57584</xdr:rowOff>
    </xdr:to>
    <xdr:pic>
      <xdr:nvPicPr>
        <xdr:cNvPr id="2" name="図 1">
          <a:extLst>
            <a:ext uri="{FF2B5EF4-FFF2-40B4-BE49-F238E27FC236}">
              <a16:creationId xmlns:a16="http://schemas.microsoft.com/office/drawing/2014/main" id="{A2BDD808-68E0-C04A-4A23-CF53DA16EE8A}"/>
            </a:ext>
          </a:extLst>
        </xdr:cNvPr>
        <xdr:cNvPicPr>
          <a:picLocks noChangeAspect="1"/>
        </xdr:cNvPicPr>
      </xdr:nvPicPr>
      <xdr:blipFill>
        <a:blip xmlns:r="http://schemas.openxmlformats.org/officeDocument/2006/relationships" r:embed="rId1"/>
        <a:stretch>
          <a:fillRect/>
        </a:stretch>
      </xdr:blipFill>
      <xdr:spPr>
        <a:xfrm>
          <a:off x="12830176" y="4452939"/>
          <a:ext cx="5843652" cy="1200583"/>
        </a:xfrm>
        <a:prstGeom prst="rect">
          <a:avLst/>
        </a:prstGeom>
      </xdr:spPr>
    </xdr:pic>
    <xdr:clientData/>
  </xdr:twoCellAnchor>
  <xdr:twoCellAnchor editAs="oneCell">
    <xdr:from>
      <xdr:col>4</xdr:col>
      <xdr:colOff>33338</xdr:colOff>
      <xdr:row>157</xdr:row>
      <xdr:rowOff>33338</xdr:rowOff>
    </xdr:from>
    <xdr:to>
      <xdr:col>16</xdr:col>
      <xdr:colOff>257175</xdr:colOff>
      <xdr:row>160</xdr:row>
      <xdr:rowOff>223230</xdr:rowOff>
    </xdr:to>
    <xdr:pic>
      <xdr:nvPicPr>
        <xdr:cNvPr id="3" name="図 2">
          <a:extLst>
            <a:ext uri="{FF2B5EF4-FFF2-40B4-BE49-F238E27FC236}">
              <a16:creationId xmlns:a16="http://schemas.microsoft.com/office/drawing/2014/main" id="{FFB1A8CD-FEF2-588B-1365-95A250C299B2}"/>
            </a:ext>
          </a:extLst>
        </xdr:cNvPr>
        <xdr:cNvPicPr>
          <a:picLocks noChangeAspect="1"/>
        </xdr:cNvPicPr>
      </xdr:nvPicPr>
      <xdr:blipFill>
        <a:blip xmlns:r="http://schemas.openxmlformats.org/officeDocument/2006/relationships" r:embed="rId2"/>
        <a:stretch>
          <a:fillRect/>
        </a:stretch>
      </xdr:blipFill>
      <xdr:spPr>
        <a:xfrm>
          <a:off x="1304926" y="13015913"/>
          <a:ext cx="8453437" cy="861404"/>
        </a:xfrm>
        <a:prstGeom prst="rect">
          <a:avLst/>
        </a:prstGeom>
      </xdr:spPr>
    </xdr:pic>
    <xdr:clientData/>
  </xdr:twoCellAnchor>
  <xdr:twoCellAnchor editAs="oneCell">
    <xdr:from>
      <xdr:col>17</xdr:col>
      <xdr:colOff>52387</xdr:colOff>
      <xdr:row>157</xdr:row>
      <xdr:rowOff>52389</xdr:rowOff>
    </xdr:from>
    <xdr:to>
      <xdr:col>29</xdr:col>
      <xdr:colOff>647779</xdr:colOff>
      <xdr:row>160</xdr:row>
      <xdr:rowOff>190353</xdr:rowOff>
    </xdr:to>
    <xdr:pic>
      <xdr:nvPicPr>
        <xdr:cNvPr id="4" name="図 3">
          <a:extLst>
            <a:ext uri="{FF2B5EF4-FFF2-40B4-BE49-F238E27FC236}">
              <a16:creationId xmlns:a16="http://schemas.microsoft.com/office/drawing/2014/main" id="{4EAB7458-5967-991E-56EC-845C29565333}"/>
            </a:ext>
          </a:extLst>
        </xdr:cNvPr>
        <xdr:cNvPicPr>
          <a:picLocks noChangeAspect="1"/>
        </xdr:cNvPicPr>
      </xdr:nvPicPr>
      <xdr:blipFill>
        <a:blip xmlns:r="http://schemas.openxmlformats.org/officeDocument/2006/relationships" r:embed="rId3"/>
        <a:stretch>
          <a:fillRect/>
        </a:stretch>
      </xdr:blipFill>
      <xdr:spPr>
        <a:xfrm>
          <a:off x="10239375" y="13034964"/>
          <a:ext cx="8820230" cy="809476"/>
        </a:xfrm>
        <a:prstGeom prst="rect">
          <a:avLst/>
        </a:prstGeom>
      </xdr:spPr>
    </xdr:pic>
    <xdr:clientData/>
  </xdr:twoCellAnchor>
  <xdr:twoCellAnchor editAs="oneCell">
    <xdr:from>
      <xdr:col>5</xdr:col>
      <xdr:colOff>4762</xdr:colOff>
      <xdr:row>173</xdr:row>
      <xdr:rowOff>61913</xdr:rowOff>
    </xdr:from>
    <xdr:to>
      <xdr:col>13</xdr:col>
      <xdr:colOff>323849</xdr:colOff>
      <xdr:row>179</xdr:row>
      <xdr:rowOff>56050</xdr:rowOff>
    </xdr:to>
    <xdr:pic>
      <xdr:nvPicPr>
        <xdr:cNvPr id="5" name="図 4">
          <a:extLst>
            <a:ext uri="{FF2B5EF4-FFF2-40B4-BE49-F238E27FC236}">
              <a16:creationId xmlns:a16="http://schemas.microsoft.com/office/drawing/2014/main" id="{BEC4529A-6B2F-AE9B-DB60-F58C68EF8275}"/>
            </a:ext>
          </a:extLst>
        </xdr:cNvPr>
        <xdr:cNvPicPr>
          <a:picLocks noChangeAspect="1"/>
        </xdr:cNvPicPr>
      </xdr:nvPicPr>
      <xdr:blipFill>
        <a:blip xmlns:r="http://schemas.openxmlformats.org/officeDocument/2006/relationships" r:embed="rId4"/>
        <a:stretch>
          <a:fillRect/>
        </a:stretch>
      </xdr:blipFill>
      <xdr:spPr>
        <a:xfrm>
          <a:off x="1962150" y="19321463"/>
          <a:ext cx="5800725" cy="1332400"/>
        </a:xfrm>
        <a:prstGeom prst="rect">
          <a:avLst/>
        </a:prstGeom>
      </xdr:spPr>
    </xdr:pic>
    <xdr:clientData/>
  </xdr:twoCellAnchor>
  <xdr:twoCellAnchor editAs="oneCell">
    <xdr:from>
      <xdr:col>10</xdr:col>
      <xdr:colOff>52387</xdr:colOff>
      <xdr:row>26</xdr:row>
      <xdr:rowOff>219523</xdr:rowOff>
    </xdr:from>
    <xdr:to>
      <xdr:col>14</xdr:col>
      <xdr:colOff>28609</xdr:colOff>
      <xdr:row>29</xdr:row>
      <xdr:rowOff>10538</xdr:rowOff>
    </xdr:to>
    <xdr:pic>
      <xdr:nvPicPr>
        <xdr:cNvPr id="6" name="図 5">
          <a:extLst>
            <a:ext uri="{FF2B5EF4-FFF2-40B4-BE49-F238E27FC236}">
              <a16:creationId xmlns:a16="http://schemas.microsoft.com/office/drawing/2014/main" id="{D979BAF6-886D-0DD2-C3D9-B3FB512643DA}"/>
            </a:ext>
          </a:extLst>
        </xdr:cNvPr>
        <xdr:cNvPicPr>
          <a:picLocks noChangeAspect="1"/>
        </xdr:cNvPicPr>
      </xdr:nvPicPr>
      <xdr:blipFill>
        <a:blip xmlns:r="http://schemas.openxmlformats.org/officeDocument/2006/relationships" r:embed="rId5"/>
        <a:stretch>
          <a:fillRect/>
        </a:stretch>
      </xdr:blipFill>
      <xdr:spPr>
        <a:xfrm>
          <a:off x="5438775" y="4024761"/>
          <a:ext cx="2714660" cy="457766"/>
        </a:xfrm>
        <a:prstGeom prst="rect">
          <a:avLst/>
        </a:prstGeom>
      </xdr:spPr>
    </xdr:pic>
    <xdr:clientData/>
  </xdr:twoCellAnchor>
  <xdr:twoCellAnchor editAs="oneCell">
    <xdr:from>
      <xdr:col>33</xdr:col>
      <xdr:colOff>391327</xdr:colOff>
      <xdr:row>26</xdr:row>
      <xdr:rowOff>4763</xdr:rowOff>
    </xdr:from>
    <xdr:to>
      <xdr:col>42</xdr:col>
      <xdr:colOff>219129</xdr:colOff>
      <xdr:row>27</xdr:row>
      <xdr:rowOff>133349</xdr:rowOff>
    </xdr:to>
    <xdr:pic>
      <xdr:nvPicPr>
        <xdr:cNvPr id="7" name="図 6">
          <a:extLst>
            <a:ext uri="{FF2B5EF4-FFF2-40B4-BE49-F238E27FC236}">
              <a16:creationId xmlns:a16="http://schemas.microsoft.com/office/drawing/2014/main" id="{2DC7AC62-90D1-768D-766A-15DBB767313D}"/>
            </a:ext>
          </a:extLst>
        </xdr:cNvPr>
        <xdr:cNvPicPr>
          <a:picLocks noChangeAspect="1"/>
        </xdr:cNvPicPr>
      </xdr:nvPicPr>
      <xdr:blipFill>
        <a:blip xmlns:r="http://schemas.openxmlformats.org/officeDocument/2006/relationships" r:embed="rId6"/>
        <a:stretch>
          <a:fillRect/>
        </a:stretch>
      </xdr:blipFill>
      <xdr:spPr>
        <a:xfrm>
          <a:off x="21551115" y="3810001"/>
          <a:ext cx="5995240" cy="347662"/>
        </a:xfrm>
        <a:prstGeom prst="rect">
          <a:avLst/>
        </a:prstGeom>
      </xdr:spPr>
    </xdr:pic>
    <xdr:clientData/>
  </xdr:twoCellAnchor>
  <xdr:twoCellAnchor editAs="oneCell">
    <xdr:from>
      <xdr:col>18</xdr:col>
      <xdr:colOff>42863</xdr:colOff>
      <xdr:row>26</xdr:row>
      <xdr:rowOff>52388</xdr:rowOff>
    </xdr:from>
    <xdr:to>
      <xdr:col>33</xdr:col>
      <xdr:colOff>323589</xdr:colOff>
      <xdr:row>27</xdr:row>
      <xdr:rowOff>152400</xdr:rowOff>
    </xdr:to>
    <xdr:pic>
      <xdr:nvPicPr>
        <xdr:cNvPr id="8" name="図 7">
          <a:extLst>
            <a:ext uri="{FF2B5EF4-FFF2-40B4-BE49-F238E27FC236}">
              <a16:creationId xmlns:a16="http://schemas.microsoft.com/office/drawing/2014/main" id="{088D64BC-4B5F-8861-15FD-7373A372CABB}"/>
            </a:ext>
          </a:extLst>
        </xdr:cNvPr>
        <xdr:cNvPicPr>
          <a:picLocks noChangeAspect="1"/>
        </xdr:cNvPicPr>
      </xdr:nvPicPr>
      <xdr:blipFill>
        <a:blip xmlns:r="http://schemas.openxmlformats.org/officeDocument/2006/relationships" r:embed="rId7"/>
        <a:stretch>
          <a:fillRect/>
        </a:stretch>
      </xdr:blipFill>
      <xdr:spPr>
        <a:xfrm>
          <a:off x="10915651" y="3857626"/>
          <a:ext cx="10567726" cy="323850"/>
        </a:xfrm>
        <a:prstGeom prst="rect">
          <a:avLst/>
        </a:prstGeom>
      </xdr:spPr>
    </xdr:pic>
    <xdr:clientData/>
  </xdr:twoCellAnchor>
  <xdr:oneCellAnchor>
    <xdr:from>
      <xdr:col>33</xdr:col>
      <xdr:colOff>391327</xdr:colOff>
      <xdr:row>91</xdr:row>
      <xdr:rowOff>0</xdr:rowOff>
    </xdr:from>
    <xdr:ext cx="6000002" cy="352424"/>
    <xdr:pic>
      <xdr:nvPicPr>
        <xdr:cNvPr id="10" name="図 9">
          <a:extLst>
            <a:ext uri="{FF2B5EF4-FFF2-40B4-BE49-F238E27FC236}">
              <a16:creationId xmlns:a16="http://schemas.microsoft.com/office/drawing/2014/main" id="{BD55B1FF-A61B-473F-A4F4-781F6149F241}"/>
            </a:ext>
          </a:extLst>
        </xdr:cNvPr>
        <xdr:cNvPicPr>
          <a:picLocks noChangeAspect="1"/>
        </xdr:cNvPicPr>
      </xdr:nvPicPr>
      <xdr:blipFill>
        <a:blip xmlns:r="http://schemas.openxmlformats.org/officeDocument/2006/relationships" r:embed="rId6"/>
        <a:stretch>
          <a:fillRect/>
        </a:stretch>
      </xdr:blipFill>
      <xdr:spPr>
        <a:xfrm>
          <a:off x="21551115" y="5376863"/>
          <a:ext cx="6000002" cy="352424"/>
        </a:xfrm>
        <a:prstGeom prst="rect">
          <a:avLst/>
        </a:prstGeom>
      </xdr:spPr>
    </xdr:pic>
    <xdr:clientData/>
  </xdr:oneCellAnchor>
  <xdr:oneCellAnchor>
    <xdr:from>
      <xdr:col>18</xdr:col>
      <xdr:colOff>42863</xdr:colOff>
      <xdr:row>91</xdr:row>
      <xdr:rowOff>0</xdr:rowOff>
    </xdr:from>
    <xdr:ext cx="10567726" cy="323850"/>
    <xdr:pic>
      <xdr:nvPicPr>
        <xdr:cNvPr id="11" name="図 10">
          <a:extLst>
            <a:ext uri="{FF2B5EF4-FFF2-40B4-BE49-F238E27FC236}">
              <a16:creationId xmlns:a16="http://schemas.microsoft.com/office/drawing/2014/main" id="{26050A7D-612F-41A7-AE15-AE0D65EA93B5}"/>
            </a:ext>
          </a:extLst>
        </xdr:cNvPr>
        <xdr:cNvPicPr>
          <a:picLocks noChangeAspect="1"/>
        </xdr:cNvPicPr>
      </xdr:nvPicPr>
      <xdr:blipFill>
        <a:blip xmlns:r="http://schemas.openxmlformats.org/officeDocument/2006/relationships" r:embed="rId7"/>
        <a:stretch>
          <a:fillRect/>
        </a:stretch>
      </xdr:blipFill>
      <xdr:spPr>
        <a:xfrm>
          <a:off x="10915651" y="5424488"/>
          <a:ext cx="10567726" cy="323850"/>
        </a:xfrm>
        <a:prstGeom prst="rect">
          <a:avLst/>
        </a:prstGeom>
      </xdr:spPr>
    </xdr:pic>
    <xdr:clientData/>
  </xdr:oneCellAnchor>
  <xdr:oneCellAnchor>
    <xdr:from>
      <xdr:col>10</xdr:col>
      <xdr:colOff>52387</xdr:colOff>
      <xdr:row>57</xdr:row>
      <xdr:rowOff>0</xdr:rowOff>
    </xdr:from>
    <xdr:ext cx="2719422" cy="462528"/>
    <xdr:pic>
      <xdr:nvPicPr>
        <xdr:cNvPr id="12" name="図 11">
          <a:extLst>
            <a:ext uri="{FF2B5EF4-FFF2-40B4-BE49-F238E27FC236}">
              <a16:creationId xmlns:a16="http://schemas.microsoft.com/office/drawing/2014/main" id="{A027AA02-124F-4054-9666-F85935B1DFFF}"/>
            </a:ext>
          </a:extLst>
        </xdr:cNvPr>
        <xdr:cNvPicPr>
          <a:picLocks noChangeAspect="1"/>
        </xdr:cNvPicPr>
      </xdr:nvPicPr>
      <xdr:blipFill>
        <a:blip xmlns:r="http://schemas.openxmlformats.org/officeDocument/2006/relationships" r:embed="rId5"/>
        <a:stretch>
          <a:fillRect/>
        </a:stretch>
      </xdr:blipFill>
      <xdr:spPr>
        <a:xfrm>
          <a:off x="5438775" y="6715125"/>
          <a:ext cx="2719422" cy="462528"/>
        </a:xfrm>
        <a:prstGeom prst="rect">
          <a:avLst/>
        </a:prstGeom>
      </xdr:spPr>
    </xdr:pic>
    <xdr:clientData/>
  </xdr:oneCellAnchor>
  <xdr:oneCellAnchor>
    <xdr:from>
      <xdr:col>33</xdr:col>
      <xdr:colOff>391327</xdr:colOff>
      <xdr:row>57</xdr:row>
      <xdr:rowOff>0</xdr:rowOff>
    </xdr:from>
    <xdr:ext cx="6000002" cy="352424"/>
    <xdr:pic>
      <xdr:nvPicPr>
        <xdr:cNvPr id="13" name="図 12">
          <a:extLst>
            <a:ext uri="{FF2B5EF4-FFF2-40B4-BE49-F238E27FC236}">
              <a16:creationId xmlns:a16="http://schemas.microsoft.com/office/drawing/2014/main" id="{FC85965B-16C7-450A-A420-D33F2899695E}"/>
            </a:ext>
          </a:extLst>
        </xdr:cNvPr>
        <xdr:cNvPicPr>
          <a:picLocks noChangeAspect="1"/>
        </xdr:cNvPicPr>
      </xdr:nvPicPr>
      <xdr:blipFill>
        <a:blip xmlns:r="http://schemas.openxmlformats.org/officeDocument/2006/relationships" r:embed="rId6"/>
        <a:stretch>
          <a:fillRect/>
        </a:stretch>
      </xdr:blipFill>
      <xdr:spPr>
        <a:xfrm>
          <a:off x="21551115" y="6715125"/>
          <a:ext cx="6000002" cy="352424"/>
        </a:xfrm>
        <a:prstGeom prst="rect">
          <a:avLst/>
        </a:prstGeom>
      </xdr:spPr>
    </xdr:pic>
    <xdr:clientData/>
  </xdr:oneCellAnchor>
  <xdr:oneCellAnchor>
    <xdr:from>
      <xdr:col>18</xdr:col>
      <xdr:colOff>42863</xdr:colOff>
      <xdr:row>57</xdr:row>
      <xdr:rowOff>0</xdr:rowOff>
    </xdr:from>
    <xdr:ext cx="10567726" cy="323850"/>
    <xdr:pic>
      <xdr:nvPicPr>
        <xdr:cNvPr id="14" name="図 13">
          <a:extLst>
            <a:ext uri="{FF2B5EF4-FFF2-40B4-BE49-F238E27FC236}">
              <a16:creationId xmlns:a16="http://schemas.microsoft.com/office/drawing/2014/main" id="{948FDE31-7349-4940-857E-799534D44767}"/>
            </a:ext>
          </a:extLst>
        </xdr:cNvPr>
        <xdr:cNvPicPr>
          <a:picLocks noChangeAspect="1"/>
        </xdr:cNvPicPr>
      </xdr:nvPicPr>
      <xdr:blipFill>
        <a:blip xmlns:r="http://schemas.openxmlformats.org/officeDocument/2006/relationships" r:embed="rId7"/>
        <a:stretch>
          <a:fillRect/>
        </a:stretch>
      </xdr:blipFill>
      <xdr:spPr>
        <a:xfrm>
          <a:off x="10915651" y="6715125"/>
          <a:ext cx="10567726" cy="3238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20</xdr:col>
      <xdr:colOff>133765</xdr:colOff>
      <xdr:row>43</xdr:row>
      <xdr:rowOff>0</xdr:rowOff>
    </xdr:from>
    <xdr:to>
      <xdr:col>26</xdr:col>
      <xdr:colOff>428694</xdr:colOff>
      <xdr:row>56</xdr:row>
      <xdr:rowOff>119062</xdr:rowOff>
    </xdr:to>
    <xdr:pic>
      <xdr:nvPicPr>
        <xdr:cNvPr id="10" name="図 9">
          <a:extLst>
            <a:ext uri="{FF2B5EF4-FFF2-40B4-BE49-F238E27FC236}">
              <a16:creationId xmlns:a16="http://schemas.microsoft.com/office/drawing/2014/main" id="{C769C7FF-44F6-419C-8A81-972D5EF0F07C}"/>
            </a:ext>
          </a:extLst>
        </xdr:cNvPr>
        <xdr:cNvPicPr>
          <a:picLocks noChangeAspect="1"/>
        </xdr:cNvPicPr>
      </xdr:nvPicPr>
      <xdr:blipFill>
        <a:blip xmlns:r="http://schemas.openxmlformats.org/officeDocument/2006/relationships" r:embed="rId1"/>
        <a:stretch>
          <a:fillRect/>
        </a:stretch>
      </xdr:blipFill>
      <xdr:spPr>
        <a:xfrm>
          <a:off x="15583315" y="37628513"/>
          <a:ext cx="4409729" cy="3028949"/>
        </a:xfrm>
        <a:prstGeom prst="rect">
          <a:avLst/>
        </a:prstGeom>
      </xdr:spPr>
    </xdr:pic>
    <xdr:clientData/>
  </xdr:twoCellAnchor>
  <xdr:twoCellAnchor editAs="oneCell">
    <xdr:from>
      <xdr:col>6</xdr:col>
      <xdr:colOff>161924</xdr:colOff>
      <xdr:row>62</xdr:row>
      <xdr:rowOff>76200</xdr:rowOff>
    </xdr:from>
    <xdr:to>
      <xdr:col>12</xdr:col>
      <xdr:colOff>866833</xdr:colOff>
      <xdr:row>67</xdr:row>
      <xdr:rowOff>160513</xdr:rowOff>
    </xdr:to>
    <xdr:pic>
      <xdr:nvPicPr>
        <xdr:cNvPr id="26" name="図 25">
          <a:extLst>
            <a:ext uri="{FF2B5EF4-FFF2-40B4-BE49-F238E27FC236}">
              <a16:creationId xmlns:a16="http://schemas.microsoft.com/office/drawing/2014/main" id="{862DDBD0-9732-4809-8B7E-D2218CBE10B3}"/>
            </a:ext>
          </a:extLst>
        </xdr:cNvPr>
        <xdr:cNvPicPr>
          <a:picLocks noChangeAspect="1"/>
        </xdr:cNvPicPr>
      </xdr:nvPicPr>
      <xdr:blipFill>
        <a:blip xmlns:r="http://schemas.openxmlformats.org/officeDocument/2006/relationships" r:embed="rId2"/>
        <a:stretch>
          <a:fillRect/>
        </a:stretch>
      </xdr:blipFill>
      <xdr:spPr>
        <a:xfrm>
          <a:off x="5629274" y="159934275"/>
          <a:ext cx="4819709" cy="1203501"/>
        </a:xfrm>
        <a:prstGeom prst="rect">
          <a:avLst/>
        </a:prstGeom>
      </xdr:spPr>
    </xdr:pic>
    <xdr:clientData/>
  </xdr:twoCellAnchor>
  <xdr:twoCellAnchor editAs="oneCell">
    <xdr:from>
      <xdr:col>3</xdr:col>
      <xdr:colOff>0</xdr:colOff>
      <xdr:row>70</xdr:row>
      <xdr:rowOff>0</xdr:rowOff>
    </xdr:from>
    <xdr:to>
      <xdr:col>6</xdr:col>
      <xdr:colOff>633413</xdr:colOff>
      <xdr:row>84</xdr:row>
      <xdr:rowOff>121484</xdr:rowOff>
    </xdr:to>
    <xdr:pic>
      <xdr:nvPicPr>
        <xdr:cNvPr id="27" name="図 26">
          <a:extLst>
            <a:ext uri="{FF2B5EF4-FFF2-40B4-BE49-F238E27FC236}">
              <a16:creationId xmlns:a16="http://schemas.microsoft.com/office/drawing/2014/main" id="{088842C0-18F3-4E70-BD07-89D24D32D149}"/>
            </a:ext>
          </a:extLst>
        </xdr:cNvPr>
        <xdr:cNvPicPr>
          <a:picLocks noChangeAspect="1"/>
        </xdr:cNvPicPr>
      </xdr:nvPicPr>
      <xdr:blipFill>
        <a:blip xmlns:r="http://schemas.openxmlformats.org/officeDocument/2006/relationships" r:embed="rId3"/>
        <a:stretch>
          <a:fillRect/>
        </a:stretch>
      </xdr:blipFill>
      <xdr:spPr>
        <a:xfrm>
          <a:off x="585788" y="161648775"/>
          <a:ext cx="5514975" cy="3255209"/>
        </a:xfrm>
        <a:prstGeom prst="rect">
          <a:avLst/>
        </a:prstGeom>
      </xdr:spPr>
    </xdr:pic>
    <xdr:clientData/>
  </xdr:twoCellAnchor>
  <xdr:twoCellAnchor editAs="oneCell">
    <xdr:from>
      <xdr:col>6</xdr:col>
      <xdr:colOff>90487</xdr:colOff>
      <xdr:row>215</xdr:row>
      <xdr:rowOff>33337</xdr:rowOff>
    </xdr:from>
    <xdr:to>
      <xdr:col>10</xdr:col>
      <xdr:colOff>119099</xdr:colOff>
      <xdr:row>218</xdr:row>
      <xdr:rowOff>171803</xdr:rowOff>
    </xdr:to>
    <xdr:pic>
      <xdr:nvPicPr>
        <xdr:cNvPr id="2" name="図 1">
          <a:extLst>
            <a:ext uri="{FF2B5EF4-FFF2-40B4-BE49-F238E27FC236}">
              <a16:creationId xmlns:a16="http://schemas.microsoft.com/office/drawing/2014/main" id="{70083064-EDDB-7D73-76C9-1EFA3B46A081}"/>
            </a:ext>
          </a:extLst>
        </xdr:cNvPr>
        <xdr:cNvPicPr>
          <a:picLocks noChangeAspect="1"/>
        </xdr:cNvPicPr>
      </xdr:nvPicPr>
      <xdr:blipFill>
        <a:blip xmlns:r="http://schemas.openxmlformats.org/officeDocument/2006/relationships" r:embed="rId4"/>
        <a:stretch>
          <a:fillRect/>
        </a:stretch>
      </xdr:blipFill>
      <xdr:spPr>
        <a:xfrm>
          <a:off x="5557837" y="45934312"/>
          <a:ext cx="2771812" cy="80997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24</xdr:col>
      <xdr:colOff>152400</xdr:colOff>
      <xdr:row>7</xdr:row>
      <xdr:rowOff>214312</xdr:rowOff>
    </xdr:from>
    <xdr:to>
      <xdr:col>54</xdr:col>
      <xdr:colOff>552507</xdr:colOff>
      <xdr:row>10</xdr:row>
      <xdr:rowOff>190140</xdr:rowOff>
    </xdr:to>
    <xdr:pic>
      <xdr:nvPicPr>
        <xdr:cNvPr id="2" name="図 1">
          <a:extLst>
            <a:ext uri="{FF2B5EF4-FFF2-40B4-BE49-F238E27FC236}">
              <a16:creationId xmlns:a16="http://schemas.microsoft.com/office/drawing/2014/main" id="{3CB5FFD2-0253-458F-ABA7-4842A429ECE1}"/>
            </a:ext>
          </a:extLst>
        </xdr:cNvPr>
        <xdr:cNvPicPr>
          <a:picLocks noChangeAspect="1"/>
        </xdr:cNvPicPr>
      </xdr:nvPicPr>
      <xdr:blipFill>
        <a:blip xmlns:r="http://schemas.openxmlformats.org/officeDocument/2006/relationships" r:embed="rId1"/>
        <a:stretch>
          <a:fillRect/>
        </a:stretch>
      </xdr:blipFill>
      <xdr:spPr>
        <a:xfrm>
          <a:off x="4838700" y="1914525"/>
          <a:ext cx="6748520" cy="647340"/>
        </a:xfrm>
        <a:prstGeom prst="rect">
          <a:avLst/>
        </a:prstGeom>
      </xdr:spPr>
    </xdr:pic>
    <xdr:clientData/>
  </xdr:twoCellAnchor>
  <xdr:twoCellAnchor editAs="oneCell">
    <xdr:from>
      <xdr:col>23</xdr:col>
      <xdr:colOff>14288</xdr:colOff>
      <xdr:row>11</xdr:row>
      <xdr:rowOff>28575</xdr:rowOff>
    </xdr:from>
    <xdr:to>
      <xdr:col>54</xdr:col>
      <xdr:colOff>228653</xdr:colOff>
      <xdr:row>14</xdr:row>
      <xdr:rowOff>179470</xdr:rowOff>
    </xdr:to>
    <xdr:pic>
      <xdr:nvPicPr>
        <xdr:cNvPr id="3" name="図 2">
          <a:extLst>
            <a:ext uri="{FF2B5EF4-FFF2-40B4-BE49-F238E27FC236}">
              <a16:creationId xmlns:a16="http://schemas.microsoft.com/office/drawing/2014/main" id="{D451DD1C-46E0-4BD9-938C-9399F62D487C}"/>
            </a:ext>
          </a:extLst>
        </xdr:cNvPr>
        <xdr:cNvPicPr>
          <a:picLocks noChangeAspect="1"/>
        </xdr:cNvPicPr>
      </xdr:nvPicPr>
      <xdr:blipFill>
        <a:blip xmlns:r="http://schemas.openxmlformats.org/officeDocument/2006/relationships" r:embed="rId2"/>
        <a:stretch>
          <a:fillRect/>
        </a:stretch>
      </xdr:blipFill>
      <xdr:spPr>
        <a:xfrm>
          <a:off x="4505326" y="2624138"/>
          <a:ext cx="6758040" cy="822407"/>
        </a:xfrm>
        <a:prstGeom prst="rect">
          <a:avLst/>
        </a:prstGeom>
      </xdr:spPr>
    </xdr:pic>
    <xdr:clientData/>
  </xdr:twoCellAnchor>
  <xdr:twoCellAnchor editAs="oneCell">
    <xdr:from>
      <xdr:col>23</xdr:col>
      <xdr:colOff>19050</xdr:colOff>
      <xdr:row>7</xdr:row>
      <xdr:rowOff>9525</xdr:rowOff>
    </xdr:from>
    <xdr:to>
      <xdr:col>49</xdr:col>
      <xdr:colOff>28612</xdr:colOff>
      <xdr:row>7</xdr:row>
      <xdr:rowOff>200026</xdr:rowOff>
    </xdr:to>
    <xdr:pic>
      <xdr:nvPicPr>
        <xdr:cNvPr id="4" name="図 3">
          <a:extLst>
            <a:ext uri="{FF2B5EF4-FFF2-40B4-BE49-F238E27FC236}">
              <a16:creationId xmlns:a16="http://schemas.microsoft.com/office/drawing/2014/main" id="{A3AA64F2-0F92-42EB-B94F-EC10A19A1E18}"/>
            </a:ext>
          </a:extLst>
        </xdr:cNvPr>
        <xdr:cNvPicPr>
          <a:picLocks noChangeAspect="1"/>
        </xdr:cNvPicPr>
      </xdr:nvPicPr>
      <xdr:blipFill>
        <a:blip xmlns:r="http://schemas.openxmlformats.org/officeDocument/2006/relationships" r:embed="rId3"/>
        <a:stretch>
          <a:fillRect/>
        </a:stretch>
      </xdr:blipFill>
      <xdr:spPr>
        <a:xfrm>
          <a:off x="4510088" y="1709738"/>
          <a:ext cx="5086387" cy="190501"/>
        </a:xfrm>
        <a:prstGeom prst="rect">
          <a:avLst/>
        </a:prstGeom>
      </xdr:spPr>
    </xdr:pic>
    <xdr:clientData/>
  </xdr:twoCellAnchor>
  <xdr:twoCellAnchor editAs="oneCell">
    <xdr:from>
      <xdr:col>21</xdr:col>
      <xdr:colOff>195261</xdr:colOff>
      <xdr:row>16</xdr:row>
      <xdr:rowOff>9525</xdr:rowOff>
    </xdr:from>
    <xdr:to>
      <xdr:col>44</xdr:col>
      <xdr:colOff>76235</xdr:colOff>
      <xdr:row>21</xdr:row>
      <xdr:rowOff>78845</xdr:rowOff>
    </xdr:to>
    <xdr:pic>
      <xdr:nvPicPr>
        <xdr:cNvPr id="5" name="図 4">
          <a:extLst>
            <a:ext uri="{FF2B5EF4-FFF2-40B4-BE49-F238E27FC236}">
              <a16:creationId xmlns:a16="http://schemas.microsoft.com/office/drawing/2014/main" id="{E24158B9-C0CC-439C-A907-7BDA6AC415C5}"/>
            </a:ext>
          </a:extLst>
        </xdr:cNvPr>
        <xdr:cNvPicPr>
          <a:picLocks noChangeAspect="1"/>
        </xdr:cNvPicPr>
      </xdr:nvPicPr>
      <xdr:blipFill>
        <a:blip xmlns:r="http://schemas.openxmlformats.org/officeDocument/2006/relationships" r:embed="rId4"/>
        <a:stretch>
          <a:fillRect/>
        </a:stretch>
      </xdr:blipFill>
      <xdr:spPr>
        <a:xfrm>
          <a:off x="4295774" y="3724275"/>
          <a:ext cx="4372011" cy="1188508"/>
        </a:xfrm>
        <a:prstGeom prst="rect">
          <a:avLst/>
        </a:prstGeom>
      </xdr:spPr>
    </xdr:pic>
    <xdr:clientData/>
  </xdr:twoCellAnchor>
  <xdr:twoCellAnchor>
    <xdr:from>
      <xdr:col>13</xdr:col>
      <xdr:colOff>119062</xdr:colOff>
      <xdr:row>6</xdr:row>
      <xdr:rowOff>128588</xdr:rowOff>
    </xdr:from>
    <xdr:to>
      <xdr:col>16</xdr:col>
      <xdr:colOff>38100</xdr:colOff>
      <xdr:row>6</xdr:row>
      <xdr:rowOff>133350</xdr:rowOff>
    </xdr:to>
    <xdr:cxnSp macro="">
      <xdr:nvCxnSpPr>
        <xdr:cNvPr id="6" name="直線矢印コネクタ 5">
          <a:extLst>
            <a:ext uri="{FF2B5EF4-FFF2-40B4-BE49-F238E27FC236}">
              <a16:creationId xmlns:a16="http://schemas.microsoft.com/office/drawing/2014/main" id="{A2CFC826-88F8-4C25-82B7-A42AC9A8460C}"/>
            </a:ext>
          </a:extLst>
        </xdr:cNvPr>
        <xdr:cNvCxnSpPr/>
      </xdr:nvCxnSpPr>
      <xdr:spPr>
        <a:xfrm>
          <a:off x="2657475" y="1538288"/>
          <a:ext cx="504825" cy="476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14287</xdr:colOff>
      <xdr:row>6</xdr:row>
      <xdr:rowOff>114301</xdr:rowOff>
    </xdr:from>
    <xdr:to>
      <xdr:col>21</xdr:col>
      <xdr:colOff>128587</xdr:colOff>
      <xdr:row>6</xdr:row>
      <xdr:rowOff>119063</xdr:rowOff>
    </xdr:to>
    <xdr:cxnSp macro="">
      <xdr:nvCxnSpPr>
        <xdr:cNvPr id="7" name="直線矢印コネクタ 6">
          <a:extLst>
            <a:ext uri="{FF2B5EF4-FFF2-40B4-BE49-F238E27FC236}">
              <a16:creationId xmlns:a16="http://schemas.microsoft.com/office/drawing/2014/main" id="{EE0731DF-F0F1-4ECC-9DCC-32473AF21EED}"/>
            </a:ext>
          </a:extLst>
        </xdr:cNvPr>
        <xdr:cNvCxnSpPr/>
      </xdr:nvCxnSpPr>
      <xdr:spPr>
        <a:xfrm>
          <a:off x="3724275" y="1524001"/>
          <a:ext cx="504825" cy="476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157163</xdr:colOff>
      <xdr:row>7</xdr:row>
      <xdr:rowOff>195262</xdr:rowOff>
    </xdr:from>
    <xdr:to>
      <xdr:col>39</xdr:col>
      <xdr:colOff>14287</xdr:colOff>
      <xdr:row>9</xdr:row>
      <xdr:rowOff>180975</xdr:rowOff>
    </xdr:to>
    <xdr:cxnSp macro="">
      <xdr:nvCxnSpPr>
        <xdr:cNvPr id="8" name="直線矢印コネクタ 7">
          <a:extLst>
            <a:ext uri="{FF2B5EF4-FFF2-40B4-BE49-F238E27FC236}">
              <a16:creationId xmlns:a16="http://schemas.microsoft.com/office/drawing/2014/main" id="{672A43CE-E652-42DF-A049-E9F60E1C5184}"/>
            </a:ext>
          </a:extLst>
        </xdr:cNvPr>
        <xdr:cNvCxnSpPr/>
      </xdr:nvCxnSpPr>
      <xdr:spPr>
        <a:xfrm flipH="1">
          <a:off x="6405563" y="1895475"/>
          <a:ext cx="1223962" cy="43338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114300</xdr:colOff>
      <xdr:row>10</xdr:row>
      <xdr:rowOff>38100</xdr:rowOff>
    </xdr:from>
    <xdr:to>
      <xdr:col>51</xdr:col>
      <xdr:colOff>14287</xdr:colOff>
      <xdr:row>10</xdr:row>
      <xdr:rowOff>57150</xdr:rowOff>
    </xdr:to>
    <xdr:cxnSp macro="">
      <xdr:nvCxnSpPr>
        <xdr:cNvPr id="9" name="直線矢印コネクタ 8">
          <a:extLst>
            <a:ext uri="{FF2B5EF4-FFF2-40B4-BE49-F238E27FC236}">
              <a16:creationId xmlns:a16="http://schemas.microsoft.com/office/drawing/2014/main" id="{ED7ADAA4-EF6A-4D23-BD2A-026149294911}"/>
            </a:ext>
          </a:extLst>
        </xdr:cNvPr>
        <xdr:cNvCxnSpPr/>
      </xdr:nvCxnSpPr>
      <xdr:spPr>
        <a:xfrm>
          <a:off x="6753225" y="2409825"/>
          <a:ext cx="3219450" cy="19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123825</xdr:colOff>
      <xdr:row>10</xdr:row>
      <xdr:rowOff>147638</xdr:rowOff>
    </xdr:from>
    <xdr:to>
      <xdr:col>51</xdr:col>
      <xdr:colOff>161925</xdr:colOff>
      <xdr:row>16</xdr:row>
      <xdr:rowOff>204788</xdr:rowOff>
    </xdr:to>
    <xdr:cxnSp macro="">
      <xdr:nvCxnSpPr>
        <xdr:cNvPr id="10" name="直線矢印コネクタ 9">
          <a:extLst>
            <a:ext uri="{FF2B5EF4-FFF2-40B4-BE49-F238E27FC236}">
              <a16:creationId xmlns:a16="http://schemas.microsoft.com/office/drawing/2014/main" id="{D94C0115-0F44-4251-8113-C7C79D5F6A5A}"/>
            </a:ext>
          </a:extLst>
        </xdr:cNvPr>
        <xdr:cNvCxnSpPr/>
      </xdr:nvCxnSpPr>
      <xdr:spPr>
        <a:xfrm flipH="1">
          <a:off x="6372225" y="2519363"/>
          <a:ext cx="3748088" cy="1400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176213</xdr:colOff>
      <xdr:row>20</xdr:row>
      <xdr:rowOff>219075</xdr:rowOff>
    </xdr:from>
    <xdr:to>
      <xdr:col>30</xdr:col>
      <xdr:colOff>0</xdr:colOff>
      <xdr:row>22</xdr:row>
      <xdr:rowOff>61913</xdr:rowOff>
    </xdr:to>
    <xdr:cxnSp macro="">
      <xdr:nvCxnSpPr>
        <xdr:cNvPr id="11" name="直線矢印コネクタ 10">
          <a:extLst>
            <a:ext uri="{FF2B5EF4-FFF2-40B4-BE49-F238E27FC236}">
              <a16:creationId xmlns:a16="http://schemas.microsoft.com/office/drawing/2014/main" id="{E21C7081-DA9A-4B10-9F8F-DD7A50776A16}"/>
            </a:ext>
          </a:extLst>
        </xdr:cNvPr>
        <xdr:cNvCxnSpPr/>
      </xdr:nvCxnSpPr>
      <xdr:spPr>
        <a:xfrm flipH="1">
          <a:off x="5253038" y="4829175"/>
          <a:ext cx="604837" cy="29051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57150</xdr:colOff>
      <xdr:row>69</xdr:row>
      <xdr:rowOff>161925</xdr:rowOff>
    </xdr:from>
    <xdr:to>
      <xdr:col>21</xdr:col>
      <xdr:colOff>161925</xdr:colOff>
      <xdr:row>69</xdr:row>
      <xdr:rowOff>171450</xdr:rowOff>
    </xdr:to>
    <xdr:cxnSp macro="">
      <xdr:nvCxnSpPr>
        <xdr:cNvPr id="12" name="直線矢印コネクタ 11">
          <a:extLst>
            <a:ext uri="{FF2B5EF4-FFF2-40B4-BE49-F238E27FC236}">
              <a16:creationId xmlns:a16="http://schemas.microsoft.com/office/drawing/2014/main" id="{040CE533-365A-406D-95CB-4DDCBCC21B16}"/>
            </a:ext>
          </a:extLst>
        </xdr:cNvPr>
        <xdr:cNvCxnSpPr/>
      </xdr:nvCxnSpPr>
      <xdr:spPr>
        <a:xfrm>
          <a:off x="2986088" y="15997238"/>
          <a:ext cx="127635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22</xdr:col>
      <xdr:colOff>138113</xdr:colOff>
      <xdr:row>30</xdr:row>
      <xdr:rowOff>185737</xdr:rowOff>
    </xdr:from>
    <xdr:to>
      <xdr:col>45</xdr:col>
      <xdr:colOff>133383</xdr:colOff>
      <xdr:row>33</xdr:row>
      <xdr:rowOff>95253</xdr:rowOff>
    </xdr:to>
    <xdr:pic>
      <xdr:nvPicPr>
        <xdr:cNvPr id="13" name="図 12">
          <a:extLst>
            <a:ext uri="{FF2B5EF4-FFF2-40B4-BE49-F238E27FC236}">
              <a16:creationId xmlns:a16="http://schemas.microsoft.com/office/drawing/2014/main" id="{0DEF4724-D414-42CD-9FE8-BD622C52090D}"/>
            </a:ext>
          </a:extLst>
        </xdr:cNvPr>
        <xdr:cNvPicPr>
          <a:picLocks noChangeAspect="1"/>
        </xdr:cNvPicPr>
      </xdr:nvPicPr>
      <xdr:blipFill>
        <a:blip xmlns:r="http://schemas.openxmlformats.org/officeDocument/2006/relationships" r:embed="rId5"/>
        <a:stretch>
          <a:fillRect/>
        </a:stretch>
      </xdr:blipFill>
      <xdr:spPr>
        <a:xfrm>
          <a:off x="4433888" y="7100887"/>
          <a:ext cx="4486308" cy="581029"/>
        </a:xfrm>
        <a:prstGeom prst="rect">
          <a:avLst/>
        </a:prstGeom>
      </xdr:spPr>
    </xdr:pic>
    <xdr:clientData/>
  </xdr:twoCellAnchor>
  <xdr:twoCellAnchor editAs="oneCell">
    <xdr:from>
      <xdr:col>22</xdr:col>
      <xdr:colOff>166688</xdr:colOff>
      <xdr:row>24</xdr:row>
      <xdr:rowOff>161925</xdr:rowOff>
    </xdr:from>
    <xdr:to>
      <xdr:col>41</xdr:col>
      <xdr:colOff>28601</xdr:colOff>
      <xdr:row>29</xdr:row>
      <xdr:rowOff>128595</xdr:rowOff>
    </xdr:to>
    <xdr:pic>
      <xdr:nvPicPr>
        <xdr:cNvPr id="14" name="図 13">
          <a:extLst>
            <a:ext uri="{FF2B5EF4-FFF2-40B4-BE49-F238E27FC236}">
              <a16:creationId xmlns:a16="http://schemas.microsoft.com/office/drawing/2014/main" id="{DDAC9AD0-3749-4170-A236-54A89384B757}"/>
            </a:ext>
          </a:extLst>
        </xdr:cNvPr>
        <xdr:cNvPicPr>
          <a:picLocks noChangeAspect="1"/>
        </xdr:cNvPicPr>
      </xdr:nvPicPr>
      <xdr:blipFill>
        <a:blip xmlns:r="http://schemas.openxmlformats.org/officeDocument/2006/relationships" r:embed="rId6"/>
        <a:stretch>
          <a:fillRect/>
        </a:stretch>
      </xdr:blipFill>
      <xdr:spPr>
        <a:xfrm>
          <a:off x="4462463" y="5734050"/>
          <a:ext cx="3571901" cy="1085858"/>
        </a:xfrm>
        <a:prstGeom prst="rect">
          <a:avLst/>
        </a:prstGeom>
      </xdr:spPr>
    </xdr:pic>
    <xdr:clientData/>
  </xdr:twoCellAnchor>
  <xdr:twoCellAnchor>
    <xdr:from>
      <xdr:col>29</xdr:col>
      <xdr:colOff>66675</xdr:colOff>
      <xdr:row>25</xdr:row>
      <xdr:rowOff>223837</xdr:rowOff>
    </xdr:from>
    <xdr:to>
      <xdr:col>32</xdr:col>
      <xdr:colOff>4763</xdr:colOff>
      <xdr:row>31</xdr:row>
      <xdr:rowOff>214313</xdr:rowOff>
    </xdr:to>
    <xdr:cxnSp macro="">
      <xdr:nvCxnSpPr>
        <xdr:cNvPr id="15" name="直線矢印コネクタ 14">
          <a:extLst>
            <a:ext uri="{FF2B5EF4-FFF2-40B4-BE49-F238E27FC236}">
              <a16:creationId xmlns:a16="http://schemas.microsoft.com/office/drawing/2014/main" id="{AB672FFC-A1A5-49C2-BD0A-D66F7FDB2AA4}"/>
            </a:ext>
          </a:extLst>
        </xdr:cNvPr>
        <xdr:cNvCxnSpPr/>
      </xdr:nvCxnSpPr>
      <xdr:spPr>
        <a:xfrm flipH="1">
          <a:off x="5729288" y="6019800"/>
          <a:ext cx="523875" cy="13335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22</xdr:col>
      <xdr:colOff>128588</xdr:colOff>
      <xdr:row>34</xdr:row>
      <xdr:rowOff>47625</xdr:rowOff>
    </xdr:from>
    <xdr:to>
      <xdr:col>53</xdr:col>
      <xdr:colOff>424612</xdr:colOff>
      <xdr:row>37</xdr:row>
      <xdr:rowOff>185737</xdr:rowOff>
    </xdr:to>
    <xdr:pic>
      <xdr:nvPicPr>
        <xdr:cNvPr id="16" name="図 15">
          <a:extLst>
            <a:ext uri="{FF2B5EF4-FFF2-40B4-BE49-F238E27FC236}">
              <a16:creationId xmlns:a16="http://schemas.microsoft.com/office/drawing/2014/main" id="{3C415686-047A-4692-BF75-1F0AA2128C1F}"/>
            </a:ext>
          </a:extLst>
        </xdr:cNvPr>
        <xdr:cNvPicPr>
          <a:picLocks noChangeAspect="1"/>
        </xdr:cNvPicPr>
      </xdr:nvPicPr>
      <xdr:blipFill>
        <a:blip xmlns:r="http://schemas.openxmlformats.org/officeDocument/2006/relationships" r:embed="rId7"/>
        <a:stretch>
          <a:fillRect/>
        </a:stretch>
      </xdr:blipFill>
      <xdr:spPr>
        <a:xfrm>
          <a:off x="4424363" y="7858125"/>
          <a:ext cx="6349162" cy="809625"/>
        </a:xfrm>
        <a:prstGeom prst="rect">
          <a:avLst/>
        </a:prstGeom>
      </xdr:spPr>
    </xdr:pic>
    <xdr:clientData/>
  </xdr:twoCellAnchor>
  <xdr:twoCellAnchor>
    <xdr:from>
      <xdr:col>36</xdr:col>
      <xdr:colOff>152400</xdr:colOff>
      <xdr:row>32</xdr:row>
      <xdr:rowOff>109537</xdr:rowOff>
    </xdr:from>
    <xdr:to>
      <xdr:col>36</xdr:col>
      <xdr:colOff>166688</xdr:colOff>
      <xdr:row>34</xdr:row>
      <xdr:rowOff>57150</xdr:rowOff>
    </xdr:to>
    <xdr:cxnSp macro="">
      <xdr:nvCxnSpPr>
        <xdr:cNvPr id="17" name="直線矢印コネクタ 16">
          <a:extLst>
            <a:ext uri="{FF2B5EF4-FFF2-40B4-BE49-F238E27FC236}">
              <a16:creationId xmlns:a16="http://schemas.microsoft.com/office/drawing/2014/main" id="{5B61AC03-C06A-4EBA-8AEA-92DC608A7361}"/>
            </a:ext>
          </a:extLst>
        </xdr:cNvPr>
        <xdr:cNvCxnSpPr/>
      </xdr:nvCxnSpPr>
      <xdr:spPr>
        <a:xfrm>
          <a:off x="7181850" y="7472362"/>
          <a:ext cx="14288" cy="39528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30</xdr:col>
      <xdr:colOff>176211</xdr:colOff>
      <xdr:row>39</xdr:row>
      <xdr:rowOff>209550</xdr:rowOff>
    </xdr:from>
    <xdr:to>
      <xdr:col>55</xdr:col>
      <xdr:colOff>95322</xdr:colOff>
      <xdr:row>47</xdr:row>
      <xdr:rowOff>170559</xdr:rowOff>
    </xdr:to>
    <xdr:pic>
      <xdr:nvPicPr>
        <xdr:cNvPr id="18" name="図 17">
          <a:extLst>
            <a:ext uri="{FF2B5EF4-FFF2-40B4-BE49-F238E27FC236}">
              <a16:creationId xmlns:a16="http://schemas.microsoft.com/office/drawing/2014/main" id="{E2E6114B-EB81-4A1F-9E3A-9BEA6ACB6F1B}"/>
            </a:ext>
          </a:extLst>
        </xdr:cNvPr>
        <xdr:cNvPicPr>
          <a:picLocks noChangeAspect="1"/>
        </xdr:cNvPicPr>
      </xdr:nvPicPr>
      <xdr:blipFill>
        <a:blip xmlns:r="http://schemas.openxmlformats.org/officeDocument/2006/relationships" r:embed="rId8"/>
        <a:stretch>
          <a:fillRect/>
        </a:stretch>
      </xdr:blipFill>
      <xdr:spPr>
        <a:xfrm>
          <a:off x="6034086" y="9139238"/>
          <a:ext cx="5781749" cy="1751709"/>
        </a:xfrm>
        <a:prstGeom prst="rect">
          <a:avLst/>
        </a:prstGeom>
      </xdr:spPr>
    </xdr:pic>
    <xdr:clientData/>
  </xdr:twoCellAnchor>
  <xdr:twoCellAnchor>
    <xdr:from>
      <xdr:col>31</xdr:col>
      <xdr:colOff>138113</xdr:colOff>
      <xdr:row>34</xdr:row>
      <xdr:rowOff>33338</xdr:rowOff>
    </xdr:from>
    <xdr:to>
      <xdr:col>53</xdr:col>
      <xdr:colOff>514350</xdr:colOff>
      <xdr:row>35</xdr:row>
      <xdr:rowOff>128587</xdr:rowOff>
    </xdr:to>
    <xdr:sp macro="" textlink="">
      <xdr:nvSpPr>
        <xdr:cNvPr id="19" name="正方形/長方形 18">
          <a:extLst>
            <a:ext uri="{FF2B5EF4-FFF2-40B4-BE49-F238E27FC236}">
              <a16:creationId xmlns:a16="http://schemas.microsoft.com/office/drawing/2014/main" id="{47E8F69D-0E23-4AEF-B6DA-27B1ED14C4CC}"/>
            </a:ext>
          </a:extLst>
        </xdr:cNvPr>
        <xdr:cNvSpPr/>
      </xdr:nvSpPr>
      <xdr:spPr>
        <a:xfrm>
          <a:off x="6191251" y="7843838"/>
          <a:ext cx="4672012" cy="31908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76199</xdr:colOff>
      <xdr:row>45</xdr:row>
      <xdr:rowOff>190500</xdr:rowOff>
    </xdr:from>
    <xdr:to>
      <xdr:col>42</xdr:col>
      <xdr:colOff>4763</xdr:colOff>
      <xdr:row>47</xdr:row>
      <xdr:rowOff>209550</xdr:rowOff>
    </xdr:to>
    <xdr:sp macro="" textlink="">
      <xdr:nvSpPr>
        <xdr:cNvPr id="20" name="正方形/長方形 19">
          <a:extLst>
            <a:ext uri="{FF2B5EF4-FFF2-40B4-BE49-F238E27FC236}">
              <a16:creationId xmlns:a16="http://schemas.microsoft.com/office/drawing/2014/main" id="{0A78302A-9DD4-46D4-8A1E-6BDFA7D1ECFD}"/>
            </a:ext>
          </a:extLst>
        </xdr:cNvPr>
        <xdr:cNvSpPr/>
      </xdr:nvSpPr>
      <xdr:spPr>
        <a:xfrm>
          <a:off x="6129337" y="10463213"/>
          <a:ext cx="2076451" cy="4667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31</xdr:col>
      <xdr:colOff>28574</xdr:colOff>
      <xdr:row>51</xdr:row>
      <xdr:rowOff>66676</xdr:rowOff>
    </xdr:from>
    <xdr:to>
      <xdr:col>53</xdr:col>
      <xdr:colOff>75696</xdr:colOff>
      <xdr:row>55</xdr:row>
      <xdr:rowOff>190500</xdr:rowOff>
    </xdr:to>
    <xdr:pic>
      <xdr:nvPicPr>
        <xdr:cNvPr id="21" name="図 20">
          <a:extLst>
            <a:ext uri="{FF2B5EF4-FFF2-40B4-BE49-F238E27FC236}">
              <a16:creationId xmlns:a16="http://schemas.microsoft.com/office/drawing/2014/main" id="{E1EF9E7F-7535-4823-8F70-02ED1D5F5D1D}"/>
            </a:ext>
          </a:extLst>
        </xdr:cNvPr>
        <xdr:cNvPicPr>
          <a:picLocks noChangeAspect="1"/>
        </xdr:cNvPicPr>
      </xdr:nvPicPr>
      <xdr:blipFill>
        <a:blip xmlns:r="http://schemas.openxmlformats.org/officeDocument/2006/relationships" r:embed="rId9"/>
        <a:stretch>
          <a:fillRect/>
        </a:stretch>
      </xdr:blipFill>
      <xdr:spPr>
        <a:xfrm>
          <a:off x="6081712" y="11682414"/>
          <a:ext cx="4342897" cy="1019174"/>
        </a:xfrm>
        <a:prstGeom prst="rect">
          <a:avLst/>
        </a:prstGeom>
      </xdr:spPr>
    </xdr:pic>
    <xdr:clientData/>
  </xdr:twoCellAnchor>
  <xdr:twoCellAnchor editAs="oneCell">
    <xdr:from>
      <xdr:col>31</xdr:col>
      <xdr:colOff>23813</xdr:colOff>
      <xdr:row>48</xdr:row>
      <xdr:rowOff>47625</xdr:rowOff>
    </xdr:from>
    <xdr:to>
      <xdr:col>56</xdr:col>
      <xdr:colOff>457265</xdr:colOff>
      <xdr:row>50</xdr:row>
      <xdr:rowOff>214920</xdr:rowOff>
    </xdr:to>
    <xdr:pic>
      <xdr:nvPicPr>
        <xdr:cNvPr id="22" name="図 21">
          <a:extLst>
            <a:ext uri="{FF2B5EF4-FFF2-40B4-BE49-F238E27FC236}">
              <a16:creationId xmlns:a16="http://schemas.microsoft.com/office/drawing/2014/main" id="{8EB843E4-E85F-48C3-A3C8-C883D463C026}"/>
            </a:ext>
          </a:extLst>
        </xdr:cNvPr>
        <xdr:cNvPicPr>
          <a:picLocks noChangeAspect="1"/>
        </xdr:cNvPicPr>
      </xdr:nvPicPr>
      <xdr:blipFill>
        <a:blip xmlns:r="http://schemas.openxmlformats.org/officeDocument/2006/relationships" r:embed="rId10"/>
        <a:stretch>
          <a:fillRect/>
        </a:stretch>
      </xdr:blipFill>
      <xdr:spPr>
        <a:xfrm>
          <a:off x="6076951" y="10991850"/>
          <a:ext cx="6786627" cy="614970"/>
        </a:xfrm>
        <a:prstGeom prst="rect">
          <a:avLst/>
        </a:prstGeom>
      </xdr:spPr>
    </xdr:pic>
    <xdr:clientData/>
  </xdr:twoCellAnchor>
  <xdr:twoCellAnchor>
    <xdr:from>
      <xdr:col>37</xdr:col>
      <xdr:colOff>90487</xdr:colOff>
      <xdr:row>35</xdr:row>
      <xdr:rowOff>123825</xdr:rowOff>
    </xdr:from>
    <xdr:to>
      <xdr:col>38</xdr:col>
      <xdr:colOff>38100</xdr:colOff>
      <xdr:row>46</xdr:row>
      <xdr:rowOff>52388</xdr:rowOff>
    </xdr:to>
    <xdr:cxnSp macro="">
      <xdr:nvCxnSpPr>
        <xdr:cNvPr id="23" name="直線矢印コネクタ 22">
          <a:extLst>
            <a:ext uri="{FF2B5EF4-FFF2-40B4-BE49-F238E27FC236}">
              <a16:creationId xmlns:a16="http://schemas.microsoft.com/office/drawing/2014/main" id="{F2910B10-2907-4E35-BD89-7FBC8A7D2558}"/>
            </a:ext>
          </a:extLst>
        </xdr:cNvPr>
        <xdr:cNvCxnSpPr/>
      </xdr:nvCxnSpPr>
      <xdr:spPr>
        <a:xfrm flipH="1">
          <a:off x="7315200" y="8158163"/>
          <a:ext cx="142875" cy="2390775"/>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161925</xdr:colOff>
      <xdr:row>53</xdr:row>
      <xdr:rowOff>200025</xdr:rowOff>
    </xdr:from>
    <xdr:to>
      <xdr:col>52</xdr:col>
      <xdr:colOff>171451</xdr:colOff>
      <xdr:row>55</xdr:row>
      <xdr:rowOff>219075</xdr:rowOff>
    </xdr:to>
    <xdr:sp macro="" textlink="">
      <xdr:nvSpPr>
        <xdr:cNvPr id="24" name="正方形/長方形 23">
          <a:extLst>
            <a:ext uri="{FF2B5EF4-FFF2-40B4-BE49-F238E27FC236}">
              <a16:creationId xmlns:a16="http://schemas.microsoft.com/office/drawing/2014/main" id="{5A7A915E-2E97-42E6-B3FC-0CA873990739}"/>
            </a:ext>
          </a:extLst>
        </xdr:cNvPr>
        <xdr:cNvSpPr/>
      </xdr:nvSpPr>
      <xdr:spPr>
        <a:xfrm>
          <a:off x="8948738" y="12263438"/>
          <a:ext cx="1376363" cy="466725"/>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66675</xdr:colOff>
      <xdr:row>49</xdr:row>
      <xdr:rowOff>4763</xdr:rowOff>
    </xdr:from>
    <xdr:to>
      <xdr:col>33</xdr:col>
      <xdr:colOff>71437</xdr:colOff>
      <xdr:row>51</xdr:row>
      <xdr:rowOff>147637</xdr:rowOff>
    </xdr:to>
    <xdr:cxnSp macro="">
      <xdr:nvCxnSpPr>
        <xdr:cNvPr id="25" name="直線矢印コネクタ 24">
          <a:extLst>
            <a:ext uri="{FF2B5EF4-FFF2-40B4-BE49-F238E27FC236}">
              <a16:creationId xmlns:a16="http://schemas.microsoft.com/office/drawing/2014/main" id="{2AF89001-98E6-4667-8021-A209EA2D358F}"/>
            </a:ext>
          </a:extLst>
        </xdr:cNvPr>
        <xdr:cNvCxnSpPr/>
      </xdr:nvCxnSpPr>
      <xdr:spPr>
        <a:xfrm flipH="1">
          <a:off x="6510338" y="11172826"/>
          <a:ext cx="4762" cy="590549"/>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176212</xdr:colOff>
      <xdr:row>78</xdr:row>
      <xdr:rowOff>38100</xdr:rowOff>
    </xdr:from>
    <xdr:to>
      <xdr:col>40</xdr:col>
      <xdr:colOff>147638</xdr:colOff>
      <xdr:row>83</xdr:row>
      <xdr:rowOff>219075</xdr:rowOff>
    </xdr:to>
    <xdr:cxnSp macro="">
      <xdr:nvCxnSpPr>
        <xdr:cNvPr id="26" name="直線矢印コネクタ 25">
          <a:extLst>
            <a:ext uri="{FF2B5EF4-FFF2-40B4-BE49-F238E27FC236}">
              <a16:creationId xmlns:a16="http://schemas.microsoft.com/office/drawing/2014/main" id="{387AB03C-6FB3-4DB4-9F89-7C13087AD263}"/>
            </a:ext>
          </a:extLst>
        </xdr:cNvPr>
        <xdr:cNvCxnSpPr/>
      </xdr:nvCxnSpPr>
      <xdr:spPr>
        <a:xfrm flipH="1" flipV="1">
          <a:off x="7010400" y="17954625"/>
          <a:ext cx="947738" cy="13001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176213</xdr:colOff>
      <xdr:row>78</xdr:row>
      <xdr:rowOff>28575</xdr:rowOff>
    </xdr:from>
    <xdr:to>
      <xdr:col>23</xdr:col>
      <xdr:colOff>14287</xdr:colOff>
      <xdr:row>88</xdr:row>
      <xdr:rowOff>38100</xdr:rowOff>
    </xdr:to>
    <xdr:cxnSp macro="">
      <xdr:nvCxnSpPr>
        <xdr:cNvPr id="27" name="直線矢印コネクタ 26">
          <a:extLst>
            <a:ext uri="{FF2B5EF4-FFF2-40B4-BE49-F238E27FC236}">
              <a16:creationId xmlns:a16="http://schemas.microsoft.com/office/drawing/2014/main" id="{85F50FD3-0DB1-40A6-9097-2A79D77C2216}"/>
            </a:ext>
          </a:extLst>
        </xdr:cNvPr>
        <xdr:cNvCxnSpPr/>
      </xdr:nvCxnSpPr>
      <xdr:spPr>
        <a:xfrm flipV="1">
          <a:off x="4471988" y="17945100"/>
          <a:ext cx="33337" cy="2247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147638</xdr:colOff>
      <xdr:row>84</xdr:row>
      <xdr:rowOff>195262</xdr:rowOff>
    </xdr:from>
    <xdr:to>
      <xdr:col>39</xdr:col>
      <xdr:colOff>9525</xdr:colOff>
      <xdr:row>84</xdr:row>
      <xdr:rowOff>209550</xdr:rowOff>
    </xdr:to>
    <xdr:cxnSp macro="">
      <xdr:nvCxnSpPr>
        <xdr:cNvPr id="28" name="直線矢印コネクタ 27">
          <a:extLst>
            <a:ext uri="{FF2B5EF4-FFF2-40B4-BE49-F238E27FC236}">
              <a16:creationId xmlns:a16="http://schemas.microsoft.com/office/drawing/2014/main" id="{6159110C-309C-4BF8-97C4-62A9C05F4DED}"/>
            </a:ext>
          </a:extLst>
        </xdr:cNvPr>
        <xdr:cNvCxnSpPr/>
      </xdr:nvCxnSpPr>
      <xdr:spPr>
        <a:xfrm flipH="1">
          <a:off x="5614988" y="19454812"/>
          <a:ext cx="2009775" cy="1428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14288</xdr:colOff>
      <xdr:row>88</xdr:row>
      <xdr:rowOff>95250</xdr:rowOff>
    </xdr:from>
    <xdr:to>
      <xdr:col>21</xdr:col>
      <xdr:colOff>190500</xdr:colOff>
      <xdr:row>89</xdr:row>
      <xdr:rowOff>66675</xdr:rowOff>
    </xdr:to>
    <xdr:cxnSp macro="">
      <xdr:nvCxnSpPr>
        <xdr:cNvPr id="29" name="直線矢印コネクタ 28">
          <a:extLst>
            <a:ext uri="{FF2B5EF4-FFF2-40B4-BE49-F238E27FC236}">
              <a16:creationId xmlns:a16="http://schemas.microsoft.com/office/drawing/2014/main" id="{EB0C132D-F828-42D8-8B7C-5EF69BFECB85}"/>
            </a:ext>
          </a:extLst>
        </xdr:cNvPr>
        <xdr:cNvCxnSpPr/>
      </xdr:nvCxnSpPr>
      <xdr:spPr>
        <a:xfrm flipV="1">
          <a:off x="3529013" y="20250150"/>
          <a:ext cx="762000" cy="1952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52388</xdr:colOff>
      <xdr:row>88</xdr:row>
      <xdr:rowOff>104775</xdr:rowOff>
    </xdr:from>
    <xdr:to>
      <xdr:col>14</xdr:col>
      <xdr:colOff>47625</xdr:colOff>
      <xdr:row>89</xdr:row>
      <xdr:rowOff>19050</xdr:rowOff>
    </xdr:to>
    <xdr:cxnSp macro="">
      <xdr:nvCxnSpPr>
        <xdr:cNvPr id="30" name="直線矢印コネクタ 29">
          <a:extLst>
            <a:ext uri="{FF2B5EF4-FFF2-40B4-BE49-F238E27FC236}">
              <a16:creationId xmlns:a16="http://schemas.microsoft.com/office/drawing/2014/main" id="{86A16862-8973-4F0B-95D8-BBA6B686B087}"/>
            </a:ext>
          </a:extLst>
        </xdr:cNvPr>
        <xdr:cNvCxnSpPr/>
      </xdr:nvCxnSpPr>
      <xdr:spPr>
        <a:xfrm>
          <a:off x="2395538" y="20259675"/>
          <a:ext cx="385762" cy="13811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171450</xdr:colOff>
      <xdr:row>58</xdr:row>
      <xdr:rowOff>128588</xdr:rowOff>
    </xdr:from>
    <xdr:to>
      <xdr:col>37</xdr:col>
      <xdr:colOff>180975</xdr:colOff>
      <xdr:row>65</xdr:row>
      <xdr:rowOff>38100</xdr:rowOff>
    </xdr:to>
    <xdr:cxnSp macro="">
      <xdr:nvCxnSpPr>
        <xdr:cNvPr id="31" name="直線矢印コネクタ 30">
          <a:extLst>
            <a:ext uri="{FF2B5EF4-FFF2-40B4-BE49-F238E27FC236}">
              <a16:creationId xmlns:a16="http://schemas.microsoft.com/office/drawing/2014/main" id="{0D0946C4-D26E-4F7D-8BAE-4A596B307DAA}"/>
            </a:ext>
          </a:extLst>
        </xdr:cNvPr>
        <xdr:cNvCxnSpPr/>
      </xdr:nvCxnSpPr>
      <xdr:spPr>
        <a:xfrm flipH="1" flipV="1">
          <a:off x="7396163" y="13435013"/>
          <a:ext cx="9525" cy="154305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46</xdr:col>
      <xdr:colOff>138113</xdr:colOff>
      <xdr:row>56</xdr:row>
      <xdr:rowOff>28575</xdr:rowOff>
    </xdr:from>
    <xdr:to>
      <xdr:col>56</xdr:col>
      <xdr:colOff>681076</xdr:colOff>
      <xdr:row>60</xdr:row>
      <xdr:rowOff>115849</xdr:rowOff>
    </xdr:to>
    <xdr:pic>
      <xdr:nvPicPr>
        <xdr:cNvPr id="32" name="図 31">
          <a:extLst>
            <a:ext uri="{FF2B5EF4-FFF2-40B4-BE49-F238E27FC236}">
              <a16:creationId xmlns:a16="http://schemas.microsoft.com/office/drawing/2014/main" id="{5331B05E-F0C6-4E46-8254-09D821F20716}"/>
            </a:ext>
          </a:extLst>
        </xdr:cNvPr>
        <xdr:cNvPicPr>
          <a:picLocks noChangeAspect="1"/>
        </xdr:cNvPicPr>
      </xdr:nvPicPr>
      <xdr:blipFill>
        <a:blip xmlns:r="http://schemas.openxmlformats.org/officeDocument/2006/relationships" r:embed="rId11"/>
        <a:stretch>
          <a:fillRect/>
        </a:stretch>
      </xdr:blipFill>
      <xdr:spPr>
        <a:xfrm>
          <a:off x="9120188" y="12763500"/>
          <a:ext cx="3967201" cy="1106449"/>
        </a:xfrm>
        <a:prstGeom prst="rect">
          <a:avLst/>
        </a:prstGeom>
      </xdr:spPr>
    </xdr:pic>
    <xdr:clientData/>
  </xdr:twoCellAnchor>
  <xdr:twoCellAnchor editAs="oneCell">
    <xdr:from>
      <xdr:col>46</xdr:col>
      <xdr:colOff>171451</xdr:colOff>
      <xdr:row>60</xdr:row>
      <xdr:rowOff>161925</xdr:rowOff>
    </xdr:from>
    <xdr:to>
      <xdr:col>55</xdr:col>
      <xdr:colOff>600115</xdr:colOff>
      <xdr:row>70</xdr:row>
      <xdr:rowOff>128896</xdr:rowOff>
    </xdr:to>
    <xdr:pic>
      <xdr:nvPicPr>
        <xdr:cNvPr id="33" name="図 32">
          <a:extLst>
            <a:ext uri="{FF2B5EF4-FFF2-40B4-BE49-F238E27FC236}">
              <a16:creationId xmlns:a16="http://schemas.microsoft.com/office/drawing/2014/main" id="{4208BE8C-43C6-49AC-B95F-9C99B6913C6A}"/>
            </a:ext>
          </a:extLst>
        </xdr:cNvPr>
        <xdr:cNvPicPr>
          <a:picLocks noChangeAspect="1"/>
        </xdr:cNvPicPr>
      </xdr:nvPicPr>
      <xdr:blipFill>
        <a:blip xmlns:r="http://schemas.openxmlformats.org/officeDocument/2006/relationships" r:embed="rId12"/>
        <a:stretch>
          <a:fillRect/>
        </a:stretch>
      </xdr:blipFill>
      <xdr:spPr>
        <a:xfrm>
          <a:off x="9153526" y="13916025"/>
          <a:ext cx="3167102" cy="2338696"/>
        </a:xfrm>
        <a:prstGeom prst="rect">
          <a:avLst/>
        </a:prstGeom>
      </xdr:spPr>
    </xdr:pic>
    <xdr:clientData/>
  </xdr:twoCellAnchor>
  <xdr:twoCellAnchor>
    <xdr:from>
      <xdr:col>37</xdr:col>
      <xdr:colOff>180975</xdr:colOff>
      <xdr:row>55</xdr:row>
      <xdr:rowOff>200025</xdr:rowOff>
    </xdr:from>
    <xdr:to>
      <xdr:col>46</xdr:col>
      <xdr:colOff>147638</xdr:colOff>
      <xdr:row>57</xdr:row>
      <xdr:rowOff>195262</xdr:rowOff>
    </xdr:to>
    <xdr:cxnSp macro="">
      <xdr:nvCxnSpPr>
        <xdr:cNvPr id="34" name="直線矢印コネクタ 33">
          <a:extLst>
            <a:ext uri="{FF2B5EF4-FFF2-40B4-BE49-F238E27FC236}">
              <a16:creationId xmlns:a16="http://schemas.microsoft.com/office/drawing/2014/main" id="{2F2CB6C7-7BDD-4CB2-9AC7-B69D4DECE158}"/>
            </a:ext>
          </a:extLst>
        </xdr:cNvPr>
        <xdr:cNvCxnSpPr/>
      </xdr:nvCxnSpPr>
      <xdr:spPr>
        <a:xfrm flipH="1">
          <a:off x="7405688" y="12711113"/>
          <a:ext cx="1724025" cy="509587"/>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133349</xdr:colOff>
      <xdr:row>68</xdr:row>
      <xdr:rowOff>42863</xdr:rowOff>
    </xdr:from>
    <xdr:to>
      <xdr:col>56</xdr:col>
      <xdr:colOff>19049</xdr:colOff>
      <xdr:row>70</xdr:row>
      <xdr:rowOff>14289</xdr:rowOff>
    </xdr:to>
    <xdr:sp macro="" textlink="">
      <xdr:nvSpPr>
        <xdr:cNvPr id="35" name="正方形/長方形 34">
          <a:extLst>
            <a:ext uri="{FF2B5EF4-FFF2-40B4-BE49-F238E27FC236}">
              <a16:creationId xmlns:a16="http://schemas.microsoft.com/office/drawing/2014/main" id="{31D3D8FC-B028-4148-9870-609C519C4510}"/>
            </a:ext>
          </a:extLst>
        </xdr:cNvPr>
        <xdr:cNvSpPr/>
      </xdr:nvSpPr>
      <xdr:spPr>
        <a:xfrm>
          <a:off x="9505949" y="15654338"/>
          <a:ext cx="2919413" cy="48577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90487</xdr:colOff>
      <xdr:row>63</xdr:row>
      <xdr:rowOff>204787</xdr:rowOff>
    </xdr:from>
    <xdr:to>
      <xdr:col>54</xdr:col>
      <xdr:colOff>85725</xdr:colOff>
      <xdr:row>68</xdr:row>
      <xdr:rowOff>42863</xdr:rowOff>
    </xdr:to>
    <xdr:cxnSp macro="">
      <xdr:nvCxnSpPr>
        <xdr:cNvPr id="36" name="直線矢印コネクタ 35">
          <a:extLst>
            <a:ext uri="{FF2B5EF4-FFF2-40B4-BE49-F238E27FC236}">
              <a16:creationId xmlns:a16="http://schemas.microsoft.com/office/drawing/2014/main" id="{25059C93-7FA4-44FF-9F38-4EA3A8A20EAC}"/>
            </a:ext>
          </a:extLst>
        </xdr:cNvPr>
        <xdr:cNvCxnSpPr/>
      </xdr:nvCxnSpPr>
      <xdr:spPr>
        <a:xfrm flipH="1" flipV="1">
          <a:off x="8877300" y="14630400"/>
          <a:ext cx="2243138" cy="1023938"/>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oneCellAnchor>
    <xdr:from>
      <xdr:col>11</xdr:col>
      <xdr:colOff>123825</xdr:colOff>
      <xdr:row>16</xdr:row>
      <xdr:rowOff>61912</xdr:rowOff>
    </xdr:from>
    <xdr:ext cx="3781498" cy="1240013"/>
    <xdr:pic>
      <xdr:nvPicPr>
        <xdr:cNvPr id="2" name="図 1">
          <a:extLst>
            <a:ext uri="{FF2B5EF4-FFF2-40B4-BE49-F238E27FC236}">
              <a16:creationId xmlns:a16="http://schemas.microsoft.com/office/drawing/2014/main" id="{5E66A699-EBE9-4657-B7EF-419EE4A622F9}"/>
            </a:ext>
          </a:extLst>
        </xdr:cNvPr>
        <xdr:cNvPicPr>
          <a:picLocks noChangeAspect="1"/>
        </xdr:cNvPicPr>
      </xdr:nvPicPr>
      <xdr:blipFill>
        <a:blip xmlns:r="http://schemas.openxmlformats.org/officeDocument/2006/relationships" r:embed="rId1"/>
        <a:stretch>
          <a:fillRect/>
        </a:stretch>
      </xdr:blipFill>
      <xdr:spPr>
        <a:xfrm>
          <a:off x="9020175" y="3643312"/>
          <a:ext cx="3781498" cy="1240013"/>
        </a:xfrm>
        <a:prstGeom prst="rect">
          <a:avLst/>
        </a:prstGeom>
      </xdr:spPr>
    </xdr:pic>
    <xdr:clientData/>
  </xdr:oneCellAnchor>
  <xdr:twoCellAnchor editAs="oneCell">
    <xdr:from>
      <xdr:col>5</xdr:col>
      <xdr:colOff>52388</xdr:colOff>
      <xdr:row>54</xdr:row>
      <xdr:rowOff>47624</xdr:rowOff>
    </xdr:from>
    <xdr:to>
      <xdr:col>8</xdr:col>
      <xdr:colOff>481013</xdr:colOff>
      <xdr:row>67</xdr:row>
      <xdr:rowOff>106523</xdr:rowOff>
    </xdr:to>
    <xdr:pic>
      <xdr:nvPicPr>
        <xdr:cNvPr id="3" name="図 2">
          <a:extLst>
            <a:ext uri="{FF2B5EF4-FFF2-40B4-BE49-F238E27FC236}">
              <a16:creationId xmlns:a16="http://schemas.microsoft.com/office/drawing/2014/main" id="{ADB3191D-356D-47BD-BCB3-067A9B23023F}"/>
            </a:ext>
          </a:extLst>
        </xdr:cNvPr>
        <xdr:cNvPicPr>
          <a:picLocks noChangeAspect="1"/>
        </xdr:cNvPicPr>
      </xdr:nvPicPr>
      <xdr:blipFill>
        <a:blip xmlns:r="http://schemas.openxmlformats.org/officeDocument/2006/relationships" r:embed="rId2"/>
        <a:stretch>
          <a:fillRect/>
        </a:stretch>
      </xdr:blipFill>
      <xdr:spPr>
        <a:xfrm>
          <a:off x="3771901" y="12134849"/>
          <a:ext cx="3548062" cy="2968787"/>
        </a:xfrm>
        <a:prstGeom prst="rect">
          <a:avLst/>
        </a:prstGeom>
      </xdr:spPr>
    </xdr:pic>
    <xdr:clientData/>
  </xdr:twoCellAnchor>
  <xdr:twoCellAnchor editAs="oneCell">
    <xdr:from>
      <xdr:col>5</xdr:col>
      <xdr:colOff>0</xdr:colOff>
      <xdr:row>78</xdr:row>
      <xdr:rowOff>0</xdr:rowOff>
    </xdr:from>
    <xdr:to>
      <xdr:col>13</xdr:col>
      <xdr:colOff>623943</xdr:colOff>
      <xdr:row>79</xdr:row>
      <xdr:rowOff>128590</xdr:rowOff>
    </xdr:to>
    <xdr:pic>
      <xdr:nvPicPr>
        <xdr:cNvPr id="4" name="図 3">
          <a:extLst>
            <a:ext uri="{FF2B5EF4-FFF2-40B4-BE49-F238E27FC236}">
              <a16:creationId xmlns:a16="http://schemas.microsoft.com/office/drawing/2014/main" id="{52E96BD1-2CA2-44FD-BFE1-26E253C69263}"/>
            </a:ext>
          </a:extLst>
        </xdr:cNvPr>
        <xdr:cNvPicPr>
          <a:picLocks noChangeAspect="1"/>
        </xdr:cNvPicPr>
      </xdr:nvPicPr>
      <xdr:blipFill>
        <a:blip xmlns:r="http://schemas.openxmlformats.org/officeDocument/2006/relationships" r:embed="rId3"/>
        <a:stretch>
          <a:fillRect/>
        </a:stretch>
      </xdr:blipFill>
      <xdr:spPr>
        <a:xfrm>
          <a:off x="3719513" y="17459325"/>
          <a:ext cx="7553380" cy="352428"/>
        </a:xfrm>
        <a:prstGeom prst="rect">
          <a:avLst/>
        </a:prstGeom>
      </xdr:spPr>
    </xdr:pic>
    <xdr:clientData/>
  </xdr:twoCellAnchor>
  <xdr:twoCellAnchor editAs="oneCell">
    <xdr:from>
      <xdr:col>9</xdr:col>
      <xdr:colOff>61912</xdr:colOff>
      <xdr:row>93</xdr:row>
      <xdr:rowOff>19050</xdr:rowOff>
    </xdr:from>
    <xdr:to>
      <xdr:col>14</xdr:col>
      <xdr:colOff>100040</xdr:colOff>
      <xdr:row>95</xdr:row>
      <xdr:rowOff>9528</xdr:rowOff>
    </xdr:to>
    <xdr:pic>
      <xdr:nvPicPr>
        <xdr:cNvPr id="5" name="図 4">
          <a:extLst>
            <a:ext uri="{FF2B5EF4-FFF2-40B4-BE49-F238E27FC236}">
              <a16:creationId xmlns:a16="http://schemas.microsoft.com/office/drawing/2014/main" id="{2117C8F7-581F-4C87-B00F-EC7BA21E5FF6}"/>
            </a:ext>
          </a:extLst>
        </xdr:cNvPr>
        <xdr:cNvPicPr>
          <a:picLocks noChangeAspect="1"/>
        </xdr:cNvPicPr>
      </xdr:nvPicPr>
      <xdr:blipFill>
        <a:blip xmlns:r="http://schemas.openxmlformats.org/officeDocument/2006/relationships" r:embed="rId4"/>
        <a:stretch>
          <a:fillRect/>
        </a:stretch>
      </xdr:blipFill>
      <xdr:spPr>
        <a:xfrm>
          <a:off x="7586662" y="20835938"/>
          <a:ext cx="3848128" cy="438153"/>
        </a:xfrm>
        <a:prstGeom prst="rect">
          <a:avLst/>
        </a:prstGeom>
      </xdr:spPr>
    </xdr:pic>
    <xdr:clientData/>
  </xdr:twoCellAnchor>
  <xdr:twoCellAnchor editAs="oneCell">
    <xdr:from>
      <xdr:col>8</xdr:col>
      <xdr:colOff>685798</xdr:colOff>
      <xdr:row>105</xdr:row>
      <xdr:rowOff>66677</xdr:rowOff>
    </xdr:from>
    <xdr:to>
      <xdr:col>16</xdr:col>
      <xdr:colOff>643017</xdr:colOff>
      <xdr:row>112</xdr:row>
      <xdr:rowOff>75533</xdr:rowOff>
    </xdr:to>
    <xdr:pic>
      <xdr:nvPicPr>
        <xdr:cNvPr id="6" name="図 5">
          <a:extLst>
            <a:ext uri="{FF2B5EF4-FFF2-40B4-BE49-F238E27FC236}">
              <a16:creationId xmlns:a16="http://schemas.microsoft.com/office/drawing/2014/main" id="{5C2B4F99-6B87-4721-A78D-8BC724850456}"/>
            </a:ext>
          </a:extLst>
        </xdr:cNvPr>
        <xdr:cNvPicPr>
          <a:picLocks noChangeAspect="1"/>
        </xdr:cNvPicPr>
      </xdr:nvPicPr>
      <xdr:blipFill>
        <a:blip xmlns:r="http://schemas.openxmlformats.org/officeDocument/2006/relationships" r:embed="rId5"/>
        <a:stretch>
          <a:fillRect/>
        </a:stretch>
      </xdr:blipFill>
      <xdr:spPr>
        <a:xfrm>
          <a:off x="7524748" y="23569615"/>
          <a:ext cx="5824619" cy="1575718"/>
        </a:xfrm>
        <a:prstGeom prst="rect">
          <a:avLst/>
        </a:prstGeom>
      </xdr:spPr>
    </xdr:pic>
    <xdr:clientData/>
  </xdr:twoCellAnchor>
  <xdr:twoCellAnchor editAs="oneCell">
    <xdr:from>
      <xdr:col>9</xdr:col>
      <xdr:colOff>19050</xdr:colOff>
      <xdr:row>113</xdr:row>
      <xdr:rowOff>42862</xdr:rowOff>
    </xdr:from>
    <xdr:to>
      <xdr:col>18</xdr:col>
      <xdr:colOff>590630</xdr:colOff>
      <xdr:row>119</xdr:row>
      <xdr:rowOff>93816</xdr:rowOff>
    </xdr:to>
    <xdr:pic>
      <xdr:nvPicPr>
        <xdr:cNvPr id="7" name="図 6">
          <a:extLst>
            <a:ext uri="{FF2B5EF4-FFF2-40B4-BE49-F238E27FC236}">
              <a16:creationId xmlns:a16="http://schemas.microsoft.com/office/drawing/2014/main" id="{5F5AA670-D8A6-4920-A8DA-01AF64CA1767}"/>
            </a:ext>
          </a:extLst>
        </xdr:cNvPr>
        <xdr:cNvPicPr>
          <a:picLocks noChangeAspect="1"/>
        </xdr:cNvPicPr>
      </xdr:nvPicPr>
      <xdr:blipFill>
        <a:blip xmlns:r="http://schemas.openxmlformats.org/officeDocument/2006/relationships" r:embed="rId6"/>
        <a:stretch>
          <a:fillRect/>
        </a:stretch>
      </xdr:blipFill>
      <xdr:spPr>
        <a:xfrm>
          <a:off x="7543800" y="25336500"/>
          <a:ext cx="7124780" cy="1393979"/>
        </a:xfrm>
        <a:prstGeom prst="rect">
          <a:avLst/>
        </a:prstGeom>
      </xdr:spPr>
    </xdr:pic>
    <xdr:clientData/>
  </xdr:twoCellAnchor>
  <xdr:twoCellAnchor editAs="oneCell">
    <xdr:from>
      <xdr:col>12</xdr:col>
      <xdr:colOff>314325</xdr:colOff>
      <xdr:row>122</xdr:row>
      <xdr:rowOff>142876</xdr:rowOff>
    </xdr:from>
    <xdr:to>
      <xdr:col>24</xdr:col>
      <xdr:colOff>14390</xdr:colOff>
      <xdr:row>131</xdr:row>
      <xdr:rowOff>210259</xdr:rowOff>
    </xdr:to>
    <xdr:pic>
      <xdr:nvPicPr>
        <xdr:cNvPr id="8" name="図 7">
          <a:extLst>
            <a:ext uri="{FF2B5EF4-FFF2-40B4-BE49-F238E27FC236}">
              <a16:creationId xmlns:a16="http://schemas.microsoft.com/office/drawing/2014/main" id="{0EFA4A19-5164-4666-9B3A-1E1408301244}"/>
            </a:ext>
          </a:extLst>
        </xdr:cNvPr>
        <xdr:cNvPicPr>
          <a:picLocks noChangeAspect="1"/>
        </xdr:cNvPicPr>
      </xdr:nvPicPr>
      <xdr:blipFill>
        <a:blip xmlns:r="http://schemas.openxmlformats.org/officeDocument/2006/relationships" r:embed="rId7"/>
        <a:stretch>
          <a:fillRect/>
        </a:stretch>
      </xdr:blipFill>
      <xdr:spPr>
        <a:xfrm>
          <a:off x="9896475" y="27451051"/>
          <a:ext cx="8310665" cy="2081921"/>
        </a:xfrm>
        <a:prstGeom prst="rect">
          <a:avLst/>
        </a:prstGeom>
      </xdr:spPr>
    </xdr:pic>
    <xdr:clientData/>
  </xdr:twoCellAnchor>
  <xdr:twoCellAnchor editAs="oneCell">
    <xdr:from>
      <xdr:col>8</xdr:col>
      <xdr:colOff>90487</xdr:colOff>
      <xdr:row>145</xdr:row>
      <xdr:rowOff>66675</xdr:rowOff>
    </xdr:from>
    <xdr:to>
      <xdr:col>18</xdr:col>
      <xdr:colOff>347743</xdr:colOff>
      <xdr:row>149</xdr:row>
      <xdr:rowOff>142342</xdr:rowOff>
    </xdr:to>
    <xdr:pic>
      <xdr:nvPicPr>
        <xdr:cNvPr id="9" name="図 8">
          <a:extLst>
            <a:ext uri="{FF2B5EF4-FFF2-40B4-BE49-F238E27FC236}">
              <a16:creationId xmlns:a16="http://schemas.microsoft.com/office/drawing/2014/main" id="{A2C18239-9EC1-4C0D-9ABB-9AB12B37280C}"/>
            </a:ext>
          </a:extLst>
        </xdr:cNvPr>
        <xdr:cNvPicPr>
          <a:picLocks noChangeAspect="1"/>
        </xdr:cNvPicPr>
      </xdr:nvPicPr>
      <xdr:blipFill>
        <a:blip xmlns:r="http://schemas.openxmlformats.org/officeDocument/2006/relationships" r:embed="rId8"/>
        <a:stretch>
          <a:fillRect/>
        </a:stretch>
      </xdr:blipFill>
      <xdr:spPr>
        <a:xfrm>
          <a:off x="6929437" y="32523113"/>
          <a:ext cx="7496256" cy="971017"/>
        </a:xfrm>
        <a:prstGeom prst="rect">
          <a:avLst/>
        </a:prstGeom>
      </xdr:spPr>
    </xdr:pic>
    <xdr:clientData/>
  </xdr:twoCellAnchor>
  <xdr:twoCellAnchor editAs="oneCell">
    <xdr:from>
      <xdr:col>20</xdr:col>
      <xdr:colOff>133765</xdr:colOff>
      <xdr:row>168</xdr:row>
      <xdr:rowOff>23813</xdr:rowOff>
    </xdr:from>
    <xdr:to>
      <xdr:col>26</xdr:col>
      <xdr:colOff>428694</xdr:colOff>
      <xdr:row>181</xdr:row>
      <xdr:rowOff>142874</xdr:rowOff>
    </xdr:to>
    <xdr:pic>
      <xdr:nvPicPr>
        <xdr:cNvPr id="10" name="図 9">
          <a:extLst>
            <a:ext uri="{FF2B5EF4-FFF2-40B4-BE49-F238E27FC236}">
              <a16:creationId xmlns:a16="http://schemas.microsoft.com/office/drawing/2014/main" id="{D6322047-2578-49B9-AD9E-8919C9F72231}"/>
            </a:ext>
          </a:extLst>
        </xdr:cNvPr>
        <xdr:cNvPicPr>
          <a:picLocks noChangeAspect="1"/>
        </xdr:cNvPicPr>
      </xdr:nvPicPr>
      <xdr:blipFill>
        <a:blip xmlns:r="http://schemas.openxmlformats.org/officeDocument/2006/relationships" r:embed="rId9"/>
        <a:stretch>
          <a:fillRect/>
        </a:stretch>
      </xdr:blipFill>
      <xdr:spPr>
        <a:xfrm>
          <a:off x="15583315" y="37628513"/>
          <a:ext cx="4409729" cy="3028949"/>
        </a:xfrm>
        <a:prstGeom prst="rect">
          <a:avLst/>
        </a:prstGeom>
      </xdr:spPr>
    </xdr:pic>
    <xdr:clientData/>
  </xdr:twoCellAnchor>
  <xdr:twoCellAnchor editAs="oneCell">
    <xdr:from>
      <xdr:col>10</xdr:col>
      <xdr:colOff>295275</xdr:colOff>
      <xdr:row>183</xdr:row>
      <xdr:rowOff>90486</xdr:rowOff>
    </xdr:from>
    <xdr:to>
      <xdr:col>20</xdr:col>
      <xdr:colOff>271564</xdr:colOff>
      <xdr:row>190</xdr:row>
      <xdr:rowOff>161207</xdr:rowOff>
    </xdr:to>
    <xdr:pic>
      <xdr:nvPicPr>
        <xdr:cNvPr id="11" name="図 10">
          <a:extLst>
            <a:ext uri="{FF2B5EF4-FFF2-40B4-BE49-F238E27FC236}">
              <a16:creationId xmlns:a16="http://schemas.microsoft.com/office/drawing/2014/main" id="{DB55A599-0827-46B2-84D0-63652A00FEE6}"/>
            </a:ext>
          </a:extLst>
        </xdr:cNvPr>
        <xdr:cNvPicPr>
          <a:picLocks noChangeAspect="1"/>
        </xdr:cNvPicPr>
      </xdr:nvPicPr>
      <xdr:blipFill>
        <a:blip xmlns:r="http://schemas.openxmlformats.org/officeDocument/2006/relationships" r:embed="rId10"/>
        <a:stretch>
          <a:fillRect/>
        </a:stretch>
      </xdr:blipFill>
      <xdr:spPr>
        <a:xfrm>
          <a:off x="8505825" y="41052749"/>
          <a:ext cx="7215289" cy="1637583"/>
        </a:xfrm>
        <a:prstGeom prst="rect">
          <a:avLst/>
        </a:prstGeom>
      </xdr:spPr>
    </xdr:pic>
    <xdr:clientData/>
  </xdr:twoCellAnchor>
  <xdr:twoCellAnchor editAs="oneCell">
    <xdr:from>
      <xdr:col>14</xdr:col>
      <xdr:colOff>314326</xdr:colOff>
      <xdr:row>167</xdr:row>
      <xdr:rowOff>219075</xdr:rowOff>
    </xdr:from>
    <xdr:to>
      <xdr:col>18</xdr:col>
      <xdr:colOff>104776</xdr:colOff>
      <xdr:row>181</xdr:row>
      <xdr:rowOff>78287</xdr:rowOff>
    </xdr:to>
    <xdr:pic>
      <xdr:nvPicPr>
        <xdr:cNvPr id="12" name="図 11">
          <a:extLst>
            <a:ext uri="{FF2B5EF4-FFF2-40B4-BE49-F238E27FC236}">
              <a16:creationId xmlns:a16="http://schemas.microsoft.com/office/drawing/2014/main" id="{4A1DE065-AD89-4796-8BED-0475E6881EFA}"/>
            </a:ext>
          </a:extLst>
        </xdr:cNvPr>
        <xdr:cNvPicPr>
          <a:picLocks noChangeAspect="1"/>
        </xdr:cNvPicPr>
      </xdr:nvPicPr>
      <xdr:blipFill>
        <a:blip xmlns:r="http://schemas.openxmlformats.org/officeDocument/2006/relationships" r:embed="rId11"/>
        <a:stretch>
          <a:fillRect/>
        </a:stretch>
      </xdr:blipFill>
      <xdr:spPr>
        <a:xfrm>
          <a:off x="11649076" y="37599938"/>
          <a:ext cx="2533650" cy="2992937"/>
        </a:xfrm>
        <a:prstGeom prst="rect">
          <a:avLst/>
        </a:prstGeom>
      </xdr:spPr>
    </xdr:pic>
    <xdr:clientData/>
  </xdr:twoCellAnchor>
  <xdr:twoCellAnchor editAs="oneCell">
    <xdr:from>
      <xdr:col>3</xdr:col>
      <xdr:colOff>42863</xdr:colOff>
      <xdr:row>286</xdr:row>
      <xdr:rowOff>61913</xdr:rowOff>
    </xdr:from>
    <xdr:to>
      <xdr:col>8</xdr:col>
      <xdr:colOff>343001</xdr:colOff>
      <xdr:row>298</xdr:row>
      <xdr:rowOff>144735</xdr:rowOff>
    </xdr:to>
    <xdr:pic>
      <xdr:nvPicPr>
        <xdr:cNvPr id="13" name="図 12">
          <a:extLst>
            <a:ext uri="{FF2B5EF4-FFF2-40B4-BE49-F238E27FC236}">
              <a16:creationId xmlns:a16="http://schemas.microsoft.com/office/drawing/2014/main" id="{43F8847B-6D7D-42BD-88A0-9109E4BFF33C}"/>
            </a:ext>
          </a:extLst>
        </xdr:cNvPr>
        <xdr:cNvPicPr>
          <a:picLocks noChangeAspect="1"/>
        </xdr:cNvPicPr>
      </xdr:nvPicPr>
      <xdr:blipFill>
        <a:blip xmlns:r="http://schemas.openxmlformats.org/officeDocument/2006/relationships" r:embed="rId12"/>
        <a:stretch>
          <a:fillRect/>
        </a:stretch>
      </xdr:blipFill>
      <xdr:spPr>
        <a:xfrm>
          <a:off x="628651" y="64079438"/>
          <a:ext cx="6553300" cy="2768872"/>
        </a:xfrm>
        <a:prstGeom prst="rect">
          <a:avLst/>
        </a:prstGeom>
      </xdr:spPr>
    </xdr:pic>
    <xdr:clientData/>
  </xdr:twoCellAnchor>
  <xdr:twoCellAnchor editAs="oneCell">
    <xdr:from>
      <xdr:col>3</xdr:col>
      <xdr:colOff>0</xdr:colOff>
      <xdr:row>300</xdr:row>
      <xdr:rowOff>0</xdr:rowOff>
    </xdr:from>
    <xdr:to>
      <xdr:col>8</xdr:col>
      <xdr:colOff>180975</xdr:colOff>
      <xdr:row>312</xdr:row>
      <xdr:rowOff>197195</xdr:rowOff>
    </xdr:to>
    <xdr:pic>
      <xdr:nvPicPr>
        <xdr:cNvPr id="14" name="図 13">
          <a:extLst>
            <a:ext uri="{FF2B5EF4-FFF2-40B4-BE49-F238E27FC236}">
              <a16:creationId xmlns:a16="http://schemas.microsoft.com/office/drawing/2014/main" id="{FBDF6D61-001A-400E-AB59-D64634B356C6}"/>
            </a:ext>
          </a:extLst>
        </xdr:cNvPr>
        <xdr:cNvPicPr>
          <a:picLocks noChangeAspect="1"/>
        </xdr:cNvPicPr>
      </xdr:nvPicPr>
      <xdr:blipFill>
        <a:blip xmlns:r="http://schemas.openxmlformats.org/officeDocument/2006/relationships" r:embed="rId13"/>
        <a:stretch>
          <a:fillRect/>
        </a:stretch>
      </xdr:blipFill>
      <xdr:spPr>
        <a:xfrm>
          <a:off x="585788" y="67151250"/>
          <a:ext cx="6434137" cy="2883245"/>
        </a:xfrm>
        <a:prstGeom prst="rect">
          <a:avLst/>
        </a:prstGeom>
      </xdr:spPr>
    </xdr:pic>
    <xdr:clientData/>
  </xdr:twoCellAnchor>
  <xdr:twoCellAnchor editAs="oneCell">
    <xdr:from>
      <xdr:col>7</xdr:col>
      <xdr:colOff>71437</xdr:colOff>
      <xdr:row>318</xdr:row>
      <xdr:rowOff>9525</xdr:rowOff>
    </xdr:from>
    <xdr:to>
      <xdr:col>12</xdr:col>
      <xdr:colOff>147693</xdr:colOff>
      <xdr:row>330</xdr:row>
      <xdr:rowOff>210930</xdr:rowOff>
    </xdr:to>
    <xdr:pic>
      <xdr:nvPicPr>
        <xdr:cNvPr id="15" name="図 14">
          <a:extLst>
            <a:ext uri="{FF2B5EF4-FFF2-40B4-BE49-F238E27FC236}">
              <a16:creationId xmlns:a16="http://schemas.microsoft.com/office/drawing/2014/main" id="{080D8AC6-D7A7-4235-83AB-BE0DD236B155}"/>
            </a:ext>
          </a:extLst>
        </xdr:cNvPr>
        <xdr:cNvPicPr>
          <a:picLocks noChangeAspect="1"/>
        </xdr:cNvPicPr>
      </xdr:nvPicPr>
      <xdr:blipFill>
        <a:blip xmlns:r="http://schemas.openxmlformats.org/officeDocument/2006/relationships" r:embed="rId14"/>
        <a:stretch>
          <a:fillRect/>
        </a:stretch>
      </xdr:blipFill>
      <xdr:spPr>
        <a:xfrm>
          <a:off x="6224587" y="71189850"/>
          <a:ext cx="3505256" cy="2887455"/>
        </a:xfrm>
        <a:prstGeom prst="rect">
          <a:avLst/>
        </a:prstGeom>
      </xdr:spPr>
    </xdr:pic>
    <xdr:clientData/>
  </xdr:twoCellAnchor>
  <xdr:twoCellAnchor editAs="oneCell">
    <xdr:from>
      <xdr:col>8</xdr:col>
      <xdr:colOff>74285</xdr:colOff>
      <xdr:row>347</xdr:row>
      <xdr:rowOff>114299</xdr:rowOff>
    </xdr:from>
    <xdr:to>
      <xdr:col>13</xdr:col>
      <xdr:colOff>157237</xdr:colOff>
      <xdr:row>357</xdr:row>
      <xdr:rowOff>128587</xdr:rowOff>
    </xdr:to>
    <xdr:pic>
      <xdr:nvPicPr>
        <xdr:cNvPr id="16" name="図 15">
          <a:extLst>
            <a:ext uri="{FF2B5EF4-FFF2-40B4-BE49-F238E27FC236}">
              <a16:creationId xmlns:a16="http://schemas.microsoft.com/office/drawing/2014/main" id="{76086507-0E73-4024-A5EC-8BE1FC306F0E}"/>
            </a:ext>
          </a:extLst>
        </xdr:cNvPr>
        <xdr:cNvPicPr>
          <a:picLocks noChangeAspect="1"/>
        </xdr:cNvPicPr>
      </xdr:nvPicPr>
      <xdr:blipFill>
        <a:blip xmlns:r="http://schemas.openxmlformats.org/officeDocument/2006/relationships" r:embed="rId15"/>
        <a:stretch>
          <a:fillRect/>
        </a:stretch>
      </xdr:blipFill>
      <xdr:spPr>
        <a:xfrm>
          <a:off x="6913235" y="77785912"/>
          <a:ext cx="3892952" cy="2252663"/>
        </a:xfrm>
        <a:prstGeom prst="rect">
          <a:avLst/>
        </a:prstGeom>
      </xdr:spPr>
    </xdr:pic>
    <xdr:clientData/>
  </xdr:twoCellAnchor>
  <xdr:twoCellAnchor editAs="oneCell">
    <xdr:from>
      <xdr:col>6</xdr:col>
      <xdr:colOff>557213</xdr:colOff>
      <xdr:row>342</xdr:row>
      <xdr:rowOff>23814</xdr:rowOff>
    </xdr:from>
    <xdr:to>
      <xdr:col>19</xdr:col>
      <xdr:colOff>4837</xdr:colOff>
      <xdr:row>345</xdr:row>
      <xdr:rowOff>72689</xdr:rowOff>
    </xdr:to>
    <xdr:pic>
      <xdr:nvPicPr>
        <xdr:cNvPr id="17" name="図 16">
          <a:extLst>
            <a:ext uri="{FF2B5EF4-FFF2-40B4-BE49-F238E27FC236}">
              <a16:creationId xmlns:a16="http://schemas.microsoft.com/office/drawing/2014/main" id="{685FD79F-A418-414B-A0D6-B72DA3E42295}"/>
            </a:ext>
          </a:extLst>
        </xdr:cNvPr>
        <xdr:cNvPicPr>
          <a:picLocks noChangeAspect="1"/>
        </xdr:cNvPicPr>
      </xdr:nvPicPr>
      <xdr:blipFill>
        <a:blip xmlns:r="http://schemas.openxmlformats.org/officeDocument/2006/relationships" r:embed="rId16"/>
        <a:stretch>
          <a:fillRect/>
        </a:stretch>
      </xdr:blipFill>
      <xdr:spPr>
        <a:xfrm>
          <a:off x="6024563" y="76576239"/>
          <a:ext cx="8744024" cy="720388"/>
        </a:xfrm>
        <a:prstGeom prst="rect">
          <a:avLst/>
        </a:prstGeom>
      </xdr:spPr>
    </xdr:pic>
    <xdr:clientData/>
  </xdr:twoCellAnchor>
  <xdr:twoCellAnchor editAs="oneCell">
    <xdr:from>
      <xdr:col>4</xdr:col>
      <xdr:colOff>0</xdr:colOff>
      <xdr:row>358</xdr:row>
      <xdr:rowOff>0</xdr:rowOff>
    </xdr:from>
    <xdr:to>
      <xdr:col>11</xdr:col>
      <xdr:colOff>581079</xdr:colOff>
      <xdr:row>359</xdr:row>
      <xdr:rowOff>157165</xdr:rowOff>
    </xdr:to>
    <xdr:pic>
      <xdr:nvPicPr>
        <xdr:cNvPr id="18" name="図 17">
          <a:extLst>
            <a:ext uri="{FF2B5EF4-FFF2-40B4-BE49-F238E27FC236}">
              <a16:creationId xmlns:a16="http://schemas.microsoft.com/office/drawing/2014/main" id="{A1C5CB84-05F0-4575-9817-165261D0F644}"/>
            </a:ext>
          </a:extLst>
        </xdr:cNvPr>
        <xdr:cNvPicPr>
          <a:picLocks noChangeAspect="1"/>
        </xdr:cNvPicPr>
      </xdr:nvPicPr>
      <xdr:blipFill>
        <a:blip xmlns:r="http://schemas.openxmlformats.org/officeDocument/2006/relationships" r:embed="rId17"/>
        <a:stretch>
          <a:fillRect/>
        </a:stretch>
      </xdr:blipFill>
      <xdr:spPr>
        <a:xfrm>
          <a:off x="2114550" y="80133825"/>
          <a:ext cx="7362879" cy="381003"/>
        </a:xfrm>
        <a:prstGeom prst="rect">
          <a:avLst/>
        </a:prstGeom>
      </xdr:spPr>
    </xdr:pic>
    <xdr:clientData/>
  </xdr:twoCellAnchor>
  <xdr:twoCellAnchor>
    <xdr:from>
      <xdr:col>10</xdr:col>
      <xdr:colOff>585787</xdr:colOff>
      <xdr:row>343</xdr:row>
      <xdr:rowOff>200025</xdr:rowOff>
    </xdr:from>
    <xdr:to>
      <xdr:col>18</xdr:col>
      <xdr:colOff>190500</xdr:colOff>
      <xdr:row>345</xdr:row>
      <xdr:rowOff>90487</xdr:rowOff>
    </xdr:to>
    <xdr:sp macro="" textlink="">
      <xdr:nvSpPr>
        <xdr:cNvPr id="19" name="正方形/長方形 18">
          <a:extLst>
            <a:ext uri="{FF2B5EF4-FFF2-40B4-BE49-F238E27FC236}">
              <a16:creationId xmlns:a16="http://schemas.microsoft.com/office/drawing/2014/main" id="{505C2A08-77AA-429E-90A8-91B299161E4D}"/>
            </a:ext>
          </a:extLst>
        </xdr:cNvPr>
        <xdr:cNvSpPr/>
      </xdr:nvSpPr>
      <xdr:spPr>
        <a:xfrm>
          <a:off x="8796337" y="76976288"/>
          <a:ext cx="5472113" cy="338137"/>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7</xdr:col>
      <xdr:colOff>23812</xdr:colOff>
      <xdr:row>334</xdr:row>
      <xdr:rowOff>52387</xdr:rowOff>
    </xdr:from>
    <xdr:to>
      <xdr:col>16</xdr:col>
      <xdr:colOff>547765</xdr:colOff>
      <xdr:row>340</xdr:row>
      <xdr:rowOff>124793</xdr:rowOff>
    </xdr:to>
    <xdr:pic>
      <xdr:nvPicPr>
        <xdr:cNvPr id="20" name="図 19">
          <a:extLst>
            <a:ext uri="{FF2B5EF4-FFF2-40B4-BE49-F238E27FC236}">
              <a16:creationId xmlns:a16="http://schemas.microsoft.com/office/drawing/2014/main" id="{CCD370BC-7F44-47FD-A176-E00D8F308F5C}"/>
            </a:ext>
          </a:extLst>
        </xdr:cNvPr>
        <xdr:cNvPicPr>
          <a:picLocks noChangeAspect="1"/>
        </xdr:cNvPicPr>
      </xdr:nvPicPr>
      <xdr:blipFill>
        <a:blip xmlns:r="http://schemas.openxmlformats.org/officeDocument/2006/relationships" r:embed="rId18"/>
        <a:stretch>
          <a:fillRect/>
        </a:stretch>
      </xdr:blipFill>
      <xdr:spPr>
        <a:xfrm>
          <a:off x="6176962" y="74814112"/>
          <a:ext cx="7077153" cy="1415431"/>
        </a:xfrm>
        <a:prstGeom prst="rect">
          <a:avLst/>
        </a:prstGeom>
      </xdr:spPr>
    </xdr:pic>
    <xdr:clientData/>
  </xdr:twoCellAnchor>
  <xdr:twoCellAnchor editAs="oneCell">
    <xdr:from>
      <xdr:col>10</xdr:col>
      <xdr:colOff>61912</xdr:colOff>
      <xdr:row>377</xdr:row>
      <xdr:rowOff>0</xdr:rowOff>
    </xdr:from>
    <xdr:to>
      <xdr:col>17</xdr:col>
      <xdr:colOff>71</xdr:colOff>
      <xdr:row>386</xdr:row>
      <xdr:rowOff>32366</xdr:rowOff>
    </xdr:to>
    <xdr:pic>
      <xdr:nvPicPr>
        <xdr:cNvPr id="21" name="図 20">
          <a:extLst>
            <a:ext uri="{FF2B5EF4-FFF2-40B4-BE49-F238E27FC236}">
              <a16:creationId xmlns:a16="http://schemas.microsoft.com/office/drawing/2014/main" id="{681EAF6A-5859-4E05-8DEB-C16DA8D346A6}"/>
            </a:ext>
          </a:extLst>
        </xdr:cNvPr>
        <xdr:cNvPicPr>
          <a:picLocks noChangeAspect="1"/>
        </xdr:cNvPicPr>
      </xdr:nvPicPr>
      <xdr:blipFill>
        <a:blip xmlns:r="http://schemas.openxmlformats.org/officeDocument/2006/relationships" r:embed="rId19"/>
        <a:stretch>
          <a:fillRect/>
        </a:stretch>
      </xdr:blipFill>
      <xdr:spPr>
        <a:xfrm>
          <a:off x="8272462" y="84415313"/>
          <a:ext cx="5119759" cy="2046903"/>
        </a:xfrm>
        <a:prstGeom prst="rect">
          <a:avLst/>
        </a:prstGeom>
      </xdr:spPr>
    </xdr:pic>
    <xdr:clientData/>
  </xdr:twoCellAnchor>
  <xdr:twoCellAnchor editAs="oneCell">
    <xdr:from>
      <xdr:col>3</xdr:col>
      <xdr:colOff>1295399</xdr:colOff>
      <xdr:row>382</xdr:row>
      <xdr:rowOff>100013</xdr:rowOff>
    </xdr:from>
    <xdr:to>
      <xdr:col>8</xdr:col>
      <xdr:colOff>19116</xdr:colOff>
      <xdr:row>390</xdr:row>
      <xdr:rowOff>59656</xdr:rowOff>
    </xdr:to>
    <xdr:pic>
      <xdr:nvPicPr>
        <xdr:cNvPr id="22" name="図 21">
          <a:extLst>
            <a:ext uri="{FF2B5EF4-FFF2-40B4-BE49-F238E27FC236}">
              <a16:creationId xmlns:a16="http://schemas.microsoft.com/office/drawing/2014/main" id="{0DF4E26C-7259-4D42-9EEB-E5AE2B96CD55}"/>
            </a:ext>
          </a:extLst>
        </xdr:cNvPr>
        <xdr:cNvPicPr>
          <a:picLocks noChangeAspect="1"/>
        </xdr:cNvPicPr>
      </xdr:nvPicPr>
      <xdr:blipFill>
        <a:blip xmlns:r="http://schemas.openxmlformats.org/officeDocument/2006/relationships" r:embed="rId20"/>
        <a:stretch>
          <a:fillRect/>
        </a:stretch>
      </xdr:blipFill>
      <xdr:spPr>
        <a:xfrm>
          <a:off x="1881187" y="85634513"/>
          <a:ext cx="4976879" cy="1750343"/>
        </a:xfrm>
        <a:prstGeom prst="rect">
          <a:avLst/>
        </a:prstGeom>
      </xdr:spPr>
    </xdr:pic>
    <xdr:clientData/>
  </xdr:twoCellAnchor>
  <xdr:twoCellAnchor editAs="oneCell">
    <xdr:from>
      <xdr:col>10</xdr:col>
      <xdr:colOff>47625</xdr:colOff>
      <xdr:row>395</xdr:row>
      <xdr:rowOff>85725</xdr:rowOff>
    </xdr:from>
    <xdr:to>
      <xdr:col>14</xdr:col>
      <xdr:colOff>19101</xdr:colOff>
      <xdr:row>405</xdr:row>
      <xdr:rowOff>165939</xdr:rowOff>
    </xdr:to>
    <xdr:pic>
      <xdr:nvPicPr>
        <xdr:cNvPr id="23" name="図 22">
          <a:extLst>
            <a:ext uri="{FF2B5EF4-FFF2-40B4-BE49-F238E27FC236}">
              <a16:creationId xmlns:a16="http://schemas.microsoft.com/office/drawing/2014/main" id="{6ED84CCB-7F81-4C30-AEAF-427D2341244D}"/>
            </a:ext>
          </a:extLst>
        </xdr:cNvPr>
        <xdr:cNvPicPr>
          <a:picLocks noChangeAspect="1"/>
        </xdr:cNvPicPr>
      </xdr:nvPicPr>
      <xdr:blipFill>
        <a:blip xmlns:r="http://schemas.openxmlformats.org/officeDocument/2006/relationships" r:embed="rId21"/>
        <a:stretch>
          <a:fillRect/>
        </a:stretch>
      </xdr:blipFill>
      <xdr:spPr>
        <a:xfrm>
          <a:off x="8258175" y="88530113"/>
          <a:ext cx="3095676" cy="2318589"/>
        </a:xfrm>
        <a:prstGeom prst="rect">
          <a:avLst/>
        </a:prstGeom>
      </xdr:spPr>
    </xdr:pic>
    <xdr:clientData/>
  </xdr:twoCellAnchor>
  <xdr:twoCellAnchor editAs="oneCell">
    <xdr:from>
      <xdr:col>10</xdr:col>
      <xdr:colOff>4763</xdr:colOff>
      <xdr:row>539</xdr:row>
      <xdr:rowOff>133351</xdr:rowOff>
    </xdr:from>
    <xdr:to>
      <xdr:col>14</xdr:col>
      <xdr:colOff>66713</xdr:colOff>
      <xdr:row>548</xdr:row>
      <xdr:rowOff>166210</xdr:rowOff>
    </xdr:to>
    <xdr:pic>
      <xdr:nvPicPr>
        <xdr:cNvPr id="24" name="図 23">
          <a:extLst>
            <a:ext uri="{FF2B5EF4-FFF2-40B4-BE49-F238E27FC236}">
              <a16:creationId xmlns:a16="http://schemas.microsoft.com/office/drawing/2014/main" id="{C34E273D-FB7E-4CD0-8062-F37E11C7ABF2}"/>
            </a:ext>
          </a:extLst>
        </xdr:cNvPr>
        <xdr:cNvPicPr>
          <a:picLocks noChangeAspect="1"/>
        </xdr:cNvPicPr>
      </xdr:nvPicPr>
      <xdr:blipFill>
        <a:blip xmlns:r="http://schemas.openxmlformats.org/officeDocument/2006/relationships" r:embed="rId22"/>
        <a:stretch>
          <a:fillRect/>
        </a:stretch>
      </xdr:blipFill>
      <xdr:spPr>
        <a:xfrm>
          <a:off x="8215313" y="122153364"/>
          <a:ext cx="3186150" cy="2047396"/>
        </a:xfrm>
        <a:prstGeom prst="rect">
          <a:avLst/>
        </a:prstGeom>
      </xdr:spPr>
    </xdr:pic>
    <xdr:clientData/>
  </xdr:twoCellAnchor>
  <xdr:twoCellAnchor editAs="oneCell">
    <xdr:from>
      <xdr:col>4</xdr:col>
      <xdr:colOff>0</xdr:colOff>
      <xdr:row>555</xdr:row>
      <xdr:rowOff>0</xdr:rowOff>
    </xdr:from>
    <xdr:to>
      <xdr:col>12</xdr:col>
      <xdr:colOff>504883</xdr:colOff>
      <xdr:row>562</xdr:row>
      <xdr:rowOff>138124</xdr:rowOff>
    </xdr:to>
    <xdr:pic>
      <xdr:nvPicPr>
        <xdr:cNvPr id="25" name="図 24">
          <a:extLst>
            <a:ext uri="{FF2B5EF4-FFF2-40B4-BE49-F238E27FC236}">
              <a16:creationId xmlns:a16="http://schemas.microsoft.com/office/drawing/2014/main" id="{D4405541-C40E-41D1-92D7-A6CA6A887400}"/>
            </a:ext>
          </a:extLst>
        </xdr:cNvPr>
        <xdr:cNvPicPr>
          <a:picLocks noChangeAspect="1"/>
        </xdr:cNvPicPr>
      </xdr:nvPicPr>
      <xdr:blipFill>
        <a:blip xmlns:r="http://schemas.openxmlformats.org/officeDocument/2006/relationships" r:embed="rId23"/>
        <a:stretch>
          <a:fillRect/>
        </a:stretch>
      </xdr:blipFill>
      <xdr:spPr>
        <a:xfrm>
          <a:off x="2114550" y="125596650"/>
          <a:ext cx="7972483" cy="1704987"/>
        </a:xfrm>
        <a:prstGeom prst="rect">
          <a:avLst/>
        </a:prstGeom>
      </xdr:spPr>
    </xdr:pic>
    <xdr:clientData/>
  </xdr:twoCellAnchor>
  <xdr:twoCellAnchor editAs="oneCell">
    <xdr:from>
      <xdr:col>6</xdr:col>
      <xdr:colOff>161924</xdr:colOff>
      <xdr:row>700</xdr:row>
      <xdr:rowOff>76200</xdr:rowOff>
    </xdr:from>
    <xdr:to>
      <xdr:col>12</xdr:col>
      <xdr:colOff>866833</xdr:colOff>
      <xdr:row>705</xdr:row>
      <xdr:rowOff>160513</xdr:rowOff>
    </xdr:to>
    <xdr:pic>
      <xdr:nvPicPr>
        <xdr:cNvPr id="26" name="図 25">
          <a:extLst>
            <a:ext uri="{FF2B5EF4-FFF2-40B4-BE49-F238E27FC236}">
              <a16:creationId xmlns:a16="http://schemas.microsoft.com/office/drawing/2014/main" id="{F5876DCF-ED9E-455B-ADA4-49EF5F61F06E}"/>
            </a:ext>
          </a:extLst>
        </xdr:cNvPr>
        <xdr:cNvPicPr>
          <a:picLocks noChangeAspect="1"/>
        </xdr:cNvPicPr>
      </xdr:nvPicPr>
      <xdr:blipFill>
        <a:blip xmlns:r="http://schemas.openxmlformats.org/officeDocument/2006/relationships" r:embed="rId24"/>
        <a:stretch>
          <a:fillRect/>
        </a:stretch>
      </xdr:blipFill>
      <xdr:spPr>
        <a:xfrm>
          <a:off x="5629274" y="159934275"/>
          <a:ext cx="4819709" cy="1203501"/>
        </a:xfrm>
        <a:prstGeom prst="rect">
          <a:avLst/>
        </a:prstGeom>
      </xdr:spPr>
    </xdr:pic>
    <xdr:clientData/>
  </xdr:twoCellAnchor>
  <xdr:twoCellAnchor editAs="oneCell">
    <xdr:from>
      <xdr:col>3</xdr:col>
      <xdr:colOff>0</xdr:colOff>
      <xdr:row>708</xdr:row>
      <xdr:rowOff>0</xdr:rowOff>
    </xdr:from>
    <xdr:to>
      <xdr:col>6</xdr:col>
      <xdr:colOff>633413</xdr:colOff>
      <xdr:row>722</xdr:row>
      <xdr:rowOff>121484</xdr:rowOff>
    </xdr:to>
    <xdr:pic>
      <xdr:nvPicPr>
        <xdr:cNvPr id="27" name="図 26">
          <a:extLst>
            <a:ext uri="{FF2B5EF4-FFF2-40B4-BE49-F238E27FC236}">
              <a16:creationId xmlns:a16="http://schemas.microsoft.com/office/drawing/2014/main" id="{ACC8270E-AF24-4C81-A448-70B4EDCFDFEB}"/>
            </a:ext>
          </a:extLst>
        </xdr:cNvPr>
        <xdr:cNvPicPr>
          <a:picLocks noChangeAspect="1"/>
        </xdr:cNvPicPr>
      </xdr:nvPicPr>
      <xdr:blipFill>
        <a:blip xmlns:r="http://schemas.openxmlformats.org/officeDocument/2006/relationships" r:embed="rId25"/>
        <a:stretch>
          <a:fillRect/>
        </a:stretch>
      </xdr:blipFill>
      <xdr:spPr>
        <a:xfrm>
          <a:off x="585788" y="161648775"/>
          <a:ext cx="5514975" cy="3255209"/>
        </a:xfrm>
        <a:prstGeom prst="rect">
          <a:avLst/>
        </a:prstGeom>
      </xdr:spPr>
    </xdr:pic>
    <xdr:clientData/>
  </xdr:twoCellAnchor>
  <xdr:twoCellAnchor>
    <xdr:from>
      <xdr:col>3</xdr:col>
      <xdr:colOff>552450</xdr:colOff>
      <xdr:row>575</xdr:row>
      <xdr:rowOff>185738</xdr:rowOff>
    </xdr:from>
    <xdr:to>
      <xdr:col>3</xdr:col>
      <xdr:colOff>566737</xdr:colOff>
      <xdr:row>597</xdr:row>
      <xdr:rowOff>90488</xdr:rowOff>
    </xdr:to>
    <xdr:cxnSp macro="">
      <xdr:nvCxnSpPr>
        <xdr:cNvPr id="28" name="直線矢印コネクタ 27">
          <a:extLst>
            <a:ext uri="{FF2B5EF4-FFF2-40B4-BE49-F238E27FC236}">
              <a16:creationId xmlns:a16="http://schemas.microsoft.com/office/drawing/2014/main" id="{8E6805D9-91B9-40B6-81E5-961AF08921DA}"/>
            </a:ext>
          </a:extLst>
        </xdr:cNvPr>
        <xdr:cNvCxnSpPr/>
      </xdr:nvCxnSpPr>
      <xdr:spPr>
        <a:xfrm>
          <a:off x="1138238" y="130259138"/>
          <a:ext cx="14287" cy="4829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19050</xdr:colOff>
      <xdr:row>46</xdr:row>
      <xdr:rowOff>52388</xdr:rowOff>
    </xdr:from>
    <xdr:to>
      <xdr:col>22</xdr:col>
      <xdr:colOff>133431</xdr:colOff>
      <xdr:row>50</xdr:row>
      <xdr:rowOff>166481</xdr:rowOff>
    </xdr:to>
    <xdr:pic>
      <xdr:nvPicPr>
        <xdr:cNvPr id="2" name="図 1">
          <a:extLst>
            <a:ext uri="{FF2B5EF4-FFF2-40B4-BE49-F238E27FC236}">
              <a16:creationId xmlns:a16="http://schemas.microsoft.com/office/drawing/2014/main" id="{252DE961-51CF-4511-92DF-20FC31952C24}"/>
            </a:ext>
          </a:extLst>
        </xdr:cNvPr>
        <xdr:cNvPicPr>
          <a:picLocks noChangeAspect="1"/>
        </xdr:cNvPicPr>
      </xdr:nvPicPr>
      <xdr:blipFill>
        <a:blip xmlns:r="http://schemas.openxmlformats.org/officeDocument/2006/relationships" r:embed="rId1"/>
        <a:stretch>
          <a:fillRect/>
        </a:stretch>
      </xdr:blipFill>
      <xdr:spPr>
        <a:xfrm>
          <a:off x="4719638" y="10348913"/>
          <a:ext cx="9029781" cy="1009443"/>
        </a:xfrm>
        <a:prstGeom prst="rect">
          <a:avLst/>
        </a:prstGeom>
      </xdr:spPr>
    </xdr:pic>
    <xdr:clientData/>
  </xdr:twoCellAnchor>
  <xdr:twoCellAnchor editAs="oneCell">
    <xdr:from>
      <xdr:col>3</xdr:col>
      <xdr:colOff>0</xdr:colOff>
      <xdr:row>108</xdr:row>
      <xdr:rowOff>0</xdr:rowOff>
    </xdr:from>
    <xdr:to>
      <xdr:col>14</xdr:col>
      <xdr:colOff>504825</xdr:colOff>
      <xdr:row>111</xdr:row>
      <xdr:rowOff>101322</xdr:rowOff>
    </xdr:to>
    <xdr:pic>
      <xdr:nvPicPr>
        <xdr:cNvPr id="3" name="図 2">
          <a:extLst>
            <a:ext uri="{FF2B5EF4-FFF2-40B4-BE49-F238E27FC236}">
              <a16:creationId xmlns:a16="http://schemas.microsoft.com/office/drawing/2014/main" id="{3508B99A-05C0-45C4-92F3-FEB402245EEB}"/>
            </a:ext>
          </a:extLst>
        </xdr:cNvPr>
        <xdr:cNvPicPr>
          <a:picLocks noChangeAspect="1"/>
        </xdr:cNvPicPr>
      </xdr:nvPicPr>
      <xdr:blipFill>
        <a:blip xmlns:r="http://schemas.openxmlformats.org/officeDocument/2006/relationships" r:embed="rId2"/>
        <a:stretch>
          <a:fillRect/>
        </a:stretch>
      </xdr:blipFill>
      <xdr:spPr>
        <a:xfrm>
          <a:off x="585788" y="24174450"/>
          <a:ext cx="8048625" cy="772835"/>
        </a:xfrm>
        <a:prstGeom prst="rect">
          <a:avLst/>
        </a:prstGeom>
      </xdr:spPr>
    </xdr:pic>
    <xdr:clientData/>
  </xdr:twoCellAnchor>
  <xdr:twoCellAnchor editAs="oneCell">
    <xdr:from>
      <xdr:col>11</xdr:col>
      <xdr:colOff>19050</xdr:colOff>
      <xdr:row>233</xdr:row>
      <xdr:rowOff>52387</xdr:rowOff>
    </xdr:from>
    <xdr:to>
      <xdr:col>20</xdr:col>
      <xdr:colOff>514415</xdr:colOff>
      <xdr:row>239</xdr:row>
      <xdr:rowOff>182261</xdr:rowOff>
    </xdr:to>
    <xdr:pic>
      <xdr:nvPicPr>
        <xdr:cNvPr id="4" name="図 3">
          <a:extLst>
            <a:ext uri="{FF2B5EF4-FFF2-40B4-BE49-F238E27FC236}">
              <a16:creationId xmlns:a16="http://schemas.microsoft.com/office/drawing/2014/main" id="{E43A1FD6-F72D-4CAF-A14D-CC75E529616F}"/>
            </a:ext>
          </a:extLst>
        </xdr:cNvPr>
        <xdr:cNvPicPr>
          <a:picLocks noChangeAspect="1"/>
        </xdr:cNvPicPr>
      </xdr:nvPicPr>
      <xdr:blipFill>
        <a:blip xmlns:r="http://schemas.openxmlformats.org/officeDocument/2006/relationships" r:embed="rId3"/>
        <a:stretch>
          <a:fillRect/>
        </a:stretch>
      </xdr:blipFill>
      <xdr:spPr>
        <a:xfrm>
          <a:off x="6091238" y="52206525"/>
          <a:ext cx="6667565" cy="147289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0</xdr:colOff>
      <xdr:row>142</xdr:row>
      <xdr:rowOff>1</xdr:rowOff>
    </xdr:from>
    <xdr:to>
      <xdr:col>14</xdr:col>
      <xdr:colOff>400050</xdr:colOff>
      <xdr:row>147</xdr:row>
      <xdr:rowOff>161191</xdr:rowOff>
    </xdr:to>
    <xdr:pic>
      <xdr:nvPicPr>
        <xdr:cNvPr id="2" name="図 1">
          <a:extLst>
            <a:ext uri="{FF2B5EF4-FFF2-40B4-BE49-F238E27FC236}">
              <a16:creationId xmlns:a16="http://schemas.microsoft.com/office/drawing/2014/main" id="{AEA1BBAC-0F5D-4640-89D3-5B1D41196D88}"/>
            </a:ext>
          </a:extLst>
        </xdr:cNvPr>
        <xdr:cNvPicPr>
          <a:picLocks noChangeAspect="1"/>
        </xdr:cNvPicPr>
      </xdr:nvPicPr>
      <xdr:blipFill>
        <a:blip xmlns:r="http://schemas.openxmlformats.org/officeDocument/2006/relationships" r:embed="rId1"/>
        <a:stretch>
          <a:fillRect/>
        </a:stretch>
      </xdr:blipFill>
      <xdr:spPr>
        <a:xfrm>
          <a:off x="585788" y="31784926"/>
          <a:ext cx="7943850" cy="1280378"/>
        </a:xfrm>
        <a:prstGeom prst="rect">
          <a:avLst/>
        </a:prstGeom>
      </xdr:spPr>
    </xdr:pic>
    <xdr:clientData/>
  </xdr:twoCellAnchor>
  <xdr:twoCellAnchor editAs="oneCell">
    <xdr:from>
      <xdr:col>3</xdr:col>
      <xdr:colOff>28575</xdr:colOff>
      <xdr:row>136</xdr:row>
      <xdr:rowOff>23812</xdr:rowOff>
    </xdr:from>
    <xdr:to>
      <xdr:col>10</xdr:col>
      <xdr:colOff>76235</xdr:colOff>
      <xdr:row>138</xdr:row>
      <xdr:rowOff>204792</xdr:rowOff>
    </xdr:to>
    <xdr:pic>
      <xdr:nvPicPr>
        <xdr:cNvPr id="3" name="図 2">
          <a:extLst>
            <a:ext uri="{FF2B5EF4-FFF2-40B4-BE49-F238E27FC236}">
              <a16:creationId xmlns:a16="http://schemas.microsoft.com/office/drawing/2014/main" id="{C2A82225-4BA3-465C-B25F-6CF20C6F83F2}"/>
            </a:ext>
          </a:extLst>
        </xdr:cNvPr>
        <xdr:cNvPicPr>
          <a:picLocks noChangeAspect="1"/>
        </xdr:cNvPicPr>
      </xdr:nvPicPr>
      <xdr:blipFill>
        <a:blip xmlns:r="http://schemas.openxmlformats.org/officeDocument/2006/relationships" r:embed="rId2"/>
        <a:stretch>
          <a:fillRect/>
        </a:stretch>
      </xdr:blipFill>
      <xdr:spPr>
        <a:xfrm>
          <a:off x="614363" y="30465712"/>
          <a:ext cx="4848260" cy="62865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okwmgkpa4nihlmbr47nzs6ynj40olrax.lambda-url.ap-northeast-1.on.aw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hiroshi.takamura@jakalulu.com&#12391;&#12525;&#12464;&#12452;&#12531;&#12539;&#21516;&#24847;%20&#8594;%20&#20986;&#21147;&#12373;&#12428;&#12383;JSON&#12391;" TargetMode="External"/><Relationship Id="rId7" Type="http://schemas.openxmlformats.org/officeDocument/2006/relationships/drawing" Target="../drawings/drawing2.xml"/><Relationship Id="rId2" Type="http://schemas.openxmlformats.org/officeDocument/2006/relationships/hyperlink" Target="mailto:hiroshi-takamura@jakalulu.com" TargetMode="External"/><Relationship Id="rId1" Type="http://schemas.openxmlformats.org/officeDocument/2006/relationships/hyperlink" Target="mailto:woodygaragelab@gmail.com" TargetMode="External"/><Relationship Id="rId6" Type="http://schemas.openxmlformats.org/officeDocument/2006/relationships/printerSettings" Target="../printerSettings/printerSettings1.bin"/><Relationship Id="rId5" Type="http://schemas.openxmlformats.org/officeDocument/2006/relationships/hyperlink" Target="https://drive.google.com/drive/folders/1dkmyEg2U5q82HzsBkUXL-eDpI48tzZqd" TargetMode="External"/><Relationship Id="rId4" Type="http://schemas.openxmlformats.org/officeDocument/2006/relationships/hyperlink" Target="https://drive.google.com/drive/folders/1oxkXAwibL88De6uilztMgjPciZjiPNrX"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mailto:hiroshi-takamura@jakalulu.com" TargetMode="External"/><Relationship Id="rId2" Type="http://schemas.openxmlformats.org/officeDocument/2006/relationships/hyperlink" Target="mailto:woodygaragelab@gmail.com" TargetMode="External"/><Relationship Id="rId1" Type="http://schemas.openxmlformats.org/officeDocument/2006/relationships/hyperlink" Target="https://drive.google.com/drive/folders" TargetMode="External"/><Relationship Id="rId4"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8" Type="http://schemas.openxmlformats.org/officeDocument/2006/relationships/hyperlink" Target="mailto:receipt-agent-drive-sa@agentmanager-502401.iam.gserviceaccount.com" TargetMode="External"/><Relationship Id="rId3" Type="http://schemas.openxmlformats.org/officeDocument/2006/relationships/hyperlink" Target="https://bedrock-agentcore.ap-northeast-1.amazonaws.com/identities/oauth2/callback/ad9b1dd3-6f76-450f-b434-bc49597a4ea9" TargetMode="External"/><Relationship Id="rId7" Type="http://schemas.openxmlformats.org/officeDocument/2006/relationships/hyperlink" Target="https://console.cloud.google.com/" TargetMode="External"/><Relationship Id="rId12" Type="http://schemas.openxmlformats.org/officeDocument/2006/relationships/drawing" Target="../drawings/drawing5.xml"/><Relationship Id="rId2" Type="http://schemas.openxmlformats.org/officeDocument/2006/relationships/hyperlink" Target="https://console.cloud.google.com/" TargetMode="External"/><Relationship Id="rId1" Type="http://schemas.openxmlformats.org/officeDocument/2006/relationships/hyperlink" Target="https://console.cloud.google.com/" TargetMode="External"/><Relationship Id="rId6" Type="http://schemas.openxmlformats.org/officeDocument/2006/relationships/hyperlink" Target="https://console.cloud.google.com/" TargetMode="External"/><Relationship Id="rId11" Type="http://schemas.openxmlformats.org/officeDocument/2006/relationships/hyperlink" Target="https://console.cloud.google.com/" TargetMode="External"/><Relationship Id="rId5" Type="http://schemas.openxmlformats.org/officeDocument/2006/relationships/hyperlink" Target="https://bedrock-agentcore.ap-northeast-1.amazonaws.com/identities/oauth2/callback/72657b88-54c5-4faf-ba1d-ebb0d7356648" TargetMode="External"/><Relationship Id="rId10" Type="http://schemas.openxmlformats.org/officeDocument/2006/relationships/hyperlink" Target="http://localhost:8080/" TargetMode="External"/><Relationship Id="rId4" Type="http://schemas.openxmlformats.org/officeDocument/2006/relationships/hyperlink" Target="https://bedrock-agentcore.ap-northeast-1.amazonaws.com/identities/oauth2/callback/ad9b1dd3-6f76-450f-b434-bc49597a4ea9" TargetMode="External"/><Relationship Id="rId9" Type="http://schemas.openxmlformats.org/officeDocument/2006/relationships/hyperlink" Target="https://console.cloud.google.com/"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C8545-CCCA-406D-B25F-807FCEF73AE6}">
  <dimension ref="B2:G33"/>
  <sheetViews>
    <sheetView workbookViewId="0">
      <selection activeCell="C16" sqref="C16"/>
    </sheetView>
  </sheetViews>
  <sheetFormatPr defaultRowHeight="17.649999999999999"/>
  <cols>
    <col min="1" max="3" width="2.5625" customWidth="1"/>
  </cols>
  <sheetData>
    <row r="2" spans="2:7">
      <c r="B2" t="s">
        <v>108</v>
      </c>
    </row>
    <row r="3" spans="2:7">
      <c r="C3" t="s">
        <v>109</v>
      </c>
      <c r="F3" t="s">
        <v>114</v>
      </c>
      <c r="G3" t="s">
        <v>115</v>
      </c>
    </row>
    <row r="4" spans="2:7">
      <c r="C4" t="s">
        <v>110</v>
      </c>
      <c r="F4" t="s">
        <v>113</v>
      </c>
    </row>
    <row r="5" spans="2:7">
      <c r="C5" t="s">
        <v>111</v>
      </c>
      <c r="F5" t="s">
        <v>112</v>
      </c>
    </row>
    <row r="6" spans="2:7">
      <c r="C6" t="s">
        <v>1</v>
      </c>
      <c r="E6" t="s">
        <v>2</v>
      </c>
    </row>
    <row r="8" spans="2:7">
      <c r="C8" t="s">
        <v>137</v>
      </c>
    </row>
    <row r="9" spans="2:7">
      <c r="C9" t="s">
        <v>109</v>
      </c>
      <c r="F9" t="s">
        <v>109</v>
      </c>
      <c r="G9" t="s">
        <v>130</v>
      </c>
    </row>
    <row r="10" spans="2:7">
      <c r="C10" t="s">
        <v>135</v>
      </c>
      <c r="F10" t="s">
        <v>121</v>
      </c>
    </row>
    <row r="11" spans="2:7">
      <c r="C11" t="s">
        <v>138</v>
      </c>
    </row>
    <row r="12" spans="2:7">
      <c r="C12" t="s">
        <v>139</v>
      </c>
    </row>
    <row r="13" spans="2:7">
      <c r="C13" t="s">
        <v>140</v>
      </c>
    </row>
    <row r="14" spans="2:7">
      <c r="C14" t="s">
        <v>136</v>
      </c>
      <c r="F14" t="s">
        <v>120</v>
      </c>
    </row>
    <row r="18" spans="2:6">
      <c r="B18" t="s">
        <v>117</v>
      </c>
    </row>
    <row r="19" spans="2:6">
      <c r="C19" t="s">
        <v>11</v>
      </c>
      <c r="F19" t="s">
        <v>129</v>
      </c>
    </row>
    <row r="20" spans="2:6">
      <c r="C20" t="s">
        <v>32</v>
      </c>
    </row>
    <row r="21" spans="2:6">
      <c r="C21" t="s">
        <v>1</v>
      </c>
      <c r="E21" t="s">
        <v>30</v>
      </c>
    </row>
    <row r="23" spans="2:6">
      <c r="B23" t="s">
        <v>122</v>
      </c>
    </row>
    <row r="24" spans="2:6">
      <c r="C24" t="s">
        <v>124</v>
      </c>
      <c r="F24" t="s">
        <v>125</v>
      </c>
    </row>
    <row r="25" spans="2:6">
      <c r="C25" t="s">
        <v>127</v>
      </c>
      <c r="F25" t="s">
        <v>128</v>
      </c>
    </row>
    <row r="27" spans="2:6">
      <c r="B27" t="s">
        <v>126</v>
      </c>
    </row>
    <row r="28" spans="2:6">
      <c r="C28" t="s">
        <v>123</v>
      </c>
    </row>
    <row r="30" spans="2:6">
      <c r="B30" t="s">
        <v>98</v>
      </c>
    </row>
    <row r="31" spans="2:6">
      <c r="C31" t="s">
        <v>116</v>
      </c>
    </row>
    <row r="32" spans="2:6">
      <c r="C32" t="s">
        <v>1</v>
      </c>
      <c r="E32" t="s">
        <v>118</v>
      </c>
    </row>
    <row r="33" spans="2:2">
      <c r="B33" t="s">
        <v>119</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96"/>
  <sheetViews>
    <sheetView topLeftCell="A183" workbookViewId="0">
      <selection activeCell="G28" sqref="G28"/>
    </sheetView>
  </sheetViews>
  <sheetFormatPr defaultRowHeight="17.649999999999999"/>
  <cols>
    <col min="1" max="2" width="2.5625" customWidth="1"/>
  </cols>
  <sheetData>
    <row r="1" spans="1:10">
      <c r="A1" t="s">
        <v>4</v>
      </c>
      <c r="D1" t="s">
        <v>269</v>
      </c>
    </row>
    <row r="2" spans="1:10">
      <c r="A2" t="s">
        <v>146</v>
      </c>
    </row>
    <row r="3" spans="1:10">
      <c r="B3" t="s">
        <v>147</v>
      </c>
    </row>
    <row r="4" spans="1:10">
      <c r="C4" t="s">
        <v>148</v>
      </c>
      <c r="E4" t="s">
        <v>149</v>
      </c>
    </row>
    <row r="5" spans="1:10">
      <c r="C5" t="s">
        <v>150</v>
      </c>
      <c r="E5" t="s">
        <v>152</v>
      </c>
    </row>
    <row r="6" spans="1:10">
      <c r="C6" t="s">
        <v>151</v>
      </c>
      <c r="E6" t="s">
        <v>29</v>
      </c>
      <c r="J6" t="s">
        <v>153</v>
      </c>
    </row>
    <row r="7" spans="1:10" s="15" customFormat="1">
      <c r="A7" s="15" t="s">
        <v>270</v>
      </c>
      <c r="E7" s="15" t="s">
        <v>295</v>
      </c>
    </row>
    <row r="8" spans="1:10">
      <c r="B8" s="2" t="s">
        <v>5</v>
      </c>
      <c r="D8" s="2" t="s">
        <v>298</v>
      </c>
    </row>
    <row r="9" spans="1:10">
      <c r="B9" s="2"/>
      <c r="C9" t="s">
        <v>305</v>
      </c>
      <c r="D9" s="2"/>
    </row>
    <row r="10" spans="1:10">
      <c r="C10" t="s">
        <v>0</v>
      </c>
    </row>
    <row r="11" spans="1:10">
      <c r="A11" s="10" t="s">
        <v>264</v>
      </c>
      <c r="C11" s="2" t="s">
        <v>2</v>
      </c>
    </row>
    <row r="12" spans="1:10">
      <c r="C12" s="2"/>
    </row>
    <row r="13" spans="1:10">
      <c r="B13" s="2" t="s">
        <v>154</v>
      </c>
      <c r="D13" s="2" t="s">
        <v>296</v>
      </c>
    </row>
    <row r="14" spans="1:10">
      <c r="A14" s="10" t="s">
        <v>264</v>
      </c>
      <c r="C14" s="2" t="s">
        <v>24</v>
      </c>
    </row>
    <row r="15" spans="1:10">
      <c r="A15" s="10" t="s">
        <v>264</v>
      </c>
      <c r="C15" s="2" t="s">
        <v>131</v>
      </c>
    </row>
    <row r="16" spans="1:10">
      <c r="C16" t="s">
        <v>52</v>
      </c>
    </row>
    <row r="17" spans="1:5">
      <c r="C17" s="3"/>
    </row>
    <row r="18" spans="1:5">
      <c r="A18" s="10" t="s">
        <v>264</v>
      </c>
      <c r="C18" s="2" t="s">
        <v>134</v>
      </c>
      <c r="E18" s="2"/>
    </row>
    <row r="19" spans="1:5">
      <c r="C19" s="2"/>
      <c r="E19" s="2"/>
    </row>
    <row r="20" spans="1:5">
      <c r="B20" s="2" t="s">
        <v>155</v>
      </c>
      <c r="C20" s="2"/>
      <c r="D20" s="2" t="s">
        <v>297</v>
      </c>
      <c r="E20" s="2"/>
    </row>
    <row r="21" spans="1:5">
      <c r="A21" s="10" t="s">
        <v>264</v>
      </c>
      <c r="C21" s="2" t="s">
        <v>156</v>
      </c>
      <c r="E21" s="2"/>
    </row>
    <row r="22" spans="1:5">
      <c r="C22" s="2"/>
      <c r="E22" s="2"/>
    </row>
    <row r="23" spans="1:5">
      <c r="C23" s="2"/>
      <c r="E23" s="2"/>
    </row>
    <row r="24" spans="1:5">
      <c r="C24" s="2"/>
      <c r="E24" s="2"/>
    </row>
    <row r="25" spans="1:5">
      <c r="C25" s="2"/>
      <c r="E25" s="2"/>
    </row>
    <row r="26" spans="1:5">
      <c r="C26" s="2"/>
      <c r="E26" s="2"/>
    </row>
    <row r="27" spans="1:5">
      <c r="C27" s="2"/>
      <c r="E27" s="2"/>
    </row>
    <row r="28" spans="1:5">
      <c r="C28" s="2"/>
      <c r="E28" s="2"/>
    </row>
    <row r="29" spans="1:5">
      <c r="C29" s="2"/>
      <c r="E29" s="2"/>
    </row>
    <row r="30" spans="1:5">
      <c r="C30" s="2"/>
      <c r="E30" s="2"/>
    </row>
    <row r="31" spans="1:5">
      <c r="A31" t="s">
        <v>271</v>
      </c>
    </row>
    <row r="32" spans="1:5" s="9" customFormat="1">
      <c r="A32" s="11" t="s">
        <v>5</v>
      </c>
    </row>
    <row r="33" spans="1:6">
      <c r="B33" t="s">
        <v>1</v>
      </c>
    </row>
    <row r="34" spans="1:6">
      <c r="C34" t="s">
        <v>0</v>
      </c>
    </row>
    <row r="36" spans="1:6">
      <c r="A36" s="15" t="s">
        <v>264</v>
      </c>
      <c r="C36" s="2" t="s">
        <v>2</v>
      </c>
    </row>
    <row r="37" spans="1:6">
      <c r="B37" t="s">
        <v>3</v>
      </c>
    </row>
    <row r="38" spans="1:6">
      <c r="C38" t="s">
        <v>6</v>
      </c>
    </row>
    <row r="39" spans="1:6" s="9" customFormat="1">
      <c r="A39" s="11" t="s">
        <v>31</v>
      </c>
      <c r="D39" s="9" t="s">
        <v>272</v>
      </c>
    </row>
    <row r="40" spans="1:6">
      <c r="C40" t="s">
        <v>33</v>
      </c>
    </row>
    <row r="41" spans="1:6">
      <c r="D41" t="s">
        <v>32</v>
      </c>
      <c r="F41" t="s">
        <v>274</v>
      </c>
    </row>
    <row r="42" spans="1:6">
      <c r="D42" t="s">
        <v>9</v>
      </c>
    </row>
    <row r="43" spans="1:6">
      <c r="C43" t="s">
        <v>8</v>
      </c>
      <c r="E43" t="s">
        <v>25</v>
      </c>
    </row>
    <row r="44" spans="1:6">
      <c r="D44" s="3" t="s">
        <v>24</v>
      </c>
    </row>
    <row r="45" spans="1:6">
      <c r="D45" s="3" t="s">
        <v>26</v>
      </c>
    </row>
    <row r="47" spans="1:6">
      <c r="C47" t="s">
        <v>7</v>
      </c>
    </row>
    <row r="48" spans="1:6">
      <c r="D48" t="s">
        <v>10</v>
      </c>
      <c r="F48" t="s">
        <v>11</v>
      </c>
    </row>
    <row r="49" spans="2:6">
      <c r="D49" t="s">
        <v>13</v>
      </c>
      <c r="F49" t="s">
        <v>12</v>
      </c>
    </row>
    <row r="50" spans="2:6">
      <c r="D50" s="1" t="s">
        <v>15</v>
      </c>
      <c r="F50" t="s">
        <v>14</v>
      </c>
    </row>
    <row r="51" spans="2:6">
      <c r="D51" t="s">
        <v>16</v>
      </c>
      <c r="F51" t="s">
        <v>14</v>
      </c>
    </row>
    <row r="52" spans="2:6">
      <c r="D52" t="s">
        <v>17</v>
      </c>
      <c r="F52" t="s">
        <v>18</v>
      </c>
    </row>
    <row r="53" spans="2:6">
      <c r="D53" t="s">
        <v>19</v>
      </c>
      <c r="F53" t="s">
        <v>14</v>
      </c>
    </row>
    <row r="54" spans="2:6">
      <c r="D54" t="s">
        <v>20</v>
      </c>
      <c r="F54" t="s">
        <v>21</v>
      </c>
    </row>
    <row r="55" spans="2:6">
      <c r="D55" t="s">
        <v>22</v>
      </c>
      <c r="F55" t="s">
        <v>23</v>
      </c>
    </row>
    <row r="57" spans="2:6">
      <c r="B57" t="s">
        <v>28</v>
      </c>
    </row>
    <row r="58" spans="2:6">
      <c r="D58" t="s">
        <v>27</v>
      </c>
    </row>
    <row r="59" spans="2:6">
      <c r="D59" t="s">
        <v>29</v>
      </c>
    </row>
    <row r="61" spans="2:6">
      <c r="C61" t="s">
        <v>26</v>
      </c>
    </row>
    <row r="62" spans="2:6">
      <c r="C62" t="s">
        <v>30</v>
      </c>
    </row>
    <row r="64" spans="2:6">
      <c r="B64" t="s">
        <v>51</v>
      </c>
    </row>
    <row r="65" spans="3:4">
      <c r="C65" t="s">
        <v>37</v>
      </c>
    </row>
    <row r="66" spans="3:4">
      <c r="D66" t="s">
        <v>50</v>
      </c>
    </row>
    <row r="67" spans="3:4">
      <c r="D67" t="s">
        <v>41</v>
      </c>
    </row>
    <row r="68" spans="3:4">
      <c r="D68" t="s">
        <v>42</v>
      </c>
    </row>
    <row r="69" spans="3:4">
      <c r="D69" t="s">
        <v>43</v>
      </c>
    </row>
    <row r="70" spans="3:4">
      <c r="D70" t="s">
        <v>44</v>
      </c>
    </row>
    <row r="71" spans="3:4">
      <c r="D71" t="s">
        <v>45</v>
      </c>
    </row>
    <row r="72" spans="3:4">
      <c r="D72" t="s">
        <v>46</v>
      </c>
    </row>
    <row r="73" spans="3:4">
      <c r="D73" t="s">
        <v>38</v>
      </c>
    </row>
    <row r="74" spans="3:4">
      <c r="D74" t="s">
        <v>47</v>
      </c>
    </row>
    <row r="75" spans="3:4">
      <c r="D75" t="s">
        <v>48</v>
      </c>
    </row>
    <row r="76" spans="3:4">
      <c r="D76" t="s">
        <v>49</v>
      </c>
    </row>
    <row r="77" spans="3:4">
      <c r="D77" t="s">
        <v>39</v>
      </c>
    </row>
    <row r="78" spans="3:4">
      <c r="D78" t="s">
        <v>40</v>
      </c>
    </row>
    <row r="79" spans="3:4">
      <c r="D79" t="s">
        <v>50</v>
      </c>
    </row>
    <row r="82" spans="1:4">
      <c r="A82" t="s">
        <v>35</v>
      </c>
    </row>
    <row r="83" spans="1:4">
      <c r="C83" t="s">
        <v>33</v>
      </c>
    </row>
    <row r="84" spans="1:4">
      <c r="D84" t="s">
        <v>32</v>
      </c>
    </row>
    <row r="85" spans="1:4">
      <c r="D85" t="s">
        <v>9</v>
      </c>
    </row>
    <row r="86" spans="1:4">
      <c r="C86" t="s">
        <v>36</v>
      </c>
    </row>
    <row r="87" spans="1:4">
      <c r="A87" s="15" t="s">
        <v>264</v>
      </c>
      <c r="D87" s="2" t="s">
        <v>24</v>
      </c>
    </row>
    <row r="88" spans="1:4">
      <c r="A88" s="15" t="s">
        <v>264</v>
      </c>
      <c r="D88" s="2" t="s">
        <v>131</v>
      </c>
    </row>
    <row r="89" spans="1:4">
      <c r="D89" t="s">
        <v>52</v>
      </c>
    </row>
    <row r="90" spans="1:4">
      <c r="D90" s="3" t="s">
        <v>34</v>
      </c>
    </row>
    <row r="91" spans="1:4">
      <c r="A91" s="15" t="s">
        <v>264</v>
      </c>
      <c r="D91" s="2" t="s">
        <v>134</v>
      </c>
    </row>
    <row r="93" spans="1:4" ht="21.75">
      <c r="C93" s="4" t="s">
        <v>63</v>
      </c>
    </row>
    <row r="94" spans="1:4">
      <c r="C94" t="s">
        <v>53</v>
      </c>
    </row>
    <row r="95" spans="1:4">
      <c r="C95" s="5" t="s">
        <v>54</v>
      </c>
    </row>
    <row r="96" spans="1:4">
      <c r="C96" s="6" t="s">
        <v>55</v>
      </c>
    </row>
    <row r="97" spans="1:13">
      <c r="C97" s="6" t="s">
        <v>56</v>
      </c>
    </row>
    <row r="98" spans="1:13">
      <c r="C98" s="5" t="s">
        <v>59</v>
      </c>
      <c r="E98" s="7" t="s">
        <v>60</v>
      </c>
    </row>
    <row r="99" spans="1:13">
      <c r="C99" s="5" t="s">
        <v>61</v>
      </c>
      <c r="E99" s="8" t="s">
        <v>62</v>
      </c>
    </row>
    <row r="100" spans="1:13">
      <c r="C100" s="5" t="s">
        <v>57</v>
      </c>
    </row>
    <row r="101" spans="1:13">
      <c r="C101" s="6" t="s">
        <v>58</v>
      </c>
    </row>
    <row r="103" spans="1:13" s="9" customFormat="1">
      <c r="A103" s="9" t="s">
        <v>132</v>
      </c>
    </row>
    <row r="104" spans="1:13">
      <c r="B104" t="s">
        <v>32</v>
      </c>
      <c r="F104" t="s">
        <v>273</v>
      </c>
    </row>
    <row r="105" spans="1:13">
      <c r="B105" t="s">
        <v>64</v>
      </c>
    </row>
    <row r="106" spans="1:13">
      <c r="B106" t="s">
        <v>65</v>
      </c>
      <c r="E106" t="s">
        <v>66</v>
      </c>
    </row>
    <row r="108" spans="1:13">
      <c r="C108" t="s">
        <v>36</v>
      </c>
      <c r="M108" t="s">
        <v>141</v>
      </c>
    </row>
    <row r="109" spans="1:13">
      <c r="D109" s="2" t="s">
        <v>24</v>
      </c>
      <c r="M109" t="s">
        <v>142</v>
      </c>
    </row>
    <row r="110" spans="1:13">
      <c r="D110" t="s">
        <v>26</v>
      </c>
      <c r="M110" t="s">
        <v>143</v>
      </c>
    </row>
    <row r="111" spans="1:13">
      <c r="D111" t="s">
        <v>52</v>
      </c>
      <c r="M111" t="s">
        <v>74</v>
      </c>
    </row>
    <row r="112" spans="1:13">
      <c r="D112" t="s">
        <v>67</v>
      </c>
    </row>
    <row r="113" spans="3:8">
      <c r="E113" t="s">
        <v>10</v>
      </c>
      <c r="G113" t="s">
        <v>11</v>
      </c>
    </row>
    <row r="114" spans="3:8">
      <c r="E114" t="s">
        <v>13</v>
      </c>
      <c r="G114" t="s">
        <v>12</v>
      </c>
    </row>
    <row r="115" spans="3:8">
      <c r="E115" s="1" t="s">
        <v>15</v>
      </c>
      <c r="G115" t="s">
        <v>14</v>
      </c>
    </row>
    <row r="116" spans="3:8">
      <c r="E116" t="s">
        <v>16</v>
      </c>
      <c r="G116" t="s">
        <v>14</v>
      </c>
    </row>
    <row r="117" spans="3:8">
      <c r="E117" t="s">
        <v>17</v>
      </c>
      <c r="G117" t="s">
        <v>18</v>
      </c>
    </row>
    <row r="118" spans="3:8">
      <c r="E118" t="s">
        <v>19</v>
      </c>
      <c r="G118" t="s">
        <v>14</v>
      </c>
    </row>
    <row r="119" spans="3:8">
      <c r="E119" t="s">
        <v>20</v>
      </c>
      <c r="G119" t="s">
        <v>21</v>
      </c>
    </row>
    <row r="120" spans="3:8">
      <c r="E120" t="s">
        <v>22</v>
      </c>
      <c r="G120" t="s">
        <v>23</v>
      </c>
    </row>
    <row r="121" spans="3:8">
      <c r="E121" t="s">
        <v>68</v>
      </c>
      <c r="H121" t="s">
        <v>29</v>
      </c>
    </row>
    <row r="122" spans="3:8">
      <c r="C122" t="s">
        <v>144</v>
      </c>
    </row>
    <row r="123" spans="3:8">
      <c r="D123" t="s">
        <v>141</v>
      </c>
    </row>
    <row r="124" spans="3:8">
      <c r="D124" t="s">
        <v>142</v>
      </c>
    </row>
    <row r="125" spans="3:8">
      <c r="D125" t="s">
        <v>145</v>
      </c>
    </row>
    <row r="126" spans="3:8">
      <c r="D126" t="s">
        <v>74</v>
      </c>
    </row>
    <row r="132" spans="1:5" s="9" customFormat="1">
      <c r="A132" s="9" t="s">
        <v>133</v>
      </c>
      <c r="E132" s="9" t="s">
        <v>69</v>
      </c>
    </row>
    <row r="133" spans="1:5">
      <c r="D133" t="s">
        <v>78</v>
      </c>
    </row>
    <row r="134" spans="1:5">
      <c r="E134" t="s">
        <v>70</v>
      </c>
    </row>
    <row r="135" spans="1:5">
      <c r="E135" t="s">
        <v>71</v>
      </c>
    </row>
    <row r="136" spans="1:5">
      <c r="E136" t="s">
        <v>72</v>
      </c>
    </row>
    <row r="137" spans="1:5">
      <c r="E137" t="s">
        <v>73</v>
      </c>
    </row>
    <row r="138" spans="1:5">
      <c r="E138" t="s">
        <v>80</v>
      </c>
    </row>
    <row r="139" spans="1:5">
      <c r="E139" t="s">
        <v>81</v>
      </c>
    </row>
    <row r="140" spans="1:5">
      <c r="E140" t="s">
        <v>74</v>
      </c>
    </row>
    <row r="142" spans="1:5">
      <c r="E142" t="s">
        <v>75</v>
      </c>
    </row>
    <row r="143" spans="1:5">
      <c r="E143" t="s">
        <v>76</v>
      </c>
    </row>
    <row r="144" spans="1:5">
      <c r="E144" t="s">
        <v>77</v>
      </c>
    </row>
    <row r="145" spans="5:5">
      <c r="E145" t="s">
        <v>82</v>
      </c>
    </row>
    <row r="146" spans="5:5">
      <c r="E146" t="s">
        <v>74</v>
      </c>
    </row>
    <row r="154" spans="5:5">
      <c r="E154" t="s">
        <v>83</v>
      </c>
    </row>
    <row r="155" spans="5:5">
      <c r="E155" t="s">
        <v>76</v>
      </c>
    </row>
    <row r="156" spans="5:5">
      <c r="E156" t="s">
        <v>77</v>
      </c>
    </row>
    <row r="157" spans="5:5">
      <c r="E157" t="s">
        <v>82</v>
      </c>
    </row>
    <row r="158" spans="5:5">
      <c r="E158" t="s">
        <v>84</v>
      </c>
    </row>
    <row r="160" spans="5:5">
      <c r="E160" t="s">
        <v>85</v>
      </c>
    </row>
    <row r="161" spans="4:5">
      <c r="E161" t="s">
        <v>77</v>
      </c>
    </row>
    <row r="162" spans="4:5">
      <c r="E162" t="s">
        <v>79</v>
      </c>
    </row>
    <row r="163" spans="4:5">
      <c r="E163" t="s">
        <v>86</v>
      </c>
    </row>
    <row r="164" spans="4:5">
      <c r="E164" t="s">
        <v>87</v>
      </c>
    </row>
    <row r="165" spans="4:5">
      <c r="E165" t="s">
        <v>84</v>
      </c>
    </row>
    <row r="167" spans="4:5">
      <c r="E167" t="s">
        <v>88</v>
      </c>
    </row>
    <row r="168" spans="4:5">
      <c r="E168" t="s">
        <v>89</v>
      </c>
    </row>
    <row r="170" spans="4:5">
      <c r="D170" t="s">
        <v>90</v>
      </c>
    </row>
    <row r="171" spans="4:5">
      <c r="E171" t="s">
        <v>91</v>
      </c>
    </row>
    <row r="172" spans="4:5">
      <c r="E172" t="s">
        <v>92</v>
      </c>
    </row>
    <row r="173" spans="4:5">
      <c r="E173" t="s">
        <v>93</v>
      </c>
    </row>
    <row r="174" spans="4:5">
      <c r="E174" t="s">
        <v>94</v>
      </c>
    </row>
    <row r="176" spans="4:5">
      <c r="E176" t="s">
        <v>95</v>
      </c>
    </row>
    <row r="178" spans="1:5">
      <c r="E178" t="s">
        <v>96</v>
      </c>
    </row>
    <row r="179" spans="1:5">
      <c r="E179" t="s">
        <v>97</v>
      </c>
    </row>
    <row r="181" spans="1:5" s="9" customFormat="1">
      <c r="A181" s="11" t="s">
        <v>98</v>
      </c>
    </row>
    <row r="183" spans="1:5">
      <c r="C183" t="s">
        <v>99</v>
      </c>
    </row>
    <row r="184" spans="1:5">
      <c r="E184" t="s">
        <v>100</v>
      </c>
    </row>
    <row r="185" spans="1:5">
      <c r="E185" t="s">
        <v>102</v>
      </c>
    </row>
    <row r="186" spans="1:5">
      <c r="E186" t="s">
        <v>101</v>
      </c>
    </row>
    <row r="188" spans="1:5">
      <c r="C188" t="s">
        <v>103</v>
      </c>
    </row>
    <row r="190" spans="1:5">
      <c r="A190" s="15" t="s">
        <v>264</v>
      </c>
      <c r="C190" t="s">
        <v>104</v>
      </c>
    </row>
    <row r="192" spans="1:5">
      <c r="A192" s="15" t="s">
        <v>264</v>
      </c>
      <c r="C192" t="s">
        <v>105</v>
      </c>
    </row>
    <row r="196" spans="1:3">
      <c r="A196" t="s">
        <v>107</v>
      </c>
      <c r="C196" t="s">
        <v>106</v>
      </c>
    </row>
  </sheetData>
  <phoneticPr fontId="1"/>
  <hyperlinks>
    <hyperlink ref="E99" r:id="rId1" xr:uid="{6779DE2A-DCC0-4F58-8418-AF9B609FD587}"/>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18E65-9CD0-49A4-A7F2-71B0476A86F1}">
  <dimension ref="A1:T283"/>
  <sheetViews>
    <sheetView tabSelected="1" topLeftCell="A264" workbookViewId="0">
      <selection activeCell="C283" sqref="C283"/>
    </sheetView>
  </sheetViews>
  <sheetFormatPr defaultRowHeight="17.649999999999999"/>
  <cols>
    <col min="1" max="3" width="2.5625" customWidth="1"/>
  </cols>
  <sheetData>
    <row r="1" spans="1:7">
      <c r="A1" t="s">
        <v>157</v>
      </c>
    </row>
    <row r="2" spans="1:7" s="15" customFormat="1">
      <c r="A2" s="10"/>
      <c r="B2" s="15" t="s">
        <v>265</v>
      </c>
      <c r="F2" s="15" t="s">
        <v>295</v>
      </c>
    </row>
    <row r="3" spans="1:7">
      <c r="D3" t="s">
        <v>1361</v>
      </c>
    </row>
    <row r="4" spans="1:7">
      <c r="D4" t="s">
        <v>1297</v>
      </c>
    </row>
    <row r="5" spans="1:7">
      <c r="D5" t="s">
        <v>266</v>
      </c>
    </row>
    <row r="6" spans="1:7">
      <c r="B6" s="2" t="s">
        <v>302</v>
      </c>
    </row>
    <row r="7" spans="1:7">
      <c r="A7" s="10" t="s">
        <v>264</v>
      </c>
      <c r="D7" t="s">
        <v>194</v>
      </c>
    </row>
    <row r="9" spans="1:7">
      <c r="B9" s="2" t="s">
        <v>299</v>
      </c>
      <c r="E9" t="s">
        <v>300</v>
      </c>
    </row>
    <row r="10" spans="1:7">
      <c r="D10" t="s">
        <v>52</v>
      </c>
    </row>
    <row r="11" spans="1:7">
      <c r="A11" s="15"/>
      <c r="D11" t="s">
        <v>195</v>
      </c>
    </row>
    <row r="12" spans="1:7">
      <c r="E12" t="s">
        <v>267</v>
      </c>
    </row>
    <row r="13" spans="1:7">
      <c r="D13" s="7"/>
      <c r="E13" t="s">
        <v>304</v>
      </c>
    </row>
    <row r="14" spans="1:7">
      <c r="A14" s="15"/>
      <c r="D14" t="s">
        <v>268</v>
      </c>
    </row>
    <row r="15" spans="1:7">
      <c r="A15" s="10" t="s">
        <v>264</v>
      </c>
      <c r="D15" t="s">
        <v>598</v>
      </c>
      <c r="G15" t="s">
        <v>1332</v>
      </c>
    </row>
    <row r="16" spans="1:7" s="9" customFormat="1">
      <c r="A16" s="10"/>
      <c r="B16" s="11" t="s">
        <v>301</v>
      </c>
    </row>
    <row r="17" spans="1:19">
      <c r="B17" t="s">
        <v>1252</v>
      </c>
      <c r="F17" t="s">
        <v>1249</v>
      </c>
    </row>
    <row r="18" spans="1:19">
      <c r="D18" t="s">
        <v>290</v>
      </c>
    </row>
    <row r="19" spans="1:19">
      <c r="D19" t="s">
        <v>266</v>
      </c>
    </row>
    <row r="20" spans="1:19">
      <c r="B20" s="10" t="s">
        <v>264</v>
      </c>
      <c r="D20" t="s">
        <v>293</v>
      </c>
      <c r="O20" t="s">
        <v>292</v>
      </c>
    </row>
    <row r="21" spans="1:19">
      <c r="B21" s="10" t="s">
        <v>264</v>
      </c>
      <c r="D21" t="s">
        <v>294</v>
      </c>
      <c r="O21" t="s">
        <v>291</v>
      </c>
    </row>
    <row r="22" spans="1:19">
      <c r="B22" s="10" t="s">
        <v>264</v>
      </c>
      <c r="D22" t="s">
        <v>232</v>
      </c>
      <c r="S22" t="s">
        <v>281</v>
      </c>
    </row>
    <row r="23" spans="1:19">
      <c r="E23" t="s">
        <v>1251</v>
      </c>
    </row>
    <row r="24" spans="1:19">
      <c r="D24" t="s">
        <v>230</v>
      </c>
      <c r="S24" t="s">
        <v>283</v>
      </c>
    </row>
    <row r="25" spans="1:19">
      <c r="S25" t="s">
        <v>282</v>
      </c>
    </row>
    <row r="26" spans="1:19">
      <c r="C26" s="16" t="s">
        <v>303</v>
      </c>
      <c r="D26" t="s">
        <v>284</v>
      </c>
    </row>
    <row r="28" spans="1:19">
      <c r="B28" s="10" t="s">
        <v>264</v>
      </c>
      <c r="D28" t="s">
        <v>285</v>
      </c>
    </row>
    <row r="29" spans="1:19">
      <c r="D29" t="s">
        <v>52</v>
      </c>
    </row>
    <row r="30" spans="1:19">
      <c r="B30" s="10" t="s">
        <v>264</v>
      </c>
      <c r="C30" t="s">
        <v>286</v>
      </c>
      <c r="D30" t="s">
        <v>231</v>
      </c>
    </row>
    <row r="32" spans="1:19" s="9" customFormat="1">
      <c r="A32" s="11" t="s">
        <v>1253</v>
      </c>
      <c r="G32" s="9" t="s">
        <v>1287</v>
      </c>
    </row>
    <row r="33" spans="1:7">
      <c r="C33" t="s">
        <v>1254</v>
      </c>
      <c r="D33" s="8" t="s">
        <v>1256</v>
      </c>
    </row>
    <row r="34" spans="1:7">
      <c r="C34" t="s">
        <v>1255</v>
      </c>
      <c r="D34" s="8" t="s">
        <v>1257</v>
      </c>
    </row>
    <row r="35" spans="1:7">
      <c r="A35" s="12"/>
      <c r="B35" t="s">
        <v>1271</v>
      </c>
    </row>
    <row r="36" spans="1:7">
      <c r="C36" t="s">
        <v>1272</v>
      </c>
    </row>
    <row r="37" spans="1:7">
      <c r="D37" s="7" t="s">
        <v>502</v>
      </c>
    </row>
    <row r="38" spans="1:7">
      <c r="A38" s="12"/>
      <c r="B38" t="s">
        <v>1259</v>
      </c>
    </row>
    <row r="39" spans="1:7">
      <c r="C39" t="s">
        <v>1260</v>
      </c>
    </row>
    <row r="40" spans="1:7">
      <c r="D40" t="s">
        <v>1261</v>
      </c>
    </row>
    <row r="41" spans="1:7">
      <c r="D41" t="s">
        <v>1262</v>
      </c>
    </row>
    <row r="42" spans="1:7">
      <c r="A42" s="12"/>
      <c r="B42" t="s">
        <v>1263</v>
      </c>
    </row>
    <row r="43" spans="1:7">
      <c r="C43" t="s">
        <v>1264</v>
      </c>
    </row>
    <row r="44" spans="1:7">
      <c r="C44" t="s">
        <v>1278</v>
      </c>
    </row>
    <row r="45" spans="1:7">
      <c r="C45" t="s">
        <v>1279</v>
      </c>
    </row>
    <row r="46" spans="1:7">
      <c r="C46" s="5" t="s">
        <v>1277</v>
      </c>
      <c r="G46" s="7" t="s">
        <v>1276</v>
      </c>
    </row>
    <row r="47" spans="1:7">
      <c r="C47" t="s">
        <v>1265</v>
      </c>
    </row>
    <row r="48" spans="1:7">
      <c r="E48" t="s">
        <v>277</v>
      </c>
      <c r="G48" t="s">
        <v>1280</v>
      </c>
    </row>
    <row r="49" spans="1:19">
      <c r="E49" t="s">
        <v>279</v>
      </c>
      <c r="G49" t="s">
        <v>1282</v>
      </c>
    </row>
    <row r="50" spans="1:19">
      <c r="B50" t="s">
        <v>1266</v>
      </c>
    </row>
    <row r="51" spans="1:19">
      <c r="D51" t="s">
        <v>266</v>
      </c>
    </row>
    <row r="52" spans="1:19">
      <c r="A52" s="12"/>
      <c r="B52" s="10" t="s">
        <v>264</v>
      </c>
      <c r="D52" t="s">
        <v>1281</v>
      </c>
      <c r="P52" t="s">
        <v>292</v>
      </c>
    </row>
    <row r="53" spans="1:19">
      <c r="A53" s="12"/>
      <c r="B53" s="10" t="s">
        <v>264</v>
      </c>
      <c r="D53" t="s">
        <v>1283</v>
      </c>
      <c r="P53" t="s">
        <v>291</v>
      </c>
    </row>
    <row r="54" spans="1:19">
      <c r="A54" s="12"/>
      <c r="B54" s="10" t="s">
        <v>264</v>
      </c>
      <c r="D54" t="s">
        <v>232</v>
      </c>
      <c r="S54" t="s">
        <v>281</v>
      </c>
    </row>
    <row r="55" spans="1:19">
      <c r="E55" s="8" t="s">
        <v>1285</v>
      </c>
    </row>
    <row r="56" spans="1:19">
      <c r="F56" t="s">
        <v>1284</v>
      </c>
    </row>
    <row r="57" spans="1:19">
      <c r="F57" t="s">
        <v>1286</v>
      </c>
    </row>
    <row r="58" spans="1:19">
      <c r="A58" s="12"/>
      <c r="B58" s="10" t="s">
        <v>264</v>
      </c>
      <c r="D58" t="s">
        <v>285</v>
      </c>
    </row>
    <row r="59" spans="1:19">
      <c r="D59" t="s">
        <v>52</v>
      </c>
    </row>
    <row r="60" spans="1:19">
      <c r="A60" s="12"/>
      <c r="B60" s="10" t="s">
        <v>264</v>
      </c>
      <c r="D60" t="s">
        <v>231</v>
      </c>
    </row>
    <row r="61" spans="1:19">
      <c r="C61" t="s">
        <v>1258</v>
      </c>
    </row>
    <row r="63" spans="1:19">
      <c r="B63" t="s">
        <v>1267</v>
      </c>
    </row>
    <row r="64" spans="1:19">
      <c r="C64" t="s">
        <v>1273</v>
      </c>
    </row>
    <row r="65" spans="1:5">
      <c r="C65" t="s">
        <v>1268</v>
      </c>
    </row>
    <row r="66" spans="1:5">
      <c r="D66" t="s">
        <v>1269</v>
      </c>
    </row>
    <row r="67" spans="1:5">
      <c r="D67" t="s">
        <v>1270</v>
      </c>
    </row>
    <row r="68" spans="1:5">
      <c r="D68" t="s">
        <v>1274</v>
      </c>
    </row>
    <row r="69" spans="1:5">
      <c r="C69" t="s">
        <v>1275</v>
      </c>
    </row>
    <row r="70" spans="1:5" s="9" customFormat="1">
      <c r="A70" s="10"/>
      <c r="B70" s="9" t="s">
        <v>1343</v>
      </c>
    </row>
    <row r="71" spans="1:5">
      <c r="B71" t="s">
        <v>1353</v>
      </c>
    </row>
    <row r="72" spans="1:5">
      <c r="E72" t="s">
        <v>1344</v>
      </c>
    </row>
    <row r="73" spans="1:5">
      <c r="E73" s="8" t="s">
        <v>1345</v>
      </c>
    </row>
    <row r="74" spans="1:5">
      <c r="B74" t="s">
        <v>1355</v>
      </c>
    </row>
    <row r="75" spans="1:5">
      <c r="E75" t="s">
        <v>1346</v>
      </c>
    </row>
    <row r="76" spans="1:5">
      <c r="E76" s="8" t="s">
        <v>1351</v>
      </c>
    </row>
    <row r="77" spans="1:5">
      <c r="E77" t="s">
        <v>1347</v>
      </c>
    </row>
    <row r="78" spans="1:5">
      <c r="B78" t="s">
        <v>1354</v>
      </c>
    </row>
    <row r="80" spans="1:5">
      <c r="B80" t="s">
        <v>1349</v>
      </c>
    </row>
    <row r="81" spans="1:4">
      <c r="D81" t="s">
        <v>1350</v>
      </c>
    </row>
    <row r="82" spans="1:4">
      <c r="D82" t="s">
        <v>1352</v>
      </c>
    </row>
    <row r="83" spans="1:4">
      <c r="B83" t="s">
        <v>1348</v>
      </c>
    </row>
    <row r="84" spans="1:4">
      <c r="D84" s="2" t="s">
        <v>131</v>
      </c>
    </row>
    <row r="85" spans="1:4">
      <c r="D85" s="2" t="s">
        <v>134</v>
      </c>
    </row>
    <row r="86" spans="1:4">
      <c r="B86" s="3" t="s">
        <v>1356</v>
      </c>
      <c r="D86" s="2"/>
    </row>
    <row r="87" spans="1:4" s="9" customFormat="1">
      <c r="B87" s="9" t="s">
        <v>1357</v>
      </c>
      <c r="D87" s="11"/>
    </row>
    <row r="88" spans="1:4">
      <c r="B88" s="3" t="s">
        <v>1358</v>
      </c>
      <c r="D88" s="2"/>
    </row>
    <row r="89" spans="1:4">
      <c r="B89" s="3" t="s">
        <v>1359</v>
      </c>
      <c r="D89" s="2"/>
    </row>
    <row r="90" spans="1:4">
      <c r="D90" s="2"/>
    </row>
    <row r="91" spans="1:4">
      <c r="D91" s="2"/>
    </row>
    <row r="92" spans="1:4" ht="18" customHeight="1"/>
    <row r="93" spans="1:4" s="9" customFormat="1">
      <c r="A93" s="10"/>
      <c r="B93" s="11" t="s">
        <v>1227</v>
      </c>
    </row>
    <row r="94" spans="1:4">
      <c r="B94" t="s">
        <v>1226</v>
      </c>
    </row>
    <row r="95" spans="1:4">
      <c r="D95" t="s">
        <v>164</v>
      </c>
    </row>
    <row r="96" spans="1:4">
      <c r="D96" t="s">
        <v>237</v>
      </c>
    </row>
    <row r="97" spans="1:4">
      <c r="D97" t="s">
        <v>239</v>
      </c>
    </row>
    <row r="98" spans="1:4">
      <c r="D98" t="s">
        <v>1225</v>
      </c>
    </row>
    <row r="99" spans="1:4" s="9" customFormat="1">
      <c r="A99" s="10"/>
      <c r="B99" s="11" t="s">
        <v>1250</v>
      </c>
    </row>
    <row r="100" spans="1:4" s="9" customFormat="1" ht="18" customHeight="1">
      <c r="A100" s="12"/>
      <c r="B100" s="9" t="s">
        <v>275</v>
      </c>
    </row>
    <row r="101" spans="1:4">
      <c r="B101" t="s">
        <v>158</v>
      </c>
    </row>
    <row r="102" spans="1:4">
      <c r="A102" t="s">
        <v>191</v>
      </c>
    </row>
    <row r="103" spans="1:4">
      <c r="D103" t="s">
        <v>192</v>
      </c>
    </row>
    <row r="104" spans="1:4">
      <c r="D104" t="s">
        <v>193</v>
      </c>
    </row>
    <row r="106" spans="1:4">
      <c r="A106" t="s">
        <v>160</v>
      </c>
    </row>
    <row r="107" spans="1:4">
      <c r="D107" t="s">
        <v>159</v>
      </c>
    </row>
    <row r="108" spans="1:4">
      <c r="A108" s="12"/>
      <c r="D108" t="s">
        <v>194</v>
      </c>
    </row>
    <row r="110" spans="1:4">
      <c r="A110" t="s">
        <v>161</v>
      </c>
    </row>
    <row r="111" spans="1:4">
      <c r="D111" t="s">
        <v>159</v>
      </c>
    </row>
    <row r="112" spans="1:4">
      <c r="A112" s="12"/>
      <c r="D112" t="s">
        <v>195</v>
      </c>
    </row>
    <row r="113" spans="1:20">
      <c r="A113" s="12"/>
      <c r="D113" t="s">
        <v>162</v>
      </c>
    </row>
    <row r="114" spans="1:20">
      <c r="E114" t="s">
        <v>198</v>
      </c>
      <c r="G114" t="s">
        <v>197</v>
      </c>
    </row>
    <row r="115" spans="1:20">
      <c r="E115" t="s">
        <v>196</v>
      </c>
      <c r="G115" t="s">
        <v>212</v>
      </c>
    </row>
    <row r="116" spans="1:20">
      <c r="E116" t="s">
        <v>200</v>
      </c>
      <c r="G116" t="s">
        <v>199</v>
      </c>
    </row>
    <row r="118" spans="1:20">
      <c r="A118" t="s">
        <v>163</v>
      </c>
    </row>
    <row r="119" spans="1:20">
      <c r="A119" s="12"/>
      <c r="D119" t="s">
        <v>202</v>
      </c>
    </row>
    <row r="120" spans="1:20">
      <c r="T120" t="s">
        <v>201</v>
      </c>
    </row>
    <row r="124" spans="1:20">
      <c r="A124" s="12"/>
      <c r="D124" t="s">
        <v>164</v>
      </c>
    </row>
    <row r="125" spans="1:20">
      <c r="D125" t="s">
        <v>203</v>
      </c>
    </row>
    <row r="126" spans="1:20">
      <c r="D126" t="s">
        <v>165</v>
      </c>
    </row>
    <row r="127" spans="1:20">
      <c r="D127" t="s">
        <v>166</v>
      </c>
    </row>
    <row r="129" spans="1:4">
      <c r="A129" t="s">
        <v>167</v>
      </c>
    </row>
    <row r="131" spans="1:4">
      <c r="D131" t="s">
        <v>174</v>
      </c>
    </row>
    <row r="132" spans="1:4">
      <c r="D132" t="s">
        <v>168</v>
      </c>
    </row>
    <row r="133" spans="1:4">
      <c r="D133" t="s">
        <v>169</v>
      </c>
    </row>
    <row r="134" spans="1:4">
      <c r="D134" t="s">
        <v>170</v>
      </c>
    </row>
    <row r="135" spans="1:4">
      <c r="D135" t="s">
        <v>171</v>
      </c>
    </row>
    <row r="136" spans="1:4">
      <c r="D136" t="s">
        <v>172</v>
      </c>
    </row>
    <row r="137" spans="1:4">
      <c r="D137" t="s">
        <v>173</v>
      </c>
    </row>
    <row r="139" spans="1:4">
      <c r="D139" s="13" t="s">
        <v>206</v>
      </c>
    </row>
    <row r="140" spans="1:4">
      <c r="A140" s="12"/>
      <c r="D140" s="7" t="s">
        <v>204</v>
      </c>
    </row>
    <row r="141" spans="1:4">
      <c r="D141" s="13" t="s">
        <v>205</v>
      </c>
    </row>
    <row r="142" spans="1:4">
      <c r="D142" s="13" t="s">
        <v>207</v>
      </c>
    </row>
    <row r="143" spans="1:4">
      <c r="D143" s="13" t="s">
        <v>208</v>
      </c>
    </row>
    <row r="144" spans="1:4">
      <c r="D144" s="7"/>
    </row>
    <row r="145" spans="1:19">
      <c r="A145" t="s">
        <v>175</v>
      </c>
    </row>
    <row r="147" spans="1:19">
      <c r="D147" t="s">
        <v>176</v>
      </c>
    </row>
    <row r="148" spans="1:19">
      <c r="A148" s="12"/>
      <c r="D148" t="s">
        <v>209</v>
      </c>
    </row>
    <row r="149" spans="1:19">
      <c r="A149" s="12"/>
      <c r="D149" t="s">
        <v>210</v>
      </c>
    </row>
    <row r="150" spans="1:19">
      <c r="D150" t="s">
        <v>228</v>
      </c>
    </row>
    <row r="152" spans="1:19">
      <c r="D152" t="s">
        <v>232</v>
      </c>
    </row>
    <row r="153" spans="1:19">
      <c r="D153" t="s">
        <v>230</v>
      </c>
    </row>
    <row r="155" spans="1:19">
      <c r="B155" s="12"/>
      <c r="D155" t="s">
        <v>231</v>
      </c>
    </row>
    <row r="156" spans="1:19">
      <c r="B156" s="12"/>
      <c r="D156" t="s">
        <v>229</v>
      </c>
    </row>
    <row r="157" spans="1:19">
      <c r="E157" t="s">
        <v>234</v>
      </c>
      <c r="R157" t="s">
        <v>233</v>
      </c>
      <c r="S157" t="s">
        <v>235</v>
      </c>
    </row>
    <row r="163" spans="4:7">
      <c r="D163" t="s">
        <v>276</v>
      </c>
    </row>
    <row r="164" spans="4:7">
      <c r="E164" t="s">
        <v>290</v>
      </c>
    </row>
    <row r="165" spans="4:7">
      <c r="E165" t="s">
        <v>287</v>
      </c>
    </row>
    <row r="166" spans="4:7">
      <c r="E166" t="s">
        <v>291</v>
      </c>
    </row>
    <row r="167" spans="4:7">
      <c r="E167" t="s">
        <v>288</v>
      </c>
    </row>
    <row r="171" spans="4:7">
      <c r="E171" t="s">
        <v>289</v>
      </c>
    </row>
    <row r="172" spans="4:7">
      <c r="E172" t="s">
        <v>277</v>
      </c>
      <c r="G172" t="s">
        <v>278</v>
      </c>
    </row>
    <row r="173" spans="4:7">
      <c r="E173" t="s">
        <v>279</v>
      </c>
      <c r="G173" t="s">
        <v>280</v>
      </c>
    </row>
    <row r="181" spans="1:4">
      <c r="A181" s="12"/>
      <c r="D181" t="s">
        <v>211</v>
      </c>
    </row>
    <row r="183" spans="1:4">
      <c r="A183" t="s">
        <v>177</v>
      </c>
    </row>
    <row r="185" spans="1:4">
      <c r="A185" s="12"/>
      <c r="D185" t="s">
        <v>213</v>
      </c>
    </row>
    <row r="186" spans="1:4">
      <c r="D186" t="s">
        <v>214</v>
      </c>
    </row>
    <row r="188" spans="1:4">
      <c r="A188" s="12"/>
      <c r="D188" t="s">
        <v>178</v>
      </c>
    </row>
    <row r="189" spans="1:4">
      <c r="D189" t="s">
        <v>179</v>
      </c>
    </row>
    <row r="190" spans="1:4">
      <c r="D190" t="s">
        <v>215</v>
      </c>
    </row>
    <row r="191" spans="1:4">
      <c r="D191" t="s">
        <v>216</v>
      </c>
    </row>
    <row r="192" spans="1:4">
      <c r="D192" t="s">
        <v>217</v>
      </c>
    </row>
    <row r="193" spans="1:5">
      <c r="D193" t="s">
        <v>180</v>
      </c>
    </row>
    <row r="195" spans="1:5">
      <c r="A195" s="12"/>
      <c r="D195" t="s">
        <v>218</v>
      </c>
    </row>
    <row r="197" spans="1:5">
      <c r="A197" t="s">
        <v>181</v>
      </c>
    </row>
    <row r="199" spans="1:5">
      <c r="D199" t="s">
        <v>185</v>
      </c>
    </row>
    <row r="200" spans="1:5">
      <c r="E200" t="s">
        <v>222</v>
      </c>
    </row>
    <row r="201" spans="1:5">
      <c r="E201" t="s">
        <v>223</v>
      </c>
    </row>
    <row r="202" spans="1:5">
      <c r="E202" t="s">
        <v>224</v>
      </c>
    </row>
    <row r="203" spans="1:5">
      <c r="E203" t="s">
        <v>225</v>
      </c>
    </row>
    <row r="204" spans="1:5">
      <c r="E204" t="s">
        <v>219</v>
      </c>
    </row>
    <row r="205" spans="1:5">
      <c r="E205" t="s">
        <v>220</v>
      </c>
    </row>
    <row r="206" spans="1:5">
      <c r="E206" t="s">
        <v>221</v>
      </c>
    </row>
    <row r="208" spans="1:5">
      <c r="D208" t="s">
        <v>182</v>
      </c>
    </row>
    <row r="209" spans="1:4">
      <c r="A209" s="12"/>
      <c r="D209" t="s">
        <v>226</v>
      </c>
    </row>
    <row r="210" spans="1:4">
      <c r="A210" s="12"/>
      <c r="D210" t="s">
        <v>227</v>
      </c>
    </row>
    <row r="211" spans="1:4">
      <c r="D211" t="s">
        <v>186</v>
      </c>
    </row>
    <row r="213" spans="1:4">
      <c r="A213" t="s">
        <v>183</v>
      </c>
    </row>
    <row r="215" spans="1:4">
      <c r="A215" s="12"/>
      <c r="D215" t="s">
        <v>187</v>
      </c>
    </row>
    <row r="217" spans="1:4">
      <c r="A217" t="s">
        <v>184</v>
      </c>
    </row>
    <row r="219" spans="1:4">
      <c r="A219" s="14"/>
      <c r="D219" t="s">
        <v>188</v>
      </c>
    </row>
    <row r="220" spans="1:4">
      <c r="A220" s="14"/>
      <c r="D220" t="s">
        <v>189</v>
      </c>
    </row>
    <row r="221" spans="1:4">
      <c r="A221" s="14"/>
      <c r="D221" t="s">
        <v>190</v>
      </c>
    </row>
    <row r="223" spans="1:4" s="9" customFormat="1"/>
    <row r="224" spans="1:4">
      <c r="A224" t="s">
        <v>236</v>
      </c>
    </row>
    <row r="226" spans="4:4">
      <c r="D226" t="s">
        <v>164</v>
      </c>
    </row>
    <row r="227" spans="4:4">
      <c r="D227" t="s">
        <v>237</v>
      </c>
    </row>
    <row r="228" spans="4:4">
      <c r="D228" t="s">
        <v>239</v>
      </c>
    </row>
    <row r="229" spans="4:4">
      <c r="D229" t="s">
        <v>238</v>
      </c>
    </row>
    <row r="231" spans="4:4">
      <c r="D231" t="s">
        <v>240</v>
      </c>
    </row>
    <row r="232" spans="4:4">
      <c r="D232" t="s">
        <v>241</v>
      </c>
    </row>
    <row r="234" spans="4:4">
      <c r="D234" t="s">
        <v>242</v>
      </c>
    </row>
    <row r="235" spans="4:4">
      <c r="D235" t="s">
        <v>243</v>
      </c>
    </row>
    <row r="236" spans="4:4">
      <c r="D236" t="s">
        <v>244</v>
      </c>
    </row>
    <row r="237" spans="4:4">
      <c r="D237" t="s">
        <v>245</v>
      </c>
    </row>
    <row r="238" spans="4:4">
      <c r="D238" t="s">
        <v>246</v>
      </c>
    </row>
    <row r="239" spans="4:4">
      <c r="D239" t="s">
        <v>247</v>
      </c>
    </row>
    <row r="240" spans="4:4">
      <c r="D240" t="s">
        <v>248</v>
      </c>
    </row>
    <row r="241" spans="2:4">
      <c r="B241" t="s">
        <v>250</v>
      </c>
    </row>
    <row r="242" spans="2:4">
      <c r="C242" t="s">
        <v>249</v>
      </c>
    </row>
    <row r="243" spans="2:4">
      <c r="D243" t="s">
        <v>261</v>
      </c>
    </row>
    <row r="244" spans="2:4">
      <c r="D244" t="s">
        <v>262</v>
      </c>
    </row>
    <row r="245" spans="2:4">
      <c r="D245" t="s">
        <v>263</v>
      </c>
    </row>
    <row r="246" spans="2:4">
      <c r="D246" t="s">
        <v>251</v>
      </c>
    </row>
    <row r="247" spans="2:4">
      <c r="D247" t="s">
        <v>252</v>
      </c>
    </row>
    <row r="248" spans="2:4">
      <c r="D248" t="s">
        <v>253</v>
      </c>
    </row>
    <row r="249" spans="2:4">
      <c r="D249" t="s">
        <v>254</v>
      </c>
    </row>
    <row r="250" spans="2:4">
      <c r="D250" t="s">
        <v>255</v>
      </c>
    </row>
    <row r="251" spans="2:4">
      <c r="D251" t="s">
        <v>256</v>
      </c>
    </row>
    <row r="252" spans="2:4">
      <c r="D252" t="s">
        <v>257</v>
      </c>
    </row>
    <row r="253" spans="2:4">
      <c r="D253" t="s">
        <v>258</v>
      </c>
    </row>
    <row r="254" spans="2:4">
      <c r="D254" t="s">
        <v>259</v>
      </c>
    </row>
    <row r="255" spans="2:4">
      <c r="D255" t="s">
        <v>260</v>
      </c>
    </row>
    <row r="257" spans="1:4" s="9" customFormat="1">
      <c r="A257" s="9" t="s">
        <v>1228</v>
      </c>
    </row>
    <row r="258" spans="1:4">
      <c r="A258" s="12"/>
      <c r="B258" s="10" t="s">
        <v>264</v>
      </c>
      <c r="C258" t="s">
        <v>1229</v>
      </c>
    </row>
    <row r="259" spans="1:4">
      <c r="D259" t="s">
        <v>1297</v>
      </c>
    </row>
    <row r="260" spans="1:4">
      <c r="D260" t="s">
        <v>1296</v>
      </c>
    </row>
    <row r="261" spans="1:4">
      <c r="A261" s="12"/>
      <c r="B261" s="10" t="s">
        <v>264</v>
      </c>
      <c r="C261" t="s">
        <v>1235</v>
      </c>
    </row>
    <row r="262" spans="1:4">
      <c r="D262" t="s">
        <v>1242</v>
      </c>
    </row>
    <row r="263" spans="1:4">
      <c r="D263" t="s">
        <v>1243</v>
      </c>
    </row>
    <row r="264" spans="1:4">
      <c r="D264" t="s">
        <v>1244</v>
      </c>
    </row>
    <row r="265" spans="1:4">
      <c r="A265" s="12"/>
      <c r="B265" s="10" t="s">
        <v>264</v>
      </c>
      <c r="C265" t="s">
        <v>1230</v>
      </c>
    </row>
    <row r="266" spans="1:4">
      <c r="D266" t="s">
        <v>1298</v>
      </c>
    </row>
    <row r="267" spans="1:4">
      <c r="D267" t="s">
        <v>1245</v>
      </c>
    </row>
    <row r="268" spans="1:4">
      <c r="D268" t="s">
        <v>1231</v>
      </c>
    </row>
    <row r="269" spans="1:4">
      <c r="A269" s="12"/>
      <c r="C269" t="s">
        <v>1236</v>
      </c>
    </row>
    <row r="270" spans="1:4">
      <c r="D270" t="s">
        <v>1246</v>
      </c>
    </row>
    <row r="271" spans="1:4">
      <c r="A271" s="12"/>
      <c r="B271" s="10" t="s">
        <v>264</v>
      </c>
      <c r="C271" t="s">
        <v>1232</v>
      </c>
    </row>
    <row r="272" spans="1:4">
      <c r="D272" t="s">
        <v>1247</v>
      </c>
    </row>
    <row r="273" spans="1:4">
      <c r="D273" t="s">
        <v>1237</v>
      </c>
    </row>
    <row r="274" spans="1:4">
      <c r="A274" s="12"/>
      <c r="B274" s="10" t="s">
        <v>264</v>
      </c>
      <c r="C274" t="s">
        <v>1233</v>
      </c>
    </row>
    <row r="275" spans="1:4">
      <c r="D275" t="s">
        <v>1248</v>
      </c>
    </row>
    <row r="276" spans="1:4">
      <c r="D276" t="s">
        <v>1238</v>
      </c>
    </row>
    <row r="277" spans="1:4">
      <c r="C277" t="s">
        <v>1234</v>
      </c>
    </row>
    <row r="278" spans="1:4">
      <c r="C278" s="12"/>
      <c r="D278" t="s">
        <v>1239</v>
      </c>
    </row>
    <row r="279" spans="1:4">
      <c r="C279" s="12"/>
      <c r="D279" t="s">
        <v>1240</v>
      </c>
    </row>
    <row r="280" spans="1:4">
      <c r="D280" t="s">
        <v>1241</v>
      </c>
    </row>
    <row r="282" spans="1:4">
      <c r="C282" t="s">
        <v>1363</v>
      </c>
    </row>
    <row r="283" spans="1:4">
      <c r="D283" t="s">
        <v>1362</v>
      </c>
    </row>
  </sheetData>
  <phoneticPr fontId="1"/>
  <hyperlinks>
    <hyperlink ref="D33" r:id="rId1" xr:uid="{4525BE1C-0FF2-40AE-A6FA-9EAB6FAB9A9D}"/>
    <hyperlink ref="D34" r:id="rId2" xr:uid="{4F86B4FA-DF43-41DC-AE5E-6F801147B7A8}"/>
    <hyperlink ref="E55" r:id="rId3" xr:uid="{19377D1F-03FE-4439-89A3-4A49D3C697E7}"/>
    <hyperlink ref="E73" r:id="rId4" xr:uid="{BB63936C-8656-4F5E-BF3A-D8294D6810EB}"/>
    <hyperlink ref="E76" r:id="rId5" xr:uid="{C3FEEBC7-2E89-42FC-9370-EE6F9157B959}"/>
  </hyperlinks>
  <pageMargins left="0.7" right="0.7" top="0.75" bottom="0.75" header="0.3" footer="0.3"/>
  <pageSetup paperSize="9" orientation="portrait" horizontalDpi="0" verticalDpi="0" r:id="rId6"/>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9E961-C716-40EB-9723-34C6725A7F06}">
  <dimension ref="A1:S217"/>
  <sheetViews>
    <sheetView workbookViewId="0">
      <selection activeCell="Q37" sqref="Q37"/>
    </sheetView>
  </sheetViews>
  <sheetFormatPr defaultRowHeight="17.649999999999999"/>
  <cols>
    <col min="1" max="3" width="2.5625" customWidth="1"/>
    <col min="4" max="4" width="20.0625" customWidth="1"/>
    <col min="5" max="5" width="21.0625" customWidth="1"/>
    <col min="6" max="6" width="22.9375" customWidth="1"/>
    <col min="13" max="13" width="15.0625" bestFit="1" customWidth="1"/>
  </cols>
  <sheetData>
    <row r="1" spans="1:7">
      <c r="A1" t="s">
        <v>1202</v>
      </c>
    </row>
    <row r="2" spans="1:7">
      <c r="C2" t="s">
        <v>1221</v>
      </c>
    </row>
    <row r="3" spans="1:7">
      <c r="D3" t="s">
        <v>1203</v>
      </c>
    </row>
    <row r="4" spans="1:7">
      <c r="D4" t="s">
        <v>1209</v>
      </c>
    </row>
    <row r="6" spans="1:7">
      <c r="D6" t="s">
        <v>1204</v>
      </c>
    </row>
    <row r="7" spans="1:7">
      <c r="D7" t="s">
        <v>1210</v>
      </c>
    </row>
    <row r="8" spans="1:7">
      <c r="D8" t="s">
        <v>806</v>
      </c>
      <c r="G8" t="s">
        <v>1205</v>
      </c>
    </row>
    <row r="9" spans="1:7">
      <c r="D9" t="s">
        <v>1211</v>
      </c>
      <c r="G9" t="s">
        <v>1212</v>
      </c>
    </row>
    <row r="10" spans="1:7">
      <c r="D10" t="s">
        <v>1213</v>
      </c>
      <c r="G10" t="s">
        <v>816</v>
      </c>
    </row>
    <row r="11" spans="1:7">
      <c r="D11" t="s">
        <v>1214</v>
      </c>
      <c r="G11" t="s">
        <v>1215</v>
      </c>
    </row>
    <row r="12" spans="1:7">
      <c r="D12" t="s">
        <v>1216</v>
      </c>
      <c r="G12" t="s">
        <v>1217</v>
      </c>
    </row>
    <row r="13" spans="1:7">
      <c r="D13" t="s">
        <v>1206</v>
      </c>
      <c r="G13" t="s">
        <v>1218</v>
      </c>
    </row>
    <row r="15" spans="1:7">
      <c r="D15" t="s">
        <v>1207</v>
      </c>
    </row>
    <row r="16" spans="1:7">
      <c r="D16" t="s">
        <v>1219</v>
      </c>
    </row>
    <row r="19" spans="1:19">
      <c r="D19" t="s">
        <v>34</v>
      </c>
      <c r="E19" t="s">
        <v>1220</v>
      </c>
    </row>
    <row r="20" spans="1:19">
      <c r="D20" t="s">
        <v>1208</v>
      </c>
    </row>
    <row r="22" spans="1:19" s="65" customFormat="1">
      <c r="A22" s="64" t="s">
        <v>1335</v>
      </c>
    </row>
    <row r="23" spans="1:19">
      <c r="A23" s="2"/>
      <c r="E23" t="s">
        <v>863</v>
      </c>
      <c r="F23" t="s">
        <v>864</v>
      </c>
      <c r="G23" t="s">
        <v>865</v>
      </c>
      <c r="H23" t="s">
        <v>866</v>
      </c>
      <c r="I23" t="s">
        <v>867</v>
      </c>
      <c r="J23" t="s">
        <v>868</v>
      </c>
      <c r="K23" t="s">
        <v>869</v>
      </c>
      <c r="L23" t="s">
        <v>870</v>
      </c>
      <c r="M23" t="s">
        <v>871</v>
      </c>
      <c r="N23" s="66" t="s">
        <v>1223</v>
      </c>
      <c r="O23" s="66">
        <v>46247</v>
      </c>
      <c r="P23" s="66">
        <v>46248</v>
      </c>
      <c r="Q23" s="66"/>
      <c r="R23" s="66"/>
      <c r="S23" s="66"/>
    </row>
    <row r="24" spans="1:19">
      <c r="B24" t="s">
        <v>1222</v>
      </c>
      <c r="D24" t="s">
        <v>874</v>
      </c>
      <c r="E24" s="63">
        <v>46247.447222222225</v>
      </c>
      <c r="F24" s="63">
        <f>E24-TIME(9,0,0)</f>
        <v>46247.072222222225</v>
      </c>
      <c r="G24" s="67" t="str">
        <f>TEXT(E24,"hh:mm")</f>
        <v>10:44</v>
      </c>
      <c r="H24" s="68">
        <v>0.45</v>
      </c>
      <c r="I24" s="68">
        <f>H24-G24</f>
        <v>2.7777777777777679E-3</v>
      </c>
      <c r="J24">
        <v>3</v>
      </c>
      <c r="L24" s="69"/>
      <c r="M24" s="63">
        <v>46247.4375</v>
      </c>
      <c r="N24" s="70">
        <v>0</v>
      </c>
      <c r="O24" s="70"/>
      <c r="P24" s="70"/>
      <c r="Q24" s="70"/>
      <c r="R24" s="70"/>
      <c r="S24" s="70"/>
    </row>
    <row r="25" spans="1:19">
      <c r="B25" t="s">
        <v>1222</v>
      </c>
      <c r="D25" t="s">
        <v>1224</v>
      </c>
      <c r="E25" s="63">
        <v>46247.45416666667</v>
      </c>
      <c r="F25" s="63">
        <f>E25-TIME(9,0,0)</f>
        <v>46247.07916666667</v>
      </c>
      <c r="G25" s="67" t="str">
        <f>TEXT(E25,"hh:mm")</f>
        <v>10:54</v>
      </c>
      <c r="H25" s="68">
        <v>0.45624999999999999</v>
      </c>
      <c r="I25" s="68">
        <f>H25-G25</f>
        <v>2.0833333333333259E-3</v>
      </c>
      <c r="J25">
        <v>10</v>
      </c>
    </row>
    <row r="26" spans="1:19" s="65" customFormat="1">
      <c r="A26" s="64" t="s">
        <v>1334</v>
      </c>
      <c r="Q26" s="65" t="s">
        <v>1339</v>
      </c>
    </row>
    <row r="27" spans="1:19">
      <c r="B27" s="78" t="s">
        <v>1333</v>
      </c>
      <c r="D27" t="s">
        <v>1337</v>
      </c>
      <c r="J27">
        <v>0</v>
      </c>
      <c r="K27">
        <v>11</v>
      </c>
      <c r="L27">
        <v>0.18</v>
      </c>
    </row>
    <row r="28" spans="1:19">
      <c r="D28" t="s">
        <v>1336</v>
      </c>
      <c r="J28" t="s">
        <v>1338</v>
      </c>
      <c r="K28">
        <v>11</v>
      </c>
      <c r="L28">
        <v>0.16</v>
      </c>
    </row>
    <row r="29" spans="1:19">
      <c r="D29" t="s">
        <v>1336</v>
      </c>
      <c r="J29">
        <v>5</v>
      </c>
      <c r="K29">
        <v>11</v>
      </c>
      <c r="L29">
        <v>0.84</v>
      </c>
      <c r="Q29">
        <f>L29*160/J29</f>
        <v>26.880000000000003</v>
      </c>
    </row>
    <row r="30" spans="1:19">
      <c r="D30" t="s">
        <v>1336</v>
      </c>
      <c r="E30" s="63">
        <v>46276.698611111111</v>
      </c>
      <c r="F30" s="63">
        <f t="shared" ref="F30:F37" si="0">E30-TIME(9,0,0)</f>
        <v>46276.323611111111</v>
      </c>
      <c r="G30" s="67" t="str">
        <f t="shared" ref="G30:G37" si="1">TEXT(E30,"hh:mm")</f>
        <v>16:46</v>
      </c>
      <c r="H30" s="68">
        <v>0.70138888888888884</v>
      </c>
      <c r="I30" s="68">
        <f t="shared" ref="I30:I37" si="2">H30-G30</f>
        <v>2.7777777777777679E-3</v>
      </c>
      <c r="J30">
        <v>20</v>
      </c>
      <c r="K30">
        <v>11</v>
      </c>
      <c r="L30">
        <v>1.08</v>
      </c>
      <c r="Q30">
        <f>L30*160/J30</f>
        <v>8.64</v>
      </c>
    </row>
    <row r="31" spans="1:19">
      <c r="D31" t="s">
        <v>1340</v>
      </c>
      <c r="E31" s="63">
        <v>46276.70416666667</v>
      </c>
      <c r="F31" s="63">
        <f t="shared" si="0"/>
        <v>46276.32916666667</v>
      </c>
      <c r="G31" s="67" t="str">
        <f t="shared" si="1"/>
        <v>16:54</v>
      </c>
      <c r="H31" s="68">
        <v>0.70486111111111116</v>
      </c>
      <c r="I31" s="68">
        <f t="shared" si="2"/>
        <v>6.9444444444444198E-4</v>
      </c>
      <c r="J31">
        <v>0</v>
      </c>
      <c r="K31" t="s">
        <v>1341</v>
      </c>
      <c r="L31">
        <v>0.26</v>
      </c>
    </row>
    <row r="32" spans="1:19">
      <c r="B32" s="78" t="s">
        <v>1342</v>
      </c>
      <c r="D32" t="s">
        <v>1340</v>
      </c>
      <c r="E32" s="63">
        <v>46278.39166666667</v>
      </c>
      <c r="F32" s="63">
        <f t="shared" si="0"/>
        <v>46278.01666666667</v>
      </c>
      <c r="G32" s="67" t="str">
        <f t="shared" si="1"/>
        <v>09:24</v>
      </c>
      <c r="H32" s="68">
        <v>0.39583333333333331</v>
      </c>
      <c r="I32" s="68">
        <f t="shared" si="2"/>
        <v>4.1666666666666519E-3</v>
      </c>
      <c r="J32">
        <v>25</v>
      </c>
      <c r="K32">
        <v>11</v>
      </c>
      <c r="L32">
        <v>1.42</v>
      </c>
      <c r="Q32">
        <f t="shared" ref="Q32:Q37" si="3">L32*160/J32</f>
        <v>9.0879999999999992</v>
      </c>
    </row>
    <row r="33" spans="1:17">
      <c r="B33" s="78" t="s">
        <v>1360</v>
      </c>
      <c r="D33" t="s">
        <v>1336</v>
      </c>
      <c r="E33" s="63">
        <v>46279.386805555558</v>
      </c>
      <c r="F33" s="63">
        <f t="shared" si="0"/>
        <v>46279.011805555558</v>
      </c>
      <c r="G33" s="67" t="str">
        <f t="shared" si="1"/>
        <v>09:17</v>
      </c>
      <c r="H33" s="68">
        <v>0.3888888888888889</v>
      </c>
      <c r="I33" s="68">
        <f t="shared" si="2"/>
        <v>2.0833333333333259E-3</v>
      </c>
      <c r="J33">
        <v>10</v>
      </c>
      <c r="K33">
        <v>11</v>
      </c>
      <c r="L33">
        <v>0.61</v>
      </c>
      <c r="Q33">
        <f t="shared" si="3"/>
        <v>9.76</v>
      </c>
    </row>
    <row r="34" spans="1:17">
      <c r="B34" s="78" t="s">
        <v>1360</v>
      </c>
      <c r="D34" t="s">
        <v>1336</v>
      </c>
      <c r="E34" s="63">
        <v>46279.402083333334</v>
      </c>
      <c r="F34" s="63">
        <f t="shared" si="0"/>
        <v>46279.027083333334</v>
      </c>
      <c r="G34" s="67" t="str">
        <f t="shared" si="1"/>
        <v>09:39</v>
      </c>
      <c r="H34" s="68">
        <v>0.40486111111111112</v>
      </c>
      <c r="I34" s="68">
        <f t="shared" si="2"/>
        <v>2.7777777777777679E-3</v>
      </c>
      <c r="J34">
        <v>20</v>
      </c>
      <c r="K34">
        <v>11</v>
      </c>
      <c r="L34">
        <v>0.78</v>
      </c>
      <c r="Q34">
        <f t="shared" si="3"/>
        <v>6.24</v>
      </c>
    </row>
    <row r="35" spans="1:17">
      <c r="B35" s="78" t="s">
        <v>1360</v>
      </c>
      <c r="D35" t="s">
        <v>1336</v>
      </c>
      <c r="E35" s="63">
        <v>46279.413194444445</v>
      </c>
      <c r="F35" s="63">
        <f t="shared" si="0"/>
        <v>46279.038194444445</v>
      </c>
      <c r="G35" s="67" t="str">
        <f t="shared" si="1"/>
        <v>09:55</v>
      </c>
      <c r="H35" s="68">
        <v>0.41805555555555557</v>
      </c>
      <c r="I35" s="68">
        <f t="shared" si="2"/>
        <v>4.8611111111111494E-3</v>
      </c>
      <c r="J35">
        <v>40</v>
      </c>
      <c r="K35">
        <v>11</v>
      </c>
      <c r="L35">
        <v>1.89</v>
      </c>
      <c r="Q35">
        <f t="shared" si="3"/>
        <v>7.56</v>
      </c>
    </row>
    <row r="36" spans="1:17">
      <c r="B36" s="78" t="s">
        <v>1360</v>
      </c>
      <c r="D36" t="s">
        <v>1336</v>
      </c>
      <c r="E36" s="63">
        <v>46279.429166666669</v>
      </c>
      <c r="F36" s="63">
        <f t="shared" si="0"/>
        <v>46279.054166666669</v>
      </c>
      <c r="G36" s="67" t="str">
        <f t="shared" si="1"/>
        <v>10:18</v>
      </c>
      <c r="H36" s="68">
        <v>0.43819444444444444</v>
      </c>
      <c r="I36" s="68">
        <f t="shared" si="2"/>
        <v>9.0277777777778012E-3</v>
      </c>
      <c r="J36">
        <v>100</v>
      </c>
      <c r="K36">
        <v>11</v>
      </c>
      <c r="L36">
        <v>3.69</v>
      </c>
      <c r="Q36">
        <f t="shared" si="3"/>
        <v>5.9039999999999999</v>
      </c>
    </row>
    <row r="37" spans="1:17">
      <c r="B37" s="78" t="s">
        <v>1360</v>
      </c>
      <c r="D37" t="s">
        <v>1336</v>
      </c>
      <c r="E37" s="63">
        <v>46279.445833333331</v>
      </c>
      <c r="F37" s="63">
        <f t="shared" si="0"/>
        <v>46279.070833333331</v>
      </c>
      <c r="G37" s="67" t="str">
        <f t="shared" si="1"/>
        <v>10:42</v>
      </c>
      <c r="H37" s="68">
        <v>0.4465277777777778</v>
      </c>
      <c r="I37" s="68">
        <f t="shared" si="2"/>
        <v>6.9444444444444198E-4</v>
      </c>
      <c r="J37">
        <v>0</v>
      </c>
      <c r="K37">
        <v>11</v>
      </c>
      <c r="L37">
        <v>0.21</v>
      </c>
      <c r="Q37" t="e">
        <f t="shared" si="3"/>
        <v>#DIV/0!</v>
      </c>
    </row>
    <row r="38" spans="1:17">
      <c r="B38" s="78"/>
      <c r="E38" s="63"/>
      <c r="F38" s="63"/>
      <c r="G38" s="67"/>
      <c r="H38" s="68"/>
      <c r="I38" s="68"/>
    </row>
    <row r="39" spans="1:17">
      <c r="B39" s="78"/>
      <c r="E39" s="63"/>
      <c r="F39" s="63"/>
      <c r="G39" s="67"/>
      <c r="H39" s="68"/>
      <c r="I39" s="68"/>
    </row>
    <row r="40" spans="1:17">
      <c r="B40" s="78"/>
      <c r="E40" s="63"/>
      <c r="F40" s="63"/>
      <c r="G40" s="67"/>
      <c r="H40" s="68"/>
      <c r="I40" s="68"/>
    </row>
    <row r="41" spans="1:17">
      <c r="B41" s="78"/>
      <c r="E41" s="63"/>
      <c r="F41" s="63"/>
      <c r="G41" s="67"/>
      <c r="H41" s="68"/>
      <c r="I41" s="68"/>
    </row>
    <row r="42" spans="1:17">
      <c r="B42" s="78"/>
      <c r="E42" s="63"/>
      <c r="F42" s="63"/>
      <c r="G42" s="67"/>
      <c r="H42" s="68"/>
      <c r="I42" s="68"/>
    </row>
    <row r="44" spans="1:17" s="9" customFormat="1">
      <c r="A44" s="9" t="s">
        <v>1201</v>
      </c>
    </row>
    <row r="45" spans="1:17">
      <c r="A45" t="s">
        <v>842</v>
      </c>
    </row>
    <row r="46" spans="1:17">
      <c r="B46" t="s">
        <v>843</v>
      </c>
      <c r="F46" t="s">
        <v>844</v>
      </c>
    </row>
    <row r="48" spans="1:17">
      <c r="B48" t="s">
        <v>845</v>
      </c>
    </row>
    <row r="49" spans="2:5">
      <c r="B49" t="s">
        <v>846</v>
      </c>
    </row>
    <row r="50" spans="2:5">
      <c r="B50" t="s">
        <v>847</v>
      </c>
    </row>
    <row r="51" spans="2:5">
      <c r="B51" t="s">
        <v>848</v>
      </c>
    </row>
    <row r="53" spans="2:5">
      <c r="B53" t="s">
        <v>849</v>
      </c>
    </row>
    <row r="54" spans="2:5">
      <c r="D54" t="s">
        <v>850</v>
      </c>
    </row>
    <row r="55" spans="2:5">
      <c r="B55" t="s">
        <v>851</v>
      </c>
      <c r="E55" s="63">
        <v>46224.701388888891</v>
      </c>
    </row>
    <row r="56" spans="2:5">
      <c r="B56" t="s">
        <v>852</v>
      </c>
    </row>
    <row r="57" spans="2:5">
      <c r="B57" t="s">
        <v>853</v>
      </c>
    </row>
    <row r="58" spans="2:5">
      <c r="B58" t="s">
        <v>854</v>
      </c>
    </row>
    <row r="60" spans="2:5">
      <c r="B60" t="s">
        <v>855</v>
      </c>
    </row>
    <row r="61" spans="2:5">
      <c r="B61" t="s">
        <v>856</v>
      </c>
    </row>
    <row r="62" spans="2:5">
      <c r="C62" t="s">
        <v>857</v>
      </c>
    </row>
    <row r="63" spans="2:5">
      <c r="B63" t="s">
        <v>858</v>
      </c>
    </row>
    <row r="65" spans="2:6">
      <c r="B65" t="s">
        <v>859</v>
      </c>
    </row>
    <row r="66" spans="2:6">
      <c r="B66" t="s">
        <v>664</v>
      </c>
    </row>
    <row r="68" spans="2:6">
      <c r="B68" t="s">
        <v>860</v>
      </c>
    </row>
    <row r="70" spans="2:6">
      <c r="B70" t="s">
        <v>861</v>
      </c>
      <c r="F70" s="63">
        <v>46226.333333333336</v>
      </c>
    </row>
    <row r="86" spans="1:19" s="65" customFormat="1">
      <c r="A86" s="64" t="s">
        <v>862</v>
      </c>
    </row>
    <row r="87" spans="1:19">
      <c r="A87" s="2"/>
      <c r="E87" t="s">
        <v>863</v>
      </c>
      <c r="F87" t="s">
        <v>864</v>
      </c>
      <c r="G87" t="s">
        <v>865</v>
      </c>
      <c r="H87" t="s">
        <v>866</v>
      </c>
      <c r="I87" t="s">
        <v>867</v>
      </c>
      <c r="J87" t="s">
        <v>868</v>
      </c>
      <c r="K87" t="s">
        <v>869</v>
      </c>
      <c r="L87" t="s">
        <v>870</v>
      </c>
      <c r="M87" t="s">
        <v>871</v>
      </c>
      <c r="N87" s="66" t="s">
        <v>872</v>
      </c>
      <c r="O87" s="66">
        <v>46223</v>
      </c>
      <c r="P87" s="66">
        <v>46224</v>
      </c>
      <c r="Q87" s="66">
        <v>46225</v>
      </c>
      <c r="R87" s="66">
        <v>46226</v>
      </c>
      <c r="S87" s="66">
        <v>46227</v>
      </c>
    </row>
    <row r="88" spans="1:19">
      <c r="B88" t="s">
        <v>873</v>
      </c>
      <c r="D88" t="s">
        <v>874</v>
      </c>
      <c r="E88" s="63">
        <v>46225.374305555553</v>
      </c>
      <c r="F88" s="63">
        <f>E88-TIME(9,0,0)</f>
        <v>46224.999305555553</v>
      </c>
      <c r="G88" s="67" t="str">
        <f>TEXT(E88,"hh:mm")</f>
        <v>08:59</v>
      </c>
      <c r="H88" s="68">
        <v>0.37569444444444444</v>
      </c>
      <c r="I88" s="68">
        <f>H88-G88</f>
        <v>1.388888888888884E-3</v>
      </c>
      <c r="J88">
        <v>2</v>
      </c>
      <c r="K88" t="s">
        <v>875</v>
      </c>
      <c r="L88" s="69">
        <v>1.1000000000000001</v>
      </c>
      <c r="M88" s="63">
        <v>46225.375</v>
      </c>
      <c r="N88" s="70">
        <v>14.73</v>
      </c>
      <c r="O88" s="70">
        <v>1.78</v>
      </c>
      <c r="P88" s="70">
        <v>0.83</v>
      </c>
      <c r="Q88" s="70"/>
      <c r="R88" s="70"/>
      <c r="S88" s="70"/>
    </row>
    <row r="89" spans="1:19">
      <c r="B89" t="s">
        <v>876</v>
      </c>
      <c r="D89" t="s">
        <v>874</v>
      </c>
      <c r="E89" s="63">
        <v>46225.413194444445</v>
      </c>
      <c r="F89" s="63">
        <f>E89-TIME(9,0,0)</f>
        <v>46225.038194444445</v>
      </c>
      <c r="G89" s="67" t="str">
        <f>TEXT(E89,"hh:mm")</f>
        <v>09:55</v>
      </c>
      <c r="H89" s="68">
        <v>0.41666666666666669</v>
      </c>
      <c r="I89" s="68">
        <f>H89-G89</f>
        <v>3.4722222222222654E-3</v>
      </c>
      <c r="J89">
        <v>10</v>
      </c>
      <c r="K89" t="s">
        <v>875</v>
      </c>
      <c r="L89" s="69">
        <v>1.97</v>
      </c>
      <c r="N89" s="70"/>
      <c r="O89" s="70"/>
      <c r="P89" s="70"/>
      <c r="Q89" s="70"/>
      <c r="R89" s="70"/>
      <c r="S89" s="70"/>
    </row>
    <row r="90" spans="1:19">
      <c r="B90" t="s">
        <v>877</v>
      </c>
      <c r="D90" t="s">
        <v>878</v>
      </c>
      <c r="E90" s="63">
        <v>46226.569444444445</v>
      </c>
      <c r="F90" s="63">
        <f>E90-TIME(9,0,0)</f>
        <v>46226.194444444445</v>
      </c>
      <c r="G90" s="67" t="str">
        <f>TEXT(E90,"hh:mm")</f>
        <v>13:40</v>
      </c>
      <c r="H90" s="68">
        <v>0.57013888888888886</v>
      </c>
      <c r="I90" s="68">
        <f>H90-G90</f>
        <v>6.9444444444444198E-4</v>
      </c>
      <c r="J90" t="s">
        <v>879</v>
      </c>
      <c r="K90" t="s">
        <v>875</v>
      </c>
      <c r="L90" s="69">
        <v>0.57999999999999996</v>
      </c>
      <c r="M90" s="63">
        <v>46226.333333333336</v>
      </c>
      <c r="N90" s="70"/>
      <c r="O90" s="70"/>
      <c r="P90" s="70">
        <v>1.1000000000000001</v>
      </c>
      <c r="Q90" s="70">
        <v>1.97</v>
      </c>
      <c r="R90" s="70"/>
      <c r="S90" s="70"/>
    </row>
    <row r="91" spans="1:19">
      <c r="H91" s="71"/>
      <c r="L91" s="69"/>
      <c r="M91" s="63">
        <v>46227.291666666664</v>
      </c>
      <c r="N91" s="70">
        <v>15.08</v>
      </c>
      <c r="O91" s="70">
        <v>1.95</v>
      </c>
      <c r="P91" s="70">
        <v>1.22</v>
      </c>
      <c r="Q91" s="70">
        <v>2.0699999999999998</v>
      </c>
      <c r="R91" s="70">
        <v>0.57999999999999996</v>
      </c>
      <c r="S91" s="70"/>
    </row>
    <row r="92" spans="1:19">
      <c r="B92" t="s">
        <v>880</v>
      </c>
      <c r="D92" t="s">
        <v>881</v>
      </c>
      <c r="E92" s="63">
        <v>46227.577777777777</v>
      </c>
      <c r="F92" s="63">
        <f>E92-TIME(9,0,0)</f>
        <v>46227.202777777777</v>
      </c>
      <c r="G92" s="67" t="str">
        <f>TEXT(E92,"hh:mm")</f>
        <v>13:52</v>
      </c>
      <c r="H92" s="68">
        <v>0.57916666666666672</v>
      </c>
      <c r="I92" s="68">
        <f>H92-G92</f>
        <v>1.388888888888995E-3</v>
      </c>
      <c r="J92" t="s">
        <v>882</v>
      </c>
      <c r="K92" t="s">
        <v>875</v>
      </c>
      <c r="L92" s="69">
        <v>0.73</v>
      </c>
    </row>
    <row r="93" spans="1:19">
      <c r="B93" t="s">
        <v>880</v>
      </c>
      <c r="D93" t="s">
        <v>878</v>
      </c>
      <c r="E93" s="63">
        <v>46227.65902777778</v>
      </c>
      <c r="F93" s="63">
        <f>E93-TIME(9,0,0)</f>
        <v>46227.28402777778</v>
      </c>
      <c r="G93" s="67" t="str">
        <f>TEXT(E93,"hh:mm")</f>
        <v>15:49</v>
      </c>
      <c r="H93" s="68">
        <v>0.65972222222222221</v>
      </c>
      <c r="I93" s="68">
        <f>H93-G93</f>
        <v>6.9444444444444198E-4</v>
      </c>
      <c r="J93" t="s">
        <v>883</v>
      </c>
      <c r="K93" t="s">
        <v>875</v>
      </c>
      <c r="M93" s="63">
        <v>46228.375</v>
      </c>
      <c r="N93" s="70">
        <v>14.73</v>
      </c>
      <c r="O93">
        <v>1.78</v>
      </c>
      <c r="P93" s="70">
        <v>1.1000000000000001</v>
      </c>
      <c r="Q93">
        <v>1.97</v>
      </c>
      <c r="R93">
        <v>0.51</v>
      </c>
      <c r="S93">
        <v>0.73</v>
      </c>
    </row>
    <row r="95" spans="1:19">
      <c r="A95" t="s">
        <v>884</v>
      </c>
    </row>
    <row r="96" spans="1:19">
      <c r="B96" t="s">
        <v>885</v>
      </c>
    </row>
    <row r="97" spans="1:6">
      <c r="B97" t="s">
        <v>886</v>
      </c>
    </row>
    <row r="98" spans="1:6">
      <c r="B98" t="s">
        <v>887</v>
      </c>
    </row>
    <row r="99" spans="1:6">
      <c r="B99" t="s">
        <v>888</v>
      </c>
    </row>
    <row r="100" spans="1:6">
      <c r="B100" t="s">
        <v>889</v>
      </c>
    </row>
    <row r="103" spans="1:6">
      <c r="A103" t="s">
        <v>890</v>
      </c>
    </row>
    <row r="104" spans="1:6">
      <c r="B104" t="s">
        <v>891</v>
      </c>
    </row>
    <row r="105" spans="1:6">
      <c r="B105" t="s">
        <v>892</v>
      </c>
    </row>
    <row r="106" spans="1:6">
      <c r="B106" t="s">
        <v>893</v>
      </c>
    </row>
    <row r="108" spans="1:6">
      <c r="B108" t="s">
        <v>894</v>
      </c>
    </row>
    <row r="109" spans="1:6">
      <c r="B109" t="s">
        <v>895</v>
      </c>
    </row>
    <row r="110" spans="1:6">
      <c r="B110" t="s">
        <v>896</v>
      </c>
      <c r="F110" t="s">
        <v>897</v>
      </c>
    </row>
    <row r="111" spans="1:6">
      <c r="B111" t="s">
        <v>898</v>
      </c>
      <c r="F111" t="s">
        <v>899</v>
      </c>
    </row>
    <row r="112" spans="1:6">
      <c r="B112" t="s">
        <v>900</v>
      </c>
      <c r="F112" t="s">
        <v>901</v>
      </c>
    </row>
    <row r="113" spans="1:6">
      <c r="B113" t="s">
        <v>902</v>
      </c>
      <c r="F113" t="s">
        <v>903</v>
      </c>
    </row>
    <row r="114" spans="1:6">
      <c r="B114" t="s">
        <v>904</v>
      </c>
    </row>
    <row r="116" spans="1:6">
      <c r="B116" t="s">
        <v>905</v>
      </c>
    </row>
    <row r="117" spans="1:6">
      <c r="B117" t="s">
        <v>906</v>
      </c>
    </row>
    <row r="119" spans="1:6">
      <c r="B119" t="s">
        <v>907</v>
      </c>
    </row>
    <row r="120" spans="1:6">
      <c r="B120" t="s">
        <v>908</v>
      </c>
    </row>
    <row r="121" spans="1:6">
      <c r="B121" t="s">
        <v>909</v>
      </c>
    </row>
    <row r="123" spans="1:6">
      <c r="A123" t="s">
        <v>910</v>
      </c>
    </row>
    <row r="124" spans="1:6">
      <c r="B124" t="s">
        <v>911</v>
      </c>
    </row>
    <row r="125" spans="1:6">
      <c r="B125" t="s">
        <v>912</v>
      </c>
    </row>
    <row r="126" spans="1:6">
      <c r="B126" s="2" t="s">
        <v>913</v>
      </c>
    </row>
    <row r="127" spans="1:6">
      <c r="B127" t="s">
        <v>914</v>
      </c>
    </row>
    <row r="128" spans="1:6">
      <c r="B128" t="s">
        <v>915</v>
      </c>
    </row>
    <row r="129" spans="2:2">
      <c r="B129" s="72" t="s">
        <v>534</v>
      </c>
    </row>
    <row r="130" spans="2:2">
      <c r="B130" s="72" t="s">
        <v>916</v>
      </c>
    </row>
    <row r="131" spans="2:2">
      <c r="B131" s="72" t="s">
        <v>917</v>
      </c>
    </row>
    <row r="132" spans="2:2">
      <c r="B132" s="72" t="s">
        <v>918</v>
      </c>
    </row>
    <row r="133" spans="2:2">
      <c r="B133" s="72" t="s">
        <v>919</v>
      </c>
    </row>
    <row r="134" spans="2:2">
      <c r="B134" s="72" t="s">
        <v>920</v>
      </c>
    </row>
    <row r="135" spans="2:2">
      <c r="B135" s="72" t="s">
        <v>921</v>
      </c>
    </row>
    <row r="136" spans="2:2">
      <c r="B136" s="72" t="s">
        <v>922</v>
      </c>
    </row>
    <row r="137" spans="2:2">
      <c r="B137" s="72" t="s">
        <v>923</v>
      </c>
    </row>
    <row r="138" spans="2:2">
      <c r="B138" s="72" t="s">
        <v>597</v>
      </c>
    </row>
    <row r="139" spans="2:2">
      <c r="B139" t="s">
        <v>924</v>
      </c>
    </row>
    <row r="140" spans="2:2">
      <c r="B140" s="72" t="s">
        <v>534</v>
      </c>
    </row>
    <row r="141" spans="2:2">
      <c r="B141" s="72" t="s">
        <v>916</v>
      </c>
    </row>
    <row r="142" spans="2:2">
      <c r="B142" s="72" t="s">
        <v>917</v>
      </c>
    </row>
    <row r="143" spans="2:2">
      <c r="B143" s="72" t="s">
        <v>925</v>
      </c>
    </row>
    <row r="144" spans="2:2">
      <c r="B144" s="72" t="s">
        <v>926</v>
      </c>
    </row>
    <row r="145" spans="2:2">
      <c r="B145" s="72" t="s">
        <v>923</v>
      </c>
    </row>
    <row r="146" spans="2:2">
      <c r="B146" s="72" t="s">
        <v>597</v>
      </c>
    </row>
    <row r="147" spans="2:2">
      <c r="B147" t="s">
        <v>927</v>
      </c>
    </row>
    <row r="149" spans="2:2">
      <c r="B149" s="2" t="s">
        <v>928</v>
      </c>
    </row>
    <row r="150" spans="2:2">
      <c r="B150" t="s">
        <v>929</v>
      </c>
    </row>
    <row r="152" spans="2:2">
      <c r="B152" s="2" t="s">
        <v>930</v>
      </c>
    </row>
    <row r="153" spans="2:2">
      <c r="B153" t="s">
        <v>931</v>
      </c>
    </row>
    <row r="154" spans="2:2">
      <c r="B154" s="72" t="s">
        <v>932</v>
      </c>
    </row>
    <row r="155" spans="2:2">
      <c r="B155" s="72" t="s">
        <v>933</v>
      </c>
    </row>
    <row r="156" spans="2:2">
      <c r="B156" s="72" t="s">
        <v>934</v>
      </c>
    </row>
    <row r="157" spans="2:2">
      <c r="B157" s="72" t="s">
        <v>935</v>
      </c>
    </row>
    <row r="158" spans="2:2">
      <c r="B158" s="72" t="s">
        <v>936</v>
      </c>
    </row>
    <row r="159" spans="2:2">
      <c r="B159" s="72" t="s">
        <v>937</v>
      </c>
    </row>
    <row r="160" spans="2:2">
      <c r="B160" t="s">
        <v>938</v>
      </c>
    </row>
    <row r="162" spans="1:4">
      <c r="B162" s="2" t="s">
        <v>939</v>
      </c>
    </row>
    <row r="163" spans="1:4">
      <c r="B163" t="s">
        <v>940</v>
      </c>
    </row>
    <row r="164" spans="1:4">
      <c r="B164" t="s">
        <v>941</v>
      </c>
    </row>
    <row r="166" spans="1:4" s="9" customFormat="1">
      <c r="A166" s="9" t="s">
        <v>1288</v>
      </c>
    </row>
    <row r="167" spans="1:4">
      <c r="B167" t="s">
        <v>1290</v>
      </c>
    </row>
    <row r="168" spans="1:4">
      <c r="B168" t="s">
        <v>1291</v>
      </c>
    </row>
    <row r="169" spans="1:4">
      <c r="B169" t="s">
        <v>1292</v>
      </c>
    </row>
    <row r="170" spans="1:4">
      <c r="B170" t="s">
        <v>1293</v>
      </c>
    </row>
    <row r="171" spans="1:4">
      <c r="B171" t="s">
        <v>1294</v>
      </c>
    </row>
    <row r="173" spans="1:4">
      <c r="B173" t="s">
        <v>1295</v>
      </c>
    </row>
    <row r="174" spans="1:4">
      <c r="D174" s="2" t="s">
        <v>131</v>
      </c>
    </row>
    <row r="175" spans="1:4">
      <c r="D175" t="s">
        <v>52</v>
      </c>
    </row>
    <row r="176" spans="1:4">
      <c r="D176" s="2" t="s">
        <v>134</v>
      </c>
    </row>
    <row r="178" spans="2:5">
      <c r="D178" t="s">
        <v>1289</v>
      </c>
    </row>
    <row r="179" spans="2:5" ht="18.75" customHeight="1"/>
    <row r="180" spans="2:5">
      <c r="B180" s="77"/>
      <c r="D180" t="s">
        <v>1307</v>
      </c>
    </row>
    <row r="181" spans="2:5">
      <c r="B181" t="s">
        <v>1300</v>
      </c>
    </row>
    <row r="182" spans="2:5">
      <c r="B182" t="s">
        <v>1301</v>
      </c>
    </row>
    <row r="183" spans="2:5">
      <c r="B183" t="s">
        <v>1299</v>
      </c>
    </row>
    <row r="185" spans="2:5">
      <c r="B185" t="s">
        <v>1302</v>
      </c>
    </row>
    <row r="186" spans="2:5">
      <c r="B186" s="3" t="s">
        <v>1305</v>
      </c>
      <c r="C186" s="3"/>
      <c r="D186" s="3"/>
      <c r="E186" s="3"/>
    </row>
    <row r="187" spans="2:5">
      <c r="B187" t="s">
        <v>1306</v>
      </c>
    </row>
    <row r="188" spans="2:5">
      <c r="B188" t="s">
        <v>1304</v>
      </c>
    </row>
    <row r="189" spans="2:5">
      <c r="B189" t="s">
        <v>1303</v>
      </c>
    </row>
    <row r="190" spans="2:5">
      <c r="D190" s="2"/>
    </row>
    <row r="191" spans="2:5">
      <c r="B191" s="3" t="s">
        <v>1318</v>
      </c>
    </row>
    <row r="192" spans="2:5">
      <c r="B192" t="s">
        <v>1308</v>
      </c>
    </row>
    <row r="193" spans="2:4">
      <c r="B193" t="s">
        <v>1310</v>
      </c>
    </row>
    <row r="194" spans="2:4">
      <c r="B194" t="s">
        <v>1311</v>
      </c>
    </row>
    <row r="195" spans="2:4">
      <c r="B195" t="s">
        <v>1312</v>
      </c>
    </row>
    <row r="197" spans="2:4">
      <c r="B197" t="s">
        <v>1309</v>
      </c>
    </row>
    <row r="198" spans="2:4">
      <c r="D198" s="3" t="s">
        <v>1319</v>
      </c>
    </row>
    <row r="199" spans="2:4">
      <c r="B199" t="s">
        <v>1313</v>
      </c>
    </row>
    <row r="200" spans="2:4">
      <c r="B200" t="s">
        <v>1314</v>
      </c>
    </row>
    <row r="201" spans="2:4">
      <c r="C201" t="s">
        <v>1315</v>
      </c>
    </row>
    <row r="202" spans="2:4">
      <c r="C202" t="s">
        <v>1316</v>
      </c>
    </row>
    <row r="203" spans="2:4">
      <c r="B203" t="s">
        <v>1317</v>
      </c>
    </row>
    <row r="205" spans="2:4">
      <c r="B205" t="s">
        <v>1328</v>
      </c>
    </row>
    <row r="206" spans="2:4">
      <c r="D206" t="s">
        <v>1320</v>
      </c>
    </row>
    <row r="207" spans="2:4">
      <c r="D207" t="s">
        <v>1321</v>
      </c>
    </row>
    <row r="208" spans="2:4">
      <c r="D208" t="s">
        <v>1322</v>
      </c>
    </row>
    <row r="209" spans="1:4">
      <c r="D209" t="s">
        <v>1323</v>
      </c>
    </row>
    <row r="210" spans="1:4">
      <c r="D210" t="s">
        <v>1324</v>
      </c>
    </row>
    <row r="211" spans="1:4">
      <c r="D211" t="s">
        <v>1325</v>
      </c>
    </row>
    <row r="212" spans="1:4">
      <c r="D212" t="s">
        <v>1326</v>
      </c>
    </row>
    <row r="213" spans="1:4">
      <c r="D213" t="s">
        <v>1327</v>
      </c>
    </row>
    <row r="215" spans="1:4" s="9" customFormat="1">
      <c r="A215" s="9" t="s">
        <v>1329</v>
      </c>
    </row>
    <row r="216" spans="1:4">
      <c r="A216" t="s">
        <v>1330</v>
      </c>
    </row>
    <row r="217" spans="1:4">
      <c r="B217" t="s">
        <v>1331</v>
      </c>
    </row>
  </sheetData>
  <phoneticPr fontId="1"/>
  <pageMargins left="0.7" right="0.7" top="0.75" bottom="0.75" header="0.3" footer="0.3"/>
  <pageSetup paperSize="9"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EBBDD-1A99-4C0D-B828-A1B14F220F93}">
  <dimension ref="A1"/>
  <sheetViews>
    <sheetView workbookViewId="0"/>
  </sheetViews>
  <sheetFormatPr defaultRowHeight="17.649999999999999"/>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94B13-2965-4415-92D2-BA350D5275CF}">
  <dimension ref="A1:AQ100"/>
  <sheetViews>
    <sheetView topLeftCell="A6" workbookViewId="0">
      <selection activeCell="C60" sqref="C60"/>
    </sheetView>
  </sheetViews>
  <sheetFormatPr defaultRowHeight="17.649999999999999"/>
  <cols>
    <col min="1" max="53" width="2.5625" customWidth="1"/>
  </cols>
  <sheetData>
    <row r="1" spans="1:43">
      <c r="A1" t="s">
        <v>306</v>
      </c>
    </row>
    <row r="3" spans="1:43">
      <c r="B3" t="s">
        <v>307</v>
      </c>
      <c r="Q3" t="s">
        <v>132</v>
      </c>
      <c r="V3" t="s">
        <v>308</v>
      </c>
      <c r="AF3" t="s">
        <v>309</v>
      </c>
      <c r="AQ3" t="s">
        <v>310</v>
      </c>
    </row>
    <row r="4" spans="1:43" ht="22.9">
      <c r="B4" s="17" t="s">
        <v>311</v>
      </c>
      <c r="V4" t="s">
        <v>312</v>
      </c>
    </row>
    <row r="5" spans="1:43">
      <c r="C5" t="s">
        <v>313</v>
      </c>
    </row>
    <row r="6" spans="1:43">
      <c r="D6" t="s">
        <v>314</v>
      </c>
    </row>
    <row r="7" spans="1:43" ht="22.9">
      <c r="D7" t="s">
        <v>315</v>
      </c>
      <c r="R7" t="s">
        <v>316</v>
      </c>
      <c r="W7" s="17" t="s">
        <v>317</v>
      </c>
    </row>
    <row r="8" spans="1:43">
      <c r="E8" t="s">
        <v>318</v>
      </c>
    </row>
    <row r="9" spans="1:43">
      <c r="A9" t="s">
        <v>319</v>
      </c>
    </row>
    <row r="12" spans="1:43">
      <c r="A12" t="s">
        <v>320</v>
      </c>
    </row>
    <row r="23" spans="1:23" ht="22.9">
      <c r="W23" s="17" t="s">
        <v>321</v>
      </c>
    </row>
    <row r="25" spans="1:23">
      <c r="A25" t="s">
        <v>322</v>
      </c>
    </row>
    <row r="52" spans="1:35">
      <c r="A52" t="s">
        <v>323</v>
      </c>
    </row>
    <row r="54" spans="1:35">
      <c r="A54" t="s">
        <v>324</v>
      </c>
    </row>
    <row r="56" spans="1:35">
      <c r="A56" t="s">
        <v>325</v>
      </c>
    </row>
    <row r="57" spans="1:35" ht="22.9">
      <c r="AF57" s="17" t="s">
        <v>326</v>
      </c>
    </row>
    <row r="58" spans="1:35" ht="22.15">
      <c r="AG58" s="18"/>
      <c r="AH58" t="s">
        <v>327</v>
      </c>
    </row>
    <row r="59" spans="1:35">
      <c r="AH59" t="s">
        <v>328</v>
      </c>
    </row>
    <row r="60" spans="1:35">
      <c r="AI60" t="s">
        <v>329</v>
      </c>
    </row>
    <row r="64" spans="1:35" ht="22.9">
      <c r="AH64" s="17" t="s">
        <v>330</v>
      </c>
    </row>
    <row r="66" spans="1:35">
      <c r="AI66" t="s">
        <v>331</v>
      </c>
    </row>
    <row r="70" spans="1:35" ht="22.9">
      <c r="D70" t="s">
        <v>332</v>
      </c>
      <c r="W70" s="17" t="s">
        <v>333</v>
      </c>
    </row>
    <row r="71" spans="1:35">
      <c r="A71" t="s">
        <v>334</v>
      </c>
    </row>
    <row r="72" spans="1:35" s="9" customFormat="1"/>
    <row r="73" spans="1:35">
      <c r="A73" t="s">
        <v>335</v>
      </c>
    </row>
    <row r="74" spans="1:35">
      <c r="B74" t="s">
        <v>336</v>
      </c>
    </row>
    <row r="75" spans="1:35">
      <c r="C75" t="s">
        <v>337</v>
      </c>
      <c r="V75" s="19" t="s">
        <v>338</v>
      </c>
    </row>
    <row r="76" spans="1:35">
      <c r="D76" t="s">
        <v>339</v>
      </c>
    </row>
    <row r="77" spans="1:35">
      <c r="E77" t="s">
        <v>340</v>
      </c>
      <c r="W77" t="s">
        <v>341</v>
      </c>
    </row>
    <row r="78" spans="1:35">
      <c r="E78" t="s">
        <v>342</v>
      </c>
      <c r="W78" t="s">
        <v>343</v>
      </c>
    </row>
    <row r="79" spans="1:35">
      <c r="D79" t="s">
        <v>344</v>
      </c>
    </row>
    <row r="80" spans="1:35">
      <c r="E80" t="s">
        <v>345</v>
      </c>
    </row>
    <row r="83" spans="1:42">
      <c r="V83" t="s">
        <v>346</v>
      </c>
      <c r="AN83" t="s">
        <v>347</v>
      </c>
    </row>
    <row r="84" spans="1:42">
      <c r="X84" t="s">
        <v>348</v>
      </c>
      <c r="AP84" t="s">
        <v>349</v>
      </c>
    </row>
    <row r="85" spans="1:42">
      <c r="B85" t="s">
        <v>350</v>
      </c>
      <c r="V85" t="s">
        <v>299</v>
      </c>
      <c r="AJ85" t="s">
        <v>351</v>
      </c>
      <c r="AN85" t="s">
        <v>352</v>
      </c>
    </row>
    <row r="86" spans="1:42">
      <c r="C86" s="19" t="s">
        <v>353</v>
      </c>
      <c r="AO86" s="19" t="s">
        <v>354</v>
      </c>
    </row>
    <row r="88" spans="1:42">
      <c r="D88" t="s">
        <v>355</v>
      </c>
    </row>
    <row r="89" spans="1:42">
      <c r="E89" t="s">
        <v>356</v>
      </c>
      <c r="W89" t="s">
        <v>357</v>
      </c>
    </row>
    <row r="90" spans="1:42">
      <c r="F90" t="s">
        <v>358</v>
      </c>
    </row>
    <row r="91" spans="1:42">
      <c r="D91" t="s">
        <v>359</v>
      </c>
    </row>
    <row r="92" spans="1:42">
      <c r="E92" t="s">
        <v>360</v>
      </c>
    </row>
    <row r="93" spans="1:42">
      <c r="E93" t="s">
        <v>361</v>
      </c>
    </row>
    <row r="96" spans="1:42">
      <c r="A96" t="s">
        <v>362</v>
      </c>
      <c r="AA96" t="s">
        <v>363</v>
      </c>
      <c r="AM96" t="s">
        <v>307</v>
      </c>
    </row>
    <row r="98" spans="2:39">
      <c r="B98" t="s">
        <v>339</v>
      </c>
    </row>
    <row r="99" spans="2:39">
      <c r="C99" t="s">
        <v>340</v>
      </c>
      <c r="H99" t="s">
        <v>341</v>
      </c>
      <c r="AM99" t="s">
        <v>122</v>
      </c>
    </row>
    <row r="100" spans="2:39">
      <c r="C100" t="s">
        <v>342</v>
      </c>
      <c r="H100" t="s">
        <v>343</v>
      </c>
    </row>
  </sheetData>
  <phoneticPr fontId="1"/>
  <hyperlinks>
    <hyperlink ref="V75" r:id="rId1" xr:uid="{9FAA20E7-95D3-4BBB-B5DB-5A3730C43A24}"/>
    <hyperlink ref="C86" r:id="rId2" xr:uid="{86B7ADA5-6AB2-46EF-A61B-6099C4F424F7}"/>
    <hyperlink ref="AO86" r:id="rId3" xr:uid="{A401D58A-57E6-4D61-8233-A561195E068A}"/>
  </hyperlinks>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39827-1CAB-4EF3-A8A7-E6A2CB417662}">
  <dimension ref="A1:C59"/>
  <sheetViews>
    <sheetView workbookViewId="0">
      <selection activeCell="H10" sqref="H10"/>
    </sheetView>
  </sheetViews>
  <sheetFormatPr defaultRowHeight="17.649999999999999"/>
  <cols>
    <col min="1" max="3" width="2.5625" customWidth="1"/>
  </cols>
  <sheetData>
    <row r="1" spans="1:3">
      <c r="A1" t="s">
        <v>250</v>
      </c>
    </row>
    <row r="2" spans="1:3">
      <c r="B2" t="s">
        <v>364</v>
      </c>
    </row>
    <row r="3" spans="1:3">
      <c r="C3" t="s">
        <v>365</v>
      </c>
    </row>
    <row r="4" spans="1:3">
      <c r="C4" t="s">
        <v>366</v>
      </c>
    </row>
    <row r="5" spans="1:3">
      <c r="C5" t="s">
        <v>367</v>
      </c>
    </row>
    <row r="7" spans="1:3">
      <c r="A7" t="s">
        <v>368</v>
      </c>
    </row>
    <row r="8" spans="1:3">
      <c r="B8" t="s">
        <v>369</v>
      </c>
    </row>
    <row r="9" spans="1:3">
      <c r="B9" t="s">
        <v>370</v>
      </c>
    </row>
    <row r="11" spans="1:3">
      <c r="A11" t="s">
        <v>371</v>
      </c>
    </row>
    <row r="12" spans="1:3">
      <c r="B12" t="s">
        <v>372</v>
      </c>
    </row>
    <row r="14" spans="1:3">
      <c r="C14" t="s">
        <v>373</v>
      </c>
    </row>
    <row r="15" spans="1:3">
      <c r="C15" t="s">
        <v>374</v>
      </c>
    </row>
    <row r="16" spans="1:3">
      <c r="C16" t="s">
        <v>375</v>
      </c>
    </row>
    <row r="17" spans="3:3">
      <c r="C17" t="s">
        <v>376</v>
      </c>
    </row>
    <row r="18" spans="3:3">
      <c r="C18" t="s">
        <v>377</v>
      </c>
    </row>
    <row r="19" spans="3:3">
      <c r="C19" t="s">
        <v>260</v>
      </c>
    </row>
    <row r="20" spans="3:3">
      <c r="C20" t="s">
        <v>378</v>
      </c>
    </row>
    <row r="21" spans="3:3">
      <c r="C21" t="s">
        <v>262</v>
      </c>
    </row>
    <row r="22" spans="3:3">
      <c r="C22" t="s">
        <v>379</v>
      </c>
    </row>
    <row r="23" spans="3:3">
      <c r="C23" t="s">
        <v>380</v>
      </c>
    </row>
    <row r="24" spans="3:3">
      <c r="C24" t="s">
        <v>260</v>
      </c>
    </row>
    <row r="25" spans="3:3">
      <c r="C25" t="s">
        <v>381</v>
      </c>
    </row>
    <row r="26" spans="3:3">
      <c r="C26" t="s">
        <v>382</v>
      </c>
    </row>
    <row r="27" spans="3:3">
      <c r="C27" t="s">
        <v>383</v>
      </c>
    </row>
    <row r="28" spans="3:3">
      <c r="C28" t="s">
        <v>384</v>
      </c>
    </row>
    <row r="29" spans="3:3">
      <c r="C29" t="s">
        <v>385</v>
      </c>
    </row>
    <row r="31" spans="3:3">
      <c r="C31" t="s">
        <v>386</v>
      </c>
    </row>
    <row r="32" spans="3:3">
      <c r="C32" t="s">
        <v>387</v>
      </c>
    </row>
    <row r="33" spans="2:3">
      <c r="C33" t="s">
        <v>388</v>
      </c>
    </row>
    <row r="35" spans="2:3">
      <c r="C35" t="s">
        <v>389</v>
      </c>
    </row>
    <row r="36" spans="2:3">
      <c r="C36" t="s">
        <v>390</v>
      </c>
    </row>
    <row r="37" spans="2:3">
      <c r="C37" t="s">
        <v>391</v>
      </c>
    </row>
    <row r="38" spans="2:3">
      <c r="C38" t="s">
        <v>392</v>
      </c>
    </row>
    <row r="39" spans="2:3">
      <c r="C39" t="s">
        <v>393</v>
      </c>
    </row>
    <row r="40" spans="2:3">
      <c r="C40" t="s">
        <v>162</v>
      </c>
    </row>
    <row r="42" spans="2:3">
      <c r="B42" t="s">
        <v>394</v>
      </c>
    </row>
    <row r="44" spans="2:3">
      <c r="C44" t="s">
        <v>395</v>
      </c>
    </row>
    <row r="45" spans="2:3">
      <c r="C45" t="s">
        <v>396</v>
      </c>
    </row>
    <row r="46" spans="2:3">
      <c r="C46" t="s">
        <v>397</v>
      </c>
    </row>
    <row r="47" spans="2:3">
      <c r="C47" t="s">
        <v>398</v>
      </c>
    </row>
    <row r="48" spans="2:3">
      <c r="C48" t="s">
        <v>399</v>
      </c>
    </row>
    <row r="50" spans="3:3">
      <c r="C50" t="s">
        <v>400</v>
      </c>
    </row>
    <row r="51" spans="3:3">
      <c r="C51" t="s">
        <v>401</v>
      </c>
    </row>
    <row r="53" spans="3:3">
      <c r="C53" t="s">
        <v>402</v>
      </c>
    </row>
    <row r="54" spans="3:3">
      <c r="C54" t="s">
        <v>403</v>
      </c>
    </row>
    <row r="55" spans="3:3">
      <c r="C55" t="s">
        <v>404</v>
      </c>
    </row>
    <row r="56" spans="3:3">
      <c r="C56" t="s">
        <v>405</v>
      </c>
    </row>
    <row r="57" spans="3:3">
      <c r="C57" t="s">
        <v>406</v>
      </c>
    </row>
    <row r="59" spans="3:3">
      <c r="C59" t="s">
        <v>407</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96AE9-86C6-4D97-9938-A62CB5FB06D9}">
  <dimension ref="A1:AF802"/>
  <sheetViews>
    <sheetView topLeftCell="A182" workbookViewId="0">
      <selection activeCell="A164" sqref="A164:XFD173"/>
    </sheetView>
  </sheetViews>
  <sheetFormatPr defaultRowHeight="17.649999999999999"/>
  <cols>
    <col min="1" max="3" width="2.5625" customWidth="1"/>
    <col min="4" max="4" width="20.0625" customWidth="1"/>
    <col min="5" max="5" width="21.0625" customWidth="1"/>
    <col min="6" max="6" width="22.9375" customWidth="1"/>
    <col min="13" max="13" width="14" bestFit="1" customWidth="1"/>
  </cols>
  <sheetData>
    <row r="1" spans="1:6">
      <c r="A1" t="s">
        <v>408</v>
      </c>
    </row>
    <row r="2" spans="1:6">
      <c r="B2" t="s">
        <v>409</v>
      </c>
    </row>
    <row r="3" spans="1:6">
      <c r="C3" t="s">
        <v>410</v>
      </c>
    </row>
    <row r="4" spans="1:6">
      <c r="C4" t="s">
        <v>411</v>
      </c>
    </row>
    <row r="5" spans="1:6">
      <c r="C5" t="s">
        <v>412</v>
      </c>
    </row>
    <row r="6" spans="1:6">
      <c r="C6" t="s">
        <v>413</v>
      </c>
      <c r="E6" t="s">
        <v>414</v>
      </c>
      <c r="F6" t="s">
        <v>415</v>
      </c>
    </row>
    <row r="7" spans="1:6">
      <c r="E7" s="7" t="s">
        <v>416</v>
      </c>
      <c r="F7" t="s">
        <v>417</v>
      </c>
    </row>
    <row r="10" spans="1:6">
      <c r="A10" s="2" t="s">
        <v>418</v>
      </c>
    </row>
    <row r="11" spans="1:6">
      <c r="A11" s="5"/>
    </row>
    <row r="12" spans="1:6">
      <c r="A12" s="12"/>
      <c r="B12" s="5" t="s">
        <v>419</v>
      </c>
    </row>
    <row r="13" spans="1:6">
      <c r="B13" s="5" t="s">
        <v>420</v>
      </c>
    </row>
    <row r="14" spans="1:6">
      <c r="B14" s="5"/>
    </row>
    <row r="15" spans="1:6">
      <c r="B15" s="5"/>
    </row>
    <row r="16" spans="1:6">
      <c r="A16" s="10"/>
      <c r="B16" s="5"/>
      <c r="C16" t="s">
        <v>421</v>
      </c>
    </row>
    <row r="17" spans="1:8">
      <c r="C17" s="20" t="s">
        <v>422</v>
      </c>
    </row>
    <row r="18" spans="1:8">
      <c r="C18" s="1"/>
      <c r="D18" s="1" t="s">
        <v>423</v>
      </c>
    </row>
    <row r="19" spans="1:8">
      <c r="C19" s="1"/>
      <c r="D19" s="1"/>
    </row>
    <row r="20" spans="1:8">
      <c r="C20" s="1"/>
      <c r="D20" s="1"/>
    </row>
    <row r="21" spans="1:8">
      <c r="C21" s="1"/>
      <c r="D21" s="1"/>
    </row>
    <row r="22" spans="1:8">
      <c r="C22" s="1"/>
      <c r="D22" s="1"/>
    </row>
    <row r="23" spans="1:8">
      <c r="C23" s="20" t="s">
        <v>424</v>
      </c>
    </row>
    <row r="24" spans="1:8">
      <c r="B24" s="5"/>
    </row>
    <row r="25" spans="1:8">
      <c r="B25" s="5"/>
    </row>
    <row r="26" spans="1:8">
      <c r="B26" s="5" t="s">
        <v>425</v>
      </c>
    </row>
    <row r="27" spans="1:8">
      <c r="C27" s="20" t="s">
        <v>426</v>
      </c>
      <c r="D27" s="21"/>
    </row>
    <row r="28" spans="1:8">
      <c r="C28" s="1" t="s">
        <v>427</v>
      </c>
      <c r="D28" s="21"/>
    </row>
    <row r="29" spans="1:8">
      <c r="A29" s="12"/>
      <c r="B29" s="5"/>
      <c r="C29" t="s">
        <v>428</v>
      </c>
    </row>
    <row r="30" spans="1:8">
      <c r="A30" s="12"/>
      <c r="B30" s="5"/>
      <c r="C30" t="s">
        <v>429</v>
      </c>
    </row>
    <row r="31" spans="1:8">
      <c r="C31" t="s">
        <v>430</v>
      </c>
      <c r="H31" s="2"/>
    </row>
    <row r="32" spans="1:8">
      <c r="B32" s="5" t="s">
        <v>431</v>
      </c>
    </row>
    <row r="33" spans="1:16">
      <c r="C33" s="22" t="s">
        <v>432</v>
      </c>
      <c r="D33" s="23"/>
    </row>
    <row r="34" spans="1:16">
      <c r="C34" s="22" t="s">
        <v>433</v>
      </c>
    </row>
    <row r="35" spans="1:16">
      <c r="B35" s="6" t="s">
        <v>434</v>
      </c>
    </row>
    <row r="36" spans="1:16">
      <c r="B36" s="6"/>
    </row>
    <row r="37" spans="1:16">
      <c r="A37" s="10"/>
      <c r="B37" s="6"/>
      <c r="C37" t="s">
        <v>435</v>
      </c>
      <c r="F37" s="24" t="s">
        <v>436</v>
      </c>
    </row>
    <row r="38" spans="1:16">
      <c r="A38" s="12"/>
      <c r="C38" s="25" t="s">
        <v>437</v>
      </c>
    </row>
    <row r="39" spans="1:16">
      <c r="C39" s="25" t="s">
        <v>438</v>
      </c>
    </row>
    <row r="40" spans="1:16">
      <c r="C40" s="25"/>
      <c r="D40" s="16" t="s">
        <v>439</v>
      </c>
      <c r="I40" t="s">
        <v>440</v>
      </c>
    </row>
    <row r="41" spans="1:16">
      <c r="A41" s="10"/>
      <c r="B41" s="6"/>
      <c r="D41" t="s">
        <v>441</v>
      </c>
    </row>
    <row r="42" spans="1:16">
      <c r="A42" s="12"/>
      <c r="B42" s="6"/>
      <c r="D42" t="s">
        <v>442</v>
      </c>
      <c r="P42" t="s">
        <v>443</v>
      </c>
    </row>
    <row r="43" spans="1:16">
      <c r="A43" s="10"/>
      <c r="B43" s="6"/>
      <c r="D43" t="s">
        <v>444</v>
      </c>
    </row>
    <row r="44" spans="1:16">
      <c r="A44" s="12"/>
      <c r="B44" s="6"/>
      <c r="D44" t="s">
        <v>445</v>
      </c>
    </row>
    <row r="45" spans="1:16">
      <c r="C45" s="25" t="s">
        <v>446</v>
      </c>
    </row>
    <row r="46" spans="1:16">
      <c r="A46" s="12"/>
      <c r="C46" s="25"/>
      <c r="D46" t="s">
        <v>447</v>
      </c>
    </row>
    <row r="47" spans="1:16">
      <c r="B47" s="6"/>
      <c r="E47" t="s">
        <v>448</v>
      </c>
    </row>
    <row r="48" spans="1:16">
      <c r="B48" s="6"/>
      <c r="E48" t="s">
        <v>449</v>
      </c>
    </row>
    <row r="49" spans="1:5">
      <c r="A49" s="10"/>
      <c r="B49" s="6"/>
      <c r="D49" t="s">
        <v>450</v>
      </c>
    </row>
    <row r="50" spans="1:5">
      <c r="B50" s="6"/>
      <c r="E50" t="s">
        <v>451</v>
      </c>
    </row>
    <row r="51" spans="1:5">
      <c r="B51" s="6"/>
      <c r="E51" t="s">
        <v>452</v>
      </c>
    </row>
    <row r="52" spans="1:5">
      <c r="B52" s="6"/>
      <c r="E52" t="s">
        <v>453</v>
      </c>
    </row>
    <row r="53" spans="1:5">
      <c r="B53" s="6"/>
      <c r="D53" t="s">
        <v>454</v>
      </c>
    </row>
    <row r="54" spans="1:5">
      <c r="A54" s="12"/>
      <c r="B54" s="6"/>
      <c r="E54" t="s">
        <v>455</v>
      </c>
    </row>
    <row r="69" spans="2:5">
      <c r="B69" s="6"/>
    </row>
    <row r="70" spans="2:5">
      <c r="B70" s="6" t="s">
        <v>456</v>
      </c>
    </row>
    <row r="71" spans="2:5">
      <c r="C71" s="25" t="s">
        <v>457</v>
      </c>
    </row>
    <row r="72" spans="2:5">
      <c r="B72" s="6"/>
      <c r="E72" s="2" t="s">
        <v>458</v>
      </c>
    </row>
    <row r="73" spans="2:5">
      <c r="B73" s="6"/>
    </row>
    <row r="74" spans="2:5">
      <c r="B74" s="6"/>
    </row>
    <row r="75" spans="2:5">
      <c r="B75" s="6"/>
      <c r="E75" t="s">
        <v>459</v>
      </c>
    </row>
    <row r="76" spans="2:5">
      <c r="B76" s="6"/>
      <c r="E76" t="s">
        <v>460</v>
      </c>
    </row>
    <row r="77" spans="2:5">
      <c r="B77" s="6"/>
      <c r="E77" t="s">
        <v>461</v>
      </c>
    </row>
    <row r="78" spans="2:5">
      <c r="B78" s="6"/>
    </row>
    <row r="79" spans="2:5">
      <c r="B79" s="6"/>
      <c r="C79" s="26"/>
    </row>
    <row r="80" spans="2:5">
      <c r="B80" s="6"/>
    </row>
    <row r="81" spans="1:5">
      <c r="B81" s="6"/>
    </row>
    <row r="82" spans="1:5">
      <c r="B82" s="6"/>
      <c r="D82" t="s">
        <v>462</v>
      </c>
    </row>
    <row r="83" spans="1:5">
      <c r="B83" s="6"/>
      <c r="D83" t="s">
        <v>463</v>
      </c>
    </row>
    <row r="84" spans="1:5">
      <c r="A84" s="12"/>
      <c r="B84" s="6"/>
      <c r="E84" t="s">
        <v>464</v>
      </c>
    </row>
    <row r="85" spans="1:5">
      <c r="B85" s="6"/>
      <c r="D85" t="s">
        <v>465</v>
      </c>
    </row>
    <row r="86" spans="1:5">
      <c r="B86" s="6"/>
      <c r="E86" t="s">
        <v>466</v>
      </c>
    </row>
    <row r="87" spans="1:5">
      <c r="B87" s="6"/>
    </row>
    <row r="88" spans="1:5">
      <c r="A88" s="12"/>
      <c r="B88" t="s">
        <v>467</v>
      </c>
    </row>
    <row r="89" spans="1:5">
      <c r="B89" s="6"/>
      <c r="D89" t="s">
        <v>468</v>
      </c>
    </row>
    <row r="90" spans="1:5">
      <c r="B90" s="6"/>
    </row>
    <row r="91" spans="1:5">
      <c r="B91" s="6"/>
      <c r="C91" t="s">
        <v>469</v>
      </c>
    </row>
    <row r="92" spans="1:5">
      <c r="B92" s="6"/>
    </row>
    <row r="93" spans="1:5">
      <c r="A93" s="12"/>
      <c r="B93" s="5"/>
      <c r="D93" s="2" t="s">
        <v>470</v>
      </c>
    </row>
    <row r="94" spans="1:5">
      <c r="B94" s="6"/>
      <c r="E94" t="s">
        <v>471</v>
      </c>
    </row>
    <row r="95" spans="1:5">
      <c r="B95" s="6"/>
      <c r="E95" t="s">
        <v>472</v>
      </c>
    </row>
    <row r="96" spans="1:5">
      <c r="A96" s="12"/>
      <c r="B96" s="6"/>
      <c r="D96" s="2" t="s">
        <v>464</v>
      </c>
    </row>
    <row r="97" spans="1:5">
      <c r="D97" t="s">
        <v>473</v>
      </c>
    </row>
    <row r="98" spans="1:5">
      <c r="D98" t="s">
        <v>474</v>
      </c>
    </row>
    <row r="99" spans="1:5">
      <c r="D99" t="s">
        <v>475</v>
      </c>
    </row>
    <row r="100" spans="1:5">
      <c r="D100" t="s">
        <v>466</v>
      </c>
    </row>
    <row r="101" spans="1:5">
      <c r="B101" s="6"/>
      <c r="D101" s="2"/>
    </row>
    <row r="102" spans="1:5">
      <c r="B102" s="6"/>
      <c r="D102" t="s">
        <v>475</v>
      </c>
    </row>
    <row r="103" spans="1:5">
      <c r="A103" s="12"/>
      <c r="B103" s="6"/>
      <c r="D103" s="2" t="s">
        <v>476</v>
      </c>
    </row>
    <row r="104" spans="1:5">
      <c r="B104" s="6"/>
      <c r="D104" s="2"/>
      <c r="E104" t="s">
        <v>477</v>
      </c>
    </row>
    <row r="105" spans="1:5">
      <c r="B105" s="6"/>
      <c r="E105" t="s">
        <v>478</v>
      </c>
    </row>
    <row r="106" spans="1:5">
      <c r="A106" s="12"/>
      <c r="B106" s="6"/>
      <c r="D106" s="2" t="s">
        <v>458</v>
      </c>
    </row>
    <row r="107" spans="1:5">
      <c r="B107" s="6"/>
    </row>
    <row r="108" spans="1:5">
      <c r="B108" s="6"/>
    </row>
    <row r="109" spans="1:5">
      <c r="B109" s="6"/>
    </row>
    <row r="110" spans="1:5">
      <c r="B110" s="6"/>
    </row>
    <row r="111" spans="1:5">
      <c r="B111" s="6"/>
    </row>
    <row r="112" spans="1:5">
      <c r="B112" s="6"/>
    </row>
    <row r="113" spans="2:6">
      <c r="B113" s="6"/>
    </row>
    <row r="114" spans="2:6">
      <c r="B114" s="6"/>
    </row>
    <row r="115" spans="2:6">
      <c r="B115" s="6"/>
    </row>
    <row r="116" spans="2:6">
      <c r="B116" s="6"/>
    </row>
    <row r="117" spans="2:6">
      <c r="B117" s="6"/>
    </row>
    <row r="118" spans="2:6">
      <c r="B118" s="6"/>
    </row>
    <row r="119" spans="2:6">
      <c r="B119" s="6"/>
      <c r="E119" t="s">
        <v>479</v>
      </c>
    </row>
    <row r="120" spans="2:6">
      <c r="B120" s="6"/>
    </row>
    <row r="121" spans="2:6">
      <c r="B121" s="6"/>
    </row>
    <row r="122" spans="2:6">
      <c r="F122" t="s">
        <v>480</v>
      </c>
    </row>
    <row r="123" spans="2:6">
      <c r="F123" t="s">
        <v>481</v>
      </c>
    </row>
    <row r="124" spans="2:6">
      <c r="F124" s="5" t="s">
        <v>482</v>
      </c>
    </row>
    <row r="125" spans="2:6">
      <c r="F125" s="5" t="s">
        <v>483</v>
      </c>
    </row>
    <row r="126" spans="2:6">
      <c r="F126" s="5" t="s">
        <v>484</v>
      </c>
    </row>
    <row r="127" spans="2:6">
      <c r="F127" s="5" t="s">
        <v>485</v>
      </c>
    </row>
    <row r="128" spans="2:6">
      <c r="B128" s="6"/>
    </row>
    <row r="129" spans="1:4">
      <c r="B129" s="6"/>
    </row>
    <row r="130" spans="1:4">
      <c r="B130" s="6"/>
    </row>
    <row r="131" spans="1:4">
      <c r="B131" s="6"/>
    </row>
    <row r="132" spans="1:4">
      <c r="B132" s="6"/>
    </row>
    <row r="133" spans="1:4">
      <c r="B133" s="6"/>
    </row>
    <row r="134" spans="1:4">
      <c r="B134" s="6"/>
    </row>
    <row r="135" spans="1:4">
      <c r="B135" s="6"/>
    </row>
    <row r="136" spans="1:4" s="9" customFormat="1"/>
    <row r="137" spans="1:4">
      <c r="B137" s="6"/>
    </row>
    <row r="138" spans="1:4">
      <c r="B138" s="5" t="s">
        <v>486</v>
      </c>
    </row>
    <row r="139" spans="1:4">
      <c r="A139" t="s">
        <v>487</v>
      </c>
      <c r="D139" t="s">
        <v>488</v>
      </c>
    </row>
    <row r="140" spans="1:4">
      <c r="A140" t="s">
        <v>489</v>
      </c>
    </row>
    <row r="141" spans="1:4">
      <c r="D141" t="s">
        <v>490</v>
      </c>
    </row>
    <row r="143" spans="1:4" s="9" customFormat="1">
      <c r="A143" s="9" t="s">
        <v>491</v>
      </c>
    </row>
    <row r="145" spans="1:6">
      <c r="A145" t="s">
        <v>492</v>
      </c>
      <c r="F145" s="12" t="s">
        <v>493</v>
      </c>
    </row>
    <row r="146" spans="1:6">
      <c r="D146" t="s">
        <v>494</v>
      </c>
    </row>
    <row r="152" spans="1:6">
      <c r="A152" t="s">
        <v>495</v>
      </c>
      <c r="F152" s="12" t="s">
        <v>493</v>
      </c>
    </row>
    <row r="155" spans="1:6">
      <c r="A155" t="s">
        <v>496</v>
      </c>
    </row>
    <row r="156" spans="1:6">
      <c r="B156" s="25" t="s">
        <v>497</v>
      </c>
    </row>
    <row r="158" spans="1:6">
      <c r="B158" t="s">
        <v>498</v>
      </c>
    </row>
    <row r="159" spans="1:6">
      <c r="A159" s="12"/>
      <c r="B159" s="2" t="s">
        <v>499</v>
      </c>
      <c r="F159" s="12" t="s">
        <v>493</v>
      </c>
    </row>
    <row r="160" spans="1:6">
      <c r="C160" s="5"/>
    </row>
    <row r="161" spans="1:14">
      <c r="C161" s="27" t="s">
        <v>500</v>
      </c>
    </row>
    <row r="162" spans="1:14">
      <c r="C162" s="28"/>
      <c r="E162" t="s">
        <v>501</v>
      </c>
      <c r="F162" s="7" t="s">
        <v>502</v>
      </c>
      <c r="H162" t="s">
        <v>503</v>
      </c>
    </row>
    <row r="163" spans="1:14">
      <c r="B163" t="s">
        <v>504</v>
      </c>
      <c r="C163" s="28"/>
    </row>
    <row r="164" spans="1:14">
      <c r="C164" s="5" t="s">
        <v>505</v>
      </c>
    </row>
    <row r="165" spans="1:14">
      <c r="C165" s="5" t="s">
        <v>506</v>
      </c>
      <c r="G165" s="7" t="s">
        <v>507</v>
      </c>
    </row>
    <row r="166" spans="1:14">
      <c r="A166" s="10"/>
      <c r="C166" s="5" t="s">
        <v>508</v>
      </c>
      <c r="G166" s="7" t="s">
        <v>509</v>
      </c>
    </row>
    <row r="167" spans="1:14">
      <c r="C167" s="29" t="s">
        <v>510</v>
      </c>
      <c r="G167" s="21" t="s">
        <v>511</v>
      </c>
    </row>
    <row r="168" spans="1:14">
      <c r="C168" s="5" t="s">
        <v>512</v>
      </c>
    </row>
    <row r="169" spans="1:14">
      <c r="E169" s="9" t="s">
        <v>277</v>
      </c>
      <c r="F169" s="9" t="s">
        <v>513</v>
      </c>
      <c r="G169" s="9" t="s">
        <v>514</v>
      </c>
      <c r="H169" s="9"/>
      <c r="I169" s="9"/>
      <c r="J169" s="9"/>
      <c r="K169" s="9"/>
      <c r="L169" s="9"/>
      <c r="M169" s="9"/>
      <c r="N169" s="9"/>
    </row>
    <row r="170" spans="1:14">
      <c r="E170" s="9" t="s">
        <v>279</v>
      </c>
      <c r="F170" s="9"/>
      <c r="G170" s="9" t="s">
        <v>515</v>
      </c>
      <c r="H170" s="9"/>
      <c r="I170" s="9"/>
      <c r="J170" s="9"/>
      <c r="K170" s="9"/>
      <c r="L170" s="9"/>
      <c r="M170" s="9"/>
      <c r="N170" s="9"/>
    </row>
    <row r="172" spans="1:14">
      <c r="E172" t="s">
        <v>277</v>
      </c>
      <c r="G172" t="s">
        <v>278</v>
      </c>
    </row>
    <row r="173" spans="1:14">
      <c r="E173" t="s">
        <v>279</v>
      </c>
      <c r="G173" t="s">
        <v>280</v>
      </c>
    </row>
    <row r="182" spans="1:6">
      <c r="A182" s="12" t="s">
        <v>504</v>
      </c>
      <c r="F182" s="12" t="s">
        <v>493</v>
      </c>
    </row>
    <row r="183" spans="1:6">
      <c r="C183" s="5" t="s">
        <v>516</v>
      </c>
    </row>
    <row r="192" spans="1:6">
      <c r="A192" t="s">
        <v>504</v>
      </c>
    </row>
    <row r="193" spans="2:6">
      <c r="B193" s="2" t="s">
        <v>517</v>
      </c>
      <c r="F193" s="14" t="s">
        <v>518</v>
      </c>
    </row>
    <row r="195" spans="2:6">
      <c r="C195" t="s">
        <v>519</v>
      </c>
    </row>
    <row r="196" spans="2:6">
      <c r="C196" s="30" t="s">
        <v>520</v>
      </c>
      <c r="D196" s="31"/>
    </row>
    <row r="197" spans="2:6">
      <c r="C197" s="30" t="s">
        <v>521</v>
      </c>
      <c r="D197" s="31"/>
    </row>
    <row r="198" spans="2:6">
      <c r="C198" s="30" t="s">
        <v>522</v>
      </c>
      <c r="D198" s="31"/>
    </row>
    <row r="199" spans="2:6">
      <c r="C199" s="30" t="s">
        <v>523</v>
      </c>
      <c r="D199" s="31"/>
    </row>
    <row r="200" spans="2:6">
      <c r="C200" s="30" t="s">
        <v>524</v>
      </c>
      <c r="D200" s="31"/>
    </row>
    <row r="201" spans="2:6">
      <c r="C201" s="30" t="s">
        <v>525</v>
      </c>
      <c r="D201" s="31"/>
    </row>
    <row r="202" spans="2:6">
      <c r="C202" s="30" t="s">
        <v>526</v>
      </c>
      <c r="D202" s="31"/>
    </row>
    <row r="203" spans="2:6">
      <c r="C203" s="30" t="s">
        <v>527</v>
      </c>
      <c r="D203" s="31"/>
    </row>
    <row r="204" spans="2:6">
      <c r="C204" s="30" t="s">
        <v>528</v>
      </c>
      <c r="D204" s="31"/>
    </row>
    <row r="205" spans="2:6">
      <c r="C205" s="30" t="s">
        <v>529</v>
      </c>
      <c r="D205" s="31"/>
    </row>
    <row r="207" spans="2:6">
      <c r="C207" t="s">
        <v>530</v>
      </c>
    </row>
    <row r="208" spans="2:6">
      <c r="C208" s="32" t="s">
        <v>531</v>
      </c>
    </row>
    <row r="209" spans="2:32">
      <c r="D209" t="s">
        <v>532</v>
      </c>
      <c r="Q209" s="33" t="s">
        <v>533</v>
      </c>
      <c r="R209" s="34"/>
      <c r="S209" s="34"/>
      <c r="T209" s="34"/>
      <c r="U209" s="34"/>
      <c r="V209" s="34"/>
      <c r="W209" s="34"/>
      <c r="X209" s="34"/>
      <c r="Y209" s="34"/>
      <c r="Z209" s="34"/>
      <c r="AA209" s="34"/>
      <c r="AB209" s="34"/>
      <c r="AC209" s="34"/>
      <c r="AD209" s="34"/>
      <c r="AE209" s="34"/>
      <c r="AF209" s="35"/>
    </row>
    <row r="210" spans="2:32">
      <c r="Q210" s="36" t="s">
        <v>534</v>
      </c>
      <c r="AF210" s="37"/>
    </row>
    <row r="211" spans="2:32">
      <c r="D211" s="2" t="s">
        <v>535</v>
      </c>
      <c r="Q211" s="36" t="s">
        <v>536</v>
      </c>
      <c r="AF211" s="37"/>
    </row>
    <row r="212" spans="2:32">
      <c r="Q212" s="36" t="s">
        <v>537</v>
      </c>
      <c r="AF212" s="37"/>
    </row>
    <row r="213" spans="2:32">
      <c r="D213" s="38" t="s">
        <v>538</v>
      </c>
      <c r="E213" s="38" t="s">
        <v>539</v>
      </c>
      <c r="Q213" s="36" t="s">
        <v>540</v>
      </c>
      <c r="AF213" s="37"/>
    </row>
    <row r="214" spans="2:32">
      <c r="D214" s="39" t="s">
        <v>541</v>
      </c>
      <c r="E214" s="40" t="s">
        <v>542</v>
      </c>
      <c r="Q214" s="36" t="s">
        <v>543</v>
      </c>
      <c r="AF214" s="37"/>
    </row>
    <row r="215" spans="2:32">
      <c r="D215" s="39" t="s">
        <v>544</v>
      </c>
      <c r="E215" s="40" t="s">
        <v>545</v>
      </c>
      <c r="Q215" s="36" t="s">
        <v>546</v>
      </c>
      <c r="AF215" s="37"/>
    </row>
    <row r="216" spans="2:32">
      <c r="D216" s="41" t="s">
        <v>547</v>
      </c>
      <c r="E216" s="42" t="s">
        <v>548</v>
      </c>
      <c r="Q216" s="36" t="s">
        <v>549</v>
      </c>
      <c r="AF216" s="37"/>
    </row>
    <row r="217" spans="2:32">
      <c r="D217" s="43" t="s">
        <v>550</v>
      </c>
      <c r="E217" s="44" t="s">
        <v>511</v>
      </c>
      <c r="Q217" s="36" t="s">
        <v>551</v>
      </c>
      <c r="AF217" s="37"/>
    </row>
    <row r="218" spans="2:32">
      <c r="D218" s="45" t="s">
        <v>547</v>
      </c>
      <c r="E218" s="3" t="s">
        <v>548</v>
      </c>
      <c r="Q218" s="36" t="s">
        <v>552</v>
      </c>
      <c r="AF218" s="37"/>
    </row>
    <row r="219" spans="2:32">
      <c r="D219" s="46" t="s">
        <v>550</v>
      </c>
      <c r="E219" s="21" t="s">
        <v>553</v>
      </c>
      <c r="Q219" s="36" t="s">
        <v>554</v>
      </c>
      <c r="AF219" s="37"/>
    </row>
    <row r="220" spans="2:32">
      <c r="D220" s="46"/>
      <c r="E220" s="21"/>
      <c r="Q220" s="36" t="s">
        <v>555</v>
      </c>
      <c r="AF220" s="37"/>
    </row>
    <row r="221" spans="2:32">
      <c r="D221" s="46"/>
      <c r="E221" s="21"/>
      <c r="Q221" s="36" t="s">
        <v>556</v>
      </c>
      <c r="AF221" s="37"/>
    </row>
    <row r="222" spans="2:32">
      <c r="Q222" s="36" t="s">
        <v>557</v>
      </c>
      <c r="AF222" s="37"/>
    </row>
    <row r="223" spans="2:32">
      <c r="Q223" s="36" t="s">
        <v>558</v>
      </c>
      <c r="AF223" s="37"/>
    </row>
    <row r="224" spans="2:32">
      <c r="B224" s="2" t="s">
        <v>559</v>
      </c>
      <c r="Q224" s="36" t="s">
        <v>560</v>
      </c>
      <c r="AF224" s="37"/>
    </row>
    <row r="225" spans="1:32">
      <c r="A225" s="12" t="s">
        <v>504</v>
      </c>
      <c r="C225" s="5"/>
      <c r="F225" s="14" t="s">
        <v>518</v>
      </c>
      <c r="Q225" s="36" t="s">
        <v>561</v>
      </c>
      <c r="AF225" s="37"/>
    </row>
    <row r="226" spans="1:32">
      <c r="C226" s="28" t="s">
        <v>562</v>
      </c>
      <c r="Q226" s="36" t="s">
        <v>563</v>
      </c>
      <c r="AF226" s="37"/>
    </row>
    <row r="227" spans="1:32">
      <c r="C227" s="5" t="s">
        <v>564</v>
      </c>
      <c r="I227" t="s">
        <v>565</v>
      </c>
      <c r="Q227" s="36" t="s">
        <v>566</v>
      </c>
      <c r="AF227" s="37"/>
    </row>
    <row r="228" spans="1:32">
      <c r="C228" s="5" t="s">
        <v>567</v>
      </c>
      <c r="Q228" s="36" t="s">
        <v>568</v>
      </c>
      <c r="AF228" s="37"/>
    </row>
    <row r="229" spans="1:32">
      <c r="Q229" s="36" t="s">
        <v>569</v>
      </c>
      <c r="AF229" s="37"/>
    </row>
    <row r="230" spans="1:32">
      <c r="A230" t="s">
        <v>570</v>
      </c>
      <c r="Q230" s="36" t="s">
        <v>571</v>
      </c>
      <c r="AF230" s="37"/>
    </row>
    <row r="231" spans="1:32">
      <c r="B231" s="2" t="s">
        <v>572</v>
      </c>
      <c r="Q231" s="36" t="s">
        <v>573</v>
      </c>
      <c r="AF231" s="37"/>
    </row>
    <row r="232" spans="1:32">
      <c r="Q232" s="36" t="s">
        <v>574</v>
      </c>
      <c r="AF232" s="37"/>
    </row>
    <row r="233" spans="1:32">
      <c r="C233" s="25" t="s">
        <v>575</v>
      </c>
      <c r="Q233" s="36" t="s">
        <v>571</v>
      </c>
      <c r="AF233" s="37"/>
    </row>
    <row r="234" spans="1:32">
      <c r="C234" s="47" t="s">
        <v>576</v>
      </c>
      <c r="D234" s="34"/>
      <c r="E234" s="34"/>
      <c r="F234" s="34"/>
      <c r="G234" s="34"/>
      <c r="H234" s="34"/>
      <c r="I234" s="34"/>
      <c r="J234" s="34"/>
      <c r="K234" s="34"/>
      <c r="L234" s="34"/>
      <c r="M234" s="34"/>
      <c r="N234" s="34"/>
      <c r="O234" s="35"/>
      <c r="Q234" s="36" t="s">
        <v>577</v>
      </c>
      <c r="AF234" s="37"/>
    </row>
    <row r="235" spans="1:32">
      <c r="C235" s="48"/>
      <c r="O235" s="37"/>
      <c r="Q235" s="36" t="s">
        <v>578</v>
      </c>
      <c r="AF235" s="37"/>
    </row>
    <row r="236" spans="1:32">
      <c r="C236" s="49" t="s">
        <v>579</v>
      </c>
      <c r="O236" s="37"/>
      <c r="Q236" s="50" t="s">
        <v>580</v>
      </c>
      <c r="AF236" s="37"/>
    </row>
    <row r="237" spans="1:32">
      <c r="C237" s="51" t="s">
        <v>581</v>
      </c>
      <c r="O237" s="37"/>
      <c r="Q237" s="50" t="s">
        <v>582</v>
      </c>
      <c r="AF237" s="37"/>
    </row>
    <row r="238" spans="1:32">
      <c r="C238" s="51" t="s">
        <v>583</v>
      </c>
      <c r="O238" s="37"/>
      <c r="Q238" s="36" t="s">
        <v>584</v>
      </c>
      <c r="AF238" s="37"/>
    </row>
    <row r="239" spans="1:32">
      <c r="C239" s="51" t="s">
        <v>585</v>
      </c>
      <c r="O239" s="37"/>
      <c r="Q239" s="36" t="s">
        <v>525</v>
      </c>
      <c r="AF239" s="37"/>
    </row>
    <row r="240" spans="1:32">
      <c r="C240" s="50" t="s">
        <v>586</v>
      </c>
      <c r="O240" s="37"/>
      <c r="Q240" s="36" t="s">
        <v>587</v>
      </c>
      <c r="AF240" s="37"/>
    </row>
    <row r="241" spans="3:32">
      <c r="C241" s="51" t="s">
        <v>588</v>
      </c>
      <c r="O241" s="37"/>
      <c r="Q241" s="36" t="s">
        <v>589</v>
      </c>
      <c r="AF241" s="37"/>
    </row>
    <row r="242" spans="3:32">
      <c r="C242" s="49" t="s">
        <v>590</v>
      </c>
      <c r="O242" s="37"/>
      <c r="Q242" s="36" t="s">
        <v>591</v>
      </c>
      <c r="AF242" s="37"/>
    </row>
    <row r="243" spans="3:32">
      <c r="C243" s="52" t="s">
        <v>592</v>
      </c>
      <c r="O243" s="37"/>
      <c r="Q243" s="36" t="s">
        <v>593</v>
      </c>
      <c r="AF243" s="37"/>
    </row>
    <row r="244" spans="3:32">
      <c r="C244" s="53" t="s">
        <v>594</v>
      </c>
      <c r="D244" s="54"/>
      <c r="E244" s="54"/>
      <c r="F244" s="54"/>
      <c r="G244" s="54"/>
      <c r="H244" s="54"/>
      <c r="I244" s="54"/>
      <c r="J244" s="54"/>
      <c r="K244" s="54"/>
      <c r="L244" s="54"/>
      <c r="M244" s="54"/>
      <c r="N244" s="54"/>
      <c r="O244" s="55"/>
      <c r="Q244" s="36" t="s">
        <v>528</v>
      </c>
      <c r="AF244" s="37"/>
    </row>
    <row r="245" spans="3:32">
      <c r="Q245" s="36" t="s">
        <v>571</v>
      </c>
      <c r="AF245" s="37"/>
    </row>
    <row r="246" spans="3:32">
      <c r="C246" t="s">
        <v>595</v>
      </c>
      <c r="Q246" s="36" t="s">
        <v>596</v>
      </c>
      <c r="AF246" s="37"/>
    </row>
    <row r="247" spans="3:32">
      <c r="Q247" s="56" t="s">
        <v>597</v>
      </c>
      <c r="R247" s="54"/>
      <c r="S247" s="54"/>
      <c r="T247" s="54"/>
      <c r="U247" s="54"/>
      <c r="V247" s="54"/>
      <c r="W247" s="54"/>
      <c r="X247" s="54"/>
      <c r="Y247" s="54"/>
      <c r="Z247" s="54"/>
      <c r="AA247" s="54"/>
      <c r="AB247" s="54"/>
      <c r="AC247" s="54"/>
      <c r="AD247" s="54"/>
      <c r="AE247" s="54"/>
      <c r="AF247" s="55"/>
    </row>
    <row r="248" spans="3:32">
      <c r="C248" t="s">
        <v>598</v>
      </c>
    </row>
    <row r="250" spans="3:32">
      <c r="C250" t="s">
        <v>599</v>
      </c>
    </row>
    <row r="251" spans="3:32">
      <c r="C251" t="s">
        <v>600</v>
      </c>
    </row>
    <row r="252" spans="3:32">
      <c r="C252" t="s">
        <v>601</v>
      </c>
    </row>
    <row r="254" spans="3:32">
      <c r="C254" t="s">
        <v>602</v>
      </c>
    </row>
    <row r="257" spans="1:3">
      <c r="C257" t="s">
        <v>603</v>
      </c>
    </row>
    <row r="258" spans="1:3">
      <c r="C258" t="s">
        <v>604</v>
      </c>
    </row>
    <row r="259" spans="1:3">
      <c r="C259" t="s">
        <v>605</v>
      </c>
    </row>
    <row r="261" spans="1:3" s="9" customFormat="1">
      <c r="A261" s="9" t="s">
        <v>606</v>
      </c>
    </row>
    <row r="262" spans="1:3">
      <c r="C262" t="s">
        <v>607</v>
      </c>
    </row>
    <row r="263" spans="1:3">
      <c r="C263" t="s">
        <v>608</v>
      </c>
    </row>
    <row r="264" spans="1:3">
      <c r="B264" t="s">
        <v>609</v>
      </c>
    </row>
    <row r="265" spans="1:3">
      <c r="C265" t="s">
        <v>610</v>
      </c>
    </row>
    <row r="266" spans="1:3">
      <c r="B266" t="s">
        <v>611</v>
      </c>
    </row>
    <row r="267" spans="1:3">
      <c r="C267" t="s">
        <v>612</v>
      </c>
    </row>
    <row r="268" spans="1:3">
      <c r="C268" t="s">
        <v>179</v>
      </c>
    </row>
    <row r="269" spans="1:3">
      <c r="C269" t="s">
        <v>613</v>
      </c>
    </row>
    <row r="270" spans="1:3">
      <c r="B270" t="s">
        <v>614</v>
      </c>
    </row>
    <row r="271" spans="1:3">
      <c r="C271" t="s">
        <v>615</v>
      </c>
    </row>
    <row r="272" spans="1:3">
      <c r="C272" t="s">
        <v>179</v>
      </c>
    </row>
    <row r="273" spans="1:3">
      <c r="C273" t="s">
        <v>616</v>
      </c>
    </row>
    <row r="274" spans="1:3">
      <c r="B274" t="s">
        <v>617</v>
      </c>
    </row>
    <row r="275" spans="1:3">
      <c r="C275" t="s">
        <v>618</v>
      </c>
    </row>
    <row r="276" spans="1:3">
      <c r="C276" t="s">
        <v>619</v>
      </c>
    </row>
    <row r="277" spans="1:3">
      <c r="C277" t="s">
        <v>620</v>
      </c>
    </row>
    <row r="279" spans="1:3">
      <c r="B279" t="s">
        <v>621</v>
      </c>
    </row>
    <row r="280" spans="1:3">
      <c r="C280" t="s">
        <v>598</v>
      </c>
    </row>
    <row r="282" spans="1:3">
      <c r="B282" t="s">
        <v>622</v>
      </c>
    </row>
    <row r="283" spans="1:3">
      <c r="C283" t="s">
        <v>623</v>
      </c>
    </row>
    <row r="285" spans="1:3" s="9" customFormat="1">
      <c r="A285" s="9" t="s">
        <v>624</v>
      </c>
    </row>
    <row r="286" spans="1:3">
      <c r="B286" t="s">
        <v>625</v>
      </c>
    </row>
    <row r="300" spans="2:2">
      <c r="B300" t="s">
        <v>626</v>
      </c>
    </row>
    <row r="315" spans="2:2">
      <c r="B315" s="2" t="s">
        <v>627</v>
      </c>
    </row>
    <row r="316" spans="2:2">
      <c r="B316" t="s">
        <v>628</v>
      </c>
    </row>
    <row r="318" spans="2:2">
      <c r="B318" s="2" t="s">
        <v>629</v>
      </c>
    </row>
    <row r="319" spans="2:2">
      <c r="B319" s="5"/>
    </row>
    <row r="320" spans="2:2">
      <c r="B320" s="28" t="s">
        <v>630</v>
      </c>
    </row>
    <row r="321" spans="1:2">
      <c r="B321" s="5" t="s">
        <v>631</v>
      </c>
    </row>
    <row r="322" spans="1:2">
      <c r="B322" s="5" t="s">
        <v>632</v>
      </c>
    </row>
    <row r="323" spans="1:2">
      <c r="B323" s="6" t="s">
        <v>633</v>
      </c>
    </row>
    <row r="334" spans="1:2">
      <c r="A334" t="s">
        <v>634</v>
      </c>
    </row>
    <row r="335" spans="1:2">
      <c r="B335" t="s">
        <v>635</v>
      </c>
    </row>
    <row r="343" spans="2:2">
      <c r="B343" t="s">
        <v>636</v>
      </c>
    </row>
    <row r="350" spans="2:2">
      <c r="B350" t="s">
        <v>637</v>
      </c>
    </row>
    <row r="358" spans="2:4">
      <c r="B358" t="s">
        <v>638</v>
      </c>
    </row>
    <row r="363" spans="2:4">
      <c r="D363" s="2" t="s">
        <v>639</v>
      </c>
    </row>
    <row r="364" spans="2:4">
      <c r="D364" t="s">
        <v>640</v>
      </c>
    </row>
    <row r="365" spans="2:4">
      <c r="D365" s="6" t="s">
        <v>641</v>
      </c>
    </row>
    <row r="366" spans="2:4">
      <c r="D366" s="5" t="s">
        <v>642</v>
      </c>
    </row>
    <row r="367" spans="2:4">
      <c r="D367" s="5" t="s">
        <v>643</v>
      </c>
    </row>
    <row r="370" spans="1:7" s="9" customFormat="1"/>
    <row r="371" spans="1:7">
      <c r="A371" t="s">
        <v>644</v>
      </c>
      <c r="G371" s="14" t="s">
        <v>645</v>
      </c>
    </row>
    <row r="373" spans="1:7">
      <c r="B373" s="2" t="s">
        <v>646</v>
      </c>
      <c r="F373" s="14" t="s">
        <v>518</v>
      </c>
    </row>
    <row r="374" spans="1:7">
      <c r="B374" s="28" t="s">
        <v>647</v>
      </c>
    </row>
    <row r="375" spans="1:7" ht="19.899999999999999">
      <c r="B375" s="5" t="s">
        <v>648</v>
      </c>
      <c r="F375" s="57" t="s">
        <v>649</v>
      </c>
    </row>
    <row r="376" spans="1:7">
      <c r="B376" s="5" t="s">
        <v>650</v>
      </c>
    </row>
    <row r="377" spans="1:7">
      <c r="F377" t="s">
        <v>651</v>
      </c>
    </row>
    <row r="381" spans="1:7">
      <c r="B381" s="2" t="s">
        <v>652</v>
      </c>
      <c r="F381" s="12" t="s">
        <v>493</v>
      </c>
    </row>
    <row r="382" spans="1:7">
      <c r="B382" t="s">
        <v>653</v>
      </c>
    </row>
    <row r="394" spans="2:6">
      <c r="B394" s="2" t="s">
        <v>654</v>
      </c>
      <c r="F394" s="14" t="s">
        <v>518</v>
      </c>
    </row>
    <row r="395" spans="2:6">
      <c r="B395" t="s">
        <v>655</v>
      </c>
    </row>
    <row r="396" spans="2:6">
      <c r="D396" s="19" t="s">
        <v>656</v>
      </c>
    </row>
    <row r="409" spans="2:6">
      <c r="B409" t="s">
        <v>657</v>
      </c>
      <c r="F409" s="14" t="s">
        <v>518</v>
      </c>
    </row>
    <row r="410" spans="2:6">
      <c r="D410" t="s">
        <v>141</v>
      </c>
    </row>
    <row r="411" spans="2:6">
      <c r="D411" t="s">
        <v>179</v>
      </c>
    </row>
    <row r="412" spans="2:6">
      <c r="D412" t="s">
        <v>658</v>
      </c>
    </row>
    <row r="413" spans="2:6">
      <c r="D413" t="s">
        <v>659</v>
      </c>
    </row>
    <row r="414" spans="2:6">
      <c r="C414" t="s">
        <v>3</v>
      </c>
    </row>
    <row r="415" spans="2:6">
      <c r="D415" t="s">
        <v>660</v>
      </c>
    </row>
    <row r="418" spans="2:6">
      <c r="B418" t="s">
        <v>661</v>
      </c>
      <c r="F418" s="14" t="s">
        <v>518</v>
      </c>
    </row>
    <row r="419" spans="2:6">
      <c r="D419" t="s">
        <v>164</v>
      </c>
    </row>
    <row r="420" spans="2:6">
      <c r="D420" t="s">
        <v>619</v>
      </c>
    </row>
    <row r="421" spans="2:6">
      <c r="D421" t="s">
        <v>662</v>
      </c>
    </row>
    <row r="422" spans="2:6">
      <c r="D422" t="s">
        <v>663</v>
      </c>
    </row>
    <row r="424" spans="2:6">
      <c r="B424" t="s">
        <v>1</v>
      </c>
    </row>
    <row r="425" spans="2:6">
      <c r="D425" t="s">
        <v>162</v>
      </c>
    </row>
    <row r="426" spans="2:6">
      <c r="D426" t="s">
        <v>664</v>
      </c>
    </row>
    <row r="427" spans="2:6">
      <c r="E427" s="58" t="s">
        <v>665</v>
      </c>
      <c r="F427" t="s">
        <v>666</v>
      </c>
    </row>
    <row r="428" spans="2:6">
      <c r="B428" s="25" t="s">
        <v>667</v>
      </c>
    </row>
    <row r="430" spans="2:6">
      <c r="B430" t="s">
        <v>668</v>
      </c>
    </row>
    <row r="431" spans="2:6">
      <c r="D431" t="s">
        <v>50</v>
      </c>
    </row>
    <row r="432" spans="2:6">
      <c r="B432" s="2" t="s">
        <v>669</v>
      </c>
    </row>
    <row r="434" spans="1:6">
      <c r="B434" t="s">
        <v>670</v>
      </c>
    </row>
    <row r="435" spans="1:6">
      <c r="B435" t="s">
        <v>671</v>
      </c>
      <c r="F435" s="12" t="s">
        <v>493</v>
      </c>
    </row>
    <row r="436" spans="1:6">
      <c r="D436" t="s">
        <v>50</v>
      </c>
    </row>
    <row r="437" spans="1:6">
      <c r="B437" t="s">
        <v>672</v>
      </c>
    </row>
    <row r="439" spans="1:6">
      <c r="B439" s="2" t="s">
        <v>673</v>
      </c>
    </row>
    <row r="441" spans="1:6">
      <c r="A441" s="12"/>
      <c r="B441" t="s">
        <v>674</v>
      </c>
    </row>
    <row r="442" spans="1:6">
      <c r="D442" t="s">
        <v>675</v>
      </c>
    </row>
    <row r="443" spans="1:6">
      <c r="E443" t="s">
        <v>676</v>
      </c>
    </row>
    <row r="446" spans="1:6">
      <c r="D446" t="s">
        <v>677</v>
      </c>
    </row>
    <row r="447" spans="1:6">
      <c r="D447" t="s">
        <v>678</v>
      </c>
      <c r="E447" t="s">
        <v>679</v>
      </c>
    </row>
    <row r="448" spans="1:6">
      <c r="D448" s="58" t="s">
        <v>665</v>
      </c>
      <c r="E448" t="s">
        <v>680</v>
      </c>
    </row>
    <row r="450" spans="1:5">
      <c r="D450" t="s">
        <v>681</v>
      </c>
    </row>
    <row r="452" spans="1:5">
      <c r="D452" s="2" t="s">
        <v>682</v>
      </c>
    </row>
    <row r="453" spans="1:5">
      <c r="D453" s="25" t="s">
        <v>683</v>
      </c>
    </row>
    <row r="456" spans="1:5">
      <c r="D456" t="s">
        <v>677</v>
      </c>
    </row>
    <row r="457" spans="1:5">
      <c r="D457" t="s">
        <v>684</v>
      </c>
    </row>
    <row r="458" spans="1:5">
      <c r="A458" s="12"/>
      <c r="D458" t="s">
        <v>685</v>
      </c>
      <c r="E458" t="s">
        <v>686</v>
      </c>
    </row>
    <row r="459" spans="1:5">
      <c r="E459" t="s">
        <v>687</v>
      </c>
    </row>
    <row r="460" spans="1:5">
      <c r="E460" t="s">
        <v>688</v>
      </c>
    </row>
    <row r="461" spans="1:5">
      <c r="E461" t="s">
        <v>689</v>
      </c>
    </row>
    <row r="462" spans="1:5">
      <c r="E462" t="s">
        <v>690</v>
      </c>
    </row>
    <row r="463" spans="1:5">
      <c r="E463" t="s">
        <v>691</v>
      </c>
    </row>
    <row r="464" spans="1:5">
      <c r="E464" t="s">
        <v>692</v>
      </c>
    </row>
    <row r="465" spans="4:5">
      <c r="E465" t="s">
        <v>693</v>
      </c>
    </row>
    <row r="466" spans="4:5">
      <c r="E466" s="3" t="s">
        <v>694</v>
      </c>
    </row>
    <row r="467" spans="4:5">
      <c r="E467" t="s">
        <v>695</v>
      </c>
    </row>
    <row r="468" spans="4:5">
      <c r="E468" t="s">
        <v>696</v>
      </c>
    </row>
    <row r="469" spans="4:5">
      <c r="E469" t="s">
        <v>697</v>
      </c>
    </row>
    <row r="470" spans="4:5">
      <c r="E470" t="s">
        <v>698</v>
      </c>
    </row>
    <row r="471" spans="4:5">
      <c r="E471" t="s">
        <v>699</v>
      </c>
    </row>
    <row r="472" spans="4:5">
      <c r="E472" t="s">
        <v>700</v>
      </c>
    </row>
    <row r="473" spans="4:5">
      <c r="E473" t="s">
        <v>701</v>
      </c>
    </row>
    <row r="474" spans="4:5">
      <c r="E474" t="s">
        <v>702</v>
      </c>
    </row>
    <row r="475" spans="4:5">
      <c r="D475" t="s">
        <v>703</v>
      </c>
    </row>
    <row r="476" spans="4:5">
      <c r="D476" t="s">
        <v>704</v>
      </c>
    </row>
    <row r="477" spans="4:5">
      <c r="D477" t="s">
        <v>705</v>
      </c>
      <c r="E477" t="s">
        <v>686</v>
      </c>
    </row>
    <row r="478" spans="4:5">
      <c r="E478" t="s">
        <v>706</v>
      </c>
    </row>
    <row r="479" spans="4:5">
      <c r="E479" t="s">
        <v>707</v>
      </c>
    </row>
    <row r="480" spans="4:5">
      <c r="E480" t="s">
        <v>708</v>
      </c>
    </row>
    <row r="481" spans="5:5">
      <c r="E481" t="s">
        <v>709</v>
      </c>
    </row>
    <row r="482" spans="5:5">
      <c r="E482" t="s">
        <v>710</v>
      </c>
    </row>
    <row r="483" spans="5:5">
      <c r="E483" t="s">
        <v>711</v>
      </c>
    </row>
    <row r="484" spans="5:5">
      <c r="E484" t="s">
        <v>712</v>
      </c>
    </row>
    <row r="485" spans="5:5">
      <c r="E485" t="s">
        <v>713</v>
      </c>
    </row>
    <row r="486" spans="5:5">
      <c r="E486" t="s">
        <v>714</v>
      </c>
    </row>
    <row r="487" spans="5:5">
      <c r="E487" t="s">
        <v>715</v>
      </c>
    </row>
    <row r="488" spans="5:5">
      <c r="E488" t="s">
        <v>716</v>
      </c>
    </row>
    <row r="489" spans="5:5">
      <c r="E489" t="s">
        <v>717</v>
      </c>
    </row>
    <row r="490" spans="5:5">
      <c r="E490" t="s">
        <v>718</v>
      </c>
    </row>
    <row r="491" spans="5:5">
      <c r="E491" s="3" t="s">
        <v>719</v>
      </c>
    </row>
    <row r="492" spans="5:5">
      <c r="E492" t="s">
        <v>720</v>
      </c>
    </row>
    <row r="493" spans="5:5">
      <c r="E493" t="s">
        <v>721</v>
      </c>
    </row>
    <row r="494" spans="5:5">
      <c r="E494" t="s">
        <v>722</v>
      </c>
    </row>
    <row r="495" spans="5:5">
      <c r="E495" t="s">
        <v>723</v>
      </c>
    </row>
    <row r="496" spans="5:5">
      <c r="E496" t="s">
        <v>724</v>
      </c>
    </row>
    <row r="497" spans="4:5">
      <c r="E497" t="s">
        <v>725</v>
      </c>
    </row>
    <row r="498" spans="4:5">
      <c r="E498" t="s">
        <v>726</v>
      </c>
    </row>
    <row r="499" spans="4:5">
      <c r="E499" t="s">
        <v>727</v>
      </c>
    </row>
    <row r="500" spans="4:5">
      <c r="E500" t="s">
        <v>728</v>
      </c>
    </row>
    <row r="501" spans="4:5">
      <c r="E501" t="s">
        <v>729</v>
      </c>
    </row>
    <row r="502" spans="4:5">
      <c r="E502" t="s">
        <v>730</v>
      </c>
    </row>
    <row r="503" spans="4:5">
      <c r="E503" t="s">
        <v>731</v>
      </c>
    </row>
    <row r="504" spans="4:5">
      <c r="E504" t="s">
        <v>732</v>
      </c>
    </row>
    <row r="505" spans="4:5">
      <c r="E505" t="s">
        <v>733</v>
      </c>
    </row>
    <row r="506" spans="4:5">
      <c r="E506" t="s">
        <v>734</v>
      </c>
    </row>
    <row r="507" spans="4:5">
      <c r="E507" t="s">
        <v>735</v>
      </c>
    </row>
    <row r="508" spans="4:5">
      <c r="E508" t="s">
        <v>736</v>
      </c>
    </row>
    <row r="510" spans="4:5">
      <c r="D510" t="s">
        <v>737</v>
      </c>
    </row>
    <row r="512" spans="4:5">
      <c r="D512" s="2" t="s">
        <v>738</v>
      </c>
    </row>
    <row r="514" spans="4:6">
      <c r="D514" s="2" t="s">
        <v>739</v>
      </c>
    </row>
    <row r="516" spans="4:6">
      <c r="D516" s="38" t="s">
        <v>740</v>
      </c>
      <c r="E516" s="38" t="s">
        <v>741</v>
      </c>
      <c r="F516" s="38" t="s">
        <v>742</v>
      </c>
    </row>
    <row r="517" spans="4:6" ht="70.5">
      <c r="D517" s="39" t="s">
        <v>743</v>
      </c>
      <c r="E517" s="39" t="s">
        <v>744</v>
      </c>
      <c r="F517" s="39" t="s">
        <v>745</v>
      </c>
    </row>
    <row r="518" spans="4:6" ht="70.5">
      <c r="D518" s="39" t="s">
        <v>746</v>
      </c>
      <c r="E518" s="39" t="s">
        <v>747</v>
      </c>
      <c r="F518" s="39" t="s">
        <v>748</v>
      </c>
    </row>
    <row r="520" spans="4:6">
      <c r="D520" t="s">
        <v>749</v>
      </c>
    </row>
    <row r="522" spans="4:6">
      <c r="D522" s="2" t="s">
        <v>750</v>
      </c>
    </row>
    <row r="524" spans="4:6">
      <c r="D524" t="s">
        <v>751</v>
      </c>
    </row>
    <row r="526" spans="4:6">
      <c r="D526" s="2" t="s">
        <v>752</v>
      </c>
    </row>
    <row r="527" spans="4:6">
      <c r="D527" s="5"/>
    </row>
    <row r="528" spans="4:6">
      <c r="D528" s="5" t="s">
        <v>753</v>
      </c>
    </row>
    <row r="529" spans="1:6">
      <c r="D529" s="5" t="s">
        <v>754</v>
      </c>
    </row>
    <row r="530" spans="1:6">
      <c r="D530" s="5" t="s">
        <v>755</v>
      </c>
    </row>
    <row r="532" spans="1:6">
      <c r="D532" t="s">
        <v>756</v>
      </c>
    </row>
    <row r="533" spans="1:6" s="9" customFormat="1"/>
    <row r="534" spans="1:6">
      <c r="A534" t="s">
        <v>757</v>
      </c>
    </row>
    <row r="535" spans="1:6">
      <c r="D535" s="2" t="s">
        <v>758</v>
      </c>
    </row>
    <row r="537" spans="1:6">
      <c r="B537" s="2" t="s">
        <v>759</v>
      </c>
      <c r="F537" s="12" t="s">
        <v>493</v>
      </c>
    </row>
    <row r="539" spans="1:6">
      <c r="A539" s="12"/>
      <c r="B539" s="2" t="s">
        <v>760</v>
      </c>
    </row>
    <row r="540" spans="1:6">
      <c r="B540" s="5"/>
    </row>
    <row r="541" spans="1:6">
      <c r="B541" s="28" t="s">
        <v>761</v>
      </c>
    </row>
    <row r="542" spans="1:6">
      <c r="B542" s="5" t="s">
        <v>762</v>
      </c>
    </row>
    <row r="543" spans="1:6">
      <c r="D543" s="21" t="s">
        <v>763</v>
      </c>
    </row>
    <row r="544" spans="1:6">
      <c r="B544" s="5" t="s">
        <v>764</v>
      </c>
    </row>
    <row r="546" spans="1:7">
      <c r="A546" s="12"/>
      <c r="B546" s="2" t="s">
        <v>765</v>
      </c>
    </row>
    <row r="548" spans="1:7">
      <c r="B548" s="59"/>
    </row>
    <row r="549" spans="1:7">
      <c r="B549" s="59"/>
    </row>
    <row r="550" spans="1:7">
      <c r="B550" s="1"/>
    </row>
    <row r="551" spans="1:7" ht="17.25" customHeight="1">
      <c r="C551" s="59" t="s">
        <v>766</v>
      </c>
    </row>
    <row r="552" spans="1:7">
      <c r="C552" s="59" t="s">
        <v>767</v>
      </c>
    </row>
    <row r="553" spans="1:7">
      <c r="E553" t="s">
        <v>277</v>
      </c>
      <c r="G553" t="s">
        <v>278</v>
      </c>
    </row>
    <row r="554" spans="1:7">
      <c r="E554" t="s">
        <v>279</v>
      </c>
      <c r="G554" t="s">
        <v>280</v>
      </c>
    </row>
    <row r="555" spans="1:7">
      <c r="B555" s="59"/>
    </row>
    <row r="556" spans="1:7">
      <c r="B556" s="59"/>
    </row>
    <row r="557" spans="1:7">
      <c r="B557" s="59"/>
    </row>
    <row r="558" spans="1:7">
      <c r="B558" s="59"/>
    </row>
    <row r="559" spans="1:7">
      <c r="B559" s="59"/>
    </row>
    <row r="560" spans="1:7">
      <c r="B560" s="59"/>
    </row>
    <row r="561" spans="1:4">
      <c r="B561" s="1"/>
    </row>
    <row r="562" spans="1:4">
      <c r="B562" s="1"/>
    </row>
    <row r="563" spans="1:4">
      <c r="B563" s="59"/>
    </row>
    <row r="564" spans="1:4">
      <c r="B564" s="1"/>
    </row>
    <row r="565" spans="1:4">
      <c r="B565" s="59"/>
    </row>
    <row r="566" spans="1:4">
      <c r="A566" s="12"/>
      <c r="D566" s="60" t="s">
        <v>768</v>
      </c>
    </row>
    <row r="567" spans="1:4">
      <c r="A567" t="s">
        <v>769</v>
      </c>
      <c r="D567" s="60"/>
    </row>
    <row r="568" spans="1:4">
      <c r="B568" t="s">
        <v>770</v>
      </c>
      <c r="D568" s="60"/>
    </row>
    <row r="569" spans="1:4">
      <c r="D569" s="61" t="s">
        <v>232</v>
      </c>
    </row>
    <row r="571" spans="1:4">
      <c r="C571" t="s">
        <v>771</v>
      </c>
    </row>
    <row r="572" spans="1:4">
      <c r="A572" s="12"/>
      <c r="B572" s="10"/>
      <c r="D572" s="7" t="s">
        <v>772</v>
      </c>
    </row>
    <row r="573" spans="1:4">
      <c r="D573" t="s">
        <v>773</v>
      </c>
    </row>
    <row r="575" spans="1:4">
      <c r="D575" t="s">
        <v>281</v>
      </c>
    </row>
    <row r="576" spans="1:4">
      <c r="D576" t="s">
        <v>774</v>
      </c>
    </row>
    <row r="577" spans="1:4">
      <c r="D577" t="s">
        <v>282</v>
      </c>
    </row>
    <row r="579" spans="1:4">
      <c r="D579" t="s">
        <v>775</v>
      </c>
    </row>
    <row r="580" spans="1:4">
      <c r="D580" t="s">
        <v>776</v>
      </c>
    </row>
    <row r="581" spans="1:4">
      <c r="D581" t="s">
        <v>777</v>
      </c>
    </row>
    <row r="582" spans="1:4">
      <c r="D582" t="s">
        <v>778</v>
      </c>
    </row>
    <row r="583" spans="1:4">
      <c r="D583" t="s">
        <v>779</v>
      </c>
    </row>
    <row r="585" spans="1:4">
      <c r="C585" t="s">
        <v>780</v>
      </c>
    </row>
    <row r="586" spans="1:4">
      <c r="A586" s="12"/>
    </row>
    <row r="587" spans="1:4">
      <c r="D587" t="s">
        <v>781</v>
      </c>
    </row>
    <row r="588" spans="1:4">
      <c r="D588" t="s">
        <v>774</v>
      </c>
    </row>
    <row r="589" spans="1:4">
      <c r="D589" t="s">
        <v>782</v>
      </c>
    </row>
    <row r="591" spans="1:4">
      <c r="D591" t="s">
        <v>141</v>
      </c>
    </row>
    <row r="592" spans="1:4">
      <c r="D592" t="s">
        <v>179</v>
      </c>
    </row>
    <row r="593" spans="2:4">
      <c r="D593" t="s">
        <v>783</v>
      </c>
    </row>
    <row r="594" spans="2:4">
      <c r="D594" t="s">
        <v>784</v>
      </c>
    </row>
    <row r="596" spans="2:4">
      <c r="B596" s="12"/>
      <c r="C596" t="s">
        <v>770</v>
      </c>
    </row>
    <row r="597" spans="2:4">
      <c r="D597" t="s">
        <v>781</v>
      </c>
    </row>
    <row r="598" spans="2:4">
      <c r="D598" t="s">
        <v>785</v>
      </c>
    </row>
    <row r="599" spans="2:4">
      <c r="D599" t="s">
        <v>782</v>
      </c>
    </row>
    <row r="601" spans="2:4">
      <c r="B601" s="10"/>
      <c r="D601" t="s">
        <v>781</v>
      </c>
    </row>
    <row r="602" spans="2:4">
      <c r="D602" t="s">
        <v>786</v>
      </c>
    </row>
    <row r="603" spans="2:4">
      <c r="D603" t="s">
        <v>782</v>
      </c>
    </row>
    <row r="605" spans="2:4">
      <c r="B605" s="10"/>
      <c r="D605" t="s">
        <v>787</v>
      </c>
    </row>
    <row r="606" spans="2:4">
      <c r="D606" t="s">
        <v>788</v>
      </c>
    </row>
    <row r="607" spans="2:4">
      <c r="D607" t="s">
        <v>789</v>
      </c>
    </row>
    <row r="608" spans="2:4">
      <c r="D608" t="s">
        <v>784</v>
      </c>
    </row>
    <row r="610" spans="1:4">
      <c r="C610" t="s">
        <v>3</v>
      </c>
    </row>
    <row r="611" spans="1:4">
      <c r="D611" t="s">
        <v>790</v>
      </c>
    </row>
    <row r="613" spans="1:4">
      <c r="A613" s="12"/>
      <c r="B613" s="2" t="s">
        <v>791</v>
      </c>
    </row>
    <row r="614" spans="1:4">
      <c r="D614" s="62" t="s">
        <v>164</v>
      </c>
    </row>
    <row r="615" spans="1:4">
      <c r="D615" s="62" t="s">
        <v>619</v>
      </c>
    </row>
    <row r="616" spans="1:4">
      <c r="D616" s="62" t="s">
        <v>792</v>
      </c>
    </row>
    <row r="617" spans="1:4">
      <c r="D617" s="62" t="s">
        <v>793</v>
      </c>
    </row>
    <row r="619" spans="1:4">
      <c r="A619" s="12"/>
      <c r="B619" s="2" t="s">
        <v>794</v>
      </c>
    </row>
    <row r="620" spans="1:4">
      <c r="D620" t="s">
        <v>795</v>
      </c>
    </row>
    <row r="622" spans="1:4">
      <c r="A622" s="12"/>
      <c r="B622" s="2" t="s">
        <v>796</v>
      </c>
    </row>
    <row r="623" spans="1:4">
      <c r="D623" s="62" t="s">
        <v>162</v>
      </c>
    </row>
    <row r="625" spans="1:6">
      <c r="A625" s="12"/>
      <c r="B625" s="2" t="s">
        <v>797</v>
      </c>
    </row>
    <row r="626" spans="1:6">
      <c r="D626" s="62" t="s">
        <v>798</v>
      </c>
    </row>
    <row r="629" spans="1:6">
      <c r="B629" s="2" t="s">
        <v>799</v>
      </c>
    </row>
    <row r="630" spans="1:6">
      <c r="B630" s="5" t="s">
        <v>800</v>
      </c>
    </row>
    <row r="631" spans="1:6">
      <c r="B631" s="5" t="s">
        <v>801</v>
      </c>
    </row>
    <row r="632" spans="1:6">
      <c r="B632" s="5" t="s">
        <v>802</v>
      </c>
    </row>
    <row r="635" spans="1:6" s="9" customFormat="1">
      <c r="A635" s="9" t="s">
        <v>803</v>
      </c>
    </row>
    <row r="636" spans="1:6">
      <c r="B636" t="s">
        <v>804</v>
      </c>
    </row>
    <row r="637" spans="1:6">
      <c r="B637" s="2" t="s">
        <v>805</v>
      </c>
    </row>
    <row r="638" spans="1:6">
      <c r="D638" s="38" t="s">
        <v>806</v>
      </c>
      <c r="E638" s="38" t="s">
        <v>807</v>
      </c>
      <c r="F638" s="38" t="s">
        <v>808</v>
      </c>
    </row>
    <row r="639" spans="1:6" ht="52.9">
      <c r="D639" s="45" t="s">
        <v>542</v>
      </c>
      <c r="E639" s="39" t="s">
        <v>809</v>
      </c>
      <c r="F639" s="39" t="s">
        <v>810</v>
      </c>
    </row>
    <row r="640" spans="1:6" ht="35.25">
      <c r="D640" s="45" t="s">
        <v>811</v>
      </c>
      <c r="E640" s="39" t="s">
        <v>812</v>
      </c>
      <c r="F640" s="39" t="s">
        <v>813</v>
      </c>
    </row>
    <row r="641" spans="2:6" ht="51">
      <c r="D641" s="45" t="s">
        <v>814</v>
      </c>
      <c r="E641" s="39" t="s">
        <v>815</v>
      </c>
      <c r="F641" s="39" t="s">
        <v>816</v>
      </c>
    </row>
    <row r="642" spans="2:6" ht="35.25">
      <c r="D642" s="45" t="s">
        <v>817</v>
      </c>
      <c r="E642" s="39" t="s">
        <v>818</v>
      </c>
      <c r="F642" s="39" t="s">
        <v>819</v>
      </c>
    </row>
    <row r="643" spans="2:6" ht="55.9">
      <c r="D643" s="45" t="s">
        <v>820</v>
      </c>
      <c r="E643" s="39" t="s">
        <v>821</v>
      </c>
      <c r="F643" s="39" t="s">
        <v>822</v>
      </c>
    </row>
    <row r="645" spans="2:6">
      <c r="B645" s="2" t="s">
        <v>823</v>
      </c>
    </row>
    <row r="646" spans="2:6">
      <c r="B646" s="5"/>
    </row>
    <row r="647" spans="2:6">
      <c r="B647" s="5" t="s">
        <v>824</v>
      </c>
    </row>
    <row r="648" spans="2:6">
      <c r="B648" s="5" t="s">
        <v>825</v>
      </c>
    </row>
    <row r="650" spans="2:6">
      <c r="B650" s="2" t="s">
        <v>826</v>
      </c>
    </row>
    <row r="652" spans="2:6">
      <c r="B652" s="2" t="s">
        <v>827</v>
      </c>
    </row>
    <row r="654" spans="2:6">
      <c r="B654" s="59" t="s">
        <v>828</v>
      </c>
    </row>
    <row r="655" spans="2:6">
      <c r="B655" s="59" t="s">
        <v>179</v>
      </c>
    </row>
    <row r="656" spans="2:6">
      <c r="B656" s="59" t="s">
        <v>613</v>
      </c>
    </row>
    <row r="658" spans="2:2">
      <c r="B658" s="2" t="s">
        <v>829</v>
      </c>
    </row>
    <row r="660" spans="2:2">
      <c r="B660" s="59" t="s">
        <v>830</v>
      </c>
    </row>
    <row r="661" spans="2:2">
      <c r="B661" s="59" t="s">
        <v>179</v>
      </c>
    </row>
    <row r="662" spans="2:2">
      <c r="B662" s="59" t="s">
        <v>831</v>
      </c>
    </row>
    <row r="663" spans="2:2">
      <c r="B663" s="59" t="s">
        <v>832</v>
      </c>
    </row>
    <row r="665" spans="2:2">
      <c r="B665" t="s">
        <v>833</v>
      </c>
    </row>
    <row r="667" spans="2:2">
      <c r="B667" s="2" t="s">
        <v>834</v>
      </c>
    </row>
    <row r="669" spans="2:2">
      <c r="B669" s="59" t="s">
        <v>835</v>
      </c>
    </row>
    <row r="670" spans="2:2">
      <c r="B670" s="59" t="s">
        <v>619</v>
      </c>
    </row>
    <row r="671" spans="2:2">
      <c r="B671" s="59" t="s">
        <v>836</v>
      </c>
    </row>
    <row r="673" spans="1:6">
      <c r="B673" s="19" t="s">
        <v>837</v>
      </c>
    </row>
    <row r="675" spans="1:6">
      <c r="B675" s="2" t="s">
        <v>838</v>
      </c>
    </row>
    <row r="677" spans="1:6">
      <c r="B677" s="59" t="s">
        <v>839</v>
      </c>
    </row>
    <row r="678" spans="1:6">
      <c r="B678" s="59" t="s">
        <v>840</v>
      </c>
    </row>
    <row r="679" spans="1:6">
      <c r="B679" s="59" t="s">
        <v>841</v>
      </c>
    </row>
    <row r="682" spans="1:6" s="9" customFormat="1"/>
    <row r="683" spans="1:6">
      <c r="A683" t="s">
        <v>842</v>
      </c>
    </row>
    <row r="684" spans="1:6">
      <c r="B684" t="s">
        <v>843</v>
      </c>
      <c r="F684" t="s">
        <v>844</v>
      </c>
    </row>
    <row r="686" spans="1:6">
      <c r="B686" t="s">
        <v>845</v>
      </c>
    </row>
    <row r="687" spans="1:6">
      <c r="B687" t="s">
        <v>846</v>
      </c>
    </row>
    <row r="688" spans="1:6">
      <c r="B688" t="s">
        <v>847</v>
      </c>
    </row>
    <row r="689" spans="2:5">
      <c r="B689" t="s">
        <v>848</v>
      </c>
    </row>
    <row r="691" spans="2:5">
      <c r="B691" t="s">
        <v>849</v>
      </c>
    </row>
    <row r="692" spans="2:5">
      <c r="D692" t="s">
        <v>850</v>
      </c>
    </row>
    <row r="693" spans="2:5">
      <c r="B693" t="s">
        <v>851</v>
      </c>
      <c r="E693" s="63">
        <v>46224.701388888891</v>
      </c>
    </row>
    <row r="694" spans="2:5">
      <c r="B694" t="s">
        <v>852</v>
      </c>
    </row>
    <row r="695" spans="2:5">
      <c r="B695" t="s">
        <v>853</v>
      </c>
    </row>
    <row r="696" spans="2:5">
      <c r="B696" t="s">
        <v>854</v>
      </c>
    </row>
    <row r="698" spans="2:5">
      <c r="B698" t="s">
        <v>855</v>
      </c>
    </row>
    <row r="699" spans="2:5">
      <c r="B699" t="s">
        <v>856</v>
      </c>
    </row>
    <row r="700" spans="2:5">
      <c r="C700" t="s">
        <v>857</v>
      </c>
    </row>
    <row r="701" spans="2:5">
      <c r="B701" t="s">
        <v>858</v>
      </c>
    </row>
    <row r="703" spans="2:5">
      <c r="B703" t="s">
        <v>859</v>
      </c>
    </row>
    <row r="704" spans="2:5">
      <c r="B704" t="s">
        <v>664</v>
      </c>
    </row>
    <row r="706" spans="2:6">
      <c r="B706" t="s">
        <v>860</v>
      </c>
    </row>
    <row r="708" spans="2:6">
      <c r="B708" t="s">
        <v>861</v>
      </c>
      <c r="F708" s="63">
        <v>46226.333333333336</v>
      </c>
    </row>
    <row r="724" spans="1:19" s="65" customFormat="1">
      <c r="A724" s="64" t="s">
        <v>862</v>
      </c>
    </row>
    <row r="725" spans="1:19">
      <c r="A725" s="2"/>
      <c r="E725" t="s">
        <v>863</v>
      </c>
      <c r="F725" t="s">
        <v>864</v>
      </c>
      <c r="G725" t="s">
        <v>865</v>
      </c>
      <c r="H725" t="s">
        <v>866</v>
      </c>
      <c r="I725" t="s">
        <v>867</v>
      </c>
      <c r="J725" t="s">
        <v>868</v>
      </c>
      <c r="K725" t="s">
        <v>869</v>
      </c>
      <c r="L725" t="s">
        <v>870</v>
      </c>
      <c r="M725" t="s">
        <v>871</v>
      </c>
      <c r="N725" s="66" t="s">
        <v>872</v>
      </c>
      <c r="O725" s="66">
        <v>46223</v>
      </c>
      <c r="P725" s="66">
        <v>46224</v>
      </c>
      <c r="Q725" s="66">
        <v>46225</v>
      </c>
      <c r="R725" s="66">
        <v>46226</v>
      </c>
      <c r="S725" s="66">
        <v>46227</v>
      </c>
    </row>
    <row r="726" spans="1:19">
      <c r="B726" t="s">
        <v>873</v>
      </c>
      <c r="D726" t="s">
        <v>874</v>
      </c>
      <c r="E726" s="63">
        <v>46225.374305555553</v>
      </c>
      <c r="F726" s="63">
        <f>E726-TIME(9,0,0)</f>
        <v>46224.999305555553</v>
      </c>
      <c r="G726" s="67" t="str">
        <f>TEXT(E726,"hh:mm")</f>
        <v>08:59</v>
      </c>
      <c r="H726" s="68">
        <v>0.37569444444444444</v>
      </c>
      <c r="I726" s="68">
        <f>H726-G726</f>
        <v>1.388888888888884E-3</v>
      </c>
      <c r="J726">
        <v>2</v>
      </c>
      <c r="K726" t="s">
        <v>875</v>
      </c>
      <c r="L726" s="69">
        <v>1.1000000000000001</v>
      </c>
      <c r="M726" s="63">
        <v>46225.375</v>
      </c>
      <c r="N726" s="70">
        <v>14.73</v>
      </c>
      <c r="O726" s="70">
        <v>1.78</v>
      </c>
      <c r="P726" s="70">
        <v>0.83</v>
      </c>
      <c r="Q726" s="70"/>
      <c r="R726" s="70"/>
      <c r="S726" s="70"/>
    </row>
    <row r="727" spans="1:19">
      <c r="B727" t="s">
        <v>876</v>
      </c>
      <c r="D727" t="s">
        <v>874</v>
      </c>
      <c r="E727" s="63">
        <v>46225.413194444445</v>
      </c>
      <c r="F727" s="63">
        <f>E727-TIME(9,0,0)</f>
        <v>46225.038194444445</v>
      </c>
      <c r="G727" s="67" t="str">
        <f>TEXT(E727,"hh:mm")</f>
        <v>09:55</v>
      </c>
      <c r="H727" s="68">
        <v>0.41666666666666669</v>
      </c>
      <c r="I727" s="68">
        <f>H727-G727</f>
        <v>3.4722222222222654E-3</v>
      </c>
      <c r="J727">
        <v>10</v>
      </c>
      <c r="K727" t="s">
        <v>875</v>
      </c>
      <c r="L727" s="69">
        <v>1.97</v>
      </c>
      <c r="N727" s="70"/>
      <c r="O727" s="70"/>
      <c r="P727" s="70"/>
      <c r="Q727" s="70"/>
      <c r="R727" s="70"/>
      <c r="S727" s="70"/>
    </row>
    <row r="728" spans="1:19">
      <c r="B728" t="s">
        <v>877</v>
      </c>
      <c r="D728" t="s">
        <v>878</v>
      </c>
      <c r="E728" s="63">
        <v>46226.569444444445</v>
      </c>
      <c r="F728" s="63">
        <f>E728-TIME(9,0,0)</f>
        <v>46226.194444444445</v>
      </c>
      <c r="G728" s="67" t="str">
        <f>TEXT(E728,"hh:mm")</f>
        <v>13:40</v>
      </c>
      <c r="H728" s="68">
        <v>0.57013888888888886</v>
      </c>
      <c r="I728" s="68">
        <f>H728-G728</f>
        <v>6.9444444444444198E-4</v>
      </c>
      <c r="J728" t="s">
        <v>879</v>
      </c>
      <c r="K728" t="s">
        <v>875</v>
      </c>
      <c r="L728" s="69">
        <v>0.57999999999999996</v>
      </c>
      <c r="M728" s="63">
        <v>46226.333333333336</v>
      </c>
      <c r="N728" s="70"/>
      <c r="O728" s="70"/>
      <c r="P728" s="70">
        <v>1.1000000000000001</v>
      </c>
      <c r="Q728" s="70">
        <v>1.97</v>
      </c>
      <c r="R728" s="70"/>
      <c r="S728" s="70"/>
    </row>
    <row r="729" spans="1:19">
      <c r="H729" s="71"/>
      <c r="L729" s="69"/>
      <c r="M729" s="63">
        <v>46227.291666666664</v>
      </c>
      <c r="N729" s="70">
        <v>15.08</v>
      </c>
      <c r="O729" s="70">
        <v>1.95</v>
      </c>
      <c r="P729" s="70">
        <v>1.22</v>
      </c>
      <c r="Q729" s="70">
        <v>2.0699999999999998</v>
      </c>
      <c r="R729" s="70">
        <v>0.57999999999999996</v>
      </c>
      <c r="S729" s="70"/>
    </row>
    <row r="730" spans="1:19">
      <c r="B730" t="s">
        <v>880</v>
      </c>
      <c r="D730" t="s">
        <v>881</v>
      </c>
      <c r="E730" s="63">
        <v>46227.577777777777</v>
      </c>
      <c r="F730" s="63">
        <f>E730-TIME(9,0,0)</f>
        <v>46227.202777777777</v>
      </c>
      <c r="G730" s="67" t="str">
        <f>TEXT(E730,"hh:mm")</f>
        <v>13:52</v>
      </c>
      <c r="H730" s="68">
        <v>0.57916666666666672</v>
      </c>
      <c r="I730" s="68">
        <f>H730-G730</f>
        <v>1.388888888888995E-3</v>
      </c>
      <c r="J730" t="s">
        <v>882</v>
      </c>
      <c r="K730" t="s">
        <v>875</v>
      </c>
      <c r="L730" s="69">
        <v>0.73</v>
      </c>
    </row>
    <row r="731" spans="1:19">
      <c r="B731" t="s">
        <v>880</v>
      </c>
      <c r="D731" t="s">
        <v>878</v>
      </c>
      <c r="E731" s="63">
        <v>46227.65902777778</v>
      </c>
      <c r="F731" s="63">
        <f>E731-TIME(9,0,0)</f>
        <v>46227.28402777778</v>
      </c>
      <c r="G731" s="67" t="str">
        <f>TEXT(E731,"hh:mm")</f>
        <v>15:49</v>
      </c>
      <c r="H731" s="68">
        <v>0.65972222222222221</v>
      </c>
      <c r="I731" s="68">
        <f>H731-G731</f>
        <v>6.9444444444444198E-4</v>
      </c>
      <c r="J731" t="s">
        <v>883</v>
      </c>
      <c r="K731" t="s">
        <v>875</v>
      </c>
      <c r="M731" s="63">
        <v>46228.375</v>
      </c>
      <c r="N731" s="70">
        <v>14.73</v>
      </c>
      <c r="O731">
        <v>1.78</v>
      </c>
      <c r="P731" s="70">
        <v>1.1000000000000001</v>
      </c>
      <c r="Q731">
        <v>1.97</v>
      </c>
      <c r="R731">
        <v>0.51</v>
      </c>
      <c r="S731">
        <v>0.73</v>
      </c>
    </row>
    <row r="733" spans="1:19">
      <c r="A733" t="s">
        <v>884</v>
      </c>
    </row>
    <row r="734" spans="1:19">
      <c r="B734" t="s">
        <v>885</v>
      </c>
    </row>
    <row r="735" spans="1:19">
      <c r="B735" t="s">
        <v>886</v>
      </c>
    </row>
    <row r="736" spans="1:19">
      <c r="B736" t="s">
        <v>887</v>
      </c>
    </row>
    <row r="737" spans="1:6">
      <c r="B737" t="s">
        <v>888</v>
      </c>
    </row>
    <row r="738" spans="1:6">
      <c r="B738" t="s">
        <v>889</v>
      </c>
    </row>
    <row r="741" spans="1:6">
      <c r="A741" t="s">
        <v>890</v>
      </c>
    </row>
    <row r="742" spans="1:6">
      <c r="B742" t="s">
        <v>891</v>
      </c>
    </row>
    <row r="743" spans="1:6">
      <c r="B743" t="s">
        <v>892</v>
      </c>
    </row>
    <row r="744" spans="1:6">
      <c r="B744" t="s">
        <v>893</v>
      </c>
    </row>
    <row r="746" spans="1:6">
      <c r="B746" t="s">
        <v>894</v>
      </c>
    </row>
    <row r="747" spans="1:6">
      <c r="B747" t="s">
        <v>895</v>
      </c>
    </row>
    <row r="748" spans="1:6">
      <c r="B748" t="s">
        <v>896</v>
      </c>
      <c r="F748" t="s">
        <v>897</v>
      </c>
    </row>
    <row r="749" spans="1:6">
      <c r="B749" t="s">
        <v>898</v>
      </c>
      <c r="F749" t="s">
        <v>899</v>
      </c>
    </row>
    <row r="750" spans="1:6">
      <c r="B750" t="s">
        <v>900</v>
      </c>
      <c r="F750" t="s">
        <v>901</v>
      </c>
    </row>
    <row r="751" spans="1:6">
      <c r="B751" t="s">
        <v>902</v>
      </c>
      <c r="F751" t="s">
        <v>903</v>
      </c>
    </row>
    <row r="752" spans="1:6">
      <c r="B752" t="s">
        <v>904</v>
      </c>
    </row>
    <row r="754" spans="1:2">
      <c r="B754" t="s">
        <v>905</v>
      </c>
    </row>
    <row r="755" spans="1:2">
      <c r="B755" t="s">
        <v>906</v>
      </c>
    </row>
    <row r="757" spans="1:2">
      <c r="B757" t="s">
        <v>907</v>
      </c>
    </row>
    <row r="758" spans="1:2">
      <c r="B758" t="s">
        <v>908</v>
      </c>
    </row>
    <row r="759" spans="1:2">
      <c r="B759" t="s">
        <v>909</v>
      </c>
    </row>
    <row r="761" spans="1:2">
      <c r="A761" t="s">
        <v>910</v>
      </c>
    </row>
    <row r="762" spans="1:2">
      <c r="B762" t="s">
        <v>911</v>
      </c>
    </row>
    <row r="763" spans="1:2">
      <c r="B763" t="s">
        <v>912</v>
      </c>
    </row>
    <row r="764" spans="1:2">
      <c r="B764" s="2" t="s">
        <v>913</v>
      </c>
    </row>
    <row r="765" spans="1:2">
      <c r="B765" t="s">
        <v>914</v>
      </c>
    </row>
    <row r="766" spans="1:2">
      <c r="B766" t="s">
        <v>915</v>
      </c>
    </row>
    <row r="767" spans="1:2">
      <c r="B767" s="72" t="s">
        <v>534</v>
      </c>
    </row>
    <row r="768" spans="1:2">
      <c r="B768" s="72" t="s">
        <v>916</v>
      </c>
    </row>
    <row r="769" spans="2:2">
      <c r="B769" s="72" t="s">
        <v>917</v>
      </c>
    </row>
    <row r="770" spans="2:2">
      <c r="B770" s="72" t="s">
        <v>918</v>
      </c>
    </row>
    <row r="771" spans="2:2">
      <c r="B771" s="72" t="s">
        <v>919</v>
      </c>
    </row>
    <row r="772" spans="2:2">
      <c r="B772" s="72" t="s">
        <v>920</v>
      </c>
    </row>
    <row r="773" spans="2:2">
      <c r="B773" s="72" t="s">
        <v>921</v>
      </c>
    </row>
    <row r="774" spans="2:2">
      <c r="B774" s="72" t="s">
        <v>922</v>
      </c>
    </row>
    <row r="775" spans="2:2">
      <c r="B775" s="72" t="s">
        <v>923</v>
      </c>
    </row>
    <row r="776" spans="2:2">
      <c r="B776" s="72" t="s">
        <v>597</v>
      </c>
    </row>
    <row r="777" spans="2:2">
      <c r="B777" t="s">
        <v>924</v>
      </c>
    </row>
    <row r="778" spans="2:2">
      <c r="B778" s="72" t="s">
        <v>534</v>
      </c>
    </row>
    <row r="779" spans="2:2">
      <c r="B779" s="72" t="s">
        <v>916</v>
      </c>
    </row>
    <row r="780" spans="2:2">
      <c r="B780" s="72" t="s">
        <v>917</v>
      </c>
    </row>
    <row r="781" spans="2:2">
      <c r="B781" s="72" t="s">
        <v>925</v>
      </c>
    </row>
    <row r="782" spans="2:2">
      <c r="B782" s="72" t="s">
        <v>926</v>
      </c>
    </row>
    <row r="783" spans="2:2">
      <c r="B783" s="72" t="s">
        <v>923</v>
      </c>
    </row>
    <row r="784" spans="2:2">
      <c r="B784" s="72" t="s">
        <v>597</v>
      </c>
    </row>
    <row r="785" spans="2:2">
      <c r="B785" t="s">
        <v>927</v>
      </c>
    </row>
    <row r="787" spans="2:2">
      <c r="B787" s="2" t="s">
        <v>928</v>
      </c>
    </row>
    <row r="788" spans="2:2">
      <c r="B788" t="s">
        <v>929</v>
      </c>
    </row>
    <row r="790" spans="2:2">
      <c r="B790" s="2" t="s">
        <v>930</v>
      </c>
    </row>
    <row r="791" spans="2:2">
      <c r="B791" t="s">
        <v>931</v>
      </c>
    </row>
    <row r="792" spans="2:2">
      <c r="B792" s="72" t="s">
        <v>932</v>
      </c>
    </row>
    <row r="793" spans="2:2">
      <c r="B793" s="72" t="s">
        <v>933</v>
      </c>
    </row>
    <row r="794" spans="2:2">
      <c r="B794" s="72" t="s">
        <v>934</v>
      </c>
    </row>
    <row r="795" spans="2:2">
      <c r="B795" s="72" t="s">
        <v>935</v>
      </c>
    </row>
    <row r="796" spans="2:2">
      <c r="B796" s="72" t="s">
        <v>936</v>
      </c>
    </row>
    <row r="797" spans="2:2">
      <c r="B797" s="72" t="s">
        <v>937</v>
      </c>
    </row>
    <row r="798" spans="2:2">
      <c r="B798" t="s">
        <v>938</v>
      </c>
    </row>
    <row r="800" spans="2:2">
      <c r="B800" s="2" t="s">
        <v>939</v>
      </c>
    </row>
    <row r="801" spans="2:2">
      <c r="B801" t="s">
        <v>940</v>
      </c>
    </row>
    <row r="802" spans="2:2">
      <c r="B802" t="s">
        <v>941</v>
      </c>
    </row>
  </sheetData>
  <phoneticPr fontId="1"/>
  <hyperlinks>
    <hyperlink ref="C161" r:id="rId1" display="https://console.cloud.google.com/" xr:uid="{F672BB65-4A1B-4282-A808-7CD4B1A7F17D}"/>
    <hyperlink ref="C226" r:id="rId2" display="https://console.cloud.google.com/" xr:uid="{40DA0068-03B8-47B8-BC21-DB618012542C}"/>
    <hyperlink ref="E217" r:id="rId3" xr:uid="{BD23E73B-3865-4FD7-9808-454749D679AD}"/>
    <hyperlink ref="G167" r:id="rId4" xr:uid="{130593AD-65CB-4ECE-B9FF-8E51B0A7E623}"/>
    <hyperlink ref="E219" r:id="rId5" xr:uid="{17FE768C-5D50-4A3F-B8AF-E175CC268478}"/>
    <hyperlink ref="B320" r:id="rId6" display="https://console.cloud.google.com/" xr:uid="{B5BDD90A-1BFC-42BB-8FA9-A8DD7DF5E679}"/>
    <hyperlink ref="B374" r:id="rId7" display="https://console.cloud.google.com/" xr:uid="{AA8C5DFB-5E07-4F47-AD22-B05E3D635860}"/>
    <hyperlink ref="D396" r:id="rId8" xr:uid="{3488348A-997E-42A3-9F4B-002FEB1E839C}"/>
    <hyperlink ref="B541" r:id="rId9" display="https://console.cloud.google.com/" xr:uid="{86846E21-2B7E-4984-9E1C-2879FC606ACC}"/>
    <hyperlink ref="D543" r:id="rId10" xr:uid="{229977E3-82DB-4419-80F8-D6547CAEF77E}"/>
    <hyperlink ref="B673" r:id="rId11" display="https://console.cloud.google.com/" xr:uid="{9FFE266F-C2B0-40B9-B712-80E5D5147DA2}"/>
  </hyperlinks>
  <pageMargins left="0.7" right="0.7" top="0.75" bottom="0.75" header="0.3" footer="0.3"/>
  <drawing r:id="rId1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3D05E-0FA0-44FE-92F7-91BA136CC8A9}">
  <dimension ref="A1:L241"/>
  <sheetViews>
    <sheetView workbookViewId="0">
      <selection activeCell="K696" sqref="K696"/>
    </sheetView>
  </sheetViews>
  <sheetFormatPr defaultRowHeight="17.649999999999999"/>
  <cols>
    <col min="1" max="3" width="2.5625" customWidth="1"/>
  </cols>
  <sheetData>
    <row r="1" spans="1:12">
      <c r="A1" t="s">
        <v>942</v>
      </c>
      <c r="B1" s="2"/>
    </row>
    <row r="2" spans="1:12">
      <c r="B2" s="73" t="s">
        <v>943</v>
      </c>
    </row>
    <row r="3" spans="1:12">
      <c r="B3" t="s">
        <v>944</v>
      </c>
      <c r="L3" s="74"/>
    </row>
    <row r="4" spans="1:12">
      <c r="L4" s="74"/>
    </row>
    <row r="5" spans="1:12">
      <c r="B5" t="s">
        <v>409</v>
      </c>
      <c r="L5" s="74"/>
    </row>
    <row r="6" spans="1:12">
      <c r="C6" t="s">
        <v>308</v>
      </c>
      <c r="E6" s="7" t="s">
        <v>945</v>
      </c>
      <c r="L6" s="74"/>
    </row>
    <row r="7" spans="1:12">
      <c r="C7" t="s">
        <v>412</v>
      </c>
      <c r="E7" s="7" t="s">
        <v>946</v>
      </c>
      <c r="L7" s="74"/>
    </row>
    <row r="8" spans="1:12">
      <c r="C8" t="s">
        <v>132</v>
      </c>
      <c r="E8" s="7" t="s">
        <v>947</v>
      </c>
      <c r="L8" s="74"/>
    </row>
    <row r="9" spans="1:12">
      <c r="L9" s="74"/>
    </row>
    <row r="10" spans="1:12">
      <c r="B10" s="2" t="s">
        <v>948</v>
      </c>
    </row>
    <row r="11" spans="1:12">
      <c r="B11" s="59" t="s">
        <v>949</v>
      </c>
    </row>
    <row r="12" spans="1:12">
      <c r="B12" s="1"/>
    </row>
    <row r="13" spans="1:12">
      <c r="A13" s="12"/>
      <c r="B13" s="59" t="s">
        <v>950</v>
      </c>
    </row>
    <row r="14" spans="1:12">
      <c r="B14" s="59" t="s">
        <v>951</v>
      </c>
    </row>
    <row r="15" spans="1:12">
      <c r="B15" s="59" t="s">
        <v>952</v>
      </c>
    </row>
    <row r="16" spans="1:12">
      <c r="B16" s="1"/>
    </row>
    <row r="17" spans="1:2">
      <c r="A17" s="12"/>
      <c r="B17" s="59" t="s">
        <v>164</v>
      </c>
    </row>
    <row r="18" spans="1:2">
      <c r="B18" s="59" t="s">
        <v>953</v>
      </c>
    </row>
    <row r="19" spans="1:2">
      <c r="B19" s="59" t="s">
        <v>954</v>
      </c>
    </row>
    <row r="20" spans="1:2">
      <c r="B20" s="59" t="s">
        <v>955</v>
      </c>
    </row>
    <row r="22" spans="1:2">
      <c r="B22" s="2" t="s">
        <v>956</v>
      </c>
    </row>
    <row r="24" spans="1:2">
      <c r="A24" s="12"/>
      <c r="B24" s="59" t="s">
        <v>957</v>
      </c>
    </row>
    <row r="26" spans="1:2">
      <c r="B26" s="2" t="s">
        <v>958</v>
      </c>
    </row>
    <row r="28" spans="1:2">
      <c r="A28" s="10"/>
      <c r="B28" s="59" t="s">
        <v>959</v>
      </c>
    </row>
    <row r="29" spans="1:2">
      <c r="B29" s="59" t="s">
        <v>960</v>
      </c>
    </row>
    <row r="30" spans="1:2">
      <c r="B30" s="59" t="s">
        <v>961</v>
      </c>
    </row>
    <row r="31" spans="1:2">
      <c r="B31" s="59" t="s">
        <v>962</v>
      </c>
    </row>
    <row r="32" spans="1:2">
      <c r="B32" s="59" t="s">
        <v>963</v>
      </c>
    </row>
    <row r="33" spans="1:2">
      <c r="B33" s="59" t="s">
        <v>964</v>
      </c>
    </row>
    <row r="34" spans="1:2">
      <c r="B34" s="59" t="s">
        <v>965</v>
      </c>
    </row>
    <row r="35" spans="1:2">
      <c r="B35" s="59" t="s">
        <v>966</v>
      </c>
    </row>
    <row r="36" spans="1:2">
      <c r="B36" s="59" t="s">
        <v>967</v>
      </c>
    </row>
    <row r="37" spans="1:2">
      <c r="B37" s="59" t="s">
        <v>74</v>
      </c>
    </row>
    <row r="39" spans="1:2">
      <c r="B39" s="2" t="s">
        <v>968</v>
      </c>
    </row>
    <row r="40" spans="1:2">
      <c r="B40" s="5" t="s">
        <v>969</v>
      </c>
    </row>
    <row r="42" spans="1:2">
      <c r="B42" s="2" t="s">
        <v>970</v>
      </c>
    </row>
    <row r="43" spans="1:2">
      <c r="A43" s="12"/>
      <c r="B43" s="59" t="s">
        <v>971</v>
      </c>
    </row>
    <row r="44" spans="1:2">
      <c r="B44" s="59" t="s">
        <v>972</v>
      </c>
    </row>
    <row r="45" spans="1:2">
      <c r="B45" s="59" t="s">
        <v>973</v>
      </c>
    </row>
    <row r="46" spans="1:2">
      <c r="B46" s="59" t="s">
        <v>974</v>
      </c>
    </row>
    <row r="47" spans="1:2">
      <c r="B47" s="59" t="s">
        <v>179</v>
      </c>
    </row>
    <row r="48" spans="1:2">
      <c r="B48" s="59" t="s">
        <v>180</v>
      </c>
    </row>
    <row r="49" spans="1:3">
      <c r="B49" s="1"/>
    </row>
    <row r="50" spans="1:3">
      <c r="B50" t="s">
        <v>975</v>
      </c>
    </row>
    <row r="54" spans="1:3">
      <c r="B54" s="2" t="s">
        <v>976</v>
      </c>
    </row>
    <row r="55" spans="1:3">
      <c r="C55" t="s">
        <v>977</v>
      </c>
    </row>
    <row r="56" spans="1:3">
      <c r="C56" t="s">
        <v>978</v>
      </c>
    </row>
    <row r="58" spans="1:3">
      <c r="B58" s="2" t="s">
        <v>979</v>
      </c>
    </row>
    <row r="59" spans="1:3">
      <c r="A59" s="10"/>
      <c r="B59" s="59" t="s">
        <v>980</v>
      </c>
    </row>
    <row r="60" spans="1:3">
      <c r="B60" s="59" t="s">
        <v>981</v>
      </c>
    </row>
    <row r="61" spans="1:3">
      <c r="B61" s="59" t="s">
        <v>982</v>
      </c>
    </row>
    <row r="62" spans="1:3">
      <c r="B62" s="59" t="s">
        <v>983</v>
      </c>
    </row>
    <row r="63" spans="1:3">
      <c r="B63" s="59" t="s">
        <v>74</v>
      </c>
    </row>
    <row r="65" spans="2:7">
      <c r="B65" s="25" t="s">
        <v>984</v>
      </c>
    </row>
    <row r="67" spans="2:7">
      <c r="B67" t="s">
        <v>985</v>
      </c>
    </row>
    <row r="68" spans="2:7">
      <c r="G68" t="s">
        <v>534</v>
      </c>
    </row>
    <row r="69" spans="2:7">
      <c r="G69" t="s">
        <v>986</v>
      </c>
    </row>
    <row r="70" spans="2:7">
      <c r="G70" t="s">
        <v>987</v>
      </c>
    </row>
    <row r="71" spans="2:7">
      <c r="G71" t="s">
        <v>988</v>
      </c>
    </row>
    <row r="72" spans="2:7">
      <c r="G72" t="s">
        <v>989</v>
      </c>
    </row>
    <row r="73" spans="2:7">
      <c r="G73" t="s">
        <v>990</v>
      </c>
    </row>
    <row r="74" spans="2:7">
      <c r="G74" t="s">
        <v>991</v>
      </c>
    </row>
    <row r="75" spans="2:7">
      <c r="G75" t="s">
        <v>992</v>
      </c>
    </row>
    <row r="76" spans="2:7">
      <c r="G76" t="s">
        <v>993</v>
      </c>
    </row>
    <row r="77" spans="2:7">
      <c r="G77" t="s">
        <v>994</v>
      </c>
    </row>
    <row r="78" spans="2:7">
      <c r="G78" t="s">
        <v>597</v>
      </c>
    </row>
    <row r="79" spans="2:7">
      <c r="B79" s="2" t="s">
        <v>995</v>
      </c>
    </row>
    <row r="81" spans="1:4">
      <c r="B81" s="59" t="s">
        <v>996</v>
      </c>
    </row>
    <row r="82" spans="1:4">
      <c r="B82" s="59"/>
      <c r="D82" s="16" t="s">
        <v>665</v>
      </c>
    </row>
    <row r="83" spans="1:4">
      <c r="B83" s="59"/>
      <c r="D83" s="25" t="s">
        <v>997</v>
      </c>
    </row>
    <row r="84" spans="1:4">
      <c r="A84" s="12"/>
      <c r="B84" t="s">
        <v>998</v>
      </c>
    </row>
    <row r="85" spans="1:4">
      <c r="B85" t="s">
        <v>972</v>
      </c>
    </row>
    <row r="86" spans="1:4">
      <c r="B86" t="s">
        <v>999</v>
      </c>
    </row>
    <row r="87" spans="1:4">
      <c r="B87" t="s">
        <v>1000</v>
      </c>
    </row>
    <row r="88" spans="1:4">
      <c r="B88" t="s">
        <v>1001</v>
      </c>
    </row>
    <row r="89" spans="1:4">
      <c r="B89" t="s">
        <v>1002</v>
      </c>
    </row>
    <row r="90" spans="1:4">
      <c r="B90" t="s">
        <v>74</v>
      </c>
    </row>
    <row r="92" spans="1:4">
      <c r="B92" t="s">
        <v>1003</v>
      </c>
    </row>
    <row r="93" spans="1:4">
      <c r="A93" s="12"/>
      <c r="B93" t="s">
        <v>1004</v>
      </c>
    </row>
    <row r="94" spans="1:4">
      <c r="B94" t="s">
        <v>972</v>
      </c>
    </row>
    <row r="95" spans="1:4">
      <c r="B95" t="s">
        <v>999</v>
      </c>
    </row>
    <row r="96" spans="1:4">
      <c r="B96" t="s">
        <v>74</v>
      </c>
    </row>
    <row r="98" spans="1:2">
      <c r="A98" s="12"/>
      <c r="B98" t="s">
        <v>998</v>
      </c>
    </row>
    <row r="99" spans="1:2">
      <c r="B99" t="s">
        <v>972</v>
      </c>
    </row>
    <row r="100" spans="1:2">
      <c r="B100" t="s">
        <v>999</v>
      </c>
    </row>
    <row r="101" spans="1:2">
      <c r="B101" t="s">
        <v>1000</v>
      </c>
    </row>
    <row r="102" spans="1:2">
      <c r="B102" t="s">
        <v>1001</v>
      </c>
    </row>
    <row r="103" spans="1:2">
      <c r="B103" t="s">
        <v>1005</v>
      </c>
    </row>
    <row r="104" spans="1:2">
      <c r="B104" t="s">
        <v>74</v>
      </c>
    </row>
    <row r="105" spans="1:2">
      <c r="B105" s="25"/>
    </row>
    <row r="107" spans="1:2">
      <c r="B107" s="2" t="s">
        <v>1006</v>
      </c>
    </row>
    <row r="108" spans="1:2">
      <c r="A108" s="12"/>
      <c r="B108" t="s">
        <v>1007</v>
      </c>
    </row>
    <row r="115" spans="1:3">
      <c r="B115" s="2" t="s">
        <v>1008</v>
      </c>
    </row>
    <row r="117" spans="1:3">
      <c r="B117" s="2" t="s">
        <v>1009</v>
      </c>
    </row>
    <row r="118" spans="1:3">
      <c r="A118" s="12"/>
      <c r="C118" t="s">
        <v>1010</v>
      </c>
    </row>
    <row r="119" spans="1:3">
      <c r="C119" t="s">
        <v>1011</v>
      </c>
    </row>
    <row r="120" spans="1:3">
      <c r="C120" t="s">
        <v>1012</v>
      </c>
    </row>
    <row r="121" spans="1:3">
      <c r="C121" t="s">
        <v>74</v>
      </c>
    </row>
    <row r="123" spans="1:3">
      <c r="B123" s="2" t="s">
        <v>1013</v>
      </c>
    </row>
    <row r="124" spans="1:3">
      <c r="C124" t="s">
        <v>1014</v>
      </c>
    </row>
    <row r="125" spans="1:3">
      <c r="A125" s="12"/>
      <c r="C125" t="s">
        <v>957</v>
      </c>
    </row>
    <row r="127" spans="1:3">
      <c r="A127" s="12"/>
      <c r="C127" t="s">
        <v>1015</v>
      </c>
    </row>
    <row r="128" spans="1:3">
      <c r="C128" t="s">
        <v>972</v>
      </c>
    </row>
    <row r="129" spans="2:3">
      <c r="C129" t="s">
        <v>964</v>
      </c>
    </row>
    <row r="130" spans="2:3">
      <c r="C130" t="s">
        <v>74</v>
      </c>
    </row>
    <row r="132" spans="2:3">
      <c r="B132" s="2" t="s">
        <v>1016</v>
      </c>
    </row>
    <row r="133" spans="2:3">
      <c r="C133" t="s">
        <v>1017</v>
      </c>
    </row>
    <row r="135" spans="2:3">
      <c r="C135" t="s">
        <v>1018</v>
      </c>
    </row>
    <row r="136" spans="2:3">
      <c r="C136" t="s">
        <v>1019</v>
      </c>
    </row>
    <row r="137" spans="2:3">
      <c r="C137" t="s">
        <v>1020</v>
      </c>
    </row>
    <row r="138" spans="2:3">
      <c r="C138" t="s">
        <v>1021</v>
      </c>
    </row>
    <row r="139" spans="2:3">
      <c r="C139" t="s">
        <v>1022</v>
      </c>
    </row>
    <row r="140" spans="2:3">
      <c r="C140" t="s">
        <v>1023</v>
      </c>
    </row>
    <row r="141" spans="2:3">
      <c r="C141" t="s">
        <v>1024</v>
      </c>
    </row>
    <row r="142" spans="2:3">
      <c r="C142" t="s">
        <v>1025</v>
      </c>
    </row>
    <row r="144" spans="2:3">
      <c r="C144" s="16" t="s">
        <v>665</v>
      </c>
    </row>
    <row r="145" spans="1:12">
      <c r="D145" t="s">
        <v>1026</v>
      </c>
    </row>
    <row r="146" spans="1:12">
      <c r="D146" t="s">
        <v>1027</v>
      </c>
    </row>
    <row r="147" spans="1:12">
      <c r="D147" s="2" t="s">
        <v>682</v>
      </c>
    </row>
    <row r="148" spans="1:12">
      <c r="D148" t="s">
        <v>1028</v>
      </c>
    </row>
    <row r="149" spans="1:12">
      <c r="D149" s="25" t="s">
        <v>1029</v>
      </c>
    </row>
    <row r="150" spans="1:12">
      <c r="C150" s="16" t="s">
        <v>1003</v>
      </c>
    </row>
    <row r="151" spans="1:12">
      <c r="C151" s="2" t="s">
        <v>1030</v>
      </c>
    </row>
    <row r="152" spans="1:12">
      <c r="A152" s="12"/>
      <c r="C152" s="75" t="s">
        <v>980</v>
      </c>
      <c r="L152" t="s">
        <v>534</v>
      </c>
    </row>
    <row r="153" spans="1:12">
      <c r="C153" s="13" t="s">
        <v>1031</v>
      </c>
      <c r="L153" t="s">
        <v>1032</v>
      </c>
    </row>
    <row r="154" spans="1:12">
      <c r="C154" s="13" t="s">
        <v>982</v>
      </c>
      <c r="L154" t="s">
        <v>1033</v>
      </c>
    </row>
    <row r="155" spans="1:12">
      <c r="C155" s="13" t="s">
        <v>74</v>
      </c>
      <c r="L155" t="s">
        <v>988</v>
      </c>
    </row>
    <row r="156" spans="1:12">
      <c r="C156" s="16"/>
      <c r="L156" t="s">
        <v>1034</v>
      </c>
    </row>
    <row r="157" spans="1:12">
      <c r="C157" s="16"/>
      <c r="L157" t="s">
        <v>990</v>
      </c>
    </row>
    <row r="158" spans="1:12">
      <c r="L158" t="s">
        <v>991</v>
      </c>
    </row>
    <row r="159" spans="1:12">
      <c r="L159" t="s">
        <v>992</v>
      </c>
    </row>
    <row r="160" spans="1:12">
      <c r="L160" t="s">
        <v>993</v>
      </c>
    </row>
    <row r="161" spans="1:12">
      <c r="L161" t="s">
        <v>994</v>
      </c>
    </row>
    <row r="162" spans="1:12">
      <c r="C162" s="2" t="s">
        <v>1035</v>
      </c>
      <c r="L162" t="s">
        <v>597</v>
      </c>
    </row>
    <row r="163" spans="1:12">
      <c r="A163" s="12"/>
      <c r="C163" t="s">
        <v>1036</v>
      </c>
      <c r="L163" t="s">
        <v>534</v>
      </c>
    </row>
    <row r="164" spans="1:12">
      <c r="C164" t="s">
        <v>1037</v>
      </c>
      <c r="L164" t="s">
        <v>1038</v>
      </c>
    </row>
    <row r="165" spans="1:12">
      <c r="C165" t="s">
        <v>1039</v>
      </c>
      <c r="L165" t="s">
        <v>1040</v>
      </c>
    </row>
    <row r="166" spans="1:12">
      <c r="C166" t="s">
        <v>1041</v>
      </c>
      <c r="L166" t="s">
        <v>1042</v>
      </c>
    </row>
    <row r="167" spans="1:12">
      <c r="C167" t="s">
        <v>1043</v>
      </c>
      <c r="L167" t="s">
        <v>1044</v>
      </c>
    </row>
    <row r="168" spans="1:12">
      <c r="C168" t="s">
        <v>74</v>
      </c>
      <c r="L168" t="s">
        <v>1045</v>
      </c>
    </row>
    <row r="169" spans="1:12">
      <c r="L169" t="s">
        <v>1046</v>
      </c>
    </row>
    <row r="170" spans="1:12">
      <c r="L170" t="s">
        <v>1047</v>
      </c>
    </row>
    <row r="171" spans="1:12">
      <c r="L171" t="s">
        <v>597</v>
      </c>
    </row>
    <row r="172" spans="1:12">
      <c r="C172" s="2" t="s">
        <v>1048</v>
      </c>
    </row>
    <row r="173" spans="1:12">
      <c r="A173" s="12"/>
      <c r="C173" t="s">
        <v>1049</v>
      </c>
      <c r="L173" t="s">
        <v>534</v>
      </c>
    </row>
    <row r="174" spans="1:12">
      <c r="C174" t="s">
        <v>1037</v>
      </c>
      <c r="L174" t="s">
        <v>1050</v>
      </c>
    </row>
    <row r="175" spans="1:12">
      <c r="C175" t="s">
        <v>1051</v>
      </c>
      <c r="L175" t="s">
        <v>1052</v>
      </c>
    </row>
    <row r="176" spans="1:12">
      <c r="C176" t="s">
        <v>1053</v>
      </c>
      <c r="L176" t="s">
        <v>1054</v>
      </c>
    </row>
    <row r="177" spans="1:12">
      <c r="C177" t="s">
        <v>74</v>
      </c>
      <c r="L177" t="s">
        <v>1055</v>
      </c>
    </row>
    <row r="178" spans="1:12">
      <c r="L178" t="s">
        <v>1056</v>
      </c>
    </row>
    <row r="179" spans="1:12">
      <c r="L179" t="s">
        <v>597</v>
      </c>
    </row>
    <row r="180" spans="1:12">
      <c r="C180" s="76" t="s">
        <v>1057</v>
      </c>
    </row>
    <row r="181" spans="1:12">
      <c r="A181" s="12"/>
      <c r="C181" t="s">
        <v>1058</v>
      </c>
      <c r="L181" t="s">
        <v>534</v>
      </c>
    </row>
    <row r="182" spans="1:12">
      <c r="C182" t="s">
        <v>1037</v>
      </c>
      <c r="L182" t="s">
        <v>1059</v>
      </c>
    </row>
    <row r="183" spans="1:12">
      <c r="C183" t="s">
        <v>1060</v>
      </c>
      <c r="L183" t="s">
        <v>1061</v>
      </c>
    </row>
    <row r="184" spans="1:12">
      <c r="C184" t="s">
        <v>1062</v>
      </c>
      <c r="L184" t="s">
        <v>1063</v>
      </c>
    </row>
    <row r="185" spans="1:12">
      <c r="C185" t="s">
        <v>74</v>
      </c>
      <c r="L185" t="s">
        <v>1064</v>
      </c>
    </row>
    <row r="186" spans="1:12">
      <c r="L186" t="s">
        <v>568</v>
      </c>
    </row>
    <row r="187" spans="1:12">
      <c r="L187" t="s">
        <v>1065</v>
      </c>
    </row>
    <row r="188" spans="1:12">
      <c r="L188" t="s">
        <v>1066</v>
      </c>
    </row>
    <row r="189" spans="1:12">
      <c r="L189" t="s">
        <v>1067</v>
      </c>
    </row>
    <row r="190" spans="1:12">
      <c r="L190" t="s">
        <v>1068</v>
      </c>
    </row>
    <row r="191" spans="1:12">
      <c r="L191" t="s">
        <v>1069</v>
      </c>
    </row>
    <row r="192" spans="1:12">
      <c r="L192" t="s">
        <v>597</v>
      </c>
    </row>
    <row r="193" spans="1:12">
      <c r="C193" s="2" t="s">
        <v>1070</v>
      </c>
    </row>
    <row r="194" spans="1:12">
      <c r="A194" s="12"/>
      <c r="C194" t="s">
        <v>998</v>
      </c>
      <c r="L194" t="s">
        <v>534</v>
      </c>
    </row>
    <row r="195" spans="1:12">
      <c r="C195" t="s">
        <v>972</v>
      </c>
      <c r="L195" t="s">
        <v>1071</v>
      </c>
    </row>
    <row r="196" spans="1:12">
      <c r="C196" t="s">
        <v>1072</v>
      </c>
      <c r="L196" t="s">
        <v>597</v>
      </c>
    </row>
    <row r="197" spans="1:12">
      <c r="C197" t="s">
        <v>1000</v>
      </c>
    </row>
    <row r="198" spans="1:12">
      <c r="C198" t="s">
        <v>1001</v>
      </c>
    </row>
    <row r="199" spans="1:12">
      <c r="C199" t="s">
        <v>1073</v>
      </c>
    </row>
    <row r="200" spans="1:12">
      <c r="C200" t="s">
        <v>74</v>
      </c>
    </row>
    <row r="202" spans="1:12">
      <c r="C202" s="2" t="s">
        <v>1074</v>
      </c>
    </row>
    <row r="203" spans="1:12">
      <c r="A203" s="12"/>
      <c r="C203" t="s">
        <v>1010</v>
      </c>
      <c r="L203" t="s">
        <v>534</v>
      </c>
    </row>
    <row r="204" spans="1:12">
      <c r="C204" t="s">
        <v>1037</v>
      </c>
      <c r="L204" t="s">
        <v>1032</v>
      </c>
    </row>
    <row r="205" spans="1:12">
      <c r="C205" t="s">
        <v>1075</v>
      </c>
      <c r="L205" t="s">
        <v>1076</v>
      </c>
    </row>
    <row r="206" spans="1:12">
      <c r="C206" t="s">
        <v>74</v>
      </c>
      <c r="L206" t="s">
        <v>988</v>
      </c>
    </row>
    <row r="207" spans="1:12">
      <c r="L207" t="s">
        <v>1077</v>
      </c>
    </row>
    <row r="208" spans="1:12">
      <c r="L208" t="s">
        <v>1078</v>
      </c>
    </row>
    <row r="209" spans="12:12">
      <c r="L209" t="s">
        <v>1079</v>
      </c>
    </row>
    <row r="210" spans="12:12">
      <c r="L210" t="s">
        <v>1080</v>
      </c>
    </row>
    <row r="211" spans="12:12">
      <c r="L211" t="s">
        <v>1081</v>
      </c>
    </row>
    <row r="212" spans="12:12">
      <c r="L212" t="s">
        <v>1082</v>
      </c>
    </row>
    <row r="213" spans="12:12">
      <c r="L213" t="s">
        <v>1083</v>
      </c>
    </row>
    <row r="214" spans="12:12">
      <c r="L214" t="s">
        <v>1084</v>
      </c>
    </row>
    <row r="215" spans="12:12">
      <c r="L215" t="s">
        <v>1081</v>
      </c>
    </row>
    <row r="216" spans="12:12">
      <c r="L216" t="s">
        <v>1085</v>
      </c>
    </row>
    <row r="217" spans="12:12">
      <c r="L217" t="s">
        <v>1086</v>
      </c>
    </row>
    <row r="218" spans="12:12">
      <c r="L218" t="s">
        <v>1081</v>
      </c>
    </row>
    <row r="219" spans="12:12">
      <c r="L219" t="s">
        <v>1087</v>
      </c>
    </row>
    <row r="220" spans="12:12">
      <c r="L220" t="s">
        <v>568</v>
      </c>
    </row>
    <row r="221" spans="12:12">
      <c r="L221" t="s">
        <v>1034</v>
      </c>
    </row>
    <row r="222" spans="12:12">
      <c r="L222" t="s">
        <v>990</v>
      </c>
    </row>
    <row r="223" spans="12:12">
      <c r="L223" t="s">
        <v>991</v>
      </c>
    </row>
    <row r="224" spans="12:12">
      <c r="L224" t="s">
        <v>992</v>
      </c>
    </row>
    <row r="225" spans="2:12">
      <c r="L225" t="s">
        <v>993</v>
      </c>
    </row>
    <row r="226" spans="2:12">
      <c r="L226" t="s">
        <v>1088</v>
      </c>
    </row>
    <row r="227" spans="2:12">
      <c r="L227" t="s">
        <v>1069</v>
      </c>
    </row>
    <row r="228" spans="2:12">
      <c r="L228" t="s">
        <v>597</v>
      </c>
    </row>
    <row r="230" spans="2:12">
      <c r="B230" t="s">
        <v>1089</v>
      </c>
    </row>
    <row r="231" spans="2:12">
      <c r="C231" t="s">
        <v>1090</v>
      </c>
    </row>
    <row r="233" spans="2:12">
      <c r="C233" t="s">
        <v>1091</v>
      </c>
      <c r="L233" s="12" t="s">
        <v>674</v>
      </c>
    </row>
    <row r="234" spans="2:12">
      <c r="D234" t="s">
        <v>1092</v>
      </c>
    </row>
    <row r="235" spans="2:12">
      <c r="D235" t="s">
        <v>1019</v>
      </c>
    </row>
    <row r="236" spans="2:12">
      <c r="D236" t="s">
        <v>1020</v>
      </c>
    </row>
    <row r="237" spans="2:12">
      <c r="D237" t="s">
        <v>1021</v>
      </c>
    </row>
    <row r="238" spans="2:12">
      <c r="D238" t="s">
        <v>1022</v>
      </c>
    </row>
    <row r="239" spans="2:12">
      <c r="D239" t="s">
        <v>1023</v>
      </c>
    </row>
    <row r="240" spans="2:12">
      <c r="D240" t="s">
        <v>1024</v>
      </c>
    </row>
    <row r="241" spans="4:4">
      <c r="D241" t="s">
        <v>1025</v>
      </c>
    </row>
  </sheetData>
  <phoneticPr fontId="1"/>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D4A04-8CAC-4219-BC42-59E7DE586FBD}">
  <dimension ref="A1:N191"/>
  <sheetViews>
    <sheetView workbookViewId="0">
      <selection activeCell="K696" sqref="K696"/>
    </sheetView>
  </sheetViews>
  <sheetFormatPr defaultRowHeight="17.649999999999999"/>
  <cols>
    <col min="1" max="3" width="2.5625" customWidth="1"/>
  </cols>
  <sheetData>
    <row r="1" spans="1:5">
      <c r="A1" t="s">
        <v>1093</v>
      </c>
    </row>
    <row r="2" spans="1:5">
      <c r="A2" t="s">
        <v>409</v>
      </c>
    </row>
    <row r="3" spans="1:5">
      <c r="B3" t="s">
        <v>1094</v>
      </c>
      <c r="E3" s="7" t="s">
        <v>1095</v>
      </c>
    </row>
    <row r="4" spans="1:5">
      <c r="B4" t="s">
        <v>412</v>
      </c>
      <c r="E4" s="7" t="s">
        <v>1096</v>
      </c>
    </row>
    <row r="5" spans="1:5">
      <c r="B5" t="s">
        <v>308</v>
      </c>
      <c r="E5" s="7" t="s">
        <v>1097</v>
      </c>
    </row>
    <row r="6" spans="1:5">
      <c r="E6" s="7" t="s">
        <v>1098</v>
      </c>
    </row>
    <row r="7" spans="1:5">
      <c r="E7" s="7" t="s">
        <v>1099</v>
      </c>
    </row>
    <row r="8" spans="1:5">
      <c r="A8" t="s">
        <v>1100</v>
      </c>
    </row>
    <row r="9" spans="1:5">
      <c r="B9" t="s">
        <v>1101</v>
      </c>
    </row>
    <row r="10" spans="1:5">
      <c r="B10" t="s">
        <v>1102</v>
      </c>
    </row>
    <row r="11" spans="1:5">
      <c r="B11" t="s">
        <v>1103</v>
      </c>
    </row>
    <row r="12" spans="1:5">
      <c r="B12" t="s">
        <v>1104</v>
      </c>
    </row>
    <row r="13" spans="1:5">
      <c r="B13" t="s">
        <v>1105</v>
      </c>
    </row>
    <row r="14" spans="1:5">
      <c r="B14" t="s">
        <v>1102</v>
      </c>
    </row>
    <row r="15" spans="1:5">
      <c r="B15" t="s">
        <v>1104</v>
      </c>
    </row>
    <row r="16" spans="1:5">
      <c r="B16" t="s">
        <v>1106</v>
      </c>
    </row>
    <row r="18" spans="1:2">
      <c r="B18" t="s">
        <v>1107</v>
      </c>
    </row>
    <row r="19" spans="1:2">
      <c r="B19" t="s">
        <v>1108</v>
      </c>
    </row>
    <row r="21" spans="1:2">
      <c r="A21" t="s">
        <v>1109</v>
      </c>
    </row>
    <row r="22" spans="1:2">
      <c r="A22" s="10"/>
      <c r="B22" t="s">
        <v>1110</v>
      </c>
    </row>
    <row r="23" spans="1:2">
      <c r="B23" t="s">
        <v>1111</v>
      </c>
    </row>
    <row r="24" spans="1:2">
      <c r="B24" t="s">
        <v>1112</v>
      </c>
    </row>
    <row r="25" spans="1:2">
      <c r="B25" t="s">
        <v>1113</v>
      </c>
    </row>
    <row r="26" spans="1:2">
      <c r="B26" t="s">
        <v>1114</v>
      </c>
    </row>
    <row r="27" spans="1:2">
      <c r="B27" t="s">
        <v>74</v>
      </c>
    </row>
    <row r="29" spans="1:2">
      <c r="A29" s="10"/>
      <c r="B29" t="s">
        <v>1115</v>
      </c>
    </row>
    <row r="30" spans="1:2">
      <c r="B30" t="s">
        <v>1116</v>
      </c>
    </row>
    <row r="31" spans="1:2">
      <c r="B31" t="s">
        <v>1117</v>
      </c>
    </row>
    <row r="32" spans="1:2">
      <c r="B32" t="s">
        <v>74</v>
      </c>
    </row>
    <row r="35" spans="1:2">
      <c r="A35" t="s">
        <v>1118</v>
      </c>
    </row>
    <row r="36" spans="1:2">
      <c r="B36" t="s">
        <v>1119</v>
      </c>
    </row>
    <row r="38" spans="1:2">
      <c r="A38" s="10"/>
      <c r="B38" t="s">
        <v>1120</v>
      </c>
    </row>
    <row r="39" spans="1:2">
      <c r="B39" t="s">
        <v>1121</v>
      </c>
    </row>
    <row r="40" spans="1:2">
      <c r="B40" t="s">
        <v>1122</v>
      </c>
    </row>
    <row r="41" spans="1:2">
      <c r="B41" t="s">
        <v>597</v>
      </c>
    </row>
    <row r="44" spans="1:2">
      <c r="A44" t="s">
        <v>1123</v>
      </c>
    </row>
    <row r="45" spans="1:2">
      <c r="A45" s="12"/>
      <c r="B45" t="s">
        <v>1124</v>
      </c>
    </row>
    <row r="47" spans="1:2">
      <c r="A47" s="10"/>
      <c r="B47" t="s">
        <v>959</v>
      </c>
    </row>
    <row r="48" spans="1:2">
      <c r="B48" t="s">
        <v>1125</v>
      </c>
    </row>
    <row r="49" spans="1:2">
      <c r="B49" t="s">
        <v>961</v>
      </c>
    </row>
    <row r="50" spans="1:2">
      <c r="B50" t="s">
        <v>1126</v>
      </c>
    </row>
    <row r="51" spans="1:2">
      <c r="B51" t="s">
        <v>1127</v>
      </c>
    </row>
    <row r="52" spans="1:2">
      <c r="B52" t="s">
        <v>1128</v>
      </c>
    </row>
    <row r="53" spans="1:2">
      <c r="B53" t="s">
        <v>1129</v>
      </c>
    </row>
    <row r="54" spans="1:2">
      <c r="B54" t="s">
        <v>966</v>
      </c>
    </row>
    <row r="55" spans="1:2">
      <c r="B55" t="s">
        <v>1130</v>
      </c>
    </row>
    <row r="56" spans="1:2">
      <c r="B56" t="s">
        <v>74</v>
      </c>
    </row>
    <row r="58" spans="1:2">
      <c r="A58" t="s">
        <v>1131</v>
      </c>
    </row>
    <row r="59" spans="1:2">
      <c r="B59" t="s">
        <v>1132</v>
      </c>
    </row>
    <row r="61" spans="1:2">
      <c r="A61" s="10"/>
      <c r="B61" t="s">
        <v>959</v>
      </c>
    </row>
    <row r="62" spans="1:2">
      <c r="B62" t="s">
        <v>1133</v>
      </c>
    </row>
    <row r="63" spans="1:2">
      <c r="B63" t="s">
        <v>961</v>
      </c>
    </row>
    <row r="64" spans="1:2">
      <c r="B64" t="s">
        <v>1134</v>
      </c>
    </row>
    <row r="65" spans="1:2">
      <c r="B65" t="s">
        <v>1135</v>
      </c>
    </row>
    <row r="66" spans="1:2">
      <c r="B66" t="s">
        <v>1136</v>
      </c>
    </row>
    <row r="67" spans="1:2">
      <c r="B67" t="s">
        <v>1137</v>
      </c>
    </row>
    <row r="68" spans="1:2">
      <c r="B68" t="s">
        <v>1138</v>
      </c>
    </row>
    <row r="69" spans="1:2">
      <c r="B69" t="s">
        <v>1139</v>
      </c>
    </row>
    <row r="70" spans="1:2">
      <c r="B70" t="s">
        <v>74</v>
      </c>
    </row>
    <row r="72" spans="1:2">
      <c r="A72" t="s">
        <v>1140</v>
      </c>
    </row>
    <row r="73" spans="1:2">
      <c r="B73" t="s">
        <v>1141</v>
      </c>
    </row>
    <row r="75" spans="1:2">
      <c r="A75" s="10"/>
      <c r="B75" t="s">
        <v>959</v>
      </c>
    </row>
    <row r="76" spans="1:2">
      <c r="B76" t="s">
        <v>1142</v>
      </c>
    </row>
    <row r="77" spans="1:2">
      <c r="B77" t="s">
        <v>961</v>
      </c>
    </row>
    <row r="78" spans="1:2">
      <c r="B78" t="s">
        <v>1143</v>
      </c>
    </row>
    <row r="79" spans="1:2">
      <c r="B79" t="s">
        <v>1144</v>
      </c>
    </row>
    <row r="80" spans="1:2">
      <c r="B80" t="s">
        <v>1145</v>
      </c>
    </row>
    <row r="81" spans="1:14">
      <c r="B81" t="s">
        <v>1137</v>
      </c>
    </row>
    <row r="82" spans="1:14">
      <c r="B82" t="s">
        <v>1138</v>
      </c>
    </row>
    <row r="83" spans="1:14">
      <c r="B83" t="s">
        <v>1146</v>
      </c>
    </row>
    <row r="84" spans="1:14">
      <c r="B84" t="s">
        <v>74</v>
      </c>
    </row>
    <row r="86" spans="1:14">
      <c r="A86" t="s">
        <v>1147</v>
      </c>
    </row>
    <row r="87" spans="1:14">
      <c r="A87" s="10"/>
      <c r="B87" t="s">
        <v>1036</v>
      </c>
      <c r="N87" t="s">
        <v>534</v>
      </c>
    </row>
    <row r="88" spans="1:14">
      <c r="B88" t="s">
        <v>1148</v>
      </c>
      <c r="N88" t="s">
        <v>1038</v>
      </c>
    </row>
    <row r="89" spans="1:14">
      <c r="B89" t="s">
        <v>1039</v>
      </c>
      <c r="N89" t="s">
        <v>1149</v>
      </c>
    </row>
    <row r="90" spans="1:14">
      <c r="B90" t="s">
        <v>1150</v>
      </c>
      <c r="N90" t="s">
        <v>1042</v>
      </c>
    </row>
    <row r="91" spans="1:14">
      <c r="B91" t="s">
        <v>1043</v>
      </c>
      <c r="N91" t="s">
        <v>1044</v>
      </c>
    </row>
    <row r="92" spans="1:14">
      <c r="B92" t="s">
        <v>74</v>
      </c>
      <c r="N92" t="s">
        <v>1151</v>
      </c>
    </row>
    <row r="93" spans="1:14">
      <c r="N93" t="s">
        <v>1046</v>
      </c>
    </row>
    <row r="94" spans="1:14">
      <c r="N94" t="s">
        <v>1047</v>
      </c>
    </row>
    <row r="95" spans="1:14">
      <c r="N95" t="s">
        <v>597</v>
      </c>
    </row>
    <row r="96" spans="1:14">
      <c r="A96" s="10"/>
      <c r="B96" t="s">
        <v>1036</v>
      </c>
      <c r="N96" t="s">
        <v>534</v>
      </c>
    </row>
    <row r="97" spans="1:14">
      <c r="B97" t="s">
        <v>1148</v>
      </c>
      <c r="N97" t="s">
        <v>1038</v>
      </c>
    </row>
    <row r="98" spans="1:14">
      <c r="B98" t="s">
        <v>1039</v>
      </c>
      <c r="N98" t="s">
        <v>1152</v>
      </c>
    </row>
    <row r="99" spans="1:14">
      <c r="B99" t="s">
        <v>1153</v>
      </c>
      <c r="N99" t="s">
        <v>1042</v>
      </c>
    </row>
    <row r="100" spans="1:14">
      <c r="B100" t="s">
        <v>1043</v>
      </c>
      <c r="N100" t="s">
        <v>1044</v>
      </c>
    </row>
    <row r="101" spans="1:14">
      <c r="B101" t="s">
        <v>74</v>
      </c>
      <c r="N101" t="s">
        <v>1154</v>
      </c>
    </row>
    <row r="102" spans="1:14">
      <c r="N102" t="s">
        <v>1046</v>
      </c>
    </row>
    <row r="103" spans="1:14">
      <c r="N103" t="s">
        <v>1047</v>
      </c>
    </row>
    <row r="104" spans="1:14">
      <c r="A104" t="s">
        <v>1155</v>
      </c>
      <c r="N104" t="s">
        <v>597</v>
      </c>
    </row>
    <row r="105" spans="1:14">
      <c r="A105" s="10"/>
      <c r="B105" t="s">
        <v>1049</v>
      </c>
    </row>
    <row r="106" spans="1:14">
      <c r="B106" t="s">
        <v>1148</v>
      </c>
    </row>
    <row r="107" spans="1:14">
      <c r="B107" t="s">
        <v>1156</v>
      </c>
    </row>
    <row r="108" spans="1:14">
      <c r="B108" t="s">
        <v>1157</v>
      </c>
    </row>
    <row r="109" spans="1:14">
      <c r="B109" t="s">
        <v>74</v>
      </c>
    </row>
    <row r="111" spans="1:14">
      <c r="A111" s="10"/>
      <c r="B111" t="s">
        <v>1049</v>
      </c>
    </row>
    <row r="112" spans="1:14">
      <c r="B112" t="s">
        <v>1148</v>
      </c>
    </row>
    <row r="113" spans="1:2">
      <c r="B113" t="s">
        <v>1158</v>
      </c>
    </row>
    <row r="114" spans="1:2">
      <c r="B114" t="s">
        <v>1159</v>
      </c>
    </row>
    <row r="115" spans="1:2">
      <c r="B115" t="s">
        <v>74</v>
      </c>
    </row>
    <row r="117" spans="1:2">
      <c r="A117" t="s">
        <v>1160</v>
      </c>
    </row>
    <row r="118" spans="1:2">
      <c r="A118" s="12"/>
      <c r="B118" t="s">
        <v>998</v>
      </c>
    </row>
    <row r="119" spans="1:2">
      <c r="B119" t="s">
        <v>1161</v>
      </c>
    </row>
    <row r="120" spans="1:2">
      <c r="B120" t="s">
        <v>999</v>
      </c>
    </row>
    <row r="121" spans="1:2">
      <c r="B121" t="s">
        <v>1000</v>
      </c>
    </row>
    <row r="122" spans="1:2">
      <c r="B122" t="s">
        <v>1001</v>
      </c>
    </row>
    <row r="123" spans="1:2">
      <c r="B123" t="s">
        <v>1162</v>
      </c>
    </row>
    <row r="124" spans="1:2">
      <c r="B124" t="s">
        <v>74</v>
      </c>
    </row>
    <row r="126" spans="1:2">
      <c r="A126" s="12"/>
      <c r="B126" t="s">
        <v>1163</v>
      </c>
    </row>
    <row r="127" spans="1:2">
      <c r="B127" t="s">
        <v>1164</v>
      </c>
    </row>
    <row r="128" spans="1:2">
      <c r="B128" t="s">
        <v>999</v>
      </c>
    </row>
    <row r="129" spans="1:2">
      <c r="B129" t="s">
        <v>1000</v>
      </c>
    </row>
    <row r="130" spans="1:2">
      <c r="B130" t="s">
        <v>1001</v>
      </c>
    </row>
    <row r="131" spans="1:2">
      <c r="B131" t="s">
        <v>1162</v>
      </c>
    </row>
    <row r="132" spans="1:2">
      <c r="B132" t="s">
        <v>74</v>
      </c>
    </row>
    <row r="134" spans="1:2">
      <c r="A134" s="2" t="s">
        <v>1165</v>
      </c>
    </row>
    <row r="135" spans="1:2">
      <c r="A135" t="s">
        <v>1166</v>
      </c>
    </row>
    <row r="136" spans="1:2">
      <c r="A136" s="12"/>
      <c r="B136" t="s">
        <v>1167</v>
      </c>
    </row>
    <row r="141" spans="1:2">
      <c r="A141" t="s">
        <v>1168</v>
      </c>
    </row>
    <row r="142" spans="1:2">
      <c r="A142" s="12"/>
      <c r="B142" t="s">
        <v>1169</v>
      </c>
    </row>
    <row r="150" spans="1:2">
      <c r="A150" s="14" t="s">
        <v>1170</v>
      </c>
    </row>
    <row r="151" spans="1:2">
      <c r="A151" t="s">
        <v>1171</v>
      </c>
    </row>
    <row r="153" spans="1:2" s="9" customFormat="1">
      <c r="A153" s="9" t="s">
        <v>1172</v>
      </c>
    </row>
    <row r="154" spans="1:2">
      <c r="A154" t="s">
        <v>1173</v>
      </c>
    </row>
    <row r="155" spans="1:2">
      <c r="B155" t="s">
        <v>1174</v>
      </c>
    </row>
    <row r="156" spans="1:2">
      <c r="B156" t="s">
        <v>1175</v>
      </c>
    </row>
    <row r="158" spans="1:2">
      <c r="A158" t="s">
        <v>36</v>
      </c>
    </row>
    <row r="159" spans="1:2">
      <c r="B159" t="s">
        <v>1176</v>
      </c>
    </row>
    <row r="160" spans="1:2">
      <c r="B160" t="s">
        <v>1177</v>
      </c>
    </row>
    <row r="161" spans="1:2">
      <c r="B161" t="s">
        <v>1178</v>
      </c>
    </row>
    <row r="164" spans="1:2">
      <c r="B164" s="2" t="s">
        <v>1179</v>
      </c>
    </row>
    <row r="165" spans="1:2">
      <c r="B165" t="s">
        <v>1180</v>
      </c>
    </row>
    <row r="168" spans="1:2">
      <c r="A168" t="s">
        <v>1181</v>
      </c>
    </row>
    <row r="169" spans="1:2">
      <c r="B169" t="s">
        <v>1182</v>
      </c>
    </row>
    <row r="170" spans="1:2">
      <c r="B170" t="s">
        <v>1183</v>
      </c>
    </row>
    <row r="172" spans="1:2">
      <c r="B172" t="s">
        <v>1184</v>
      </c>
    </row>
    <row r="173" spans="1:2">
      <c r="B173" t="s">
        <v>1185</v>
      </c>
    </row>
    <row r="174" spans="1:2">
      <c r="B174" t="s">
        <v>1186</v>
      </c>
    </row>
    <row r="175" spans="1:2">
      <c r="B175" t="s">
        <v>1187</v>
      </c>
    </row>
    <row r="177" spans="1:3">
      <c r="A177" t="s">
        <v>1188</v>
      </c>
    </row>
    <row r="178" spans="1:3">
      <c r="B178" t="s">
        <v>1189</v>
      </c>
    </row>
    <row r="179" spans="1:3">
      <c r="C179" t="s">
        <v>1190</v>
      </c>
    </row>
    <row r="180" spans="1:3">
      <c r="C180" t="s">
        <v>608</v>
      </c>
    </row>
    <row r="181" spans="1:3">
      <c r="C181" t="s">
        <v>598</v>
      </c>
    </row>
    <row r="183" spans="1:3">
      <c r="B183" t="s">
        <v>1191</v>
      </c>
    </row>
    <row r="184" spans="1:3">
      <c r="C184" t="s">
        <v>1192</v>
      </c>
    </row>
    <row r="185" spans="1:3">
      <c r="C185" t="s">
        <v>1177</v>
      </c>
    </row>
    <row r="186" spans="1:3">
      <c r="C186" t="s">
        <v>1178</v>
      </c>
    </row>
    <row r="190" spans="1:3">
      <c r="A190" t="s">
        <v>1193</v>
      </c>
    </row>
    <row r="191" spans="1:3">
      <c r="C191" t="s">
        <v>1194</v>
      </c>
    </row>
  </sheetData>
  <phoneticPr fontId="1"/>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E57AA-3543-47BF-8586-64802139F428}">
  <dimension ref="A1:A6"/>
  <sheetViews>
    <sheetView workbookViewId="0">
      <selection activeCell="K696" sqref="K696"/>
    </sheetView>
  </sheetViews>
  <sheetFormatPr defaultRowHeight="17.649999999999999"/>
  <cols>
    <col min="1" max="3" width="2.5625" customWidth="1"/>
  </cols>
  <sheetData>
    <row r="1" spans="1:1">
      <c r="A1" t="s">
        <v>1195</v>
      </c>
    </row>
    <row r="2" spans="1:1">
      <c r="A2" t="s">
        <v>1196</v>
      </c>
    </row>
    <row r="3" spans="1:1">
      <c r="A3" t="s">
        <v>1197</v>
      </c>
    </row>
    <row r="4" spans="1:1">
      <c r="A4" t="s">
        <v>1198</v>
      </c>
    </row>
    <row r="5" spans="1:1">
      <c r="A5" t="s">
        <v>1199</v>
      </c>
    </row>
    <row r="6" spans="1:1">
      <c r="A6" t="s">
        <v>1200</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全体図</vt:lpstr>
      <vt:lpstr>taskmanager(ui&amp;be)</vt:lpstr>
      <vt:lpstr>agent</vt:lpstr>
      <vt:lpstr>コスト管理</vt:lpstr>
      <vt:lpstr>agentmanagerからコピー→</vt:lpstr>
      <vt:lpstr>UI→Agentの絵</vt:lpstr>
      <vt:lpstr>スキル</vt:lpstr>
      <vt:lpstr>AgentCore</vt:lpstr>
      <vt:lpstr>API</vt:lpstr>
      <vt:lpstr>非同期化</vt:lpstr>
      <vt:lpstr>ClientMaster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高村宏</dc:creator>
  <cp:lastModifiedBy>宏 高村</cp:lastModifiedBy>
  <dcterms:created xsi:type="dcterms:W3CDTF">2015-06-05T18:19:34Z</dcterms:created>
  <dcterms:modified xsi:type="dcterms:W3CDTF">2026-10-29T08:07:49Z</dcterms:modified>
</cp:coreProperties>
</file>