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1123_eClass\02_ORACLE\doc\기본설계서\"/>
    </mc:Choice>
  </mc:AlternateContent>
  <xr:revisionPtr revIDLastSave="0" documentId="13_ncr:1_{8784319F-0063-4DE6-B526-0B33AF69D39C}" xr6:coauthVersionLast="46" xr6:coauthVersionMax="46" xr10:uidLastSave="{00000000-0000-0000-0000-000000000000}"/>
  <bookViews>
    <workbookView xWindow="-108" yWindow="-108" windowWidth="23256" windowHeight="12576" tabRatio="772" activeTab="1" xr2:uid="{00000000-000D-0000-FFFF-FFFF00000000}"/>
  </bookViews>
  <sheets>
    <sheet name="Navigation" sheetId="2" r:id="rId1"/>
    <sheet name="프로그램 목록" sheetId="1" r:id="rId2"/>
    <sheet name="프로그램 사양서_전체" sheetId="4" r:id="rId3"/>
    <sheet name="프로그램 사양서_Main" sheetId="15" r:id="rId4"/>
    <sheet name="BoardDao_java" sheetId="16" r:id="rId5"/>
    <sheet name="데이터유효값정의" sheetId="6" r:id="rId6"/>
  </sheets>
  <externalReferences>
    <externalReference r:id="rId7"/>
  </externalReferences>
  <definedNames>
    <definedName name="AccessDatabase" hidden="1">"C:\파생DESK\평가\월말평가\2001년11월\국내요약200111.mdb"</definedName>
    <definedName name="AP코드번호">#REF!</definedName>
    <definedName name="_xlnm.Print_Area" localSheetId="5">데이터유효값정의!$A$1:$X$43</definedName>
    <definedName name="결함유형">#REF!</definedName>
    <definedName name="그룹모듈">#REF!</definedName>
    <definedName name="기술등급">#REF!</definedName>
    <definedName name="데이터Type">#REF!</definedName>
    <definedName name="데이터형태">#REF!</definedName>
    <definedName name="메인모듈">#REF!</definedName>
    <definedName name="모듈코드" localSheetId="4">#REF!</definedName>
    <definedName name="모듈코드">#REF!</definedName>
    <definedName name="모듈코드번호">#REF!</definedName>
    <definedName name="변환구분">#REF!</definedName>
    <definedName name="변환방법">#REF!</definedName>
    <definedName name="서브모듈">#REF!</definedName>
    <definedName name="송수신구분">#REF!</definedName>
    <definedName name="시스템">#REF!</definedName>
    <definedName name="시스템코드">#REF!</definedName>
    <definedName name="어플리케이션코드">#REF!</definedName>
    <definedName name="업무구분">#REF!</definedName>
    <definedName name="여부" localSheetId="4">#REF!</definedName>
    <definedName name="여부">#REF!</definedName>
    <definedName name="요구사항구분">#REF!</definedName>
    <definedName name="요구사항반영구분">#REF!</definedName>
    <definedName name="이슈등급">#REF!</definedName>
    <definedName name="인터페이스방법">#REF!</definedName>
    <definedName name="작업주기">#REF!</definedName>
    <definedName name="프로그램구분" localSheetId="4">#REF!</definedName>
    <definedName name="프로그램구분">#REF!</definedName>
    <definedName name="프로그램유형" localSheetId="4">#REF!</definedName>
    <definedName name="프로그램유형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6" l="1"/>
  <c r="C7" i="16"/>
  <c r="AO48" i="1" l="1"/>
  <c r="AN48" i="1"/>
  <c r="AM48" i="1"/>
  <c r="AL48" i="1"/>
  <c r="AO47" i="1"/>
  <c r="AN47" i="1"/>
  <c r="AM47" i="1"/>
  <c r="AL47" i="1"/>
  <c r="C47" i="1"/>
  <c r="AO46" i="1"/>
  <c r="AN46" i="1"/>
  <c r="AM46" i="1"/>
  <c r="AL46" i="1"/>
  <c r="C46" i="1"/>
  <c r="AO45" i="1"/>
  <c r="AN45" i="1"/>
  <c r="AM45" i="1"/>
  <c r="AL45" i="1"/>
  <c r="C45" i="1"/>
  <c r="AO44" i="1"/>
  <c r="AN44" i="1"/>
  <c r="AM44" i="1"/>
  <c r="AL44" i="1"/>
  <c r="C44" i="1"/>
  <c r="AO43" i="1"/>
  <c r="AN43" i="1"/>
  <c r="AM43" i="1"/>
  <c r="AL43" i="1"/>
  <c r="C43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0" i="1"/>
  <c r="O17" i="1"/>
  <c r="O16" i="1"/>
  <c r="O15" i="1"/>
  <c r="O14" i="1"/>
  <c r="O13" i="1"/>
  <c r="O12" i="1"/>
  <c r="O11" i="1"/>
  <c r="O10" i="1"/>
  <c r="O9" i="1"/>
  <c r="O8" i="1"/>
  <c r="G11" i="2"/>
  <c r="G10" i="2"/>
  <c r="G9" i="2"/>
  <c r="G8" i="2"/>
  <c r="G7" i="2"/>
  <c r="AL49" i="1" l="1"/>
  <c r="AN49" i="1"/>
  <c r="AO49" i="1"/>
  <c r="AM49" i="1"/>
  <c r="C48" i="1"/>
</calcChain>
</file>

<file path=xl/sharedStrings.xml><?xml version="1.0" encoding="utf-8"?>
<sst xmlns="http://schemas.openxmlformats.org/spreadsheetml/2006/main" count="520" uniqueCount="359">
  <si>
    <t>파일명</t>
    <phoneticPr fontId="4" type="noConversion"/>
  </si>
  <si>
    <t>제출기한</t>
    <phoneticPr fontId="4" type="noConversion"/>
  </si>
  <si>
    <t>FAV모듈</t>
    <phoneticPr fontId="4" type="noConversion"/>
  </si>
  <si>
    <t>기타모듈</t>
    <phoneticPr fontId="4" type="noConversion"/>
  </si>
  <si>
    <t>제출일</t>
    <phoneticPr fontId="4" type="noConversion"/>
  </si>
  <si>
    <t>진척관리</t>
    <phoneticPr fontId="4" type="noConversion"/>
  </si>
  <si>
    <t>비고</t>
    <phoneticPr fontId="4" type="noConversion"/>
  </si>
  <si>
    <t>개발자</t>
    <phoneticPr fontId="4" type="noConversion"/>
  </si>
  <si>
    <t>Navigation</t>
    <phoneticPr fontId="2" type="noConversion"/>
  </si>
  <si>
    <t>모듈</t>
    <phoneticPr fontId="4" type="noConversion"/>
  </si>
  <si>
    <t>기능분해/메뉴구조</t>
    <phoneticPr fontId="4" type="noConversion"/>
  </si>
  <si>
    <t>계획일정</t>
    <phoneticPr fontId="4" type="noConversion"/>
  </si>
  <si>
    <t>진행일정</t>
    <phoneticPr fontId="4" type="noConversion"/>
  </si>
  <si>
    <t>코드</t>
    <phoneticPr fontId="4" type="noConversion"/>
  </si>
  <si>
    <t>번호</t>
    <phoneticPr fontId="4" type="noConversion"/>
  </si>
  <si>
    <t>Level 1</t>
    <phoneticPr fontId="4" type="noConversion"/>
  </si>
  <si>
    <t>설명</t>
    <phoneticPr fontId="4" type="noConversion"/>
  </si>
  <si>
    <t>구분</t>
    <phoneticPr fontId="4" type="noConversion"/>
  </si>
  <si>
    <t>SEQ</t>
    <phoneticPr fontId="4" type="noConversion"/>
  </si>
  <si>
    <t>유형</t>
    <phoneticPr fontId="4" type="noConversion"/>
  </si>
  <si>
    <t>Controller/View</t>
    <phoneticPr fontId="4" type="noConversion"/>
  </si>
  <si>
    <t>DAO</t>
    <phoneticPr fontId="4" type="noConversion"/>
  </si>
  <si>
    <t>Domain</t>
    <phoneticPr fontId="4" type="noConversion"/>
  </si>
  <si>
    <t>서비스구분</t>
    <phoneticPr fontId="4" type="noConversion"/>
  </si>
  <si>
    <t>화면번호</t>
    <phoneticPr fontId="4" type="noConversion"/>
  </si>
  <si>
    <t>PL</t>
    <phoneticPr fontId="4" type="noConversion"/>
  </si>
  <si>
    <t>사양서작성자</t>
    <phoneticPr fontId="4" type="noConversion"/>
  </si>
  <si>
    <t>테스트담당자</t>
    <phoneticPr fontId="4" type="noConversion"/>
  </si>
  <si>
    <t>검증</t>
    <phoneticPr fontId="4" type="noConversion"/>
  </si>
  <si>
    <t>사양서시작</t>
    <phoneticPr fontId="4" type="noConversion"/>
  </si>
  <si>
    <t>사양서종료</t>
    <phoneticPr fontId="4" type="noConversion"/>
  </si>
  <si>
    <t>개발시작</t>
    <phoneticPr fontId="4" type="noConversion"/>
  </si>
  <si>
    <t>개발종료</t>
    <phoneticPr fontId="4" type="noConversion"/>
  </si>
  <si>
    <t>테스트시작</t>
    <phoneticPr fontId="4" type="noConversion"/>
  </si>
  <si>
    <t>테스트종료</t>
    <phoneticPr fontId="4" type="noConversion"/>
  </si>
  <si>
    <t>검증시작</t>
    <phoneticPr fontId="4" type="noConversion"/>
  </si>
  <si>
    <t>검증종료</t>
    <phoneticPr fontId="4" type="noConversion"/>
  </si>
  <si>
    <t>사양서</t>
    <phoneticPr fontId="4" type="noConversion"/>
  </si>
  <si>
    <t>개발</t>
    <phoneticPr fontId="4" type="noConversion"/>
  </si>
  <si>
    <t>테스트</t>
    <phoneticPr fontId="4" type="noConversion"/>
  </si>
  <si>
    <t>CNS</t>
  </si>
  <si>
    <t>건수</t>
    <phoneticPr fontId="4" type="noConversion"/>
  </si>
  <si>
    <t>상태</t>
    <phoneticPr fontId="4" type="noConversion"/>
  </si>
  <si>
    <t>CMN</t>
    <phoneticPr fontId="4" type="noConversion"/>
  </si>
  <si>
    <t>배치</t>
    <phoneticPr fontId="4" type="noConversion"/>
  </si>
  <si>
    <t>준비</t>
    <phoneticPr fontId="4" type="noConversion"/>
  </si>
  <si>
    <t>CNS</t>
    <phoneticPr fontId="4" type="noConversion"/>
  </si>
  <si>
    <t>서비스</t>
    <phoneticPr fontId="4" type="noConversion"/>
  </si>
  <si>
    <t>미진행</t>
    <phoneticPr fontId="4" type="noConversion"/>
  </si>
  <si>
    <t>FAV</t>
    <phoneticPr fontId="4" type="noConversion"/>
  </si>
  <si>
    <t>화면</t>
    <phoneticPr fontId="4" type="noConversion"/>
  </si>
  <si>
    <t>진행중</t>
    <phoneticPr fontId="4" type="noConversion"/>
  </si>
  <si>
    <t>HAC</t>
    <phoneticPr fontId="4" type="noConversion"/>
  </si>
  <si>
    <t>지연</t>
    <phoneticPr fontId="4" type="noConversion"/>
  </si>
  <si>
    <t>NFI</t>
    <phoneticPr fontId="4" type="noConversion"/>
  </si>
  <si>
    <t>합계</t>
    <phoneticPr fontId="4" type="noConversion"/>
  </si>
  <si>
    <t>완료(지연)</t>
    <phoneticPr fontId="4" type="noConversion"/>
  </si>
  <si>
    <t>완료(정상)</t>
    <phoneticPr fontId="4" type="noConversion"/>
  </si>
  <si>
    <t>package</t>
    <phoneticPr fontId="4" type="noConversion"/>
  </si>
  <si>
    <t>com.sist.업무.controller</t>
    <phoneticPr fontId="4" type="noConversion"/>
  </si>
  <si>
    <t>com.sist.업무.dao</t>
    <phoneticPr fontId="4" type="noConversion"/>
  </si>
  <si>
    <t>com.sist.업무.domain</t>
    <phoneticPr fontId="4" type="noConversion"/>
  </si>
  <si>
    <t>프로그램ID</t>
  </si>
  <si>
    <t>주소록목록</t>
  </si>
  <si>
    <t>작성자</t>
  </si>
  <si>
    <t>작성일</t>
  </si>
  <si>
    <t>권한</t>
  </si>
  <si>
    <t>입력항목정의</t>
  </si>
  <si>
    <t>입력 데이터에 대한 제약사항 등 상세 정의</t>
  </si>
  <si>
    <t>필수여부</t>
  </si>
  <si>
    <t>디폴트값</t>
  </si>
  <si>
    <t>이벤트정의</t>
  </si>
  <si>
    <t xml:space="preserve"> 이벤트 설명 및 주요 처리 명세</t>
  </si>
  <si>
    <t>이벤트 번호</t>
  </si>
  <si>
    <t>이벤트 정의</t>
  </si>
  <si>
    <t>내   용</t>
  </si>
  <si>
    <t>서비스프로그램</t>
  </si>
  <si>
    <t>전달항목</t>
  </si>
  <si>
    <t>출력항목정의</t>
  </si>
  <si>
    <t xml:space="preserve"> 출력모습 구체적으로 기술</t>
  </si>
  <si>
    <t>Format (숫자)</t>
  </si>
  <si>
    <t>정렬</t>
  </si>
  <si>
    <t>화면계산여부</t>
  </si>
  <si>
    <t>서식</t>
  </si>
  <si>
    <t>출력양식</t>
  </si>
  <si>
    <t>시스템코드</t>
  </si>
  <si>
    <t>어플리케이션코드</t>
  </si>
  <si>
    <t>모듈코드</t>
  </si>
  <si>
    <t>그룹모듈</t>
  </si>
  <si>
    <t>메인모듈</t>
  </si>
  <si>
    <t>서브모듈</t>
  </si>
  <si>
    <t>이슈등급</t>
  </si>
  <si>
    <t>기술등급</t>
  </si>
  <si>
    <t>프로그램구분</t>
  </si>
  <si>
    <t>프로그램유형</t>
  </si>
  <si>
    <t>여부</t>
  </si>
  <si>
    <t>시스템</t>
  </si>
  <si>
    <t>업무구분</t>
  </si>
  <si>
    <t>데이터Type</t>
  </si>
  <si>
    <t>송수신구분</t>
  </si>
  <si>
    <t>데이터형태</t>
  </si>
  <si>
    <t>변환방법</t>
  </si>
  <si>
    <t>변환구분</t>
  </si>
  <si>
    <t>결함유형</t>
  </si>
  <si>
    <t>요구사항구분</t>
  </si>
  <si>
    <t>요구사항반영구분</t>
  </si>
  <si>
    <t>로그인</t>
    <phoneticPr fontId="2" type="noConversion"/>
  </si>
  <si>
    <t>회원가입</t>
    <phoneticPr fontId="2" type="noConversion"/>
  </si>
  <si>
    <t>화면</t>
    <phoneticPr fontId="2" type="noConversion"/>
  </si>
  <si>
    <t>관리자, 사용자</t>
    <phoneticPr fontId="2" type="noConversion"/>
  </si>
  <si>
    <t>사용자 ID</t>
    <phoneticPr fontId="2" type="noConversion"/>
  </si>
  <si>
    <t>사용자 비밀번호</t>
    <phoneticPr fontId="2" type="noConversion"/>
  </si>
  <si>
    <t>Y</t>
    <phoneticPr fontId="2" type="noConversion"/>
  </si>
  <si>
    <t>Y</t>
    <phoneticPr fontId="2" type="noConversion"/>
  </si>
  <si>
    <t>NN</t>
    <phoneticPr fontId="2" type="noConversion"/>
  </si>
  <si>
    <t>마이페이지</t>
    <phoneticPr fontId="2" type="noConversion"/>
  </si>
  <si>
    <t>회원가입버튼</t>
    <phoneticPr fontId="2" type="noConversion"/>
  </si>
  <si>
    <t>이이디과 비밀번호가 일치하면, 로그인 성공, 실패하면 다시 입력</t>
    <phoneticPr fontId="4" type="noConversion"/>
  </si>
  <si>
    <t>마이페이지 선택시 이동</t>
    <phoneticPr fontId="2" type="noConversion"/>
  </si>
  <si>
    <t>선택시 회원가입 페이지로 이동</t>
    <phoneticPr fontId="2" type="noConversion"/>
  </si>
  <si>
    <t>아이디, 비밀번호</t>
    <phoneticPr fontId="2" type="noConversion"/>
  </si>
  <si>
    <t>로그인 실패시</t>
    <phoneticPr fontId="2" type="noConversion"/>
  </si>
  <si>
    <t>화면</t>
    <phoneticPr fontId="2" type="noConversion"/>
  </si>
  <si>
    <t>사용자</t>
    <phoneticPr fontId="2" type="noConversion"/>
  </si>
  <si>
    <t>필수여부</t>
    <phoneticPr fontId="4" type="noConversion"/>
  </si>
  <si>
    <t>Y</t>
    <phoneticPr fontId="2" type="noConversion"/>
  </si>
  <si>
    <t>디폴트값</t>
    <phoneticPr fontId="4" type="noConversion"/>
  </si>
  <si>
    <t>필수여부</t>
    <phoneticPr fontId="4" type="noConversion"/>
  </si>
  <si>
    <t>디폴트값</t>
    <phoneticPr fontId="4" type="noConversion"/>
  </si>
  <si>
    <t>아이디, 비밀번호, 이름, 생년월일, 이메일, 휴대전화</t>
    <phoneticPr fontId="2" type="noConversion"/>
  </si>
  <si>
    <t>이름</t>
    <phoneticPr fontId="2" type="noConversion"/>
  </si>
  <si>
    <t>생년월일</t>
    <phoneticPr fontId="2" type="noConversion"/>
  </si>
  <si>
    <t>이메일</t>
    <phoneticPr fontId="2" type="noConversion"/>
  </si>
  <si>
    <t>도서대출</t>
    <phoneticPr fontId="2" type="noConversion"/>
  </si>
  <si>
    <t>도서반납</t>
    <phoneticPr fontId="2" type="noConversion"/>
  </si>
  <si>
    <t>BookTake</t>
    <phoneticPr fontId="2" type="noConversion"/>
  </si>
  <si>
    <t>대출, 반납을 연계하여 대출을 클릭시 반납을 활성화</t>
    <phoneticPr fontId="2" type="noConversion"/>
  </si>
  <si>
    <t>BookReturn</t>
    <phoneticPr fontId="2" type="noConversion"/>
  </si>
  <si>
    <t>BookKeep</t>
    <phoneticPr fontId="2" type="noConversion"/>
  </si>
  <si>
    <t>찜하기를 클릭시 찜삭제를 활성화</t>
    <phoneticPr fontId="2" type="noConversion"/>
  </si>
  <si>
    <t>도서대출과 반납일 일자 안내 메시지, 마이페이지에 저장</t>
    <phoneticPr fontId="2" type="noConversion"/>
  </si>
  <si>
    <t>로그아웃</t>
    <phoneticPr fontId="2" type="noConversion"/>
  </si>
  <si>
    <t>로그아웃되며 메인페이지로 이동</t>
    <phoneticPr fontId="2" type="noConversion"/>
  </si>
  <si>
    <t>도서대출시</t>
    <phoneticPr fontId="2" type="noConversion"/>
  </si>
  <si>
    <t>개인정보수정</t>
    <phoneticPr fontId="2" type="noConversion"/>
  </si>
  <si>
    <t>회원탈퇴</t>
    <phoneticPr fontId="2" type="noConversion"/>
  </si>
  <si>
    <t>ID</t>
    <phoneticPr fontId="2" type="noConversion"/>
  </si>
  <si>
    <t>필수여부</t>
    <phoneticPr fontId="4" type="noConversion"/>
  </si>
  <si>
    <t>디폴트값</t>
    <phoneticPr fontId="4" type="noConversion"/>
  </si>
  <si>
    <t>NN</t>
    <phoneticPr fontId="2" type="noConversion"/>
  </si>
  <si>
    <t>Y</t>
    <phoneticPr fontId="2" type="noConversion"/>
  </si>
  <si>
    <t>수정하기</t>
    <phoneticPr fontId="2" type="noConversion"/>
  </si>
  <si>
    <t>개인정보를 수정</t>
    <phoneticPr fontId="2" type="noConversion"/>
  </si>
  <si>
    <t>대출도서보기 버튼</t>
    <phoneticPr fontId="2" type="noConversion"/>
  </si>
  <si>
    <t>개인정보수정페이지로 이동</t>
    <phoneticPr fontId="2" type="noConversion"/>
  </si>
  <si>
    <t>해당 도서 반납</t>
    <phoneticPr fontId="2" type="noConversion"/>
  </si>
  <si>
    <t>도서찜</t>
    <phoneticPr fontId="2" type="noConversion"/>
  </si>
  <si>
    <t>도서리뷰</t>
    <phoneticPr fontId="2" type="noConversion"/>
  </si>
  <si>
    <t>해당 도서정보 아래 리뷰 작성한 리뷰를 등록</t>
    <phoneticPr fontId="2" type="noConversion"/>
  </si>
  <si>
    <t>로그인 링크</t>
    <phoneticPr fontId="2" type="noConversion"/>
  </si>
  <si>
    <t>자료검색</t>
    <phoneticPr fontId="2" type="noConversion"/>
  </si>
  <si>
    <t>마이페이지 링크</t>
    <phoneticPr fontId="2" type="noConversion"/>
  </si>
  <si>
    <t>FindInput</t>
    <phoneticPr fontId="2" type="noConversion"/>
  </si>
  <si>
    <t>N</t>
    <phoneticPr fontId="2" type="noConversion"/>
  </si>
  <si>
    <t>로그인버튼</t>
    <phoneticPr fontId="2" type="noConversion"/>
  </si>
  <si>
    <t>로그인을 위하여 로그인 화면으로 넘어간다.</t>
    <phoneticPr fontId="4" type="noConversion"/>
  </si>
  <si>
    <t>도서목록조회</t>
    <phoneticPr fontId="2" type="noConversion"/>
  </si>
  <si>
    <t>도서명, 저자를 입력하고 누르면  화면으로 넘어간다.</t>
    <phoneticPr fontId="4" type="noConversion"/>
  </si>
  <si>
    <t>각 메뉴선택시</t>
    <phoneticPr fontId="4" type="noConversion"/>
  </si>
  <si>
    <t>알맞은 페이지로 이동한다.</t>
    <phoneticPr fontId="4" type="noConversion"/>
  </si>
  <si>
    <t>도서이미지</t>
    <phoneticPr fontId="4" type="noConversion"/>
  </si>
  <si>
    <t>도서이미지를 출력한다</t>
    <phoneticPr fontId="4" type="noConversion"/>
  </si>
  <si>
    <t>도서대출</t>
    <phoneticPr fontId="2" type="noConversion"/>
  </si>
  <si>
    <t>메세지창</t>
    <phoneticPr fontId="2" type="noConversion"/>
  </si>
  <si>
    <t>FindInput</t>
    <phoneticPr fontId="2" type="noConversion"/>
  </si>
  <si>
    <t>Password</t>
    <phoneticPr fontId="2" type="noConversion"/>
  </si>
  <si>
    <t>InputID</t>
    <phoneticPr fontId="2" type="noConversion"/>
  </si>
  <si>
    <t>InputPassword</t>
    <phoneticPr fontId="2" type="noConversion"/>
  </si>
  <si>
    <t>사용자 아이디</t>
    <phoneticPr fontId="2" type="noConversion"/>
  </si>
  <si>
    <t>사용자 패스워드</t>
    <phoneticPr fontId="2" type="noConversion"/>
  </si>
  <si>
    <t>사용자 아이디 입력</t>
    <phoneticPr fontId="2" type="noConversion"/>
  </si>
  <si>
    <t>사용자 패스워드 입력</t>
    <phoneticPr fontId="2" type="noConversion"/>
  </si>
  <si>
    <t>N</t>
    <phoneticPr fontId="2" type="noConversion"/>
  </si>
  <si>
    <t>NN</t>
    <phoneticPr fontId="2" type="noConversion"/>
  </si>
  <si>
    <t>로그인 링크</t>
    <phoneticPr fontId="2" type="noConversion"/>
  </si>
  <si>
    <t>자료검색</t>
    <phoneticPr fontId="2" type="noConversion"/>
  </si>
  <si>
    <t>회원등록</t>
    <phoneticPr fontId="2" type="noConversion"/>
  </si>
  <si>
    <t>회원탈퇴</t>
    <phoneticPr fontId="2" type="noConversion"/>
  </si>
  <si>
    <t>찜하기</t>
    <phoneticPr fontId="2" type="noConversion"/>
  </si>
  <si>
    <t>찜삭제</t>
    <phoneticPr fontId="2" type="noConversion"/>
  </si>
  <si>
    <t>리뷰작성</t>
    <phoneticPr fontId="2" type="noConversion"/>
  </si>
  <si>
    <t>리뷰수정 및 삭제</t>
    <phoneticPr fontId="2" type="noConversion"/>
  </si>
  <si>
    <t>수정등록</t>
    <phoneticPr fontId="2" type="noConversion"/>
  </si>
  <si>
    <t>자료 검색어</t>
    <phoneticPr fontId="2" type="noConversion"/>
  </si>
  <si>
    <t>UserPw</t>
    <phoneticPr fontId="2" type="noConversion"/>
  </si>
  <si>
    <t>UserPw_Re</t>
    <phoneticPr fontId="2" type="noConversion"/>
  </si>
  <si>
    <t>사용자 비밀번호 재확인</t>
    <phoneticPr fontId="2" type="noConversion"/>
  </si>
  <si>
    <t>UserName</t>
    <phoneticPr fontId="2" type="noConversion"/>
  </si>
  <si>
    <t>사용자 이름</t>
    <phoneticPr fontId="2" type="noConversion"/>
  </si>
  <si>
    <t>UserPhone</t>
    <phoneticPr fontId="2" type="noConversion"/>
  </si>
  <si>
    <t>사용자의 휴대전화 번호</t>
    <phoneticPr fontId="2" type="noConversion"/>
  </si>
  <si>
    <t>UserBirth</t>
    <phoneticPr fontId="2" type="noConversion"/>
  </si>
  <si>
    <t>사용자의 생년월일</t>
    <phoneticPr fontId="2" type="noConversion"/>
  </si>
  <si>
    <t>UserEmail</t>
    <phoneticPr fontId="2" type="noConversion"/>
  </si>
  <si>
    <t>사용자 본인확인 이메일</t>
    <phoneticPr fontId="2" type="noConversion"/>
  </si>
  <si>
    <t>BookGrade</t>
    <phoneticPr fontId="2" type="noConversion"/>
  </si>
  <si>
    <t>UserReview</t>
    <phoneticPr fontId="2" type="noConversion"/>
  </si>
  <si>
    <t>도서 한줄평 입력</t>
    <phoneticPr fontId="2" type="noConversion"/>
  </si>
  <si>
    <t>도서 평점 입력</t>
    <phoneticPr fontId="2" type="noConversion"/>
  </si>
  <si>
    <t>NN</t>
    <phoneticPr fontId="2" type="noConversion"/>
  </si>
  <si>
    <t>UserId</t>
    <phoneticPr fontId="2" type="noConversion"/>
  </si>
  <si>
    <t>사용자의 새 비밀번호</t>
    <phoneticPr fontId="2" type="noConversion"/>
  </si>
  <si>
    <t>NewPassword</t>
    <phoneticPr fontId="2" type="noConversion"/>
  </si>
  <si>
    <t>NewPassword_Re</t>
    <phoneticPr fontId="2" type="noConversion"/>
  </si>
  <si>
    <t>사용자의 새 비밀번호 재확인</t>
    <phoneticPr fontId="2" type="noConversion"/>
  </si>
  <si>
    <t>NewUserName</t>
    <phoneticPr fontId="2" type="noConversion"/>
  </si>
  <si>
    <t>사용자의 이름 변경</t>
    <phoneticPr fontId="2" type="noConversion"/>
  </si>
  <si>
    <t>NewUserEmail</t>
    <phoneticPr fontId="2" type="noConversion"/>
  </si>
  <si>
    <t>NewUserPhone</t>
    <phoneticPr fontId="2" type="noConversion"/>
  </si>
  <si>
    <t>사용자의 이메일 변경</t>
    <phoneticPr fontId="2" type="noConversion"/>
  </si>
  <si>
    <t>사용자의 휴대전화 번호 변경</t>
    <phoneticPr fontId="2" type="noConversion"/>
  </si>
  <si>
    <t>자료 검색어</t>
    <phoneticPr fontId="2" type="noConversion"/>
  </si>
  <si>
    <t>Y</t>
    <phoneticPr fontId="2" type="noConversion"/>
  </si>
  <si>
    <t>NN</t>
    <phoneticPr fontId="2" type="noConversion"/>
  </si>
  <si>
    <t>프로그램</t>
    <phoneticPr fontId="2" type="noConversion"/>
  </si>
  <si>
    <t>com.sist.업무.test</t>
    <phoneticPr fontId="4" type="noConversion"/>
  </si>
  <si>
    <t>MemberDaoTestMain</t>
    <phoneticPr fontId="4" type="noConversion"/>
  </si>
  <si>
    <t>java</t>
    <phoneticPr fontId="2" type="noConversion"/>
  </si>
  <si>
    <t>로그인페이지로 이동</t>
    <phoneticPr fontId="4" type="noConversion"/>
  </si>
  <si>
    <t>사용자가 입력한 데이터와 일치하는 도서 데이터 목록 도출</t>
    <phoneticPr fontId="4" type="noConversion"/>
  </si>
  <si>
    <t>도서명, 도서 데이터 목록</t>
    <phoneticPr fontId="2" type="noConversion"/>
  </si>
  <si>
    <t>도서이미지</t>
    <phoneticPr fontId="2" type="noConversion"/>
  </si>
  <si>
    <t>표지 클릭시 상세 도서페이지로 이동</t>
    <phoneticPr fontId="2" type="noConversion"/>
  </si>
  <si>
    <t>마이페이지로 이동</t>
    <phoneticPr fontId="2" type="noConversion"/>
  </si>
  <si>
    <t>개인정보 등록</t>
    <phoneticPr fontId="2" type="noConversion"/>
  </si>
  <si>
    <t>개인정보 삭제</t>
    <phoneticPr fontId="2" type="noConversion"/>
  </si>
  <si>
    <t>타이틀</t>
    <phoneticPr fontId="2" type="noConversion"/>
  </si>
  <si>
    <t>타이틀 클릭시 메인페이지로 이동</t>
    <phoneticPr fontId="2" type="noConversion"/>
  </si>
  <si>
    <t>해당 도서를 마이페이지에 저장</t>
    <phoneticPr fontId="2" type="noConversion"/>
  </si>
  <si>
    <t>확인버튼을 누르면 닫힌다</t>
    <phoneticPr fontId="2" type="noConversion"/>
  </si>
  <si>
    <t>대출한 도서를 읽는다.</t>
    <phoneticPr fontId="2" type="noConversion"/>
  </si>
  <si>
    <t>별점등록</t>
    <phoneticPr fontId="2" type="noConversion"/>
  </si>
  <si>
    <t>별점을 선택한다.(1~5)</t>
    <phoneticPr fontId="2" type="noConversion"/>
  </si>
  <si>
    <t>사용자가 UserId 직접 입력. 영문자, 숫자 포함 최대 6자리</t>
  </si>
  <si>
    <t>영문자, 숫자, 특수문자(!@#$%^&amp;*)를 포함해 최대 8자리를 입력해 주십시오.</t>
    <phoneticPr fontId="2" type="noConversion"/>
  </si>
  <si>
    <t>사용자가 UserPw 직접 입력, 영문자, 숫자, 특수문자(!@#$%^&amp;*) 혼합 최대 8자리</t>
  </si>
  <si>
    <t>비밀번호 확인을 위해 다시 입력해 주십시오.</t>
    <phoneticPr fontId="2" type="noConversion"/>
  </si>
  <si>
    <t>입력 비밀번호 재확인</t>
  </si>
  <si>
    <t>본인 성명을 정확히 입력해 주십시오.</t>
    <phoneticPr fontId="2" type="noConversion"/>
  </si>
  <si>
    <t>사용자가 직접 입력. 한글 최대 10글자</t>
  </si>
  <si>
    <t>생년월일을 입력해 주십시오.</t>
    <phoneticPr fontId="2" type="noConversion"/>
  </si>
  <si>
    <t>이메일을 입력해 주십시오.</t>
    <phoneticPr fontId="2" type="noConversion"/>
  </si>
  <si>
    <t>user@naver.com 으로 입력. @는 반드시 입력</t>
  </si>
  <si>
    <t>User가 직접 전화 번호 입력</t>
  </si>
  <si>
    <t>회원탈퇴시</t>
    <phoneticPr fontId="4" type="noConversion"/>
  </si>
  <si>
    <t>아이디와 비밀번호를 다시 확인해 주십시오.</t>
    <phoneticPr fontId="4" type="noConversion"/>
  </si>
  <si>
    <t>도서반납시</t>
    <phoneticPr fontId="2" type="noConversion"/>
  </si>
  <si>
    <t>찜한 도서에 추가되었습니다.</t>
    <phoneticPr fontId="2" type="noConversion"/>
  </si>
  <si>
    <t>리뷰등록</t>
    <phoneticPr fontId="2" type="noConversion"/>
  </si>
  <si>
    <t>리뷰가 등록되었습니다.</t>
    <phoneticPr fontId="2" type="noConversion"/>
  </si>
  <si>
    <t>아이디</t>
    <phoneticPr fontId="2" type="noConversion"/>
  </si>
  <si>
    <t>영문자, 숫자 포함 최대 6자리를 입력해 주십시오.</t>
    <phoneticPr fontId="2" type="noConversion"/>
  </si>
  <si>
    <t>비밀번호</t>
    <phoneticPr fontId="2" type="noConversion"/>
  </si>
  <si>
    <t>비밀번호 재확인</t>
    <phoneticPr fontId="2" type="noConversion"/>
  </si>
  <si>
    <t>사용자가 UserBirth직접 입력.</t>
    <phoneticPr fontId="2" type="noConversion"/>
  </si>
  <si>
    <t>전화번호</t>
    <phoneticPr fontId="2" type="noConversion"/>
  </si>
  <si>
    <t>본인명의의 휴대폰 정보를 입력해 주십시오.</t>
    <phoneticPr fontId="2" type="noConversion"/>
  </si>
  <si>
    <t>회원등록시</t>
    <phoneticPr fontId="4" type="noConversion"/>
  </si>
  <si>
    <t>정상 반납 되었습니다.</t>
    <phoneticPr fontId="2" type="noConversion"/>
  </si>
  <si>
    <t>도서찜시</t>
    <phoneticPr fontId="2" type="noConversion"/>
  </si>
  <si>
    <t>서식</t>
    <phoneticPr fontId="4" type="noConversion"/>
  </si>
  <si>
    <t>회원탈퇴되었습니다.</t>
    <phoneticPr fontId="4" type="noConversion"/>
  </si>
  <si>
    <t>회원등록되었습니다.</t>
    <phoneticPr fontId="4" type="noConversion"/>
  </si>
  <si>
    <t>대출되었습니다.</t>
    <phoneticPr fontId="2" type="noConversion"/>
  </si>
  <si>
    <t>비밀번호, 휴대전화</t>
    <phoneticPr fontId="2" type="noConversion"/>
  </si>
  <si>
    <t>리뷰</t>
    <phoneticPr fontId="2" type="noConversion"/>
  </si>
  <si>
    <t>리뷰목록</t>
    <phoneticPr fontId="2" type="noConversion"/>
  </si>
  <si>
    <t>리뷰등록</t>
  </si>
  <si>
    <t>리뷰등록</t>
    <phoneticPr fontId="2" type="noConversion"/>
  </si>
  <si>
    <t>리뷰수정</t>
    <phoneticPr fontId="2" type="noConversion"/>
  </si>
  <si>
    <t>ReviewListFx</t>
    <phoneticPr fontId="2" type="noConversion"/>
  </si>
  <si>
    <t>ReviewModFx</t>
    <phoneticPr fontId="2" type="noConversion"/>
  </si>
  <si>
    <t>ReviewDao</t>
    <phoneticPr fontId="2" type="noConversion"/>
  </si>
  <si>
    <t>ReviewRegFx</t>
    <phoneticPr fontId="2" type="noConversion"/>
  </si>
  <si>
    <t>리뷰목록/리뷰등록/리뷰수정</t>
    <phoneticPr fontId="2" type="noConversion"/>
  </si>
  <si>
    <t>ReviewController</t>
    <phoneticPr fontId="2" type="noConversion"/>
  </si>
  <si>
    <t>ReviewVO</t>
    <phoneticPr fontId="2" type="noConversion"/>
  </si>
  <si>
    <t>FEB_기본설계서.xls</t>
    <phoneticPr fontId="4" type="noConversion"/>
  </si>
  <si>
    <t>► Program List</t>
    <phoneticPr fontId="4" type="noConversion"/>
  </si>
  <si>
    <t>Program Specification</t>
    <phoneticPr fontId="4" type="noConversion"/>
  </si>
  <si>
    <t>프로그램ID</t>
    <phoneticPr fontId="4" type="noConversion"/>
  </si>
  <si>
    <t>BoardDao</t>
    <phoneticPr fontId="4" type="noConversion"/>
  </si>
  <si>
    <t>프로그램명</t>
    <phoneticPr fontId="4" type="noConversion"/>
  </si>
  <si>
    <t>BoardDao</t>
  </si>
  <si>
    <t>작성자</t>
    <phoneticPr fontId="4" type="noConversion"/>
  </si>
  <si>
    <t>작성일</t>
    <phoneticPr fontId="4" type="noConversion"/>
  </si>
  <si>
    <t>개요</t>
    <phoneticPr fontId="4" type="noConversion"/>
  </si>
  <si>
    <t>업무처리흐름도</t>
    <phoneticPr fontId="4" type="noConversion"/>
  </si>
  <si>
    <t>프로세스 상세기술</t>
    <phoneticPr fontId="4" type="noConversion"/>
  </si>
  <si>
    <t>입력정보</t>
    <phoneticPr fontId="4" type="noConversion"/>
  </si>
  <si>
    <t>(1). 작업구분별 입력정보</t>
    <phoneticPr fontId="4" type="noConversion"/>
  </si>
  <si>
    <t>IF 작업구분==1001 THEN /* 작업구분 : 조회 */</t>
    <phoneticPr fontId="4" type="noConversion"/>
  </si>
  <si>
    <t xml:space="preserve">    결산년월, 회사코드, 입력구분, 실행여부, 점번호</t>
    <phoneticPr fontId="4" type="noConversion"/>
  </si>
  <si>
    <t>ELSE IF 작업구분==1101 THEN /* 작업구분 : 점번호조회 */</t>
    <phoneticPr fontId="4" type="noConversion"/>
  </si>
  <si>
    <t xml:space="preserve">    결산년월, 회사코드</t>
    <phoneticPr fontId="4" type="noConversion"/>
  </si>
  <si>
    <t>ELSE IF 작업구분==1006 THEN /* 작업구분 : 개별화면업로드 */</t>
    <phoneticPr fontId="4" type="noConversion"/>
  </si>
  <si>
    <t xml:space="preserve">    결산년월, 회사코드, 처리대상구분, 코드, 점번호, 디렉토리명, 원본파일명, 저장파일명</t>
    <phoneticPr fontId="4" type="noConversion"/>
  </si>
  <si>
    <t>END IF /* 작업구분 */</t>
    <phoneticPr fontId="4" type="noConversion"/>
  </si>
  <si>
    <t>선처리</t>
    <phoneticPr fontId="4" type="noConversion"/>
  </si>
  <si>
    <t>로직설계</t>
    <phoneticPr fontId="4" type="noConversion"/>
  </si>
  <si>
    <t xml:space="preserve">    doInsert():div 10(공지사항),20(자유게시판)</t>
    <phoneticPr fontId="4" type="noConversion"/>
  </si>
  <si>
    <t xml:space="preserve">INSERT INTO BOARD (seq,title,contents,div,reg_id,mod_id) </t>
    <phoneticPr fontId="4" type="noConversion"/>
  </si>
  <si>
    <t>VALUES (&amp;seq,&amp;title,&amp;contents,'10','eclass','ecalss');</t>
  </si>
  <si>
    <t>doSelectOne()</t>
    <phoneticPr fontId="4" type="noConversion"/>
  </si>
  <si>
    <t>SELECT seq,title,contents,read_cnt,div,reg_id,reg_dt,mod_id,</t>
  </si>
  <si>
    <t xml:space="preserve">      TO_CHAR(mod_dt,'YYYY-MM-DD HH24:MI:SS') mod_dt</t>
  </si>
  <si>
    <t>FROM board</t>
  </si>
  <si>
    <t>WHERE seq=20;</t>
  </si>
  <si>
    <t>doReadCnt()</t>
    <phoneticPr fontId="4" type="noConversion"/>
  </si>
  <si>
    <t>Update board</t>
  </si>
  <si>
    <t>SET read_cnt =NVL(read_cnt,0)+1</t>
  </si>
  <si>
    <t>doUpdate()</t>
    <phoneticPr fontId="4" type="noConversion"/>
  </si>
  <si>
    <t>SET title = :title</t>
  </si>
  <si>
    <t xml:space="preserve">    ,contents = :contents</t>
  </si>
  <si>
    <t xml:space="preserve">    , mod_id = :mod_id</t>
  </si>
  <si>
    <t xml:space="preserve">    ,mod_dt =sysdate</t>
  </si>
  <si>
    <t>COMMIT;</t>
  </si>
  <si>
    <t>doDelete()</t>
    <phoneticPr fontId="4" type="noConversion"/>
  </si>
  <si>
    <t>DELETE board</t>
  </si>
  <si>
    <t>doRetrieve()</t>
    <phoneticPr fontId="4" type="noConversion"/>
  </si>
  <si>
    <t>SELECT a.seq</t>
  </si>
  <si>
    <t xml:space="preserve">      ,a.rnum</t>
  </si>
  <si>
    <t xml:space="preserve">      ,a.title</t>
  </si>
  <si>
    <t xml:space="preserve">      ,a.read_cnt</t>
  </si>
  <si>
    <t xml:space="preserve">      ,TO_CHAR(a.mod_dt,'YYYY-MM-DD HH24:MI:SS') MOD_DT</t>
  </si>
  <si>
    <t xml:space="preserve">      ,a.mod_id</t>
  </si>
  <si>
    <t xml:space="preserve">      ,B.cnt</t>
  </si>
  <si>
    <t>FROM(</t>
  </si>
  <si>
    <t xml:space="preserve">        SELECT TT1.*</t>
  </si>
  <si>
    <t xml:space="preserve">        FROM(</t>
  </si>
  <si>
    <t xml:space="preserve">                SELECT rownum rnum,T1.*</t>
  </si>
  <si>
    <t xml:space="preserve">                 FROM(</t>
  </si>
  <si>
    <t xml:space="preserve">                         SELECT *</t>
  </si>
  <si>
    <t xml:space="preserve">                         FROM board</t>
  </si>
  <si>
    <t xml:space="preserve">                         --WHERE title like '제목1'||'%'</t>
  </si>
  <si>
    <t xml:space="preserve">                         --WHERE contents like '내용1'||'%'</t>
  </si>
  <si>
    <t xml:space="preserve">                        ORDER BY mod_dt DESC</t>
  </si>
  <si>
    <t xml:space="preserve">                    )T1</t>
  </si>
  <si>
    <t xml:space="preserve">             )TT1</t>
  </si>
  <si>
    <t xml:space="preserve">             --WHERE rnum 1 BETWEEN AND 10</t>
  </si>
  <si>
    <t xml:space="preserve">             WHERE rnum BETWEEN :PAGE_SIZE*(:PAGE_NUM-1)+1 AND :PAGE_SIZE*(:PAGE_NUM-1)+:PAGE_SIZE</t>
  </si>
  <si>
    <t>)A CROSS JOIN (</t>
  </si>
  <si>
    <t>SELECT COUNT(*) CNT</t>
  </si>
  <si>
    <t>--WHERE title like '제목1'||'%'</t>
  </si>
  <si>
    <t>--WHERE contents like '내용1'||'%'</t>
  </si>
  <si>
    <t>)B;</t>
  </si>
  <si>
    <t>출력정보</t>
    <phoneticPr fontId="4" type="noConversion"/>
  </si>
  <si>
    <t>후처리</t>
    <phoneticPr fontId="4" type="noConversion"/>
  </si>
  <si>
    <t>예시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</si>
</sst>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&quot;₩&quot;&quot;₩&quot;\$#,##0_);&quot;₩&quot;&quot;₩&quot;\(&quot;₩&quot;&quot;₩&quot;\$#,##0&quot;₩&quot;&quot;₩&quot;\)"/>
    <numFmt numFmtId="180" formatCode="#,##0.00000"/>
    <numFmt numFmtId="181" formatCode="_(&quot;$&quot;* #,##0_);_(&quot;$&quot;* \(#,##0\);_(&quot;$&quot;* &quot;-&quot;??_);_(@_)"/>
    <numFmt numFmtId="182" formatCode="&quot;$&quot;#,##0.00;[Red]&quot;$&quot;#,##0.00"/>
    <numFmt numFmtId="183" formatCode="&quot;$&quot;#,##0.00"/>
    <numFmt numFmtId="184" formatCode="_-[$€-2]* #,##0.00_-;\-[$€-2]* #,##0.00_-;_-[$€-2]* &quot;-&quot;??_-"/>
    <numFmt numFmtId="185" formatCode="yyyy\-mm\-dd"/>
  </numFmts>
  <fonts count="76"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1"/>
      <name val="맑은 고딕"/>
      <family val="3"/>
      <charset val="129"/>
    </font>
    <font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9"/>
      <color indexed="8"/>
      <name val="돋움"/>
      <family val="3"/>
      <charset val="129"/>
    </font>
    <font>
      <sz val="10"/>
      <name val="Helv"/>
      <family val="2"/>
    </font>
    <font>
      <b/>
      <sz val="10"/>
      <name val="MS Sans Serif"/>
      <family val="2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color rgb="FF000000"/>
      <name val="Dotum"/>
    </font>
    <font>
      <b/>
      <sz val="10"/>
      <color indexed="8"/>
      <name val="한컴바탕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color indexed="8"/>
      <name val="Arial"/>
      <family val="2"/>
    </font>
    <font>
      <sz val="12"/>
      <color indexed="8"/>
      <name val="바탕체"/>
      <family val="1"/>
      <charset val="129"/>
    </font>
    <font>
      <b/>
      <sz val="12"/>
      <color indexed="8"/>
      <name val="한컴바탕"/>
      <family val="1"/>
      <charset val="129"/>
    </font>
    <font>
      <b/>
      <sz val="12"/>
      <color indexed="8"/>
      <name val="Arial"/>
      <family val="2"/>
    </font>
    <font>
      <b/>
      <sz val="11"/>
      <color indexed="8"/>
      <name val="한컴바탕"/>
      <family val="1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24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color indexed="8"/>
      <name val="한컴바탕"/>
      <family val="1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8"/>
      <color indexed="8"/>
      <name val="바탕체"/>
      <family val="1"/>
      <charset val="129"/>
    </font>
    <font>
      <b/>
      <sz val="18"/>
      <color indexed="25"/>
      <name val="맑은 고딕"/>
      <family val="3"/>
      <charset val="129"/>
    </font>
    <font>
      <b/>
      <sz val="15"/>
      <color indexed="25"/>
      <name val="맑은 고딕"/>
      <family val="3"/>
      <charset val="129"/>
    </font>
    <font>
      <b/>
      <sz val="13"/>
      <color indexed="25"/>
      <name val="맑은 고딕"/>
      <family val="3"/>
      <charset val="129"/>
    </font>
    <font>
      <b/>
      <sz val="11"/>
      <color indexed="25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29"/>
      <name val="맑은 고딕"/>
      <family val="3"/>
      <charset val="129"/>
    </font>
    <font>
      <sz val="10"/>
      <color indexed="8"/>
      <name val="Tahoma"/>
      <family val="2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23"/>
      <name val="맑은 고딕"/>
      <family val="3"/>
      <charset val="129"/>
      <scheme val="minor"/>
    </font>
    <font>
      <sz val="9"/>
      <color indexed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i/>
      <u/>
      <sz val="9"/>
      <color rgb="FF0000FF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u/>
      <sz val="11"/>
      <color rgb="FF0000FF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u/>
      <sz val="9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u/>
      <sz val="8"/>
      <color indexed="9"/>
      <name val="맑은 고딕"/>
      <family val="3"/>
      <charset val="129"/>
      <scheme val="minor"/>
    </font>
    <font>
      <sz val="10"/>
      <color indexed="18"/>
      <name val="맑은 고딕"/>
      <family val="3"/>
      <charset val="129"/>
      <scheme val="minor"/>
    </font>
    <font>
      <sz val="9"/>
      <color indexed="62"/>
      <name val="맑은 고딕"/>
      <family val="3"/>
      <charset val="129"/>
      <scheme val="minor"/>
    </font>
    <font>
      <sz val="8"/>
      <color indexed="62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23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CC99FF"/>
        <bgColor rgb="FFCC99FF"/>
      </patternFill>
    </fill>
    <fill>
      <patternFill patternType="solid">
        <fgColor rgb="FF339966"/>
        <bgColor rgb="FF339966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99FF"/>
      </patternFill>
    </fill>
  </fills>
  <borders count="8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29"/>
      </left>
      <right style="double">
        <color indexed="29"/>
      </right>
      <top style="double">
        <color indexed="29"/>
      </top>
      <bottom style="double">
        <color indexed="2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9"/>
      </left>
      <right style="thin">
        <color indexed="29"/>
      </right>
      <top style="thin">
        <color indexed="29"/>
      </top>
      <bottom style="thin">
        <color indexed="29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6">
    <xf numFmtId="0" fontId="0" fillId="0" borderId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13" fillId="0" borderId="0"/>
    <xf numFmtId="0" fontId="13" fillId="0" borderId="0"/>
    <xf numFmtId="0" fontId="17" fillId="0" borderId="0"/>
    <xf numFmtId="177" fontId="10" fillId="0" borderId="0" applyFont="0" applyFill="0" applyBorder="0" applyAlignment="0" applyProtection="0"/>
    <xf numFmtId="179" fontId="18" fillId="0" borderId="0"/>
    <xf numFmtId="178" fontId="10" fillId="0" borderId="0" applyFont="0" applyFill="0" applyBorder="0" applyAlignment="0" applyProtection="0"/>
    <xf numFmtId="180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2" fontId="18" fillId="0" borderId="0"/>
    <xf numFmtId="183" fontId="18" fillId="0" borderId="0"/>
    <xf numFmtId="184" fontId="3" fillId="0" borderId="0" applyFont="0" applyFill="0" applyBorder="0" applyAlignment="0" applyProtection="0">
      <alignment vertical="center"/>
    </xf>
    <xf numFmtId="38" fontId="19" fillId="3" borderId="0" applyNumberFormat="0" applyBorder="0" applyAlignment="0" applyProtection="0"/>
    <xf numFmtId="0" fontId="20" fillId="0" borderId="0">
      <alignment horizontal="left"/>
    </xf>
    <xf numFmtId="0" fontId="21" fillId="0" borderId="1" applyNumberFormat="0" applyAlignment="0" applyProtection="0">
      <alignment horizontal="left" vertical="center"/>
    </xf>
    <xf numFmtId="0" fontId="21" fillId="0" borderId="2">
      <alignment horizontal="left" vertical="center"/>
    </xf>
    <xf numFmtId="10" fontId="19" fillId="4" borderId="3" applyNumberFormat="0" applyBorder="0" applyAlignment="0" applyProtection="0"/>
    <xf numFmtId="0" fontId="22" fillId="0" borderId="4"/>
    <xf numFmtId="181" fontId="18" fillId="0" borderId="0"/>
    <xf numFmtId="0" fontId="10" fillId="0" borderId="0"/>
    <xf numFmtId="0" fontId="10" fillId="0" borderId="0"/>
    <xf numFmtId="10" fontId="10" fillId="0" borderId="0" applyFont="0" applyFill="0" applyBorder="0" applyAlignment="0" applyProtection="0"/>
    <xf numFmtId="0" fontId="22" fillId="0" borderId="0"/>
    <xf numFmtId="49" fontId="14" fillId="0" borderId="5">
      <alignment horizontal="left" vertical="center" indent="1"/>
    </xf>
    <xf numFmtId="0" fontId="15" fillId="0" borderId="0"/>
    <xf numFmtId="41" fontId="3" fillId="0" borderId="0" applyFont="0" applyFill="0" applyBorder="0" applyAlignment="0" applyProtection="0"/>
    <xf numFmtId="0" fontId="12" fillId="0" borderId="0"/>
    <xf numFmtId="0" fontId="8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>
      <alignment vertical="center"/>
    </xf>
    <xf numFmtId="0" fontId="10" fillId="0" borderId="0"/>
    <xf numFmtId="0" fontId="16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4" fillId="0" borderId="0"/>
    <xf numFmtId="0" fontId="24" fillId="0" borderId="0"/>
    <xf numFmtId="0" fontId="25" fillId="1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0" borderId="0"/>
    <xf numFmtId="179" fontId="28" fillId="0" borderId="0"/>
    <xf numFmtId="182" fontId="28" fillId="0" borderId="0"/>
    <xf numFmtId="183" fontId="28" fillId="0" borderId="0"/>
    <xf numFmtId="38" fontId="14" fillId="3" borderId="0" applyNumberFormat="0" applyBorder="0" applyAlignment="0" applyProtection="0"/>
    <xf numFmtId="0" fontId="29" fillId="0" borderId="0">
      <alignment horizontal="left"/>
    </xf>
    <xf numFmtId="0" fontId="30" fillId="0" borderId="1" applyNumberFormat="0" applyAlignment="0" applyProtection="0">
      <alignment horizontal="left" vertical="center"/>
    </xf>
    <xf numFmtId="0" fontId="30" fillId="0" borderId="2">
      <alignment horizontal="left" vertical="center"/>
    </xf>
    <xf numFmtId="10" fontId="14" fillId="31" borderId="3" applyNumberFormat="0" applyBorder="0" applyAlignment="0" applyProtection="0"/>
    <xf numFmtId="0" fontId="31" fillId="0" borderId="4"/>
    <xf numFmtId="181" fontId="28" fillId="0" borderId="0"/>
    <xf numFmtId="0" fontId="27" fillId="0" borderId="0"/>
    <xf numFmtId="10" fontId="27" fillId="0" borderId="0" applyFont="0" applyFill="0" applyBorder="0" applyAlignment="0" applyProtection="0"/>
    <xf numFmtId="0" fontId="31" fillId="0" borderId="0"/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" borderId="43" applyNumberFormat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" fillId="31" borderId="44" applyNumberFormat="0" applyFon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12" borderId="45" applyNumberFormat="0" applyAlignment="0" applyProtection="0">
      <alignment vertical="center"/>
    </xf>
    <xf numFmtId="0" fontId="38" fillId="0" borderId="0"/>
    <xf numFmtId="0" fontId="39" fillId="0" borderId="46" applyNumberFormat="0" applyFill="0" applyAlignment="0" applyProtection="0">
      <alignment vertical="center"/>
    </xf>
    <xf numFmtId="0" fontId="40" fillId="0" borderId="47" applyNumberFormat="0" applyFill="0" applyAlignment="0" applyProtection="0">
      <alignment vertical="center"/>
    </xf>
    <xf numFmtId="0" fontId="41" fillId="24" borderId="43" applyNumberFormat="0" applyAlignment="0" applyProtection="0">
      <alignment vertical="center"/>
    </xf>
    <xf numFmtId="0" fontId="42" fillId="0" borderId="0"/>
    <xf numFmtId="0" fontId="43" fillId="0" borderId="0" applyNumberFormat="0" applyFill="0" applyBorder="0" applyAlignment="0" applyProtection="0">
      <alignment vertical="center"/>
    </xf>
    <xf numFmtId="0" fontId="44" fillId="0" borderId="48" applyNumberFormat="0" applyFill="0" applyAlignment="0" applyProtection="0">
      <alignment vertical="center"/>
    </xf>
    <xf numFmtId="0" fontId="45" fillId="0" borderId="49" applyNumberFormat="0" applyFill="0" applyAlignment="0" applyProtection="0">
      <alignment vertical="center"/>
    </xf>
    <xf numFmtId="0" fontId="46" fillId="0" borderId="5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3" borderId="51" applyNumberFormat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4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86">
    <xf numFmtId="0" fontId="0" fillId="0" borderId="0" xfId="0">
      <alignment vertical="center"/>
    </xf>
    <xf numFmtId="0" fontId="51" fillId="0" borderId="3" xfId="105" applyFont="1" applyFill="1" applyBorder="1" applyAlignment="1">
      <alignment vertical="center"/>
    </xf>
    <xf numFmtId="0" fontId="51" fillId="0" borderId="3" xfId="101" applyFont="1" applyFill="1" applyBorder="1" applyAlignment="1">
      <alignment vertical="center" wrapText="1"/>
    </xf>
    <xf numFmtId="0" fontId="51" fillId="0" borderId="3" xfId="103" applyFont="1" applyFill="1" applyBorder="1" applyAlignment="1">
      <alignment vertical="center"/>
    </xf>
    <xf numFmtId="0" fontId="50" fillId="0" borderId="3" xfId="0" applyFont="1" applyFill="1" applyBorder="1">
      <alignment vertical="center"/>
    </xf>
    <xf numFmtId="0" fontId="51" fillId="0" borderId="15" xfId="100" applyFont="1" applyFill="1" applyBorder="1" applyAlignment="1">
      <alignment vertical="center" wrapText="1"/>
    </xf>
    <xf numFmtId="0" fontId="51" fillId="0" borderId="2" xfId="100" applyFont="1" applyFill="1" applyBorder="1" applyAlignment="1">
      <alignment vertical="center" wrapText="1"/>
    </xf>
    <xf numFmtId="0" fontId="51" fillId="0" borderId="7" xfId="100" applyFont="1" applyFill="1" applyBorder="1" applyAlignment="1">
      <alignment vertical="center" wrapText="1"/>
    </xf>
    <xf numFmtId="0" fontId="51" fillId="0" borderId="15" xfId="105" applyFont="1" applyFill="1" applyBorder="1" applyAlignment="1">
      <alignment vertical="center"/>
    </xf>
    <xf numFmtId="0" fontId="51" fillId="0" borderId="2" xfId="105" applyFont="1" applyFill="1" applyBorder="1" applyAlignment="1">
      <alignment vertical="center"/>
    </xf>
    <xf numFmtId="0" fontId="51" fillId="0" borderId="7" xfId="105" applyFont="1" applyFill="1" applyBorder="1" applyAlignment="1">
      <alignment vertical="center"/>
    </xf>
    <xf numFmtId="0" fontId="51" fillId="0" borderId="3" xfId="100" applyFont="1" applyFill="1" applyBorder="1" applyAlignment="1">
      <alignment vertical="center" wrapText="1"/>
    </xf>
    <xf numFmtId="0" fontId="1" fillId="0" borderId="0" xfId="0" applyFont="1">
      <alignment vertical="center"/>
    </xf>
    <xf numFmtId="0" fontId="52" fillId="2" borderId="0" xfId="36" applyFont="1" applyFill="1" applyAlignment="1" applyProtection="1">
      <alignment horizontal="center" vertical="center" textRotation="90"/>
    </xf>
    <xf numFmtId="0" fontId="50" fillId="0" borderId="0" xfId="0" applyFont="1">
      <alignment vertical="center"/>
    </xf>
    <xf numFmtId="0" fontId="53" fillId="0" borderId="0" xfId="1" applyNumberFormat="1" applyFont="1" applyFill="1" applyBorder="1" applyAlignment="1">
      <alignment vertical="center"/>
    </xf>
    <xf numFmtId="0" fontId="54" fillId="0" borderId="0" xfId="32" applyFont="1" applyAlignment="1"/>
    <xf numFmtId="0" fontId="54" fillId="0" borderId="0" xfId="32" applyFont="1" applyAlignment="1">
      <alignment horizontal="center"/>
    </xf>
    <xf numFmtId="0" fontId="54" fillId="0" borderId="0" xfId="32" applyFont="1" applyAlignment="1">
      <alignment horizontal="center" vertical="top" wrapText="1"/>
    </xf>
    <xf numFmtId="0" fontId="54" fillId="0" borderId="0" xfId="0" applyFont="1" applyAlignment="1">
      <alignment horizontal="center"/>
    </xf>
    <xf numFmtId="0" fontId="55" fillId="3" borderId="3" xfId="0" applyFont="1" applyFill="1" applyBorder="1" applyAlignment="1">
      <alignment horizontal="centerContinuous" vertical="center"/>
    </xf>
    <xf numFmtId="0" fontId="55" fillId="3" borderId="2" xfId="0" applyFont="1" applyFill="1" applyBorder="1" applyAlignment="1">
      <alignment horizontal="centerContinuous" vertical="center"/>
    </xf>
    <xf numFmtId="0" fontId="55" fillId="3" borderId="15" xfId="0" applyFont="1" applyFill="1" applyBorder="1" applyAlignment="1">
      <alignment horizontal="center" vertical="center"/>
    </xf>
    <xf numFmtId="0" fontId="55" fillId="3" borderId="2" xfId="0" applyFont="1" applyFill="1" applyBorder="1" applyAlignment="1">
      <alignment horizontal="center" vertical="center"/>
    </xf>
    <xf numFmtId="0" fontId="55" fillId="3" borderId="7" xfId="0" applyFont="1" applyFill="1" applyBorder="1" applyAlignment="1">
      <alignment horizontal="center" vertical="center"/>
    </xf>
    <xf numFmtId="0" fontId="55" fillId="3" borderId="5" xfId="0" applyFont="1" applyFill="1" applyBorder="1" applyAlignment="1">
      <alignment horizontal="center" vertical="center"/>
    </xf>
    <xf numFmtId="0" fontId="55" fillId="3" borderId="3" xfId="0" applyFont="1" applyFill="1" applyBorder="1" applyAlignment="1">
      <alignment horizontal="center" vertical="center"/>
    </xf>
    <xf numFmtId="0" fontId="55" fillId="3" borderId="7" xfId="0" applyFont="1" applyFill="1" applyBorder="1" applyAlignment="1">
      <alignment horizontal="center" vertical="center"/>
    </xf>
    <xf numFmtId="0" fontId="55" fillId="3" borderId="2" xfId="0" applyFont="1" applyFill="1" applyBorder="1" applyAlignment="1">
      <alignment horizontal="center" vertical="center"/>
    </xf>
    <xf numFmtId="0" fontId="55" fillId="3" borderId="15" xfId="0" applyFont="1" applyFill="1" applyBorder="1" applyAlignment="1">
      <alignment horizontal="center" vertical="center"/>
    </xf>
    <xf numFmtId="0" fontId="56" fillId="0" borderId="3" xfId="0" applyFont="1" applyBorder="1">
      <alignment vertical="center"/>
    </xf>
    <xf numFmtId="0" fontId="57" fillId="0" borderId="3" xfId="0" applyFont="1" applyBorder="1">
      <alignment vertical="center"/>
    </xf>
    <xf numFmtId="0" fontId="56" fillId="14" borderId="3" xfId="0" applyFont="1" applyFill="1" applyBorder="1">
      <alignment vertical="center"/>
    </xf>
    <xf numFmtId="0" fontId="56" fillId="14" borderId="15" xfId="0" applyFont="1" applyFill="1" applyBorder="1" applyAlignment="1">
      <alignment horizontal="left" vertical="center"/>
    </xf>
    <xf numFmtId="0" fontId="56" fillId="14" borderId="2" xfId="0" applyFont="1" applyFill="1" applyBorder="1" applyAlignment="1">
      <alignment horizontal="left" vertical="center"/>
    </xf>
    <xf numFmtId="0" fontId="56" fillId="14" borderId="7" xfId="0" applyFont="1" applyFill="1" applyBorder="1" applyAlignment="1">
      <alignment horizontal="left" vertical="center"/>
    </xf>
    <xf numFmtId="0" fontId="56" fillId="14" borderId="7" xfId="0" applyFont="1" applyFill="1" applyBorder="1">
      <alignment vertical="center"/>
    </xf>
    <xf numFmtId="0" fontId="57" fillId="14" borderId="3" xfId="0" applyFont="1" applyFill="1" applyBorder="1">
      <alignment vertical="center"/>
    </xf>
    <xf numFmtId="0" fontId="56" fillId="14" borderId="15" xfId="0" applyFont="1" applyFill="1" applyBorder="1">
      <alignment vertical="center"/>
    </xf>
    <xf numFmtId="0" fontId="57" fillId="14" borderId="15" xfId="0" applyFont="1" applyFill="1" applyBorder="1">
      <alignment vertical="center"/>
    </xf>
    <xf numFmtId="0" fontId="57" fillId="0" borderId="15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3" xfId="0" applyFont="1" applyBorder="1" applyAlignment="1">
      <alignment horizontal="center" vertical="center"/>
    </xf>
    <xf numFmtId="14" fontId="56" fillId="0" borderId="3" xfId="0" applyNumberFormat="1" applyFont="1" applyBorder="1" applyAlignment="1">
      <alignment horizontal="center" vertical="center"/>
    </xf>
    <xf numFmtId="14" fontId="56" fillId="14" borderId="3" xfId="0" applyNumberFormat="1" applyFont="1" applyFill="1" applyBorder="1" applyAlignment="1">
      <alignment horizontal="center" vertical="center"/>
    </xf>
    <xf numFmtId="0" fontId="56" fillId="0" borderId="7" xfId="0" applyFont="1" applyBorder="1">
      <alignment vertical="center"/>
    </xf>
    <xf numFmtId="0" fontId="56" fillId="0" borderId="15" xfId="0" applyFont="1" applyBorder="1">
      <alignment vertical="center"/>
    </xf>
    <xf numFmtId="0" fontId="57" fillId="0" borderId="15" xfId="0" applyFont="1" applyBorder="1">
      <alignment vertical="center"/>
    </xf>
    <xf numFmtId="0" fontId="56" fillId="14" borderId="15" xfId="0" applyFont="1" applyFill="1" applyBorder="1" applyAlignment="1">
      <alignment horizontal="center" vertical="center"/>
    </xf>
    <xf numFmtId="0" fontId="56" fillId="14" borderId="2" xfId="0" applyFont="1" applyFill="1" applyBorder="1" applyAlignment="1">
      <alignment horizontal="center" vertical="center"/>
    </xf>
    <xf numFmtId="0" fontId="56" fillId="14" borderId="7" xfId="0" applyFont="1" applyFill="1" applyBorder="1" applyAlignment="1">
      <alignment horizontal="center" vertical="center"/>
    </xf>
    <xf numFmtId="0" fontId="54" fillId="0" borderId="0" xfId="0" applyFont="1">
      <alignment vertical="center"/>
    </xf>
    <xf numFmtId="0" fontId="56" fillId="9" borderId="3" xfId="0" applyFont="1" applyFill="1" applyBorder="1">
      <alignment vertical="center"/>
    </xf>
    <xf numFmtId="0" fontId="57" fillId="9" borderId="3" xfId="0" applyFont="1" applyFill="1" applyBorder="1">
      <alignment vertical="center"/>
    </xf>
    <xf numFmtId="0" fontId="56" fillId="9" borderId="15" xfId="0" applyFont="1" applyFill="1" applyBorder="1" applyAlignment="1">
      <alignment horizontal="center" vertical="center"/>
    </xf>
    <xf numFmtId="0" fontId="56" fillId="9" borderId="2" xfId="0" applyFont="1" applyFill="1" applyBorder="1" applyAlignment="1">
      <alignment horizontal="center" vertical="center"/>
    </xf>
    <xf numFmtId="0" fontId="56" fillId="9" borderId="7" xfId="0" applyFont="1" applyFill="1" applyBorder="1" applyAlignment="1">
      <alignment horizontal="center" vertical="center"/>
    </xf>
    <xf numFmtId="0" fontId="56" fillId="9" borderId="7" xfId="0" applyFont="1" applyFill="1" applyBorder="1">
      <alignment vertical="center"/>
    </xf>
    <xf numFmtId="0" fontId="57" fillId="9" borderId="3" xfId="0" applyFont="1" applyFill="1" applyBorder="1" applyAlignment="1">
      <alignment horizontal="center" vertical="center"/>
    </xf>
    <xf numFmtId="0" fontId="56" fillId="9" borderId="3" xfId="0" applyFont="1" applyFill="1" applyBorder="1" applyAlignment="1">
      <alignment horizontal="center" vertical="center"/>
    </xf>
    <xf numFmtId="14" fontId="56" fillId="9" borderId="3" xfId="0" applyNumberFormat="1" applyFont="1" applyFill="1" applyBorder="1" applyAlignment="1">
      <alignment horizontal="center" vertical="center"/>
    </xf>
    <xf numFmtId="14" fontId="56" fillId="36" borderId="3" xfId="0" applyNumberFormat="1" applyFont="1" applyFill="1" applyBorder="1" applyAlignment="1">
      <alignment horizontal="center" vertical="center"/>
    </xf>
    <xf numFmtId="0" fontId="50" fillId="0" borderId="3" xfId="0" applyFont="1" applyBorder="1">
      <alignment vertical="center"/>
    </xf>
    <xf numFmtId="0" fontId="57" fillId="14" borderId="15" xfId="0" applyFont="1" applyFill="1" applyBorder="1" applyAlignment="1">
      <alignment horizontal="center" vertical="center"/>
    </xf>
    <xf numFmtId="0" fontId="56" fillId="14" borderId="15" xfId="0" applyFont="1" applyFill="1" applyBorder="1" applyAlignment="1">
      <alignment horizontal="center" vertical="center"/>
    </xf>
    <xf numFmtId="0" fontId="56" fillId="14" borderId="3" xfId="0" applyFont="1" applyFill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horizontal="left" vertical="center"/>
    </xf>
    <xf numFmtId="0" fontId="56" fillId="0" borderId="2" xfId="0" applyFont="1" applyBorder="1" applyAlignment="1">
      <alignment horizontal="center" vertical="center"/>
    </xf>
    <xf numFmtId="0" fontId="56" fillId="0" borderId="2" xfId="0" applyFont="1" applyBorder="1" applyAlignment="1">
      <alignment horizontal="left" vertical="center"/>
    </xf>
    <xf numFmtId="0" fontId="56" fillId="0" borderId="3" xfId="0" applyFont="1" applyBorder="1" applyAlignment="1">
      <alignment horizontal="right" vertical="center"/>
    </xf>
    <xf numFmtId="0" fontId="56" fillId="5" borderId="3" xfId="0" applyFont="1" applyFill="1" applyBorder="1" applyAlignment="1">
      <alignment horizontal="right" vertical="center"/>
    </xf>
    <xf numFmtId="0" fontId="56" fillId="0" borderId="0" xfId="0" applyFont="1">
      <alignment vertical="center"/>
    </xf>
    <xf numFmtId="0" fontId="56" fillId="5" borderId="3" xfId="0" applyFont="1" applyFill="1" applyBorder="1">
      <alignment vertical="center"/>
    </xf>
    <xf numFmtId="0" fontId="51" fillId="0" borderId="3" xfId="101" applyFont="1" applyBorder="1" applyAlignment="1">
      <alignment vertical="center" wrapText="1"/>
    </xf>
    <xf numFmtId="0" fontId="51" fillId="0" borderId="15" xfId="100" applyFont="1" applyBorder="1" applyAlignment="1">
      <alignment vertical="center" wrapText="1"/>
    </xf>
    <xf numFmtId="0" fontId="51" fillId="0" borderId="2" xfId="100" applyFont="1" applyBorder="1" applyAlignment="1">
      <alignment vertical="center" wrapText="1"/>
    </xf>
    <xf numFmtId="0" fontId="51" fillId="0" borderId="7" xfId="100" applyFont="1" applyBorder="1" applyAlignment="1">
      <alignment vertical="center" wrapText="1"/>
    </xf>
    <xf numFmtId="0" fontId="51" fillId="0" borderId="3" xfId="100" applyFont="1" applyBorder="1" applyAlignment="1">
      <alignment vertical="center" wrapText="1"/>
    </xf>
    <xf numFmtId="0" fontId="51" fillId="0" borderId="3" xfId="105" applyFont="1" applyBorder="1" applyAlignment="1">
      <alignment vertical="center"/>
    </xf>
    <xf numFmtId="0" fontId="51" fillId="0" borderId="15" xfId="105" applyFont="1" applyBorder="1" applyAlignment="1">
      <alignment vertical="center"/>
    </xf>
    <xf numFmtId="0" fontId="51" fillId="0" borderId="2" xfId="105" applyFont="1" applyBorder="1" applyAlignment="1">
      <alignment vertical="center"/>
    </xf>
    <xf numFmtId="0" fontId="51" fillId="0" borderId="7" xfId="105" applyFont="1" applyBorder="1" applyAlignment="1">
      <alignment vertical="center"/>
    </xf>
    <xf numFmtId="0" fontId="54" fillId="2" borderId="0" xfId="0" applyFont="1" applyFill="1" applyAlignment="1">
      <alignment horizontal="center" vertical="center"/>
    </xf>
    <xf numFmtId="0" fontId="53" fillId="0" borderId="0" xfId="1" applyNumberFormat="1" applyFont="1" applyFill="1" applyBorder="1" applyAlignment="1">
      <alignment horizontal="left" vertical="center"/>
    </xf>
    <xf numFmtId="0" fontId="55" fillId="3" borderId="14" xfId="0" applyFont="1" applyFill="1" applyBorder="1" applyAlignment="1">
      <alignment horizontal="center" vertical="center"/>
    </xf>
    <xf numFmtId="0" fontId="55" fillId="3" borderId="11" xfId="0" applyFont="1" applyFill="1" applyBorder="1" applyAlignment="1">
      <alignment horizontal="center" vertical="center"/>
    </xf>
    <xf numFmtId="0" fontId="58" fillId="0" borderId="6" xfId="0" applyFont="1" applyBorder="1">
      <alignment vertical="center"/>
    </xf>
    <xf numFmtId="14" fontId="56" fillId="0" borderId="16" xfId="0" applyNumberFormat="1" applyFont="1" applyBorder="1" applyAlignment="1">
      <alignment horizontal="center" vertical="center"/>
    </xf>
    <xf numFmtId="14" fontId="56" fillId="6" borderId="16" xfId="0" applyNumberFormat="1" applyFont="1" applyFill="1" applyBorder="1" applyAlignment="1">
      <alignment horizontal="center" vertical="center"/>
    </xf>
    <xf numFmtId="0" fontId="56" fillId="0" borderId="13" xfId="0" applyFont="1" applyBorder="1">
      <alignment vertical="center"/>
    </xf>
    <xf numFmtId="0" fontId="56" fillId="0" borderId="9" xfId="0" applyFont="1" applyBorder="1">
      <alignment vertical="center"/>
    </xf>
    <xf numFmtId="0" fontId="58" fillId="0" borderId="10" xfId="0" applyFont="1" applyBorder="1">
      <alignment vertical="center"/>
    </xf>
    <xf numFmtId="14" fontId="56" fillId="0" borderId="22" xfId="0" applyNumberFormat="1" applyFont="1" applyBorder="1" applyAlignment="1">
      <alignment horizontal="center" vertical="center"/>
    </xf>
    <xf numFmtId="14" fontId="56" fillId="6" borderId="22" xfId="0" applyNumberFormat="1" applyFont="1" applyFill="1" applyBorder="1" applyAlignment="1">
      <alignment horizontal="center" vertical="center"/>
    </xf>
    <xf numFmtId="0" fontId="56" fillId="0" borderId="8" xfId="0" applyFont="1" applyBorder="1" applyAlignment="1">
      <alignment horizontal="center" vertical="center"/>
    </xf>
    <xf numFmtId="0" fontId="56" fillId="0" borderId="12" xfId="0" applyFont="1" applyBorder="1" applyAlignment="1">
      <alignment vertical="center" wrapText="1"/>
    </xf>
    <xf numFmtId="0" fontId="59" fillId="15" borderId="31" xfId="37" applyFont="1" applyFill="1" applyBorder="1" applyAlignment="1">
      <alignment horizontal="center" vertical="center"/>
    </xf>
    <xf numFmtId="0" fontId="59" fillId="15" borderId="32" xfId="37" applyFont="1" applyFill="1" applyBorder="1" applyAlignment="1">
      <alignment horizontal="left" vertical="center"/>
    </xf>
    <xf numFmtId="0" fontId="54" fillId="0" borderId="33" xfId="37" applyFont="1" applyBorder="1"/>
    <xf numFmtId="0" fontId="59" fillId="15" borderId="35" xfId="37" applyFont="1" applyFill="1" applyBorder="1" applyAlignment="1">
      <alignment horizontal="center" vertical="center"/>
    </xf>
    <xf numFmtId="0" fontId="60" fillId="17" borderId="36" xfId="37" applyFont="1" applyFill="1" applyBorder="1" applyAlignment="1"/>
    <xf numFmtId="0" fontId="60" fillId="14" borderId="52" xfId="37" applyFont="1" applyFill="1" applyBorder="1" applyAlignment="1"/>
    <xf numFmtId="0" fontId="60" fillId="14" borderId="0" xfId="37" applyFont="1" applyFill="1" applyAlignment="1"/>
    <xf numFmtId="0" fontId="60" fillId="14" borderId="34" xfId="37" applyFont="1" applyFill="1" applyBorder="1" applyAlignment="1"/>
    <xf numFmtId="0" fontId="60" fillId="14" borderId="36" xfId="37" applyFont="1" applyFill="1" applyBorder="1" applyAlignment="1"/>
    <xf numFmtId="0" fontId="60" fillId="14" borderId="17" xfId="37" applyFont="1" applyFill="1" applyBorder="1" applyAlignment="1"/>
    <xf numFmtId="0" fontId="60" fillId="14" borderId="0" xfId="37" applyFont="1" applyFill="1" applyBorder="1" applyAlignment="1">
      <alignment horizontal="left" vertical="center"/>
    </xf>
    <xf numFmtId="185" fontId="60" fillId="14" borderId="0" xfId="37" applyNumberFormat="1" applyFont="1" applyFill="1" applyBorder="1" applyAlignment="1">
      <alignment horizontal="center" vertical="center"/>
    </xf>
    <xf numFmtId="0" fontId="60" fillId="14" borderId="0" xfId="37" applyFont="1" applyFill="1" applyBorder="1" applyAlignment="1"/>
    <xf numFmtId="0" fontId="60" fillId="14" borderId="0" xfId="37" applyFont="1" applyFill="1" applyAlignment="1">
      <alignment horizontal="center" vertical="center"/>
    </xf>
    <xf numFmtId="0" fontId="60" fillId="14" borderId="38" xfId="37" applyFont="1" applyFill="1" applyBorder="1" applyAlignment="1"/>
    <xf numFmtId="185" fontId="60" fillId="14" borderId="0" xfId="37" applyNumberFormat="1" applyFont="1" applyFill="1" applyBorder="1" applyAlignment="1">
      <alignment vertical="center"/>
    </xf>
    <xf numFmtId="0" fontId="54" fillId="14" borderId="0" xfId="37" applyFont="1" applyFill="1" applyBorder="1" applyAlignment="1"/>
    <xf numFmtId="0" fontId="61" fillId="14" borderId="0" xfId="37" applyFont="1" applyFill="1" applyBorder="1" applyAlignment="1"/>
    <xf numFmtId="0" fontId="62" fillId="35" borderId="0" xfId="37" applyFont="1" applyFill="1" applyBorder="1" applyAlignment="1">
      <alignment horizontal="center" vertical="center"/>
    </xf>
    <xf numFmtId="0" fontId="59" fillId="14" borderId="0" xfId="37" applyFont="1" applyFill="1" applyBorder="1" applyAlignment="1"/>
    <xf numFmtId="0" fontId="63" fillId="14" borderId="0" xfId="37" applyFont="1" applyFill="1" applyBorder="1" applyAlignment="1"/>
    <xf numFmtId="185" fontId="60" fillId="14" borderId="0" xfId="37" applyNumberFormat="1" applyFont="1" applyFill="1" applyBorder="1" applyAlignment="1"/>
    <xf numFmtId="0" fontId="64" fillId="14" borderId="0" xfId="37" applyFont="1" applyFill="1" applyBorder="1" applyAlignment="1">
      <alignment horizontal="center" vertical="center" wrapText="1" readingOrder="1"/>
    </xf>
    <xf numFmtId="0" fontId="64" fillId="14" borderId="0" xfId="37" applyFont="1" applyFill="1" applyAlignment="1">
      <alignment horizontal="center" vertical="center" wrapText="1" readingOrder="1"/>
    </xf>
    <xf numFmtId="0" fontId="64" fillId="14" borderId="38" xfId="37" applyFont="1" applyFill="1" applyBorder="1" applyAlignment="1">
      <alignment horizontal="center" vertical="center" wrapText="1" readingOrder="1"/>
    </xf>
    <xf numFmtId="185" fontId="64" fillId="14" borderId="0" xfId="37" applyNumberFormat="1" applyFont="1" applyFill="1" applyBorder="1" applyAlignment="1">
      <alignment horizontal="center" vertical="center" readingOrder="1"/>
    </xf>
    <xf numFmtId="3" fontId="64" fillId="14" borderId="0" xfId="37" applyNumberFormat="1" applyFont="1" applyFill="1" applyAlignment="1">
      <alignment horizontal="center" vertical="center" wrapText="1" readingOrder="1"/>
    </xf>
    <xf numFmtId="0" fontId="64" fillId="14" borderId="0" xfId="37" applyFont="1" applyFill="1" applyAlignment="1">
      <alignment horizontal="center" vertical="center" readingOrder="1"/>
    </xf>
    <xf numFmtId="3" fontId="64" fillId="14" borderId="38" xfId="37" applyNumberFormat="1" applyFont="1" applyFill="1" applyBorder="1" applyAlignment="1">
      <alignment horizontal="center" vertical="center" wrapText="1" readingOrder="1"/>
    </xf>
    <xf numFmtId="185" fontId="64" fillId="14" borderId="0" xfId="37" applyNumberFormat="1" applyFont="1" applyFill="1" applyAlignment="1">
      <alignment horizontal="center" vertical="center" readingOrder="1"/>
    </xf>
    <xf numFmtId="0" fontId="60" fillId="14" borderId="53" xfId="37" applyFont="1" applyFill="1" applyBorder="1" applyAlignment="1"/>
    <xf numFmtId="0" fontId="60" fillId="14" borderId="39" xfId="37" applyFont="1" applyFill="1" applyBorder="1" applyAlignment="1"/>
    <xf numFmtId="0" fontId="60" fillId="14" borderId="40" xfId="37" applyFont="1" applyFill="1" applyBorder="1" applyAlignment="1"/>
    <xf numFmtId="0" fontId="60" fillId="0" borderId="0" xfId="37" applyFont="1" applyAlignment="1"/>
    <xf numFmtId="0" fontId="59" fillId="18" borderId="55" xfId="37" applyFont="1" applyFill="1" applyBorder="1" applyAlignment="1">
      <alignment horizontal="center" vertical="center"/>
    </xf>
    <xf numFmtId="0" fontId="60" fillId="0" borderId="54" xfId="37" applyFont="1" applyBorder="1" applyAlignment="1"/>
    <xf numFmtId="0" fontId="54" fillId="0" borderId="56" xfId="37" applyFont="1" applyBorder="1"/>
    <xf numFmtId="0" fontId="50" fillId="0" borderId="3" xfId="0" applyFont="1" applyBorder="1" applyAlignment="1">
      <alignment horizontal="center" vertical="center"/>
    </xf>
    <xf numFmtId="0" fontId="60" fillId="0" borderId="29" xfId="37" applyFont="1" applyBorder="1" applyAlignment="1">
      <alignment horizontal="left" vertical="center"/>
    </xf>
    <xf numFmtId="0" fontId="60" fillId="0" borderId="30" xfId="37" applyFont="1" applyBorder="1" applyAlignment="1">
      <alignment horizontal="left" vertical="center"/>
    </xf>
    <xf numFmtId="0" fontId="60" fillId="0" borderId="0" xfId="37" applyFont="1" applyAlignment="1">
      <alignment vertical="center"/>
    </xf>
    <xf numFmtId="0" fontId="60" fillId="0" borderId="0" xfId="37" applyFont="1" applyAlignment="1">
      <alignment horizontal="left" vertical="center"/>
    </xf>
    <xf numFmtId="0" fontId="59" fillId="17" borderId="55" xfId="37" applyFont="1" applyFill="1" applyBorder="1" applyAlignment="1">
      <alignment horizontal="center" vertical="center"/>
    </xf>
    <xf numFmtId="0" fontId="59" fillId="0" borderId="56" xfId="37" applyFont="1" applyBorder="1" applyAlignment="1">
      <alignment vertical="center"/>
    </xf>
    <xf numFmtId="0" fontId="60" fillId="0" borderId="56" xfId="37" applyFont="1" applyBorder="1" applyAlignment="1"/>
    <xf numFmtId="0" fontId="60" fillId="0" borderId="28" xfId="37" applyFont="1" applyBorder="1" applyAlignment="1">
      <alignment vertical="center"/>
    </xf>
    <xf numFmtId="0" fontId="60" fillId="0" borderId="29" xfId="37" applyFont="1" applyBorder="1" applyAlignment="1">
      <alignment vertical="center"/>
    </xf>
    <xf numFmtId="0" fontId="59" fillId="15" borderId="26" xfId="37" applyFont="1" applyFill="1" applyBorder="1" applyAlignment="1">
      <alignment horizontal="center" vertical="center"/>
    </xf>
    <xf numFmtId="0" fontId="60" fillId="0" borderId="28" xfId="37" applyFont="1" applyBorder="1" applyAlignment="1">
      <alignment horizontal="left" vertical="center"/>
    </xf>
    <xf numFmtId="0" fontId="60" fillId="0" borderId="29" xfId="37" applyFont="1" applyBorder="1" applyAlignment="1">
      <alignment horizontal="left" vertical="center"/>
    </xf>
    <xf numFmtId="0" fontId="60" fillId="0" borderId="30" xfId="37" applyFont="1" applyBorder="1" applyAlignment="1">
      <alignment horizontal="left" vertical="center"/>
    </xf>
    <xf numFmtId="0" fontId="60" fillId="0" borderId="28" xfId="37" applyFont="1" applyBorder="1" applyAlignment="1">
      <alignment horizontal="left" vertical="center"/>
    </xf>
    <xf numFmtId="0" fontId="50" fillId="0" borderId="6" xfId="0" applyFont="1" applyBorder="1">
      <alignment vertical="center"/>
    </xf>
    <xf numFmtId="0" fontId="60" fillId="0" borderId="42" xfId="37" applyFont="1" applyBorder="1" applyAlignment="1">
      <alignment vertical="center"/>
    </xf>
    <xf numFmtId="0" fontId="60" fillId="0" borderId="70" xfId="37" applyFont="1" applyBorder="1" applyAlignment="1">
      <alignment vertical="center"/>
    </xf>
    <xf numFmtId="0" fontId="59" fillId="15" borderId="25" xfId="37" applyFont="1" applyFill="1" applyBorder="1" applyAlignment="1">
      <alignment horizontal="center" vertical="center"/>
    </xf>
    <xf numFmtId="0" fontId="60" fillId="0" borderId="15" xfId="37" applyFont="1" applyBorder="1" applyAlignment="1">
      <alignment horizontal="left" vertical="center"/>
    </xf>
    <xf numFmtId="0" fontId="60" fillId="0" borderId="2" xfId="37" applyFont="1" applyBorder="1" applyAlignment="1">
      <alignment horizontal="left" vertical="center"/>
    </xf>
    <xf numFmtId="0" fontId="60" fillId="0" borderId="7" xfId="37" applyFont="1" applyBorder="1" applyAlignment="1">
      <alignment horizontal="left" vertical="center"/>
    </xf>
    <xf numFmtId="0" fontId="59" fillId="15" borderId="3" xfId="37" applyFont="1" applyFill="1" applyBorder="1" applyAlignment="1">
      <alignment horizontal="center" vertical="center"/>
    </xf>
    <xf numFmtId="0" fontId="60" fillId="0" borderId="3" xfId="37" applyFont="1" applyBorder="1" applyAlignment="1">
      <alignment vertical="center"/>
    </xf>
    <xf numFmtId="0" fontId="56" fillId="0" borderId="15" xfId="0" applyNumberFormat="1" applyFont="1" applyBorder="1" applyAlignment="1">
      <alignment horizontal="left" vertical="center"/>
    </xf>
    <xf numFmtId="0" fontId="56" fillId="0" borderId="2" xfId="0" applyNumberFormat="1" applyFont="1" applyBorder="1" applyAlignment="1">
      <alignment horizontal="left" vertical="center"/>
    </xf>
    <xf numFmtId="0" fontId="56" fillId="0" borderId="7" xfId="0" applyNumberFormat="1" applyFont="1" applyBorder="1" applyAlignment="1">
      <alignment horizontal="left" vertical="center"/>
    </xf>
    <xf numFmtId="0" fontId="55" fillId="3" borderId="3" xfId="0" applyNumberFormat="1" applyFont="1" applyFill="1" applyBorder="1" applyAlignment="1">
      <alignment horizontal="center" vertical="center"/>
    </xf>
    <xf numFmtId="0" fontId="56" fillId="0" borderId="2" xfId="0" applyNumberFormat="1" applyFont="1" applyBorder="1" applyAlignment="1">
      <alignment vertical="center"/>
    </xf>
    <xf numFmtId="0" fontId="56" fillId="0" borderId="60" xfId="0" applyNumberFormat="1" applyFont="1" applyBorder="1" applyAlignment="1">
      <alignment horizontal="left" vertical="center" wrapText="1"/>
    </xf>
    <xf numFmtId="0" fontId="56" fillId="0" borderId="59" xfId="0" applyNumberFormat="1" applyFont="1" applyBorder="1" applyAlignment="1">
      <alignment horizontal="left" vertical="center" wrapText="1"/>
    </xf>
    <xf numFmtId="0" fontId="56" fillId="0" borderId="61" xfId="0" applyNumberFormat="1" applyFont="1" applyBorder="1" applyAlignment="1">
      <alignment horizontal="left" vertical="center" wrapText="1"/>
    </xf>
    <xf numFmtId="0" fontId="60" fillId="0" borderId="29" xfId="37" applyFont="1" applyBorder="1" applyAlignment="1"/>
    <xf numFmtId="0" fontId="60" fillId="0" borderId="30" xfId="37" applyFont="1" applyBorder="1" applyAlignment="1"/>
    <xf numFmtId="0" fontId="50" fillId="0" borderId="3" xfId="0" applyFont="1" applyBorder="1" applyAlignment="1">
      <alignment vertical="center" wrapText="1"/>
    </xf>
    <xf numFmtId="0" fontId="56" fillId="0" borderId="16" xfId="0" applyNumberFormat="1" applyFont="1" applyBorder="1" applyAlignment="1">
      <alignment horizontal="left" vertical="center" wrapText="1"/>
    </xf>
    <xf numFmtId="0" fontId="56" fillId="0" borderId="62" xfId="0" applyNumberFormat="1" applyFont="1" applyBorder="1" applyAlignment="1">
      <alignment horizontal="left" vertical="center" wrapText="1"/>
    </xf>
    <xf numFmtId="0" fontId="56" fillId="0" borderId="63" xfId="0" applyNumberFormat="1" applyFont="1" applyBorder="1" applyAlignment="1">
      <alignment horizontal="left" vertical="center" wrapText="1"/>
    </xf>
    <xf numFmtId="0" fontId="59" fillId="19" borderId="25" xfId="37" applyFont="1" applyFill="1" applyBorder="1" applyAlignment="1">
      <alignment horizontal="center" vertical="center"/>
    </xf>
    <xf numFmtId="0" fontId="59" fillId="0" borderId="0" xfId="37" applyFont="1" applyAlignment="1">
      <alignment vertical="center"/>
    </xf>
    <xf numFmtId="0" fontId="59" fillId="15" borderId="26" xfId="37" applyFont="1" applyFill="1" applyBorder="1" applyAlignment="1">
      <alignment horizontal="center"/>
    </xf>
    <xf numFmtId="0" fontId="59" fillId="15" borderId="28" xfId="37" applyFont="1" applyFill="1" applyBorder="1" applyAlignment="1">
      <alignment horizontal="center"/>
    </xf>
    <xf numFmtId="0" fontId="59" fillId="15" borderId="71" xfId="37" applyFont="1" applyFill="1" applyBorder="1" applyAlignment="1">
      <alignment horizontal="center"/>
    </xf>
    <xf numFmtId="0" fontId="59" fillId="15" borderId="73" xfId="37" applyFont="1" applyFill="1" applyBorder="1" applyAlignment="1">
      <alignment horizontal="center"/>
    </xf>
    <xf numFmtId="0" fontId="59" fillId="15" borderId="72" xfId="37" applyFont="1" applyFill="1" applyBorder="1" applyAlignment="1">
      <alignment horizontal="center"/>
    </xf>
    <xf numFmtId="0" fontId="56" fillId="0" borderId="58" xfId="0" applyNumberFormat="1" applyFont="1" applyBorder="1" applyAlignment="1">
      <alignment horizontal="center" vertical="center"/>
    </xf>
    <xf numFmtId="0" fontId="56" fillId="0" borderId="15" xfId="0" applyNumberFormat="1" applyFont="1" applyBorder="1" applyAlignment="1">
      <alignment vertical="center"/>
    </xf>
    <xf numFmtId="0" fontId="56" fillId="0" borderId="7" xfId="0" applyNumberFormat="1" applyFont="1" applyBorder="1" applyAlignment="1">
      <alignment vertical="center"/>
    </xf>
    <xf numFmtId="0" fontId="56" fillId="0" borderId="15" xfId="0" applyNumberFormat="1" applyFont="1" applyBorder="1" applyAlignment="1">
      <alignment vertical="center" wrapText="1"/>
    </xf>
    <xf numFmtId="0" fontId="56" fillId="0" borderId="64" xfId="0" applyNumberFormat="1" applyFont="1" applyBorder="1" applyAlignment="1">
      <alignment vertical="center" wrapText="1"/>
    </xf>
    <xf numFmtId="0" fontId="56" fillId="0" borderId="15" xfId="0" applyNumberFormat="1" applyFont="1" applyBorder="1" applyAlignment="1">
      <alignment horizontal="center" vertical="center"/>
    </xf>
    <xf numFmtId="0" fontId="56" fillId="0" borderId="7" xfId="0" applyNumberFormat="1" applyFont="1" applyBorder="1" applyAlignment="1">
      <alignment horizontal="center" vertical="center"/>
    </xf>
    <xf numFmtId="0" fontId="56" fillId="0" borderId="15" xfId="0" applyNumberFormat="1" applyFont="1" applyBorder="1" applyAlignment="1">
      <alignment horizontal="center" vertical="center" wrapText="1"/>
    </xf>
    <xf numFmtId="0" fontId="56" fillId="0" borderId="64" xfId="0" applyNumberFormat="1" applyFont="1" applyBorder="1" applyAlignment="1">
      <alignment horizontal="center" vertical="center" wrapText="1"/>
    </xf>
    <xf numFmtId="0" fontId="56" fillId="0" borderId="3" xfId="0" applyNumberFormat="1" applyFont="1" applyBorder="1" applyAlignment="1">
      <alignment vertical="center"/>
    </xf>
    <xf numFmtId="0" fontId="65" fillId="0" borderId="3" xfId="0" applyFont="1" applyBorder="1" applyAlignment="1">
      <alignment vertical="center"/>
    </xf>
    <xf numFmtId="0" fontId="65" fillId="0" borderId="13" xfId="0" applyFont="1" applyBorder="1" applyAlignment="1">
      <alignment vertical="center"/>
    </xf>
    <xf numFmtId="0" fontId="56" fillId="0" borderId="64" xfId="0" applyNumberFormat="1" applyFont="1" applyBorder="1" applyAlignment="1">
      <alignment horizontal="center" vertical="center"/>
    </xf>
    <xf numFmtId="0" fontId="56" fillId="0" borderId="3" xfId="0" applyNumberFormat="1" applyFont="1" applyBorder="1" applyAlignment="1">
      <alignment vertical="center" wrapText="1"/>
    </xf>
    <xf numFmtId="0" fontId="50" fillId="0" borderId="13" xfId="0" applyFont="1" applyBorder="1" applyAlignment="1">
      <alignment vertical="center" wrapText="1"/>
    </xf>
    <xf numFmtId="0" fontId="56" fillId="0" borderId="2" xfId="0" applyNumberFormat="1" applyFont="1" applyBorder="1" applyAlignment="1">
      <alignment vertical="center"/>
    </xf>
    <xf numFmtId="0" fontId="56" fillId="0" borderId="3" xfId="0" applyNumberFormat="1" applyFont="1" applyBorder="1" applyAlignment="1">
      <alignment horizontal="left" vertical="center" wrapText="1"/>
    </xf>
    <xf numFmtId="0" fontId="56" fillId="0" borderId="13" xfId="0" applyNumberFormat="1" applyFont="1" applyBorder="1" applyAlignment="1">
      <alignment horizontal="left" vertical="center" wrapText="1"/>
    </xf>
    <xf numFmtId="0" fontId="56" fillId="0" borderId="13" xfId="0" applyNumberFormat="1" applyFont="1" applyBorder="1" applyAlignment="1">
      <alignment vertical="center"/>
    </xf>
    <xf numFmtId="0" fontId="56" fillId="0" borderId="3" xfId="0" applyNumberFormat="1" applyFont="1" applyBorder="1" applyAlignment="1">
      <alignment vertical="center"/>
    </xf>
    <xf numFmtId="0" fontId="50" fillId="0" borderId="3" xfId="0" applyFont="1" applyBorder="1" applyAlignment="1">
      <alignment vertical="center"/>
    </xf>
    <xf numFmtId="0" fontId="50" fillId="0" borderId="13" xfId="0" applyFont="1" applyBorder="1" applyAlignment="1">
      <alignment vertical="center"/>
    </xf>
    <xf numFmtId="0" fontId="56" fillId="0" borderId="69" xfId="0" applyNumberFormat="1" applyFont="1" applyBorder="1" applyAlignment="1">
      <alignment horizontal="center" vertical="center"/>
    </xf>
    <xf numFmtId="0" fontId="56" fillId="0" borderId="6" xfId="0" applyNumberFormat="1" applyFont="1" applyBorder="1" applyAlignment="1">
      <alignment vertical="center"/>
    </xf>
    <xf numFmtId="0" fontId="56" fillId="0" borderId="6" xfId="0" applyNumberFormat="1" applyFont="1" applyBorder="1" applyAlignment="1">
      <alignment vertical="center" wrapText="1"/>
    </xf>
    <xf numFmtId="0" fontId="56" fillId="0" borderId="6" xfId="0" applyNumberFormat="1" applyFont="1" applyBorder="1" applyAlignment="1">
      <alignment vertical="center"/>
    </xf>
    <xf numFmtId="0" fontId="65" fillId="0" borderId="6" xfId="0" applyFont="1" applyBorder="1" applyAlignment="1">
      <alignment vertical="center"/>
    </xf>
    <xf numFmtId="0" fontId="65" fillId="0" borderId="74" xfId="0" applyFont="1" applyBorder="1" applyAlignment="1">
      <alignment vertical="center"/>
    </xf>
    <xf numFmtId="0" fontId="56" fillId="0" borderId="75" xfId="0" applyNumberFormat="1" applyFont="1" applyBorder="1" applyAlignment="1">
      <alignment horizontal="center" vertical="center"/>
    </xf>
    <xf numFmtId="0" fontId="56" fillId="0" borderId="5" xfId="0" applyNumberFormat="1" applyFont="1" applyBorder="1" applyAlignment="1">
      <alignment vertical="center"/>
    </xf>
    <xf numFmtId="0" fontId="56" fillId="0" borderId="5" xfId="0" applyNumberFormat="1" applyFont="1" applyBorder="1" applyAlignment="1">
      <alignment vertical="center" wrapText="1"/>
    </xf>
    <xf numFmtId="0" fontId="56" fillId="0" borderId="5" xfId="0" applyNumberFormat="1" applyFont="1" applyBorder="1" applyAlignment="1">
      <alignment vertical="center"/>
    </xf>
    <xf numFmtId="0" fontId="65" fillId="0" borderId="5" xfId="0" applyFont="1" applyBorder="1" applyAlignment="1">
      <alignment vertical="center"/>
    </xf>
    <xf numFmtId="0" fontId="65" fillId="0" borderId="76" xfId="0" applyFont="1" applyBorder="1" applyAlignment="1">
      <alignment vertical="center"/>
    </xf>
    <xf numFmtId="0" fontId="56" fillId="0" borderId="65" xfId="0" applyNumberFormat="1" applyFont="1" applyBorder="1" applyAlignment="1">
      <alignment horizontal="center" vertical="center"/>
    </xf>
    <xf numFmtId="0" fontId="56" fillId="0" borderId="8" xfId="0" applyNumberFormat="1" applyFont="1" applyBorder="1" applyAlignment="1">
      <alignment vertical="center"/>
    </xf>
    <xf numFmtId="0" fontId="56" fillId="0" borderId="8" xfId="0" applyNumberFormat="1" applyFont="1" applyBorder="1" applyAlignment="1">
      <alignment vertical="center" wrapText="1"/>
    </xf>
    <xf numFmtId="0" fontId="56" fillId="0" borderId="8" xfId="0" applyNumberFormat="1" applyFont="1" applyBorder="1" applyAlignment="1">
      <alignment vertical="center"/>
    </xf>
    <xf numFmtId="0" fontId="50" fillId="0" borderId="12" xfId="0" applyFont="1" applyBorder="1" applyAlignment="1">
      <alignment vertical="center" wrapText="1"/>
    </xf>
    <xf numFmtId="0" fontId="66" fillId="0" borderId="0" xfId="37" applyFont="1" applyAlignment="1"/>
    <xf numFmtId="0" fontId="59" fillId="20" borderId="26" xfId="37" applyFont="1" applyFill="1" applyBorder="1" applyAlignment="1">
      <alignment horizontal="center" vertical="center"/>
    </xf>
    <xf numFmtId="0" fontId="60" fillId="15" borderId="26" xfId="37" applyFont="1" applyFill="1" applyBorder="1" applyAlignment="1">
      <alignment vertical="center"/>
    </xf>
    <xf numFmtId="0" fontId="60" fillId="15" borderId="28" xfId="37" applyFont="1" applyFill="1" applyBorder="1" applyAlignment="1">
      <alignment vertical="center"/>
    </xf>
    <xf numFmtId="0" fontId="60" fillId="15" borderId="29" xfId="37" applyFont="1" applyFill="1" applyBorder="1" applyAlignment="1">
      <alignment vertical="center"/>
    </xf>
    <xf numFmtId="0" fontId="60" fillId="15" borderId="26" xfId="37" applyFont="1" applyFill="1" applyBorder="1" applyAlignment="1">
      <alignment horizontal="center" vertical="center"/>
    </xf>
    <xf numFmtId="0" fontId="60" fillId="15" borderId="28" xfId="37" applyFont="1" applyFill="1" applyBorder="1" applyAlignment="1">
      <alignment horizontal="center" vertical="center"/>
    </xf>
    <xf numFmtId="0" fontId="56" fillId="3" borderId="3" xfId="0" applyNumberFormat="1" applyFont="1" applyFill="1" applyBorder="1" applyAlignment="1">
      <alignment horizontal="center" vertical="center"/>
    </xf>
    <xf numFmtId="0" fontId="56" fillId="0" borderId="58" xfId="1" applyNumberFormat="1" applyFont="1" applyFill="1" applyBorder="1" applyAlignment="1">
      <alignment vertical="center"/>
    </xf>
    <xf numFmtId="0" fontId="56" fillId="0" borderId="15" xfId="1" applyNumberFormat="1" applyFont="1" applyBorder="1" applyAlignment="1">
      <alignment vertical="center"/>
    </xf>
    <xf numFmtId="0" fontId="56" fillId="0" borderId="2" xfId="1" applyNumberFormat="1" applyFont="1" applyBorder="1" applyAlignment="1">
      <alignment vertical="center"/>
    </xf>
    <xf numFmtId="0" fontId="56" fillId="0" borderId="7" xfId="1" applyNumberFormat="1" applyFont="1" applyBorder="1" applyAlignment="1">
      <alignment vertical="center"/>
    </xf>
    <xf numFmtId="0" fontId="56" fillId="0" borderId="3" xfId="1" applyNumberFormat="1" applyFont="1" applyBorder="1" applyAlignment="1">
      <alignment vertical="center"/>
    </xf>
    <xf numFmtId="0" fontId="56" fillId="0" borderId="3" xfId="1" applyNumberFormat="1" applyFont="1" applyBorder="1" applyAlignment="1">
      <alignment horizontal="center" vertical="center"/>
    </xf>
    <xf numFmtId="0" fontId="56" fillId="0" borderId="15" xfId="1" applyNumberFormat="1" applyFont="1" applyBorder="1" applyAlignment="1">
      <alignment horizontal="center" vertical="center"/>
    </xf>
    <xf numFmtId="0" fontId="56" fillId="0" borderId="3" xfId="1" applyNumberFormat="1" applyFont="1" applyBorder="1" applyAlignment="1">
      <alignment horizontal="left" vertical="center"/>
    </xf>
    <xf numFmtId="0" fontId="56" fillId="0" borderId="58" xfId="1" applyNumberFormat="1" applyFont="1" applyBorder="1" applyAlignment="1">
      <alignment vertical="center"/>
    </xf>
    <xf numFmtId="0" fontId="56" fillId="0" borderId="58" xfId="0" applyNumberFormat="1" applyFont="1" applyBorder="1" applyAlignment="1">
      <alignment vertical="center"/>
    </xf>
    <xf numFmtId="0" fontId="56" fillId="0" borderId="3" xfId="0" applyNumberFormat="1" applyFont="1" applyBorder="1" applyAlignment="1">
      <alignment horizontal="center" vertical="center"/>
    </xf>
    <xf numFmtId="0" fontId="56" fillId="0" borderId="15" xfId="0" applyNumberFormat="1" applyFont="1" applyBorder="1" applyAlignment="1">
      <alignment horizontal="center" vertical="center"/>
    </xf>
    <xf numFmtId="0" fontId="56" fillId="0" borderId="3" xfId="1" applyNumberFormat="1" applyFont="1" applyBorder="1" applyAlignment="1">
      <alignment horizontal="center" vertical="center"/>
    </xf>
    <xf numFmtId="0" fontId="56" fillId="0" borderId="3" xfId="0" applyNumberFormat="1" applyFont="1" applyBorder="1" applyAlignment="1">
      <alignment horizontal="left" vertical="center"/>
    </xf>
    <xf numFmtId="0" fontId="56" fillId="0" borderId="58" xfId="0" applyNumberFormat="1" applyFont="1" applyFill="1" applyBorder="1" applyAlignment="1">
      <alignment vertical="center"/>
    </xf>
    <xf numFmtId="0" fontId="56" fillId="0" borderId="15" xfId="0" applyNumberFormat="1" applyFont="1" applyFill="1" applyBorder="1" applyAlignment="1">
      <alignment vertical="center"/>
    </xf>
    <xf numFmtId="0" fontId="56" fillId="0" borderId="2" xfId="0" applyNumberFormat="1" applyFont="1" applyFill="1" applyBorder="1" applyAlignment="1">
      <alignment vertical="center"/>
    </xf>
    <xf numFmtId="0" fontId="56" fillId="0" borderId="6" xfId="0" applyNumberFormat="1" applyFont="1" applyBorder="1" applyAlignment="1">
      <alignment horizontal="center" vertical="center"/>
    </xf>
    <xf numFmtId="0" fontId="56" fillId="0" borderId="60" xfId="0" applyNumberFormat="1" applyFont="1" applyBorder="1" applyAlignment="1">
      <alignment horizontal="center" vertical="center"/>
    </xf>
    <xf numFmtId="0" fontId="56" fillId="0" borderId="19" xfId="0" applyNumberFormat="1" applyFont="1" applyFill="1" applyBorder="1" applyAlignment="1">
      <alignment vertical="center"/>
    </xf>
    <xf numFmtId="0" fontId="56" fillId="0" borderId="66" xfId="0" applyNumberFormat="1" applyFont="1" applyFill="1" applyBorder="1" applyAlignment="1">
      <alignment vertical="center"/>
    </xf>
    <xf numFmtId="0" fontId="56" fillId="0" borderId="67" xfId="0" applyNumberFormat="1" applyFont="1" applyFill="1" applyBorder="1" applyAlignment="1">
      <alignment vertical="center"/>
    </xf>
    <xf numFmtId="0" fontId="56" fillId="0" borderId="68" xfId="0" applyNumberFormat="1" applyFont="1" applyFill="1" applyBorder="1" applyAlignment="1">
      <alignment vertical="center"/>
    </xf>
    <xf numFmtId="0" fontId="56" fillId="0" borderId="8" xfId="0" applyNumberFormat="1" applyFont="1" applyBorder="1" applyAlignment="1">
      <alignment horizontal="center" vertical="center"/>
    </xf>
    <xf numFmtId="0" fontId="56" fillId="0" borderId="66" xfId="0" applyNumberFormat="1" applyFont="1" applyBorder="1" applyAlignment="1">
      <alignment horizontal="center" vertical="center"/>
    </xf>
    <xf numFmtId="0" fontId="60" fillId="0" borderId="26" xfId="37" applyFont="1" applyBorder="1" applyAlignment="1">
      <alignment vertical="center"/>
    </xf>
    <xf numFmtId="0" fontId="67" fillId="0" borderId="28" xfId="37" applyFont="1" applyBorder="1" applyAlignment="1">
      <alignment vertical="center"/>
    </xf>
    <xf numFmtId="0" fontId="60" fillId="0" borderId="26" xfId="37" applyFont="1" applyBorder="1" applyAlignment="1">
      <alignment horizontal="center" vertical="center"/>
    </xf>
    <xf numFmtId="0" fontId="60" fillId="0" borderId="28" xfId="37" applyFont="1" applyBorder="1" applyAlignment="1">
      <alignment horizontal="center" vertical="center"/>
    </xf>
    <xf numFmtId="0" fontId="60" fillId="0" borderId="3" xfId="37" applyFont="1" applyBorder="1" applyAlignment="1">
      <alignment horizontal="center" vertical="center"/>
    </xf>
    <xf numFmtId="0" fontId="59" fillId="0" borderId="37" xfId="37" applyFont="1" applyBorder="1" applyAlignment="1">
      <alignment vertical="center"/>
    </xf>
    <xf numFmtId="0" fontId="59" fillId="0" borderId="0" xfId="37" applyFont="1" applyBorder="1" applyAlignment="1">
      <alignment vertical="center"/>
    </xf>
    <xf numFmtId="0" fontId="59" fillId="0" borderId="0" xfId="37" applyFont="1" applyBorder="1" applyAlignment="1">
      <alignment vertical="center" wrapText="1"/>
    </xf>
    <xf numFmtId="185" fontId="59" fillId="0" borderId="0" xfId="37" applyNumberFormat="1" applyFont="1" applyBorder="1" applyAlignment="1">
      <alignment vertical="center"/>
    </xf>
    <xf numFmtId="0" fontId="60" fillId="0" borderId="0" xfId="37" applyFont="1" applyBorder="1" applyAlignment="1">
      <alignment vertical="center"/>
    </xf>
    <xf numFmtId="0" fontId="67" fillId="0" borderId="21" xfId="37" applyFont="1" applyBorder="1" applyAlignment="1"/>
    <xf numFmtId="0" fontId="60" fillId="0" borderId="23" xfId="37" applyFont="1" applyBorder="1" applyAlignment="1"/>
    <xf numFmtId="0" fontId="60" fillId="0" borderId="24" xfId="37" applyFont="1" applyBorder="1" applyAlignment="1"/>
    <xf numFmtId="0" fontId="60" fillId="0" borderId="17" xfId="37" applyFont="1" applyBorder="1" applyAlignment="1"/>
    <xf numFmtId="185" fontId="60" fillId="0" borderId="0" xfId="37" applyNumberFormat="1" applyFont="1" applyBorder="1" applyAlignment="1">
      <alignment horizontal="center" vertical="center"/>
    </xf>
    <xf numFmtId="0" fontId="60" fillId="0" borderId="0" xfId="37" applyFont="1" applyBorder="1" applyAlignment="1"/>
    <xf numFmtId="0" fontId="60" fillId="0" borderId="0" xfId="37" applyFont="1" applyBorder="1" applyAlignment="1">
      <alignment horizontal="center" vertical="center"/>
    </xf>
    <xf numFmtId="0" fontId="60" fillId="0" borderId="18" xfId="37" applyFont="1" applyBorder="1" applyAlignment="1"/>
    <xf numFmtId="0" fontId="68" fillId="0" borderId="0" xfId="37" applyFont="1" applyBorder="1" applyAlignment="1"/>
    <xf numFmtId="0" fontId="69" fillId="0" borderId="0" xfId="37" applyFont="1" applyBorder="1" applyAlignment="1"/>
    <xf numFmtId="0" fontId="60" fillId="0" borderId="0" xfId="37" applyFont="1" applyBorder="1" applyAlignment="1">
      <alignment horizontal="right"/>
    </xf>
    <xf numFmtId="0" fontId="64" fillId="0" borderId="18" xfId="37" applyFont="1" applyBorder="1" applyAlignment="1">
      <alignment horizontal="center" vertical="center" wrapText="1" readingOrder="1"/>
    </xf>
    <xf numFmtId="0" fontId="60" fillId="0" borderId="19" xfId="37" applyFont="1" applyBorder="1" applyAlignment="1"/>
    <xf numFmtId="0" fontId="60" fillId="0" borderId="4" xfId="37" applyFont="1" applyBorder="1" applyAlignment="1"/>
    <xf numFmtId="176" fontId="60" fillId="0" borderId="4" xfId="37" applyNumberFormat="1" applyFont="1" applyBorder="1" applyAlignment="1">
      <alignment horizontal="right"/>
    </xf>
    <xf numFmtId="0" fontId="60" fillId="0" borderId="20" xfId="37" applyFont="1" applyBorder="1" applyAlignment="1"/>
    <xf numFmtId="0" fontId="53" fillId="0" borderId="0" xfId="1" applyFont="1" applyAlignment="1">
      <alignment vertical="center"/>
    </xf>
    <xf numFmtId="0" fontId="60" fillId="14" borderId="52" xfId="37" applyFont="1" applyFill="1" applyBorder="1"/>
    <xf numFmtId="0" fontId="60" fillId="14" borderId="0" xfId="37" applyFont="1" applyFill="1"/>
    <xf numFmtId="0" fontId="60" fillId="14" borderId="34" xfId="37" applyFont="1" applyFill="1" applyBorder="1"/>
    <xf numFmtId="0" fontId="60" fillId="14" borderId="36" xfId="37" applyFont="1" applyFill="1" applyBorder="1"/>
    <xf numFmtId="0" fontId="60" fillId="14" borderId="17" xfId="37" applyFont="1" applyFill="1" applyBorder="1"/>
    <xf numFmtId="0" fontId="60" fillId="14" borderId="0" xfId="37" applyFont="1" applyFill="1" applyAlignment="1">
      <alignment horizontal="left" vertical="center"/>
    </xf>
    <xf numFmtId="185" fontId="60" fillId="14" borderId="0" xfId="37" applyNumberFormat="1" applyFont="1" applyFill="1" applyAlignment="1">
      <alignment horizontal="center" vertical="center"/>
    </xf>
    <xf numFmtId="0" fontId="60" fillId="14" borderId="38" xfId="37" applyFont="1" applyFill="1" applyBorder="1"/>
    <xf numFmtId="185" fontId="60" fillId="14" borderId="0" xfId="37" applyNumberFormat="1" applyFont="1" applyFill="1" applyAlignment="1">
      <alignment vertical="center"/>
    </xf>
    <xf numFmtId="0" fontId="54" fillId="14" borderId="0" xfId="37" applyFont="1" applyFill="1"/>
    <xf numFmtId="0" fontId="61" fillId="14" borderId="0" xfId="37" applyFont="1" applyFill="1"/>
    <xf numFmtId="0" fontId="62" fillId="35" borderId="0" xfId="37" applyFont="1" applyFill="1" applyAlignment="1">
      <alignment horizontal="center" vertical="center"/>
    </xf>
    <xf numFmtId="0" fontId="59" fillId="14" borderId="0" xfId="37" applyFont="1" applyFill="1"/>
    <xf numFmtId="0" fontId="63" fillId="14" borderId="0" xfId="37" applyFont="1" applyFill="1"/>
    <xf numFmtId="185" fontId="60" fillId="14" borderId="0" xfId="37" applyNumberFormat="1" applyFont="1" applyFill="1"/>
    <xf numFmtId="0" fontId="60" fillId="14" borderId="53" xfId="37" applyFont="1" applyFill="1" applyBorder="1"/>
    <xf numFmtId="0" fontId="60" fillId="14" borderId="39" xfId="37" applyFont="1" applyFill="1" applyBorder="1"/>
    <xf numFmtId="0" fontId="60" fillId="14" borderId="40" xfId="37" applyFont="1" applyFill="1" applyBorder="1"/>
    <xf numFmtId="0" fontId="60" fillId="0" borderId="0" xfId="37" applyFont="1"/>
    <xf numFmtId="0" fontId="60" fillId="0" borderId="54" xfId="37" applyFont="1" applyBorder="1"/>
    <xf numFmtId="0" fontId="56" fillId="0" borderId="15" xfId="0" applyFont="1" applyBorder="1" applyAlignment="1">
      <alignment horizontal="left" vertical="center"/>
    </xf>
    <xf numFmtId="0" fontId="56" fillId="0" borderId="2" xfId="0" applyFont="1" applyBorder="1" applyAlignment="1">
      <alignment horizontal="left" vertical="center"/>
    </xf>
    <xf numFmtId="0" fontId="56" fillId="0" borderId="7" xfId="0" applyFont="1" applyBorder="1" applyAlignment="1">
      <alignment horizontal="left" vertical="center"/>
    </xf>
    <xf numFmtId="0" fontId="50" fillId="0" borderId="59" xfId="0" applyFont="1" applyBorder="1">
      <alignment vertical="center"/>
    </xf>
    <xf numFmtId="0" fontId="56" fillId="0" borderId="59" xfId="0" applyFont="1" applyBorder="1" applyAlignment="1">
      <alignment horizontal="left" vertical="center"/>
    </xf>
    <xf numFmtId="0" fontId="60" fillId="0" borderId="56" xfId="37" applyFont="1" applyBorder="1"/>
    <xf numFmtId="0" fontId="56" fillId="0" borderId="2" xfId="0" applyFont="1" applyBorder="1">
      <alignment vertical="center"/>
    </xf>
    <xf numFmtId="0" fontId="60" fillId="0" borderId="29" xfId="37" applyFont="1" applyBorder="1"/>
    <xf numFmtId="0" fontId="60" fillId="0" borderId="30" xfId="37" applyFont="1" applyBorder="1"/>
    <xf numFmtId="0" fontId="60" fillId="0" borderId="26" xfId="37" applyFont="1" applyBorder="1" applyAlignment="1">
      <alignment vertical="center" wrapText="1"/>
    </xf>
    <xf numFmtId="0" fontId="59" fillId="15" borderId="28" xfId="37" applyFont="1" applyFill="1" applyBorder="1" applyAlignment="1">
      <alignment horizontal="center"/>
    </xf>
    <xf numFmtId="0" fontId="54" fillId="0" borderId="29" xfId="37" applyFont="1" applyBorder="1"/>
    <xf numFmtId="0" fontId="54" fillId="0" borderId="30" xfId="37" applyFont="1" applyBorder="1"/>
    <xf numFmtId="0" fontId="56" fillId="0" borderId="58" xfId="0" applyFont="1" applyBorder="1" applyAlignment="1">
      <alignment horizontal="center" vertical="center"/>
    </xf>
    <xf numFmtId="0" fontId="56" fillId="0" borderId="15" xfId="0" applyFont="1" applyBorder="1">
      <alignment vertical="center"/>
    </xf>
    <xf numFmtId="0" fontId="56" fillId="0" borderId="7" xfId="0" applyFont="1" applyBorder="1">
      <alignment vertical="center"/>
    </xf>
    <xf numFmtId="0" fontId="56" fillId="0" borderId="15" xfId="0" applyFont="1" applyBorder="1" applyAlignment="1">
      <alignment vertical="center" wrapText="1"/>
    </xf>
    <xf numFmtId="0" fontId="56" fillId="0" borderId="64" xfId="0" applyFont="1" applyBorder="1" applyAlignment="1">
      <alignment vertical="center" wrapText="1"/>
    </xf>
    <xf numFmtId="0" fontId="56" fillId="0" borderId="15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 wrapText="1"/>
    </xf>
    <xf numFmtId="0" fontId="56" fillId="0" borderId="64" xfId="0" applyFont="1" applyBorder="1" applyAlignment="1">
      <alignment horizontal="center" vertical="center" wrapText="1"/>
    </xf>
    <xf numFmtId="0" fontId="56" fillId="0" borderId="3" xfId="0" applyFont="1" applyBorder="1">
      <alignment vertical="center"/>
    </xf>
    <xf numFmtId="0" fontId="65" fillId="0" borderId="3" xfId="0" applyFont="1" applyBorder="1">
      <alignment vertical="center"/>
    </xf>
    <xf numFmtId="0" fontId="65" fillId="0" borderId="13" xfId="0" applyFont="1" applyBorder="1">
      <alignment vertical="center"/>
    </xf>
    <xf numFmtId="0" fontId="60" fillId="0" borderId="28" xfId="37" applyFont="1" applyBorder="1" applyAlignment="1">
      <alignment vertical="center" wrapText="1"/>
    </xf>
    <xf numFmtId="0" fontId="51" fillId="0" borderId="30" xfId="37" applyFont="1" applyBorder="1" applyAlignment="1">
      <alignment vertical="center"/>
    </xf>
    <xf numFmtId="0" fontId="60" fillId="0" borderId="28" xfId="37" applyFont="1" applyBorder="1" applyAlignment="1">
      <alignment vertical="center" wrapText="1"/>
    </xf>
    <xf numFmtId="0" fontId="50" fillId="0" borderId="30" xfId="37" applyFont="1" applyBorder="1" applyAlignment="1">
      <alignment vertical="center" wrapText="1"/>
    </xf>
    <xf numFmtId="0" fontId="60" fillId="0" borderId="28" xfId="37" applyFont="1" applyBorder="1" applyAlignment="1">
      <alignment horizontal="left" vertical="center" wrapText="1"/>
    </xf>
    <xf numFmtId="0" fontId="60" fillId="0" borderId="28" xfId="37" applyFont="1" applyBorder="1" applyAlignment="1">
      <alignment vertical="center"/>
    </xf>
    <xf numFmtId="0" fontId="50" fillId="0" borderId="30" xfId="37" applyFont="1" applyBorder="1" applyAlignment="1">
      <alignment vertical="center"/>
    </xf>
    <xf numFmtId="0" fontId="66" fillId="0" borderId="0" xfId="37" applyFont="1"/>
    <xf numFmtId="0" fontId="56" fillId="0" borderId="3" xfId="1" applyFont="1" applyBorder="1" applyAlignment="1">
      <alignment vertical="center"/>
    </xf>
    <xf numFmtId="0" fontId="56" fillId="0" borderId="3" xfId="1" applyFont="1" applyBorder="1" applyAlignment="1">
      <alignment horizontal="center" vertical="center"/>
    </xf>
    <xf numFmtId="0" fontId="56" fillId="0" borderId="13" xfId="1" applyFont="1" applyBorder="1" applyAlignment="1">
      <alignment vertical="center"/>
    </xf>
    <xf numFmtId="0" fontId="56" fillId="0" borderId="58" xfId="0" applyFont="1" applyBorder="1">
      <alignment vertical="center"/>
    </xf>
    <xf numFmtId="0" fontId="59" fillId="16" borderId="26" xfId="37" applyFont="1" applyFill="1" applyBorder="1" applyAlignment="1">
      <alignment horizontal="left" vertical="center"/>
    </xf>
    <xf numFmtId="0" fontId="59" fillId="0" borderId="0" xfId="37" applyFont="1" applyAlignment="1">
      <alignment vertical="center" wrapText="1"/>
    </xf>
    <xf numFmtId="185" fontId="59" fillId="0" borderId="0" xfId="37" applyNumberFormat="1" applyFont="1" applyAlignment="1">
      <alignment vertical="center"/>
    </xf>
    <xf numFmtId="0" fontId="67" fillId="0" borderId="21" xfId="37" applyFont="1" applyBorder="1"/>
    <xf numFmtId="0" fontId="60" fillId="0" borderId="23" xfId="37" applyFont="1" applyBorder="1"/>
    <xf numFmtId="0" fontId="60" fillId="0" borderId="24" xfId="37" applyFont="1" applyBorder="1"/>
    <xf numFmtId="0" fontId="60" fillId="0" borderId="17" xfId="37" applyFont="1" applyBorder="1"/>
    <xf numFmtId="185" fontId="60" fillId="0" borderId="0" xfId="37" applyNumberFormat="1" applyFont="1" applyAlignment="1">
      <alignment horizontal="center" vertical="center"/>
    </xf>
    <xf numFmtId="0" fontId="60" fillId="0" borderId="0" xfId="37" applyFont="1" applyAlignment="1">
      <alignment horizontal="center" vertical="center"/>
    </xf>
    <xf numFmtId="0" fontId="60" fillId="0" borderId="18" xfId="37" applyFont="1" applyBorder="1"/>
    <xf numFmtId="0" fontId="68" fillId="0" borderId="0" xfId="37" applyFont="1"/>
    <xf numFmtId="0" fontId="69" fillId="0" borderId="0" xfId="37" applyFont="1"/>
    <xf numFmtId="0" fontId="60" fillId="0" borderId="0" xfId="37" applyFont="1" applyAlignment="1">
      <alignment horizontal="right"/>
    </xf>
    <xf numFmtId="0" fontId="60" fillId="0" borderId="19" xfId="37" applyFont="1" applyBorder="1"/>
    <xf numFmtId="0" fontId="60" fillId="0" borderId="4" xfId="37" applyFont="1" applyBorder="1"/>
    <xf numFmtId="0" fontId="60" fillId="0" borderId="20" xfId="37" applyFont="1" applyBorder="1"/>
    <xf numFmtId="0" fontId="59" fillId="15" borderId="26" xfId="0" applyFont="1" applyFill="1" applyBorder="1" applyAlignment="1">
      <alignment horizontal="center" vertical="center"/>
    </xf>
    <xf numFmtId="0" fontId="59" fillId="15" borderId="28" xfId="0" applyFont="1" applyFill="1" applyBorder="1" applyAlignment="1">
      <alignment horizontal="center" vertical="center"/>
    </xf>
    <xf numFmtId="0" fontId="54" fillId="0" borderId="30" xfId="0" applyFont="1" applyBorder="1" applyAlignment="1"/>
    <xf numFmtId="0" fontId="59" fillId="15" borderId="30" xfId="0" applyFont="1" applyFill="1" applyBorder="1" applyAlignment="1">
      <alignment horizontal="center" vertical="center"/>
    </xf>
    <xf numFmtId="0" fontId="59" fillId="15" borderId="28" xfId="0" applyFont="1" applyFill="1" applyBorder="1" applyAlignment="1">
      <alignment horizontal="center" vertical="center"/>
    </xf>
    <xf numFmtId="0" fontId="59" fillId="15" borderId="3" xfId="0" applyFont="1" applyFill="1" applyBorder="1" applyAlignment="1">
      <alignment horizontal="center" vertical="center"/>
    </xf>
    <xf numFmtId="0" fontId="60" fillId="0" borderId="26" xfId="0" applyFont="1" applyBorder="1">
      <alignment vertical="center"/>
    </xf>
    <xf numFmtId="0" fontId="60" fillId="0" borderId="26" xfId="0" applyFont="1" applyBorder="1" applyAlignment="1"/>
    <xf numFmtId="0" fontId="60" fillId="0" borderId="26" xfId="0" applyFont="1" applyBorder="1" applyAlignment="1">
      <alignment horizontal="center" vertical="center"/>
    </xf>
    <xf numFmtId="0" fontId="60" fillId="0" borderId="28" xfId="0" applyFont="1" applyBorder="1" applyAlignment="1"/>
    <xf numFmtId="0" fontId="60" fillId="0" borderId="30" xfId="0" applyFont="1" applyBorder="1" applyAlignment="1"/>
    <xf numFmtId="0" fontId="60" fillId="0" borderId="3" xfId="0" applyFont="1" applyBorder="1" applyAlignment="1"/>
    <xf numFmtId="0" fontId="60" fillId="0" borderId="0" xfId="0" applyFont="1">
      <alignment vertical="center"/>
    </xf>
    <xf numFmtId="0" fontId="60" fillId="0" borderId="42" xfId="0" applyFont="1" applyBorder="1">
      <alignment vertical="center"/>
    </xf>
    <xf numFmtId="0" fontId="60" fillId="0" borderId="27" xfId="0" applyFont="1" applyBorder="1">
      <alignment vertical="center"/>
    </xf>
    <xf numFmtId="0" fontId="60" fillId="0" borderId="41" xfId="0" applyFont="1" applyBorder="1">
      <alignment vertical="center"/>
    </xf>
    <xf numFmtId="0" fontId="60" fillId="0" borderId="57" xfId="0" applyFont="1" applyBorder="1">
      <alignment vertical="center"/>
    </xf>
    <xf numFmtId="0" fontId="60" fillId="0" borderId="0" xfId="37" applyFont="1" applyBorder="1" applyAlignment="1">
      <alignment horizontal="left" vertical="center" wrapText="1"/>
    </xf>
    <xf numFmtId="0" fontId="54" fillId="0" borderId="0" xfId="37" applyFont="1" applyBorder="1"/>
    <xf numFmtId="0" fontId="60" fillId="0" borderId="0" xfId="37" applyFont="1" applyBorder="1" applyAlignment="1">
      <alignment horizontal="left" vertical="center"/>
    </xf>
    <xf numFmtId="0" fontId="60" fillId="0" borderId="0" xfId="37" applyFont="1" applyBorder="1" applyAlignment="1">
      <alignment vertical="center" wrapText="1"/>
    </xf>
    <xf numFmtId="0" fontId="50" fillId="0" borderId="0" xfId="0" applyFont="1" applyBorder="1">
      <alignment vertical="center"/>
    </xf>
    <xf numFmtId="0" fontId="60" fillId="0" borderId="0" xfId="37" applyFont="1" applyBorder="1" applyAlignment="1">
      <alignment vertical="center"/>
    </xf>
    <xf numFmtId="0" fontId="51" fillId="0" borderId="0" xfId="37" applyFont="1" applyBorder="1" applyAlignment="1">
      <alignment vertical="center"/>
    </xf>
    <xf numFmtId="0" fontId="60" fillId="0" borderId="0" xfId="37" applyFont="1" applyBorder="1" applyAlignment="1">
      <alignment vertical="center" wrapText="1"/>
    </xf>
    <xf numFmtId="0" fontId="50" fillId="0" borderId="0" xfId="37" applyFont="1" applyBorder="1" applyAlignment="1">
      <alignment vertical="center" wrapText="1"/>
    </xf>
    <xf numFmtId="0" fontId="50" fillId="14" borderId="0" xfId="0" applyFont="1" applyFill="1">
      <alignment vertical="center"/>
    </xf>
    <xf numFmtId="0" fontId="60" fillId="14" borderId="0" xfId="37" applyFont="1" applyFill="1" applyBorder="1" applyAlignment="1">
      <alignment horizontal="center" vertical="center"/>
    </xf>
    <xf numFmtId="0" fontId="60" fillId="14" borderId="0" xfId="37" applyFont="1" applyFill="1" applyBorder="1" applyAlignment="1">
      <alignment vertical="center"/>
    </xf>
    <xf numFmtId="0" fontId="60" fillId="14" borderId="0" xfId="37" applyFont="1" applyFill="1" applyBorder="1" applyAlignment="1">
      <alignment horizontal="left" vertical="center" wrapText="1"/>
    </xf>
    <xf numFmtId="0" fontId="54" fillId="14" borderId="0" xfId="37" applyFont="1" applyFill="1" applyBorder="1"/>
    <xf numFmtId="0" fontId="50" fillId="14" borderId="0" xfId="37" applyFont="1" applyFill="1" applyBorder="1" applyAlignment="1">
      <alignment vertical="center"/>
    </xf>
    <xf numFmtId="0" fontId="50" fillId="14" borderId="0" xfId="0" applyFont="1" applyFill="1" applyBorder="1">
      <alignment vertical="center"/>
    </xf>
    <xf numFmtId="0" fontId="60" fillId="14" borderId="0" xfId="37" applyFont="1" applyFill="1" applyBorder="1" applyAlignment="1">
      <alignment vertical="center" wrapText="1"/>
    </xf>
    <xf numFmtId="0" fontId="60" fillId="14" borderId="0" xfId="37" applyFont="1" applyFill="1" applyBorder="1" applyAlignment="1">
      <alignment vertical="center" wrapText="1"/>
    </xf>
    <xf numFmtId="0" fontId="60" fillId="14" borderId="0" xfId="37" applyFont="1" applyFill="1" applyBorder="1" applyAlignment="1">
      <alignment vertical="center"/>
    </xf>
    <xf numFmtId="0" fontId="66" fillId="14" borderId="0" xfId="37" applyFont="1" applyFill="1" applyBorder="1" applyAlignment="1"/>
    <xf numFmtId="0" fontId="59" fillId="37" borderId="0" xfId="37" applyFont="1" applyFill="1" applyBorder="1" applyAlignment="1">
      <alignment horizontal="center" vertical="center"/>
    </xf>
    <xf numFmtId="0" fontId="59" fillId="14" borderId="0" xfId="37" applyFont="1" applyFill="1" applyBorder="1" applyAlignment="1">
      <alignment vertical="center"/>
    </xf>
    <xf numFmtId="0" fontId="60" fillId="38" borderId="0" xfId="37" applyFont="1" applyFill="1" applyBorder="1" applyAlignment="1">
      <alignment vertical="center"/>
    </xf>
    <xf numFmtId="0" fontId="60" fillId="38" borderId="0" xfId="37" applyFont="1" applyFill="1" applyBorder="1" applyAlignment="1">
      <alignment horizontal="center" vertical="center"/>
    </xf>
    <xf numFmtId="0" fontId="59" fillId="16" borderId="0" xfId="37" applyFont="1" applyFill="1" applyBorder="1" applyAlignment="1">
      <alignment horizontal="left" vertical="center"/>
    </xf>
    <xf numFmtId="0" fontId="67" fillId="0" borderId="0" xfId="37" applyFont="1" applyBorder="1" applyAlignment="1">
      <alignment vertical="center"/>
    </xf>
    <xf numFmtId="0" fontId="60" fillId="14" borderId="0" xfId="37" applyFont="1" applyFill="1" applyBorder="1" applyAlignment="1">
      <alignment horizontal="left" vertical="center"/>
    </xf>
    <xf numFmtId="0" fontId="67" fillId="14" borderId="0" xfId="37" applyFont="1" applyFill="1" applyBorder="1" applyAlignment="1">
      <alignment vertical="center"/>
    </xf>
    <xf numFmtId="0" fontId="59" fillId="38" borderId="0" xfId="37" applyFont="1" applyFill="1" applyBorder="1" applyAlignment="1">
      <alignment horizontal="center" vertical="center"/>
    </xf>
    <xf numFmtId="0" fontId="67" fillId="14" borderId="0" xfId="37" applyFont="1" applyFill="1" applyBorder="1" applyAlignment="1"/>
    <xf numFmtId="0" fontId="68" fillId="14" borderId="0" xfId="37" applyFont="1" applyFill="1" applyBorder="1" applyAlignment="1"/>
    <xf numFmtId="0" fontId="69" fillId="14" borderId="0" xfId="37" applyFont="1" applyFill="1" applyBorder="1" applyAlignment="1"/>
    <xf numFmtId="0" fontId="64" fillId="0" borderId="0" xfId="37" applyFont="1" applyBorder="1" applyAlignment="1">
      <alignment horizontal="center" vertical="center" wrapText="1" readingOrder="1"/>
    </xf>
    <xf numFmtId="176" fontId="60" fillId="0" borderId="0" xfId="37" applyNumberFormat="1" applyFont="1" applyBorder="1" applyAlignment="1">
      <alignment horizontal="right"/>
    </xf>
    <xf numFmtId="0" fontId="6" fillId="0" borderId="0" xfId="105" applyFont="1"/>
    <xf numFmtId="0" fontId="6" fillId="0" borderId="0" xfId="105" applyFont="1" applyAlignment="1">
      <alignment horizontal="left" vertical="top" wrapText="1"/>
    </xf>
    <xf numFmtId="0" fontId="7" fillId="0" borderId="0" xfId="105" applyFont="1"/>
    <xf numFmtId="0" fontId="70" fillId="13" borderId="77" xfId="36" quotePrefix="1" applyNumberFormat="1" applyFont="1" applyFill="1" applyBorder="1" applyAlignment="1" applyProtection="1">
      <alignment horizontal="left" vertical="justify" textRotation="90"/>
    </xf>
    <xf numFmtId="0" fontId="71" fillId="0" borderId="0" xfId="105" applyFont="1"/>
    <xf numFmtId="0" fontId="54" fillId="0" borderId="0" xfId="105" applyFont="1"/>
    <xf numFmtId="0" fontId="70" fillId="13" borderId="78" xfId="36" applyNumberFormat="1" applyFont="1" applyFill="1" applyBorder="1" applyAlignment="1" applyProtection="1">
      <alignment horizontal="left" vertical="justify" textRotation="90"/>
    </xf>
    <xf numFmtId="0" fontId="53" fillId="0" borderId="0" xfId="105" applyFont="1" applyAlignment="1">
      <alignment vertical="center"/>
    </xf>
    <xf numFmtId="0" fontId="53" fillId="0" borderId="0" xfId="105" applyFont="1"/>
    <xf numFmtId="0" fontId="72" fillId="0" borderId="0" xfId="105" applyFont="1" applyAlignment="1">
      <alignment horizontal="left" vertical="center"/>
    </xf>
    <xf numFmtId="0" fontId="54" fillId="0" borderId="0" xfId="105" applyFont="1" applyAlignment="1">
      <alignment horizontal="left" vertical="top" wrapText="1"/>
    </xf>
    <xf numFmtId="0" fontId="72" fillId="0" borderId="0" xfId="105" applyFont="1" applyAlignment="1">
      <alignment horizontal="left" vertical="top"/>
    </xf>
    <xf numFmtId="0" fontId="70" fillId="13" borderId="79" xfId="36" applyNumberFormat="1" applyFont="1" applyFill="1" applyBorder="1" applyAlignment="1" applyProtection="1">
      <alignment horizontal="left" vertical="justify" textRotation="90"/>
    </xf>
    <xf numFmtId="0" fontId="73" fillId="0" borderId="0" xfId="105" applyFont="1" applyAlignment="1">
      <alignment horizontal="left" vertical="top"/>
    </xf>
    <xf numFmtId="0" fontId="74" fillId="0" borderId="0" xfId="105" applyFont="1"/>
    <xf numFmtId="0" fontId="56" fillId="0" borderId="0" xfId="105" applyFont="1"/>
    <xf numFmtId="0" fontId="55" fillId="3" borderId="3" xfId="105" applyFont="1" applyFill="1" applyBorder="1" applyAlignment="1">
      <alignment horizontal="center" vertical="center"/>
    </xf>
    <xf numFmtId="0" fontId="55" fillId="3" borderId="6" xfId="105" applyFont="1" applyFill="1" applyBorder="1" applyAlignment="1">
      <alignment horizontal="center" vertical="center"/>
    </xf>
    <xf numFmtId="0" fontId="56" fillId="0" borderId="80" xfId="105" applyFont="1" applyBorder="1"/>
    <xf numFmtId="0" fontId="55" fillId="3" borderId="9" xfId="105" applyFont="1" applyFill="1" applyBorder="1" applyAlignment="1">
      <alignment horizontal="center" vertical="center"/>
    </xf>
    <xf numFmtId="0" fontId="55" fillId="3" borderId="5" xfId="105" applyFont="1" applyFill="1" applyBorder="1" applyAlignment="1">
      <alignment horizontal="center" vertical="center"/>
    </xf>
    <xf numFmtId="0" fontId="56" fillId="0" borderId="16" xfId="105" applyFont="1" applyBorder="1"/>
    <xf numFmtId="0" fontId="56" fillId="0" borderId="62" xfId="105" applyFont="1" applyBorder="1"/>
    <xf numFmtId="0" fontId="56" fillId="0" borderId="63" xfId="105" applyFont="1" applyBorder="1"/>
    <xf numFmtId="0" fontId="56" fillId="0" borderId="2" xfId="105" applyFont="1" applyBorder="1"/>
    <xf numFmtId="0" fontId="56" fillId="0" borderId="59" xfId="105" applyFont="1" applyBorder="1"/>
    <xf numFmtId="0" fontId="55" fillId="3" borderId="15" xfId="105" applyFont="1" applyFill="1" applyBorder="1" applyAlignment="1">
      <alignment horizontal="left" vertical="center" indent="1"/>
    </xf>
    <xf numFmtId="0" fontId="55" fillId="3" borderId="7" xfId="105" applyFont="1" applyFill="1" applyBorder="1" applyAlignment="1">
      <alignment horizontal="center" vertical="center"/>
    </xf>
    <xf numFmtId="0" fontId="55" fillId="0" borderId="62" xfId="105" applyFont="1" applyBorder="1" applyAlignment="1">
      <alignment horizontal="center" vertical="center"/>
    </xf>
    <xf numFmtId="0" fontId="55" fillId="0" borderId="62" xfId="105" applyFont="1" applyBorder="1" applyAlignment="1">
      <alignment horizontal="center" vertical="center" wrapText="1"/>
    </xf>
    <xf numFmtId="0" fontId="55" fillId="0" borderId="81" xfId="105" applyFont="1" applyBorder="1" applyAlignment="1">
      <alignment horizontal="centerContinuous" vertical="center"/>
    </xf>
    <xf numFmtId="0" fontId="55" fillId="0" borderId="0" xfId="105" applyFont="1" applyAlignment="1">
      <alignment horizontal="centerContinuous"/>
    </xf>
    <xf numFmtId="0" fontId="56" fillId="0" borderId="0" xfId="105" applyFont="1" applyAlignment="1">
      <alignment horizontal="centerContinuous"/>
    </xf>
    <xf numFmtId="0" fontId="56" fillId="0" borderId="81" xfId="105" applyFont="1" applyBorder="1"/>
    <xf numFmtId="0" fontId="56" fillId="3" borderId="60" xfId="105" applyFont="1" applyFill="1" applyBorder="1" applyAlignment="1">
      <alignment horizontal="center"/>
    </xf>
    <xf numFmtId="0" fontId="56" fillId="0" borderId="60" xfId="105" applyFont="1" applyBorder="1"/>
    <xf numFmtId="0" fontId="56" fillId="0" borderId="59" xfId="105" applyFont="1" applyBorder="1" applyAlignment="1">
      <alignment vertical="center"/>
    </xf>
    <xf numFmtId="0" fontId="55" fillId="0" borderId="59" xfId="105" applyFont="1" applyBorder="1" applyAlignment="1">
      <alignment horizontal="center" vertical="center"/>
    </xf>
    <xf numFmtId="0" fontId="56" fillId="0" borderId="61" xfId="105" applyFont="1" applyBorder="1"/>
    <xf numFmtId="0" fontId="56" fillId="3" borderId="81" xfId="105" applyFont="1" applyFill="1" applyBorder="1" applyAlignment="1">
      <alignment horizontal="center"/>
    </xf>
    <xf numFmtId="0" fontId="56" fillId="0" borderId="81" xfId="105" applyFont="1" applyBorder="1" applyAlignment="1">
      <alignment horizontal="left" indent="1"/>
    </xf>
    <xf numFmtId="0" fontId="56" fillId="0" borderId="0" xfId="105" applyFont="1" applyAlignment="1">
      <alignment vertical="center"/>
    </xf>
    <xf numFmtId="0" fontId="55" fillId="0" borderId="0" xfId="105" applyFont="1" applyAlignment="1">
      <alignment horizontal="center" vertical="center"/>
    </xf>
    <xf numFmtId="0" fontId="56" fillId="0" borderId="0" xfId="105" applyFont="1" applyAlignment="1">
      <alignment horizontal="center"/>
    </xf>
    <xf numFmtId="0" fontId="56" fillId="3" borderId="16" xfId="105" applyFont="1" applyFill="1" applyBorder="1" applyAlignment="1">
      <alignment horizontal="center"/>
    </xf>
    <xf numFmtId="0" fontId="56" fillId="0" borderId="16" xfId="105" applyFont="1" applyBorder="1" applyAlignment="1">
      <alignment horizontal="left"/>
    </xf>
    <xf numFmtId="0" fontId="56" fillId="0" borderId="62" xfId="105" applyFont="1" applyBorder="1" applyAlignment="1">
      <alignment horizontal="center"/>
    </xf>
    <xf numFmtId="0" fontId="56" fillId="3" borderId="6" xfId="105" applyFont="1" applyFill="1" applyBorder="1" applyAlignment="1">
      <alignment horizontal="center"/>
    </xf>
    <xf numFmtId="0" fontId="56" fillId="0" borderId="0" xfId="105" applyFont="1" applyAlignment="1">
      <alignment horizontal="left"/>
    </xf>
    <xf numFmtId="0" fontId="56" fillId="3" borderId="9" xfId="105" applyFont="1" applyFill="1" applyBorder="1" applyAlignment="1">
      <alignment horizontal="center"/>
    </xf>
    <xf numFmtId="0" fontId="56" fillId="0" borderId="0" xfId="105" applyFont="1" applyAlignment="1">
      <alignment horizontal="left" indent="1"/>
    </xf>
    <xf numFmtId="0" fontId="56" fillId="0" borderId="0" xfId="105" applyFont="1" applyAlignment="1">
      <alignment horizontal="left" indent="2"/>
    </xf>
    <xf numFmtId="0" fontId="55" fillId="0" borderId="60" xfId="105" applyFont="1" applyBorder="1"/>
    <xf numFmtId="0" fontId="56" fillId="0" borderId="81" xfId="105" applyFont="1" applyBorder="1" applyAlignment="1">
      <alignment horizontal="left"/>
    </xf>
    <xf numFmtId="0" fontId="55" fillId="0" borderId="0" xfId="105" applyFont="1" applyAlignment="1">
      <alignment horizontal="left" indent="2"/>
    </xf>
    <xf numFmtId="0" fontId="56" fillId="0" borderId="0" xfId="105" applyFont="1" applyAlignment="1">
      <alignment horizontal="left" indent="3"/>
    </xf>
    <xf numFmtId="0" fontId="55" fillId="0" borderId="0" xfId="105" applyFont="1" applyAlignment="1">
      <alignment horizontal="left" indent="3"/>
    </xf>
    <xf numFmtId="0" fontId="56" fillId="3" borderId="9" xfId="105" applyFont="1" applyFill="1" applyBorder="1" applyAlignment="1">
      <alignment horizontal="left" indent="1"/>
    </xf>
    <xf numFmtId="0" fontId="56" fillId="0" borderId="81" xfId="105" applyFont="1" applyBorder="1" applyAlignment="1">
      <alignment horizontal="left" indent="3"/>
    </xf>
    <xf numFmtId="0" fontId="56" fillId="0" borderId="81" xfId="105" applyFont="1" applyBorder="1" applyAlignment="1">
      <alignment horizontal="left" indent="4"/>
    </xf>
    <xf numFmtId="0" fontId="56" fillId="0" borderId="0" xfId="105" applyFont="1" applyAlignment="1">
      <alignment horizontal="left" indent="4"/>
    </xf>
    <xf numFmtId="0" fontId="56" fillId="0" borderId="0" xfId="105" applyFont="1" applyAlignment="1">
      <alignment horizontal="left" indent="5"/>
    </xf>
    <xf numFmtId="0" fontId="56" fillId="0" borderId="0" xfId="105" applyFont="1" applyAlignment="1">
      <alignment horizontal="left" indent="6"/>
    </xf>
    <xf numFmtId="0" fontId="55" fillId="0" borderId="0" xfId="105" applyFont="1" applyAlignment="1">
      <alignment horizontal="left" vertical="center" indent="5"/>
    </xf>
    <xf numFmtId="0" fontId="56" fillId="0" borderId="0" xfId="105" applyFont="1" applyAlignment="1">
      <alignment horizontal="left" vertical="center"/>
    </xf>
    <xf numFmtId="0" fontId="56" fillId="0" borderId="16" xfId="105" applyFont="1" applyBorder="1" applyAlignment="1">
      <alignment vertical="center"/>
    </xf>
    <xf numFmtId="0" fontId="56" fillId="0" borderId="60" xfId="105" applyFont="1" applyBorder="1" applyAlignment="1">
      <alignment horizontal="left"/>
    </xf>
    <xf numFmtId="0" fontId="56" fillId="0" borderId="59" xfId="105" applyFont="1" applyBorder="1" applyAlignment="1">
      <alignment horizontal="left" vertical="center"/>
    </xf>
    <xf numFmtId="0" fontId="56" fillId="0" borderId="6" xfId="105" applyFont="1" applyBorder="1"/>
    <xf numFmtId="0" fontId="56" fillId="0" borderId="16" xfId="105" applyFont="1" applyBorder="1" applyAlignment="1">
      <alignment horizontal="center"/>
    </xf>
    <xf numFmtId="0" fontId="56" fillId="3" borderId="5" xfId="105" applyFont="1" applyFill="1" applyBorder="1" applyAlignment="1">
      <alignment horizontal="center"/>
    </xf>
    <xf numFmtId="0" fontId="55" fillId="39" borderId="15" xfId="105" applyFont="1" applyFill="1" applyBorder="1" applyAlignment="1">
      <alignment horizontal="left" vertical="center" indent="1"/>
    </xf>
    <xf numFmtId="0" fontId="55" fillId="39" borderId="7" xfId="105" applyFont="1" applyFill="1" applyBorder="1" applyAlignment="1">
      <alignment vertical="center"/>
    </xf>
    <xf numFmtId="0" fontId="75" fillId="39" borderId="15" xfId="105" applyFont="1" applyFill="1" applyBorder="1" applyAlignment="1">
      <alignment horizontal="left" vertical="center" indent="1"/>
    </xf>
    <xf numFmtId="0" fontId="55" fillId="39" borderId="2" xfId="105" applyFont="1" applyFill="1" applyBorder="1" applyAlignment="1">
      <alignment horizontal="center" vertical="center" wrapText="1"/>
    </xf>
    <xf numFmtId="0" fontId="75" fillId="39" borderId="2" xfId="105" applyFont="1" applyFill="1" applyBorder="1" applyAlignment="1">
      <alignment horizontal="left" vertical="center" indent="1"/>
    </xf>
    <xf numFmtId="0" fontId="55" fillId="39" borderId="2" xfId="105" applyFont="1" applyFill="1" applyBorder="1" applyAlignment="1">
      <alignment horizontal="center" vertical="center"/>
    </xf>
    <xf numFmtId="0" fontId="56" fillId="39" borderId="2" xfId="105" applyFont="1" applyFill="1" applyBorder="1"/>
    <xf numFmtId="0" fontId="56" fillId="39" borderId="7" xfId="105" applyFont="1" applyFill="1" applyBorder="1"/>
    <xf numFmtId="14" fontId="55" fillId="39" borderId="2" xfId="105" applyNumberFormat="1" applyFont="1" applyFill="1" applyBorder="1" applyAlignment="1">
      <alignment horizontal="left" vertical="center" wrapText="1" indent="1"/>
    </xf>
    <xf numFmtId="185" fontId="59" fillId="40" borderId="34" xfId="37" applyNumberFormat="1" applyFont="1" applyFill="1" applyBorder="1" applyAlignment="1">
      <alignment horizontal="left" vertical="center"/>
    </xf>
    <xf numFmtId="0" fontId="59" fillId="40" borderId="34" xfId="37" applyFont="1" applyFill="1" applyBorder="1" applyAlignment="1">
      <alignment horizontal="center" vertical="center"/>
    </xf>
    <xf numFmtId="0" fontId="59" fillId="40" borderId="34" xfId="37" applyFont="1" applyFill="1" applyBorder="1" applyAlignment="1">
      <alignment horizontal="center" vertical="center" wrapText="1"/>
    </xf>
    <xf numFmtId="0" fontId="60" fillId="40" borderId="36" xfId="37" applyFont="1" applyFill="1" applyBorder="1"/>
  </cellXfs>
  <cellStyles count="106">
    <cellStyle name="_x000a_386grabber=M" xfId="2" xr:uid="{00000000-0005-0000-0000-000000000000}"/>
    <cellStyle name="_S-11_요구사항정의서_20090116_Ver1.0" xfId="3" xr:uid="{00000000-0005-0000-0000-000001000000}"/>
    <cellStyle name="_S-11_요구사항정의서_20090116_Ver1.0 2" xfId="38" xr:uid="{00000000-0005-0000-0000-000002000000}"/>
    <cellStyle name="_Sheet1" xfId="4" xr:uid="{00000000-0005-0000-0000-000003000000}"/>
    <cellStyle name="_Sheet1 2" xfId="39" xr:uid="{00000000-0005-0000-0000-000004000000}"/>
    <cellStyle name="20% - 강조색1 2" xfId="40" xr:uid="{00000000-0005-0000-0000-000005000000}"/>
    <cellStyle name="20% - 강조색2 2" xfId="41" xr:uid="{00000000-0005-0000-0000-000006000000}"/>
    <cellStyle name="20% - 강조색3 2" xfId="42" xr:uid="{00000000-0005-0000-0000-000007000000}"/>
    <cellStyle name="20% - 강조색4 2" xfId="43" xr:uid="{00000000-0005-0000-0000-000008000000}"/>
    <cellStyle name="20% - 강조색5 2" xfId="44" xr:uid="{00000000-0005-0000-0000-000009000000}"/>
    <cellStyle name="20% - 강조색6 2" xfId="45" xr:uid="{00000000-0005-0000-0000-00000A000000}"/>
    <cellStyle name="40% - 강조색1 2" xfId="46" xr:uid="{00000000-0005-0000-0000-00000B000000}"/>
    <cellStyle name="40% - 강조색2 2" xfId="47" xr:uid="{00000000-0005-0000-0000-00000C000000}"/>
    <cellStyle name="40% - 강조색3 2" xfId="48" xr:uid="{00000000-0005-0000-0000-00000D000000}"/>
    <cellStyle name="40% - 강조색4 2" xfId="49" xr:uid="{00000000-0005-0000-0000-00000E000000}"/>
    <cellStyle name="40% - 강조색5 2" xfId="50" xr:uid="{00000000-0005-0000-0000-00000F000000}"/>
    <cellStyle name="40% - 강조색6 2" xfId="51" xr:uid="{00000000-0005-0000-0000-000010000000}"/>
    <cellStyle name="60% - 강조색1 2" xfId="52" xr:uid="{00000000-0005-0000-0000-000011000000}"/>
    <cellStyle name="60% - 강조색2 2" xfId="53" xr:uid="{00000000-0005-0000-0000-000012000000}"/>
    <cellStyle name="60% - 강조색3 2" xfId="54" xr:uid="{00000000-0005-0000-0000-000013000000}"/>
    <cellStyle name="60% - 강조색4 2" xfId="55" xr:uid="{00000000-0005-0000-0000-000014000000}"/>
    <cellStyle name="60% - 강조색5 2" xfId="56" xr:uid="{00000000-0005-0000-0000-000015000000}"/>
    <cellStyle name="60% - 강조색6 2" xfId="57" xr:uid="{00000000-0005-0000-0000-000016000000}"/>
    <cellStyle name="category" xfId="5" xr:uid="{00000000-0005-0000-0000-000017000000}"/>
    <cellStyle name="category 2" xfId="58" xr:uid="{00000000-0005-0000-0000-000018000000}"/>
    <cellStyle name="Comma [0]_ SG&amp;A Bridge " xfId="6" xr:uid="{00000000-0005-0000-0000-000019000000}"/>
    <cellStyle name="comma zerodec" xfId="7" xr:uid="{00000000-0005-0000-0000-00001A000000}"/>
    <cellStyle name="comma zerodec 2" xfId="59" xr:uid="{00000000-0005-0000-0000-00001B000000}"/>
    <cellStyle name="Comma_ SG&amp;A Bridge " xfId="8" xr:uid="{00000000-0005-0000-0000-00001C000000}"/>
    <cellStyle name="Currency [0]_ SG&amp;A Bridge " xfId="9" xr:uid="{00000000-0005-0000-0000-00001D000000}"/>
    <cellStyle name="Currency_ SG&amp;A Bridge " xfId="10" xr:uid="{00000000-0005-0000-0000-00001E000000}"/>
    <cellStyle name="Currency1" xfId="11" xr:uid="{00000000-0005-0000-0000-00001F000000}"/>
    <cellStyle name="Currency1 2" xfId="60" xr:uid="{00000000-0005-0000-0000-000020000000}"/>
    <cellStyle name="Dollar (zero dec)" xfId="12" xr:uid="{00000000-0005-0000-0000-000021000000}"/>
    <cellStyle name="Dollar (zero dec) 2" xfId="61" xr:uid="{00000000-0005-0000-0000-000022000000}"/>
    <cellStyle name="Euro" xfId="13" xr:uid="{00000000-0005-0000-0000-000023000000}"/>
    <cellStyle name="Grey" xfId="14" xr:uid="{00000000-0005-0000-0000-000024000000}"/>
    <cellStyle name="Grey 2" xfId="62" xr:uid="{00000000-0005-0000-0000-000025000000}"/>
    <cellStyle name="HEADER" xfId="15" xr:uid="{00000000-0005-0000-0000-000026000000}"/>
    <cellStyle name="HEADER 2" xfId="63" xr:uid="{00000000-0005-0000-0000-000027000000}"/>
    <cellStyle name="Header1" xfId="16" xr:uid="{00000000-0005-0000-0000-000028000000}"/>
    <cellStyle name="Header1 2" xfId="64" xr:uid="{00000000-0005-0000-0000-000029000000}"/>
    <cellStyle name="Header2" xfId="17" xr:uid="{00000000-0005-0000-0000-00002A000000}"/>
    <cellStyle name="Header2 2" xfId="65" xr:uid="{00000000-0005-0000-0000-00002B000000}"/>
    <cellStyle name="Input [yellow]" xfId="18" xr:uid="{00000000-0005-0000-0000-00002C000000}"/>
    <cellStyle name="Input [yellow] 2" xfId="66" xr:uid="{00000000-0005-0000-0000-00002D000000}"/>
    <cellStyle name="Model" xfId="19" xr:uid="{00000000-0005-0000-0000-00002E000000}"/>
    <cellStyle name="Model 2" xfId="67" xr:uid="{00000000-0005-0000-0000-00002F000000}"/>
    <cellStyle name="Normal - Style1" xfId="20" xr:uid="{00000000-0005-0000-0000-000030000000}"/>
    <cellStyle name="Normal - Style1 2" xfId="68" xr:uid="{00000000-0005-0000-0000-000031000000}"/>
    <cellStyle name="Normal 2" xfId="21" xr:uid="{00000000-0005-0000-0000-000032000000}"/>
    <cellStyle name="Normal 2 2" xfId="69" xr:uid="{00000000-0005-0000-0000-000033000000}"/>
    <cellStyle name="Normal_ SG&amp;A Bridge " xfId="22" xr:uid="{00000000-0005-0000-0000-000034000000}"/>
    <cellStyle name="Percent [2]" xfId="23" xr:uid="{00000000-0005-0000-0000-000035000000}"/>
    <cellStyle name="Percent [2] 2" xfId="70" xr:uid="{00000000-0005-0000-0000-000036000000}"/>
    <cellStyle name="subhead" xfId="24" xr:uid="{00000000-0005-0000-0000-000037000000}"/>
    <cellStyle name="subhead 2" xfId="71" xr:uid="{00000000-0005-0000-0000-000038000000}"/>
    <cellStyle name="강조색1 2" xfId="72" xr:uid="{00000000-0005-0000-0000-000039000000}"/>
    <cellStyle name="강조색2 2" xfId="73" xr:uid="{00000000-0005-0000-0000-00003A000000}"/>
    <cellStyle name="강조색3 2" xfId="74" xr:uid="{00000000-0005-0000-0000-00003B000000}"/>
    <cellStyle name="강조색4 2" xfId="75" xr:uid="{00000000-0005-0000-0000-00003C000000}"/>
    <cellStyle name="강조색5 2" xfId="76" xr:uid="{00000000-0005-0000-0000-00003D000000}"/>
    <cellStyle name="강조색6 2" xfId="77" xr:uid="{00000000-0005-0000-0000-00003E000000}"/>
    <cellStyle name="경고문 2" xfId="78" xr:uid="{00000000-0005-0000-0000-00003F000000}"/>
    <cellStyle name="계산 2" xfId="79" xr:uid="{00000000-0005-0000-0000-000040000000}"/>
    <cellStyle name="나쁨 2" xfId="80" xr:uid="{00000000-0005-0000-0000-000041000000}"/>
    <cellStyle name="들여쓰기1" xfId="25" xr:uid="{00000000-0005-0000-0000-000042000000}"/>
    <cellStyle name="메모 2" xfId="81" xr:uid="{00000000-0005-0000-0000-000043000000}"/>
    <cellStyle name="보통 2" xfId="82" xr:uid="{00000000-0005-0000-0000-000044000000}"/>
    <cellStyle name="뷭?_BOOKSHIP" xfId="26" xr:uid="{00000000-0005-0000-0000-000045000000}"/>
    <cellStyle name="설명 텍스트 2" xfId="83" xr:uid="{00000000-0005-0000-0000-000046000000}"/>
    <cellStyle name="셀 확인 2" xfId="84" xr:uid="{00000000-0005-0000-0000-000047000000}"/>
    <cellStyle name="쉼표 [0] 2" xfId="27" xr:uid="{00000000-0005-0000-0000-000048000000}"/>
    <cellStyle name="스타일 1" xfId="28" xr:uid="{00000000-0005-0000-0000-000049000000}"/>
    <cellStyle name="스타일 1 2" xfId="85" xr:uid="{00000000-0005-0000-0000-00004A000000}"/>
    <cellStyle name="연결된 셀 2" xfId="86" xr:uid="{00000000-0005-0000-0000-00004B000000}"/>
    <cellStyle name="요약 2" xfId="87" xr:uid="{00000000-0005-0000-0000-00004C000000}"/>
    <cellStyle name="입력 2" xfId="88" xr:uid="{00000000-0005-0000-0000-00004D000000}"/>
    <cellStyle name="전체" xfId="29" xr:uid="{00000000-0005-0000-0000-00004E000000}"/>
    <cellStyle name="전체 2" xfId="89" xr:uid="{00000000-0005-0000-0000-00004F000000}"/>
    <cellStyle name="제목 1 2" xfId="91" xr:uid="{00000000-0005-0000-0000-000050000000}"/>
    <cellStyle name="제목 2 2" xfId="92" xr:uid="{00000000-0005-0000-0000-000051000000}"/>
    <cellStyle name="제목 3 2" xfId="93" xr:uid="{00000000-0005-0000-0000-000052000000}"/>
    <cellStyle name="제목 4 2" xfId="94" xr:uid="{00000000-0005-0000-0000-000053000000}"/>
    <cellStyle name="제목 5" xfId="90" xr:uid="{00000000-0005-0000-0000-000054000000}"/>
    <cellStyle name="좋음 2" xfId="95" xr:uid="{00000000-0005-0000-0000-000055000000}"/>
    <cellStyle name="출력 2" xfId="96" xr:uid="{00000000-0005-0000-0000-000056000000}"/>
    <cellStyle name="콤마 [0]_0101 대차조정" xfId="30" xr:uid="{00000000-0005-0000-0000-000057000000}"/>
    <cellStyle name="콤마_0101 대차조정" xfId="31" xr:uid="{00000000-0005-0000-0000-000058000000}"/>
    <cellStyle name="표준" xfId="0" builtinId="0"/>
    <cellStyle name="표준 10" xfId="105" xr:uid="{00000000-0005-0000-0000-00005A000000}"/>
    <cellStyle name="표준 11" xfId="37" xr:uid="{00000000-0005-0000-0000-00005B000000}"/>
    <cellStyle name="표준 2" xfId="32" xr:uid="{00000000-0005-0000-0000-00005C000000}"/>
    <cellStyle name="표준 2 2" xfId="33" xr:uid="{00000000-0005-0000-0000-00005D000000}"/>
    <cellStyle name="표준 2 2 2" xfId="98" xr:uid="{00000000-0005-0000-0000-00005E000000}"/>
    <cellStyle name="표준 2 3" xfId="97" xr:uid="{00000000-0005-0000-0000-00005F000000}"/>
    <cellStyle name="표준 2_1. 연결공시 화면요구사항_이윤경_20081218" xfId="34" xr:uid="{00000000-0005-0000-0000-000060000000}"/>
    <cellStyle name="표준 3" xfId="35" xr:uid="{00000000-0005-0000-0000-000061000000}"/>
    <cellStyle name="표준 3 2" xfId="99" xr:uid="{00000000-0005-0000-0000-000062000000}"/>
    <cellStyle name="표준 4" xfId="1" xr:uid="{00000000-0005-0000-0000-000063000000}"/>
    <cellStyle name="표준 5" xfId="100" xr:uid="{00000000-0005-0000-0000-000064000000}"/>
    <cellStyle name="표준 6" xfId="101" xr:uid="{00000000-0005-0000-0000-000065000000}"/>
    <cellStyle name="표준 7" xfId="102" xr:uid="{00000000-0005-0000-0000-000066000000}"/>
    <cellStyle name="표준 8" xfId="103" xr:uid="{00000000-0005-0000-0000-000067000000}"/>
    <cellStyle name="표준 9" xfId="104" xr:uid="{00000000-0005-0000-0000-000068000000}"/>
    <cellStyle name="하이퍼링크" xfId="36" builtinId="8"/>
  </cellStyles>
  <dxfs count="18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</xdr:row>
      <xdr:rowOff>66675</xdr:rowOff>
    </xdr:from>
    <xdr:to>
      <xdr:col>9</xdr:col>
      <xdr:colOff>943503</xdr:colOff>
      <xdr:row>22</xdr:row>
      <xdr:rowOff>143172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7A0FFD9-1379-4694-AC2E-2515EAB45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0330" y="1407795"/>
          <a:ext cx="6022233" cy="36121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526415</xdr:colOff>
      <xdr:row>18</xdr:row>
      <xdr:rowOff>38100</xdr:rowOff>
    </xdr:from>
    <xdr:to>
      <xdr:col>7</xdr:col>
      <xdr:colOff>346289</xdr:colOff>
      <xdr:row>20</xdr:row>
      <xdr:rowOff>43543</xdr:rowOff>
    </xdr:to>
    <xdr:sp macro="" textlink="">
      <xdr:nvSpPr>
        <xdr:cNvPr id="2" name="AutoShape 47">
          <a:extLst>
            <a:ext uri="{FF2B5EF4-FFF2-40B4-BE49-F238E27FC236}">
              <a16:creationId xmlns:a16="http://schemas.microsoft.com/office/drawing/2014/main" id="{EF48F469-88FD-4DB3-A67C-DE8B7F0732A4}"/>
            </a:ext>
          </a:extLst>
        </xdr:cNvPr>
        <xdr:cNvSpPr>
          <a:spLocks noChangeArrowheads="1"/>
        </xdr:cNvSpPr>
      </xdr:nvSpPr>
      <xdr:spPr bwMode="auto">
        <a:xfrm>
          <a:off x="3803015" y="3665220"/>
          <a:ext cx="1176234" cy="416923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+mn-ea"/>
              <a:ea typeface="+mn-ea"/>
            </a:rPr>
            <a:t>작업구분</a:t>
          </a:r>
        </a:p>
      </xdr:txBody>
    </xdr:sp>
    <xdr:clientData/>
  </xdr:twoCellAnchor>
  <xdr:twoCellAnchor>
    <xdr:from>
      <xdr:col>3</xdr:col>
      <xdr:colOff>348343</xdr:colOff>
      <xdr:row>20</xdr:row>
      <xdr:rowOff>142875</xdr:rowOff>
    </xdr:from>
    <xdr:to>
      <xdr:col>4</xdr:col>
      <xdr:colOff>619169</xdr:colOff>
      <xdr:row>23</xdr:row>
      <xdr:rowOff>10885</xdr:rowOff>
    </xdr:to>
    <xdr:sp macro="" textlink="">
      <xdr:nvSpPr>
        <xdr:cNvPr id="3" name="AutoShape 48">
          <a:extLst>
            <a:ext uri="{FF2B5EF4-FFF2-40B4-BE49-F238E27FC236}">
              <a16:creationId xmlns:a16="http://schemas.microsoft.com/office/drawing/2014/main" id="{326A0A0E-9D50-49C6-A898-86DD527532EC}"/>
            </a:ext>
          </a:extLst>
        </xdr:cNvPr>
        <xdr:cNvSpPr>
          <a:spLocks noChangeArrowheads="1"/>
        </xdr:cNvSpPr>
      </xdr:nvSpPr>
      <xdr:spPr bwMode="auto">
        <a:xfrm>
          <a:off x="2268583" y="4181475"/>
          <a:ext cx="949006" cy="485230"/>
        </a:xfrm>
        <a:prstGeom prst="flowChartProcess">
          <a:avLst/>
        </a:prstGeom>
        <a:solidFill>
          <a:srgbClr val="FFFFFF"/>
        </a:solidFill>
        <a:ln w="28575">
          <a:solidFill>
            <a:srgbClr val="FFC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+mn-ea"/>
              <a:ea typeface="+mn-ea"/>
            </a:rPr>
            <a:t>목록조회</a:t>
          </a:r>
          <a:endParaRPr lang="en-US" altLang="ko-KR" sz="900" b="0" i="0" strike="noStrike">
            <a:solidFill>
              <a:srgbClr val="000000"/>
            </a:solidFill>
            <a:latin typeface="+mn-ea"/>
            <a:ea typeface="+mn-ea"/>
          </a:endParaRPr>
        </a:p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+mn-ea"/>
              <a:ea typeface="+mn-ea"/>
            </a:rPr>
            <a:t>doRetrieve()</a:t>
          </a:r>
          <a:endParaRPr lang="ko-KR" altLang="en-US" sz="900" b="0" i="0" strike="noStrike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206829</xdr:colOff>
      <xdr:row>17</xdr:row>
      <xdr:rowOff>204560</xdr:rowOff>
    </xdr:from>
    <xdr:to>
      <xdr:col>5</xdr:col>
      <xdr:colOff>20449</xdr:colOff>
      <xdr:row>19</xdr:row>
      <xdr:rowOff>23132</xdr:rowOff>
    </xdr:to>
    <xdr:sp macro="" textlink="">
      <xdr:nvSpPr>
        <xdr:cNvPr id="4" name="Text Box 49">
          <a:extLst>
            <a:ext uri="{FF2B5EF4-FFF2-40B4-BE49-F238E27FC236}">
              <a16:creationId xmlns:a16="http://schemas.microsoft.com/office/drawing/2014/main" id="{191350BE-FCBE-495D-8D5C-CB67ECCB9FE1}"/>
            </a:ext>
          </a:extLst>
        </xdr:cNvPr>
        <xdr:cNvSpPr txBox="1">
          <a:spLocks noChangeArrowheads="1"/>
        </xdr:cNvSpPr>
      </xdr:nvSpPr>
      <xdr:spPr bwMode="auto">
        <a:xfrm>
          <a:off x="2805249" y="3625940"/>
          <a:ext cx="491800" cy="2300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1050" b="0" i="0" strike="noStrike">
              <a:solidFill>
                <a:srgbClr val="000000"/>
              </a:solidFill>
              <a:latin typeface="+mn-ea"/>
              <a:ea typeface="+mn-ea"/>
            </a:rPr>
            <a:t>조회</a:t>
          </a:r>
        </a:p>
      </xdr:txBody>
    </xdr:sp>
    <xdr:clientData/>
  </xdr:twoCellAnchor>
  <xdr:twoCellAnchor>
    <xdr:from>
      <xdr:col>3</xdr:col>
      <xdr:colOff>7620</xdr:colOff>
      <xdr:row>23</xdr:row>
      <xdr:rowOff>91440</xdr:rowOff>
    </xdr:from>
    <xdr:to>
      <xdr:col>4</xdr:col>
      <xdr:colOff>53340</xdr:colOff>
      <xdr:row>24</xdr:row>
      <xdr:rowOff>83820</xdr:rowOff>
    </xdr:to>
    <xdr:grpSp>
      <xdr:nvGrpSpPr>
        <xdr:cNvPr id="5" name="Group 45">
          <a:extLst>
            <a:ext uri="{FF2B5EF4-FFF2-40B4-BE49-F238E27FC236}">
              <a16:creationId xmlns:a16="http://schemas.microsoft.com/office/drawing/2014/main" id="{EB650861-989A-4E04-96D1-D7EB169E94B3}"/>
            </a:ext>
          </a:extLst>
        </xdr:cNvPr>
        <xdr:cNvGrpSpPr>
          <a:grpSpLocks/>
        </xdr:cNvGrpSpPr>
      </xdr:nvGrpSpPr>
      <xdr:grpSpPr bwMode="auto">
        <a:xfrm>
          <a:off x="1923506" y="4794069"/>
          <a:ext cx="720634" cy="199208"/>
          <a:chOff x="797" y="503"/>
          <a:chExt cx="52" cy="16"/>
        </a:xfrm>
      </xdr:grpSpPr>
      <xdr:sp macro="" textlink="">
        <xdr:nvSpPr>
          <xdr:cNvPr id="6" name="Text Box 46">
            <a:extLst>
              <a:ext uri="{FF2B5EF4-FFF2-40B4-BE49-F238E27FC236}">
                <a16:creationId xmlns:a16="http://schemas.microsoft.com/office/drawing/2014/main" id="{624C88F1-3E93-4AEF-9B59-666500A4FE05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C</a:t>
            </a:r>
          </a:p>
        </xdr:txBody>
      </xdr:sp>
      <xdr:sp macro="" textlink="">
        <xdr:nvSpPr>
          <xdr:cNvPr id="7" name="Text Box 47">
            <a:extLst>
              <a:ext uri="{FF2B5EF4-FFF2-40B4-BE49-F238E27FC236}">
                <a16:creationId xmlns:a16="http://schemas.microsoft.com/office/drawing/2014/main" id="{C6BA8679-26BD-4936-9DE4-5DB0845A59C7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R</a:t>
            </a:r>
          </a:p>
        </xdr:txBody>
      </xdr:sp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7157DDA9-70EF-4DC5-843B-5713A0E80D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U</a:t>
            </a: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E847DB09-E39F-418C-8E7D-0F9540CE71D8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D</a:t>
            </a:r>
          </a:p>
        </xdr:txBody>
      </xdr:sp>
    </xdr:grpSp>
    <xdr:clientData/>
  </xdr:twoCellAnchor>
  <xdr:twoCellAnchor>
    <xdr:from>
      <xdr:col>5</xdr:col>
      <xdr:colOff>673735</xdr:colOff>
      <xdr:row>14</xdr:row>
      <xdr:rowOff>195943</xdr:rowOff>
    </xdr:from>
    <xdr:to>
      <xdr:col>7</xdr:col>
      <xdr:colOff>202555</xdr:colOff>
      <xdr:row>16</xdr:row>
      <xdr:rowOff>133350</xdr:rowOff>
    </xdr:to>
    <xdr:sp macro="" textlink="">
      <xdr:nvSpPr>
        <xdr:cNvPr id="10" name="순서도: 처리 9">
          <a:extLst>
            <a:ext uri="{FF2B5EF4-FFF2-40B4-BE49-F238E27FC236}">
              <a16:creationId xmlns:a16="http://schemas.microsoft.com/office/drawing/2014/main" id="{D18A2BCE-D060-4985-AB99-51EF5BB8401F}"/>
            </a:ext>
          </a:extLst>
        </xdr:cNvPr>
        <xdr:cNvSpPr>
          <a:spLocks noChangeArrowheads="1"/>
        </xdr:cNvSpPr>
      </xdr:nvSpPr>
      <xdr:spPr bwMode="auto">
        <a:xfrm>
          <a:off x="3950335" y="3000103"/>
          <a:ext cx="885180" cy="348887"/>
        </a:xfrm>
        <a:prstGeom prst="flowChartProcess">
          <a:avLst/>
        </a:prstGeom>
        <a:solidFill>
          <a:srgbClr val="FFFFCC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+mn-ea"/>
              <a:ea typeface="+mn-ea"/>
            </a:rPr>
            <a:t>선처리</a:t>
          </a:r>
        </a:p>
      </xdr:txBody>
    </xdr:sp>
    <xdr:clientData/>
  </xdr:twoCellAnchor>
  <xdr:twoCellAnchor>
    <xdr:from>
      <xdr:col>6</xdr:col>
      <xdr:colOff>441960</xdr:colOff>
      <xdr:row>16</xdr:row>
      <xdr:rowOff>152400</xdr:rowOff>
    </xdr:from>
    <xdr:to>
      <xdr:col>6</xdr:col>
      <xdr:colOff>441960</xdr:colOff>
      <xdr:row>18</xdr:row>
      <xdr:rowOff>30480</xdr:rowOff>
    </xdr:to>
    <xdr:sp macro="" textlink="">
      <xdr:nvSpPr>
        <xdr:cNvPr id="11" name="Line 57">
          <a:extLst>
            <a:ext uri="{FF2B5EF4-FFF2-40B4-BE49-F238E27FC236}">
              <a16:creationId xmlns:a16="http://schemas.microsoft.com/office/drawing/2014/main" id="{EF0F22D5-E053-4304-B3E5-9621EC122ADD}"/>
            </a:ext>
          </a:extLst>
        </xdr:cNvPr>
        <xdr:cNvSpPr>
          <a:spLocks noChangeShapeType="1"/>
        </xdr:cNvSpPr>
      </xdr:nvSpPr>
      <xdr:spPr bwMode="auto">
        <a:xfrm>
          <a:off x="4396740" y="3368040"/>
          <a:ext cx="0" cy="2895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144780</xdr:colOff>
      <xdr:row>19</xdr:row>
      <xdr:rowOff>38100</xdr:rowOff>
    </xdr:from>
    <xdr:to>
      <xdr:col>5</xdr:col>
      <xdr:colOff>525780</xdr:colOff>
      <xdr:row>20</xdr:row>
      <xdr:rowOff>144780</xdr:rowOff>
    </xdr:to>
    <xdr:cxnSp macro="">
      <xdr:nvCxnSpPr>
        <xdr:cNvPr id="12" name="AutoShape 61">
          <a:extLst>
            <a:ext uri="{FF2B5EF4-FFF2-40B4-BE49-F238E27FC236}">
              <a16:creationId xmlns:a16="http://schemas.microsoft.com/office/drawing/2014/main" id="{486E45AD-067C-44C2-9A48-426AFA92458D}"/>
            </a:ext>
          </a:extLst>
        </xdr:cNvPr>
        <xdr:cNvCxnSpPr>
          <a:cxnSpLocks noChangeShapeType="1"/>
          <a:stCxn id="2" idx="1"/>
          <a:endCxn id="3" idx="0"/>
        </xdr:cNvCxnSpPr>
      </xdr:nvCxnSpPr>
      <xdr:spPr bwMode="auto">
        <a:xfrm rot="10800000" flipV="1">
          <a:off x="2743200" y="3870960"/>
          <a:ext cx="1059180" cy="31242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355962</xdr:colOff>
      <xdr:row>20</xdr:row>
      <xdr:rowOff>45720</xdr:rowOff>
    </xdr:from>
    <xdr:to>
      <xdr:col>9</xdr:col>
      <xdr:colOff>803267</xdr:colOff>
      <xdr:row>21</xdr:row>
      <xdr:rowOff>127635</xdr:rowOff>
    </xdr:to>
    <xdr:sp macro="" textlink="">
      <xdr:nvSpPr>
        <xdr:cNvPr id="13" name="AutoShape 67">
          <a:extLst>
            <a:ext uri="{FF2B5EF4-FFF2-40B4-BE49-F238E27FC236}">
              <a16:creationId xmlns:a16="http://schemas.microsoft.com/office/drawing/2014/main" id="{9B603E32-75EC-4DFA-B647-8D9597769F08}"/>
            </a:ext>
          </a:extLst>
        </xdr:cNvPr>
        <xdr:cNvSpPr>
          <a:spLocks noChangeArrowheads="1"/>
        </xdr:cNvSpPr>
      </xdr:nvSpPr>
      <xdr:spPr bwMode="auto">
        <a:xfrm>
          <a:off x="5667102" y="4084320"/>
          <a:ext cx="1125485" cy="28765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+mn-ea"/>
              <a:ea typeface="+mn-ea"/>
            </a:rPr>
            <a:t>관리</a:t>
          </a:r>
        </a:p>
      </xdr:txBody>
    </xdr:sp>
    <xdr:clientData/>
  </xdr:twoCellAnchor>
  <xdr:twoCellAnchor>
    <xdr:from>
      <xdr:col>7</xdr:col>
      <xdr:colOff>342900</xdr:colOff>
      <xdr:row>19</xdr:row>
      <xdr:rowOff>38100</xdr:rowOff>
    </xdr:from>
    <xdr:to>
      <xdr:col>9</xdr:col>
      <xdr:colOff>243840</xdr:colOff>
      <xdr:row>20</xdr:row>
      <xdr:rowOff>45720</xdr:rowOff>
    </xdr:to>
    <xdr:cxnSp macro="">
      <xdr:nvCxnSpPr>
        <xdr:cNvPr id="14" name="AutoShape 68">
          <a:extLst>
            <a:ext uri="{FF2B5EF4-FFF2-40B4-BE49-F238E27FC236}">
              <a16:creationId xmlns:a16="http://schemas.microsoft.com/office/drawing/2014/main" id="{482A3E6F-1431-46BB-B913-56560C93C1A7}"/>
            </a:ext>
          </a:extLst>
        </xdr:cNvPr>
        <xdr:cNvCxnSpPr>
          <a:cxnSpLocks noChangeShapeType="1"/>
          <a:stCxn id="2" idx="3"/>
          <a:endCxn id="13" idx="0"/>
        </xdr:cNvCxnSpPr>
      </xdr:nvCxnSpPr>
      <xdr:spPr bwMode="auto">
        <a:xfrm>
          <a:off x="4975860" y="3870960"/>
          <a:ext cx="1257300" cy="21336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236220</xdr:colOff>
      <xdr:row>21</xdr:row>
      <xdr:rowOff>129540</xdr:rowOff>
    </xdr:from>
    <xdr:to>
      <xdr:col>9</xdr:col>
      <xdr:colOff>243840</xdr:colOff>
      <xdr:row>23</xdr:row>
      <xdr:rowOff>60960</xdr:rowOff>
    </xdr:to>
    <xdr:cxnSp macro="">
      <xdr:nvCxnSpPr>
        <xdr:cNvPr id="15" name="AutoShape 80">
          <a:extLst>
            <a:ext uri="{FF2B5EF4-FFF2-40B4-BE49-F238E27FC236}">
              <a16:creationId xmlns:a16="http://schemas.microsoft.com/office/drawing/2014/main" id="{FAD06FE5-32C8-43E8-BE99-C32B116FF1CA}"/>
            </a:ext>
          </a:extLst>
        </xdr:cNvPr>
        <xdr:cNvCxnSpPr>
          <a:cxnSpLocks noChangeShapeType="1"/>
          <a:stCxn id="13" idx="2"/>
          <a:endCxn id="22" idx="0"/>
        </xdr:cNvCxnSpPr>
      </xdr:nvCxnSpPr>
      <xdr:spPr bwMode="auto">
        <a:xfrm flipH="1">
          <a:off x="6225540" y="4373880"/>
          <a:ext cx="7620" cy="3429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41275</xdr:colOff>
      <xdr:row>21</xdr:row>
      <xdr:rowOff>142875</xdr:rowOff>
    </xdr:from>
    <xdr:to>
      <xdr:col>7</xdr:col>
      <xdr:colOff>145142</xdr:colOff>
      <xdr:row>23</xdr:row>
      <xdr:rowOff>87670</xdr:rowOff>
    </xdr:to>
    <xdr:sp macro="" textlink="">
      <xdr:nvSpPr>
        <xdr:cNvPr id="16" name="AutoShape 115">
          <a:extLst>
            <a:ext uri="{FF2B5EF4-FFF2-40B4-BE49-F238E27FC236}">
              <a16:creationId xmlns:a16="http://schemas.microsoft.com/office/drawing/2014/main" id="{74E67B67-F47C-49C8-8144-BBCAE55C1647}"/>
            </a:ext>
          </a:extLst>
        </xdr:cNvPr>
        <xdr:cNvSpPr>
          <a:spLocks noChangeArrowheads="1"/>
        </xdr:cNvSpPr>
      </xdr:nvSpPr>
      <xdr:spPr bwMode="auto">
        <a:xfrm>
          <a:off x="3996055" y="4387215"/>
          <a:ext cx="782047" cy="356275"/>
        </a:xfrm>
        <a:prstGeom prst="flowChartProcess">
          <a:avLst/>
        </a:prstGeom>
        <a:solidFill>
          <a:srgbClr val="FFFFFF"/>
        </a:solidFill>
        <a:ln w="28575">
          <a:solidFill>
            <a:srgbClr val="FFC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+mn-ea"/>
              <a:ea typeface="+mn-ea"/>
            </a:rPr>
            <a:t>등록</a:t>
          </a:r>
          <a:endParaRPr lang="en-US" altLang="ko-KR" sz="900" b="0" i="0" strike="noStrike">
            <a:solidFill>
              <a:srgbClr val="000000"/>
            </a:solidFill>
            <a:latin typeface="+mn-ea"/>
            <a:ea typeface="+mn-ea"/>
          </a:endParaRPr>
        </a:p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+mn-ea"/>
              <a:ea typeface="+mn-ea"/>
            </a:rPr>
            <a:t>doInsert()</a:t>
          </a:r>
          <a:endParaRPr lang="ko-KR" altLang="en-US" sz="900" b="0" i="0" strike="noStrike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434340</xdr:colOff>
      <xdr:row>20</xdr:row>
      <xdr:rowOff>45720</xdr:rowOff>
    </xdr:from>
    <xdr:to>
      <xdr:col>6</xdr:col>
      <xdr:colOff>434340</xdr:colOff>
      <xdr:row>21</xdr:row>
      <xdr:rowOff>144780</xdr:rowOff>
    </xdr:to>
    <xdr:cxnSp macro="">
      <xdr:nvCxnSpPr>
        <xdr:cNvPr id="17" name="AutoShape 116">
          <a:extLst>
            <a:ext uri="{FF2B5EF4-FFF2-40B4-BE49-F238E27FC236}">
              <a16:creationId xmlns:a16="http://schemas.microsoft.com/office/drawing/2014/main" id="{B41AF251-3267-49EC-BC24-B9C432CFA724}"/>
            </a:ext>
          </a:extLst>
        </xdr:cNvPr>
        <xdr:cNvCxnSpPr>
          <a:cxnSpLocks noChangeShapeType="1"/>
          <a:stCxn id="2" idx="2"/>
          <a:endCxn id="16" idx="0"/>
        </xdr:cNvCxnSpPr>
      </xdr:nvCxnSpPr>
      <xdr:spPr bwMode="auto">
        <a:xfrm flipH="1">
          <a:off x="4389120" y="4084320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253637</xdr:colOff>
      <xdr:row>31</xdr:row>
      <xdr:rowOff>97971</xdr:rowOff>
    </xdr:from>
    <xdr:to>
      <xdr:col>10</xdr:col>
      <xdr:colOff>15954</xdr:colOff>
      <xdr:row>33</xdr:row>
      <xdr:rowOff>2721</xdr:rowOff>
    </xdr:to>
    <xdr:sp macro="" textlink="">
      <xdr:nvSpPr>
        <xdr:cNvPr id="18" name="AutoShape 47">
          <a:extLst>
            <a:ext uri="{FF2B5EF4-FFF2-40B4-BE49-F238E27FC236}">
              <a16:creationId xmlns:a16="http://schemas.microsoft.com/office/drawing/2014/main" id="{3F29E46F-15B6-4776-8FC6-DE6B57B3E96F}"/>
            </a:ext>
          </a:extLst>
        </xdr:cNvPr>
        <xdr:cNvSpPr>
          <a:spLocks noChangeArrowheads="1"/>
        </xdr:cNvSpPr>
      </xdr:nvSpPr>
      <xdr:spPr bwMode="auto">
        <a:xfrm>
          <a:off x="5564777" y="6399711"/>
          <a:ext cx="1309177" cy="31623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+mn-ea"/>
              <a:ea typeface="+mn-ea"/>
            </a:rPr>
            <a:t>작업구분</a:t>
          </a:r>
        </a:p>
      </xdr:txBody>
    </xdr:sp>
    <xdr:clientData/>
  </xdr:twoCellAnchor>
  <xdr:twoCellAnchor>
    <xdr:from>
      <xdr:col>5</xdr:col>
      <xdr:colOff>291737</xdr:colOff>
      <xdr:row>32</xdr:row>
      <xdr:rowOff>0</xdr:rowOff>
    </xdr:from>
    <xdr:to>
      <xdr:col>7</xdr:col>
      <xdr:colOff>550817</xdr:colOff>
      <xdr:row>34</xdr:row>
      <xdr:rowOff>2029</xdr:rowOff>
    </xdr:to>
    <xdr:sp macro="" textlink="">
      <xdr:nvSpPr>
        <xdr:cNvPr id="19" name="AutoShape 137">
          <a:extLst>
            <a:ext uri="{FF2B5EF4-FFF2-40B4-BE49-F238E27FC236}">
              <a16:creationId xmlns:a16="http://schemas.microsoft.com/office/drawing/2014/main" id="{156DDC74-B6AB-41B0-B5B4-19B3A7F2EA6F}"/>
            </a:ext>
          </a:extLst>
        </xdr:cNvPr>
        <xdr:cNvSpPr>
          <a:spLocks noChangeArrowheads="1"/>
        </xdr:cNvSpPr>
      </xdr:nvSpPr>
      <xdr:spPr bwMode="auto">
        <a:xfrm>
          <a:off x="3568337" y="6507480"/>
          <a:ext cx="1615440" cy="413509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9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+mn-ea"/>
              <a:ea typeface="+mn-ea"/>
            </a:rPr>
            <a:t>board</a:t>
          </a:r>
          <a:endParaRPr lang="ko-KR" altLang="en-US" sz="900" b="0" i="0" strike="noStrike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144780</xdr:colOff>
      <xdr:row>23</xdr:row>
      <xdr:rowOff>7620</xdr:rowOff>
    </xdr:from>
    <xdr:to>
      <xdr:col>5</xdr:col>
      <xdr:colOff>289560</xdr:colOff>
      <xdr:row>33</xdr:row>
      <xdr:rowOff>0</xdr:rowOff>
    </xdr:to>
    <xdr:cxnSp macro="">
      <xdr:nvCxnSpPr>
        <xdr:cNvPr id="20" name="AutoShape 61">
          <a:extLst>
            <a:ext uri="{FF2B5EF4-FFF2-40B4-BE49-F238E27FC236}">
              <a16:creationId xmlns:a16="http://schemas.microsoft.com/office/drawing/2014/main" id="{86D7F13D-C300-497E-AD8F-20C3A42CC179}"/>
            </a:ext>
          </a:extLst>
        </xdr:cNvPr>
        <xdr:cNvCxnSpPr>
          <a:cxnSpLocks noChangeShapeType="1"/>
          <a:stCxn id="3" idx="2"/>
          <a:endCxn id="19" idx="2"/>
        </xdr:cNvCxnSpPr>
      </xdr:nvCxnSpPr>
      <xdr:spPr bwMode="auto">
        <a:xfrm rot="16200000" flipH="1">
          <a:off x="2129790" y="5276850"/>
          <a:ext cx="2049780" cy="82296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419100</xdr:colOff>
      <xdr:row>23</xdr:row>
      <xdr:rowOff>91440</xdr:rowOff>
    </xdr:from>
    <xdr:to>
      <xdr:col>6</xdr:col>
      <xdr:colOff>434340</xdr:colOff>
      <xdr:row>32</xdr:row>
      <xdr:rowOff>0</xdr:rowOff>
    </xdr:to>
    <xdr:cxnSp macro="">
      <xdr:nvCxnSpPr>
        <xdr:cNvPr id="21" name="AutoShape 116">
          <a:extLst>
            <a:ext uri="{FF2B5EF4-FFF2-40B4-BE49-F238E27FC236}">
              <a16:creationId xmlns:a16="http://schemas.microsoft.com/office/drawing/2014/main" id="{4E1D0798-31B0-4273-8BE1-AB7A442FD5DA}"/>
            </a:ext>
          </a:extLst>
        </xdr:cNvPr>
        <xdr:cNvCxnSpPr>
          <a:cxnSpLocks noChangeShapeType="1"/>
          <a:stCxn id="16" idx="2"/>
          <a:endCxn id="19" idx="1"/>
        </xdr:cNvCxnSpPr>
      </xdr:nvCxnSpPr>
      <xdr:spPr bwMode="auto">
        <a:xfrm flipH="1">
          <a:off x="4373880" y="4747260"/>
          <a:ext cx="15240" cy="176022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352697</xdr:colOff>
      <xdr:row>23</xdr:row>
      <xdr:rowOff>59872</xdr:rowOff>
    </xdr:from>
    <xdr:to>
      <xdr:col>9</xdr:col>
      <xdr:colOff>800002</xdr:colOff>
      <xdr:row>24</xdr:row>
      <xdr:rowOff>202747</xdr:rowOff>
    </xdr:to>
    <xdr:sp macro="" textlink="">
      <xdr:nvSpPr>
        <xdr:cNvPr id="22" name="AutoShape 67">
          <a:extLst>
            <a:ext uri="{FF2B5EF4-FFF2-40B4-BE49-F238E27FC236}">
              <a16:creationId xmlns:a16="http://schemas.microsoft.com/office/drawing/2014/main" id="{54B03754-9E1D-452A-89F7-07B07F88E9EB}"/>
            </a:ext>
          </a:extLst>
        </xdr:cNvPr>
        <xdr:cNvSpPr>
          <a:spLocks noChangeArrowheads="1"/>
        </xdr:cNvSpPr>
      </xdr:nvSpPr>
      <xdr:spPr bwMode="auto">
        <a:xfrm>
          <a:off x="5663837" y="4715692"/>
          <a:ext cx="1125485" cy="348615"/>
        </a:xfrm>
        <a:prstGeom prst="flowChartProcess">
          <a:avLst/>
        </a:prstGeom>
        <a:solidFill>
          <a:srgbClr val="FFFFFF"/>
        </a:solidFill>
        <a:ln w="28575">
          <a:solidFill>
            <a:srgbClr val="FFC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+mn-ea"/>
              <a:ea typeface="+mn-ea"/>
            </a:rPr>
            <a:t>단건조회</a:t>
          </a:r>
          <a:endParaRPr lang="en-US" altLang="ko-KR" sz="900" b="0" i="0" strike="noStrike">
            <a:solidFill>
              <a:srgbClr val="000000"/>
            </a:solidFill>
            <a:latin typeface="+mn-ea"/>
            <a:ea typeface="+mn-ea"/>
          </a:endParaRPr>
        </a:p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+mn-ea"/>
              <a:ea typeface="+mn-ea"/>
            </a:rPr>
            <a:t>doSelectOne()</a:t>
          </a:r>
          <a:endParaRPr lang="ko-KR" altLang="en-US" sz="900" b="0" i="0" strike="noStrike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580210</xdr:colOff>
      <xdr:row>35</xdr:row>
      <xdr:rowOff>197032</xdr:rowOff>
    </xdr:from>
    <xdr:to>
      <xdr:col>9</xdr:col>
      <xdr:colOff>572590</xdr:colOff>
      <xdr:row>37</xdr:row>
      <xdr:rowOff>105590</xdr:rowOff>
    </xdr:to>
    <xdr:sp macro="" textlink="">
      <xdr:nvSpPr>
        <xdr:cNvPr id="23" name="AutoShape 67">
          <a:extLst>
            <a:ext uri="{FF2B5EF4-FFF2-40B4-BE49-F238E27FC236}">
              <a16:creationId xmlns:a16="http://schemas.microsoft.com/office/drawing/2014/main" id="{C6E42375-8C20-49D4-AF98-357ECC8B705D}"/>
            </a:ext>
          </a:extLst>
        </xdr:cNvPr>
        <xdr:cNvSpPr>
          <a:spLocks noChangeArrowheads="1"/>
        </xdr:cNvSpPr>
      </xdr:nvSpPr>
      <xdr:spPr bwMode="auto">
        <a:xfrm>
          <a:off x="5891350" y="7321732"/>
          <a:ext cx="670560" cy="320038"/>
        </a:xfrm>
        <a:prstGeom prst="flowChartProcess">
          <a:avLst/>
        </a:prstGeom>
        <a:solidFill>
          <a:srgbClr val="FFFFFF"/>
        </a:solidFill>
        <a:ln w="28575">
          <a:solidFill>
            <a:srgbClr val="FFC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+mn-ea"/>
              <a:ea typeface="+mn-ea"/>
            </a:rPr>
            <a:t>수정</a:t>
          </a:r>
          <a:endParaRPr lang="en-US" altLang="ko-KR" sz="900" b="0" i="0" strike="noStrike">
            <a:solidFill>
              <a:srgbClr val="000000"/>
            </a:solidFill>
            <a:latin typeface="+mn-ea"/>
            <a:ea typeface="+mn-ea"/>
          </a:endParaRPr>
        </a:p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+mn-ea"/>
              <a:ea typeface="+mn-ea"/>
            </a:rPr>
            <a:t>doUpdate()</a:t>
          </a:r>
          <a:endParaRPr lang="ko-KR" altLang="en-US" sz="900" b="0" i="0" strike="noStrike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236220</xdr:colOff>
      <xdr:row>24</xdr:row>
      <xdr:rowOff>205740</xdr:rowOff>
    </xdr:from>
    <xdr:to>
      <xdr:col>9</xdr:col>
      <xdr:colOff>236220</xdr:colOff>
      <xdr:row>27</xdr:row>
      <xdr:rowOff>137160</xdr:rowOff>
    </xdr:to>
    <xdr:cxnSp macro="">
      <xdr:nvCxnSpPr>
        <xdr:cNvPr id="24" name="AutoShape 80">
          <a:extLst>
            <a:ext uri="{FF2B5EF4-FFF2-40B4-BE49-F238E27FC236}">
              <a16:creationId xmlns:a16="http://schemas.microsoft.com/office/drawing/2014/main" id="{A74D1F85-4106-4D60-8727-E70F464181E4}"/>
            </a:ext>
          </a:extLst>
        </xdr:cNvPr>
        <xdr:cNvCxnSpPr>
          <a:cxnSpLocks noChangeShapeType="1"/>
          <a:stCxn id="22" idx="2"/>
          <a:endCxn id="30" idx="0"/>
        </xdr:cNvCxnSpPr>
      </xdr:nvCxnSpPr>
      <xdr:spPr bwMode="auto">
        <a:xfrm flipH="1">
          <a:off x="6225540" y="5067300"/>
          <a:ext cx="0" cy="54864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236220</xdr:colOff>
      <xdr:row>33</xdr:row>
      <xdr:rowOff>0</xdr:rowOff>
    </xdr:from>
    <xdr:to>
      <xdr:col>9</xdr:col>
      <xdr:colOff>236220</xdr:colOff>
      <xdr:row>35</xdr:row>
      <xdr:rowOff>198120</xdr:rowOff>
    </xdr:to>
    <xdr:cxnSp macro="">
      <xdr:nvCxnSpPr>
        <xdr:cNvPr id="25" name="AutoShape 80">
          <a:extLst>
            <a:ext uri="{FF2B5EF4-FFF2-40B4-BE49-F238E27FC236}">
              <a16:creationId xmlns:a16="http://schemas.microsoft.com/office/drawing/2014/main" id="{BEFD6B57-BE21-4CD6-A6FB-984B36B17EE0}"/>
            </a:ext>
          </a:extLst>
        </xdr:cNvPr>
        <xdr:cNvCxnSpPr>
          <a:cxnSpLocks noChangeShapeType="1"/>
          <a:stCxn id="18" idx="2"/>
          <a:endCxn id="23" idx="0"/>
        </xdr:cNvCxnSpPr>
      </xdr:nvCxnSpPr>
      <xdr:spPr bwMode="auto">
        <a:xfrm>
          <a:off x="6225540" y="6713220"/>
          <a:ext cx="0" cy="6096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740230</xdr:colOff>
      <xdr:row>35</xdr:row>
      <xdr:rowOff>197032</xdr:rowOff>
    </xdr:from>
    <xdr:to>
      <xdr:col>10</xdr:col>
      <xdr:colOff>542110</xdr:colOff>
      <xdr:row>37</xdr:row>
      <xdr:rowOff>105590</xdr:rowOff>
    </xdr:to>
    <xdr:sp macro="" textlink="">
      <xdr:nvSpPr>
        <xdr:cNvPr id="26" name="AutoShape 67">
          <a:extLst>
            <a:ext uri="{FF2B5EF4-FFF2-40B4-BE49-F238E27FC236}">
              <a16:creationId xmlns:a16="http://schemas.microsoft.com/office/drawing/2014/main" id="{8DC11F68-B1C0-4144-B381-0F7DB21D430E}"/>
            </a:ext>
          </a:extLst>
        </xdr:cNvPr>
        <xdr:cNvSpPr>
          <a:spLocks noChangeArrowheads="1"/>
        </xdr:cNvSpPr>
      </xdr:nvSpPr>
      <xdr:spPr bwMode="auto">
        <a:xfrm>
          <a:off x="6729550" y="7321732"/>
          <a:ext cx="670560" cy="320038"/>
        </a:xfrm>
        <a:prstGeom prst="flowChartProcess">
          <a:avLst/>
        </a:prstGeom>
        <a:solidFill>
          <a:srgbClr val="FFFFFF"/>
        </a:solidFill>
        <a:ln w="28575">
          <a:solidFill>
            <a:srgbClr val="FFC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+mn-ea"/>
              <a:ea typeface="+mn-ea"/>
            </a:rPr>
            <a:t>삭제</a:t>
          </a:r>
          <a:endParaRPr lang="en-US" altLang="ko-KR" sz="900" b="0" i="0" strike="noStrike">
            <a:solidFill>
              <a:srgbClr val="000000"/>
            </a:solidFill>
            <a:latin typeface="+mn-ea"/>
            <a:ea typeface="+mn-ea"/>
          </a:endParaRPr>
        </a:p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+mn-ea"/>
              <a:ea typeface="+mn-ea"/>
            </a:rPr>
            <a:t>doDelete()</a:t>
          </a:r>
          <a:endParaRPr lang="ko-KR" altLang="en-US" sz="900" b="0" i="0" strike="noStrike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15240</xdr:colOff>
      <xdr:row>32</xdr:row>
      <xdr:rowOff>53340</xdr:rowOff>
    </xdr:from>
    <xdr:to>
      <xdr:col>10</xdr:col>
      <xdr:colOff>205740</xdr:colOff>
      <xdr:row>35</xdr:row>
      <xdr:rowOff>198120</xdr:rowOff>
    </xdr:to>
    <xdr:cxnSp macro="">
      <xdr:nvCxnSpPr>
        <xdr:cNvPr id="27" name="AutoShape 61">
          <a:extLst>
            <a:ext uri="{FF2B5EF4-FFF2-40B4-BE49-F238E27FC236}">
              <a16:creationId xmlns:a16="http://schemas.microsoft.com/office/drawing/2014/main" id="{8E503486-07AB-4DB5-B559-CD996894E560}"/>
            </a:ext>
          </a:extLst>
        </xdr:cNvPr>
        <xdr:cNvCxnSpPr>
          <a:cxnSpLocks noChangeShapeType="1"/>
          <a:stCxn id="18" idx="3"/>
          <a:endCxn id="26" idx="0"/>
        </xdr:cNvCxnSpPr>
      </xdr:nvCxnSpPr>
      <xdr:spPr bwMode="auto">
        <a:xfrm>
          <a:off x="6873240" y="6560820"/>
          <a:ext cx="190500" cy="7620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548640</xdr:colOff>
      <xdr:row>24</xdr:row>
      <xdr:rowOff>30480</xdr:rowOff>
    </xdr:from>
    <xdr:to>
      <xdr:col>8</xdr:col>
      <xdr:colOff>350520</xdr:colOff>
      <xdr:row>33</xdr:row>
      <xdr:rowOff>0</xdr:rowOff>
    </xdr:to>
    <xdr:cxnSp macro="">
      <xdr:nvCxnSpPr>
        <xdr:cNvPr id="28" name="AutoShape 61">
          <a:extLst>
            <a:ext uri="{FF2B5EF4-FFF2-40B4-BE49-F238E27FC236}">
              <a16:creationId xmlns:a16="http://schemas.microsoft.com/office/drawing/2014/main" id="{AE8F9567-1EC2-4B1A-B38B-BC000AC74B87}"/>
            </a:ext>
          </a:extLst>
        </xdr:cNvPr>
        <xdr:cNvCxnSpPr>
          <a:cxnSpLocks noChangeShapeType="1"/>
          <a:stCxn id="22" idx="1"/>
          <a:endCxn id="19" idx="4"/>
        </xdr:cNvCxnSpPr>
      </xdr:nvCxnSpPr>
      <xdr:spPr bwMode="auto">
        <a:xfrm rot="10800000" flipV="1">
          <a:off x="5181600" y="4892040"/>
          <a:ext cx="480060" cy="182118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419100</xdr:colOff>
      <xdr:row>34</xdr:row>
      <xdr:rowOff>0</xdr:rowOff>
    </xdr:from>
    <xdr:to>
      <xdr:col>9</xdr:col>
      <xdr:colOff>236220</xdr:colOff>
      <xdr:row>37</xdr:row>
      <xdr:rowOff>106680</xdr:rowOff>
    </xdr:to>
    <xdr:cxnSp macro="">
      <xdr:nvCxnSpPr>
        <xdr:cNvPr id="29" name="AutoShape 61">
          <a:extLst>
            <a:ext uri="{FF2B5EF4-FFF2-40B4-BE49-F238E27FC236}">
              <a16:creationId xmlns:a16="http://schemas.microsoft.com/office/drawing/2014/main" id="{2D4581A6-6F76-4653-8770-15A40BBDCA4E}"/>
            </a:ext>
          </a:extLst>
        </xdr:cNvPr>
        <xdr:cNvCxnSpPr>
          <a:cxnSpLocks noChangeShapeType="1"/>
          <a:stCxn id="23" idx="2"/>
          <a:endCxn id="19" idx="3"/>
        </xdr:cNvCxnSpPr>
      </xdr:nvCxnSpPr>
      <xdr:spPr bwMode="auto">
        <a:xfrm rot="5400000" flipH="1">
          <a:off x="4937760" y="6355080"/>
          <a:ext cx="723900" cy="1851660"/>
        </a:xfrm>
        <a:prstGeom prst="bentConnector3">
          <a:avLst>
            <a:gd name="adj1" fmla="val -31574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349431</xdr:colOff>
      <xdr:row>27</xdr:row>
      <xdr:rowOff>136071</xdr:rowOff>
    </xdr:from>
    <xdr:to>
      <xdr:col>9</xdr:col>
      <xdr:colOff>796736</xdr:colOff>
      <xdr:row>29</xdr:row>
      <xdr:rowOff>81643</xdr:rowOff>
    </xdr:to>
    <xdr:sp macro="" textlink="">
      <xdr:nvSpPr>
        <xdr:cNvPr id="30" name="AutoShape 67">
          <a:extLst>
            <a:ext uri="{FF2B5EF4-FFF2-40B4-BE49-F238E27FC236}">
              <a16:creationId xmlns:a16="http://schemas.microsoft.com/office/drawing/2014/main" id="{5DDC64F9-F53A-4606-875E-D48A16731CA2}"/>
            </a:ext>
          </a:extLst>
        </xdr:cNvPr>
        <xdr:cNvSpPr>
          <a:spLocks noChangeArrowheads="1"/>
        </xdr:cNvSpPr>
      </xdr:nvSpPr>
      <xdr:spPr bwMode="auto">
        <a:xfrm>
          <a:off x="5660571" y="5614851"/>
          <a:ext cx="1125485" cy="357052"/>
        </a:xfrm>
        <a:prstGeom prst="flowChartProcess">
          <a:avLst/>
        </a:prstGeom>
        <a:solidFill>
          <a:srgbClr val="FFFFFF"/>
        </a:solidFill>
        <a:ln w="28575">
          <a:solidFill>
            <a:srgbClr val="FFC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+mn-ea"/>
              <a:ea typeface="+mn-ea"/>
            </a:rPr>
            <a:t>조회 </a:t>
          </a:r>
          <a:r>
            <a:rPr lang="en-US" altLang="ko-KR" sz="900" b="0" i="0" strike="noStrike">
              <a:solidFill>
                <a:srgbClr val="000000"/>
              </a:solidFill>
              <a:latin typeface="+mn-ea"/>
              <a:ea typeface="+mn-ea"/>
            </a:rPr>
            <a:t>Cnt</a:t>
          </a:r>
          <a:r>
            <a:rPr lang="en-US" altLang="ko-KR" sz="900" b="0" i="0" strike="noStrike" baseline="0">
              <a:solidFill>
                <a:srgbClr val="000000"/>
              </a:solidFill>
              <a:latin typeface="+mn-ea"/>
              <a:ea typeface="+mn-ea"/>
            </a:rPr>
            <a:t> </a:t>
          </a:r>
          <a:r>
            <a:rPr lang="ko-KR" altLang="en-US" sz="900" b="0" i="0" strike="noStrike" baseline="0">
              <a:solidFill>
                <a:srgbClr val="000000"/>
              </a:solidFill>
              <a:latin typeface="+mn-ea"/>
              <a:ea typeface="+mn-ea"/>
            </a:rPr>
            <a:t>증가</a:t>
          </a:r>
          <a:endParaRPr lang="en-US" altLang="ko-KR" sz="900" b="0" i="0" strike="noStrike" baseline="0">
            <a:solidFill>
              <a:srgbClr val="000000"/>
            </a:solidFill>
            <a:latin typeface="+mn-ea"/>
            <a:ea typeface="+mn-ea"/>
          </a:endParaRPr>
        </a:p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 baseline="0">
              <a:solidFill>
                <a:srgbClr val="000000"/>
              </a:solidFill>
              <a:latin typeface="+mn-ea"/>
              <a:ea typeface="+mn-ea"/>
            </a:rPr>
            <a:t>doReadCnt()</a:t>
          </a:r>
          <a:endParaRPr lang="ko-KR" altLang="en-US" sz="900" b="0" i="0" strike="noStrike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236220</xdr:colOff>
      <xdr:row>29</xdr:row>
      <xdr:rowOff>83820</xdr:rowOff>
    </xdr:from>
    <xdr:to>
      <xdr:col>9</xdr:col>
      <xdr:colOff>236220</xdr:colOff>
      <xdr:row>31</xdr:row>
      <xdr:rowOff>99060</xdr:rowOff>
    </xdr:to>
    <xdr:cxnSp macro="">
      <xdr:nvCxnSpPr>
        <xdr:cNvPr id="31" name="AutoShape 80">
          <a:extLst>
            <a:ext uri="{FF2B5EF4-FFF2-40B4-BE49-F238E27FC236}">
              <a16:creationId xmlns:a16="http://schemas.microsoft.com/office/drawing/2014/main" id="{9BF679C8-E553-4529-AE9B-E0ABA56B48F9}"/>
            </a:ext>
          </a:extLst>
        </xdr:cNvPr>
        <xdr:cNvCxnSpPr>
          <a:cxnSpLocks noChangeShapeType="1"/>
          <a:stCxn id="30" idx="2"/>
          <a:endCxn id="18" idx="0"/>
        </xdr:cNvCxnSpPr>
      </xdr:nvCxnSpPr>
      <xdr:spPr bwMode="auto">
        <a:xfrm flipH="1">
          <a:off x="6225540" y="5974080"/>
          <a:ext cx="0" cy="42672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419100</xdr:colOff>
      <xdr:row>34</xdr:row>
      <xdr:rowOff>0</xdr:rowOff>
    </xdr:from>
    <xdr:to>
      <xdr:col>10</xdr:col>
      <xdr:colOff>205740</xdr:colOff>
      <xdr:row>37</xdr:row>
      <xdr:rowOff>106680</xdr:rowOff>
    </xdr:to>
    <xdr:cxnSp macro="">
      <xdr:nvCxnSpPr>
        <xdr:cNvPr id="32" name="AutoShape 61">
          <a:extLst>
            <a:ext uri="{FF2B5EF4-FFF2-40B4-BE49-F238E27FC236}">
              <a16:creationId xmlns:a16="http://schemas.microsoft.com/office/drawing/2014/main" id="{00ACB5B3-981A-45D9-A5D2-855A1426E673}"/>
            </a:ext>
          </a:extLst>
        </xdr:cNvPr>
        <xdr:cNvCxnSpPr>
          <a:cxnSpLocks noChangeShapeType="1"/>
          <a:stCxn id="26" idx="2"/>
          <a:endCxn id="19" idx="3"/>
        </xdr:cNvCxnSpPr>
      </xdr:nvCxnSpPr>
      <xdr:spPr bwMode="auto">
        <a:xfrm rot="5400000" flipH="1">
          <a:off x="5356860" y="5935980"/>
          <a:ext cx="723900" cy="2689860"/>
        </a:xfrm>
        <a:prstGeom prst="bentConnector3">
          <a:avLst>
            <a:gd name="adj1" fmla="val -31574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198120</xdr:colOff>
      <xdr:row>20</xdr:row>
      <xdr:rowOff>22860</xdr:rowOff>
    </xdr:from>
    <xdr:to>
      <xdr:col>6</xdr:col>
      <xdr:colOff>236220</xdr:colOff>
      <xdr:row>21</xdr:row>
      <xdr:rowOff>22860</xdr:rowOff>
    </xdr:to>
    <xdr:grpSp>
      <xdr:nvGrpSpPr>
        <xdr:cNvPr id="33" name="Group 45">
          <a:extLst>
            <a:ext uri="{FF2B5EF4-FFF2-40B4-BE49-F238E27FC236}">
              <a16:creationId xmlns:a16="http://schemas.microsoft.com/office/drawing/2014/main" id="{B17FCAD5-90E2-44D5-BFA7-32CFE7FA6584}"/>
            </a:ext>
          </a:extLst>
        </xdr:cNvPr>
        <xdr:cNvGrpSpPr>
          <a:grpSpLocks/>
        </xdr:cNvGrpSpPr>
      </xdr:nvGrpSpPr>
      <xdr:grpSpPr bwMode="auto">
        <a:xfrm>
          <a:off x="3463834" y="4105003"/>
          <a:ext cx="713015" cy="206828"/>
          <a:chOff x="797" y="503"/>
          <a:chExt cx="52" cy="16"/>
        </a:xfrm>
      </xdr:grpSpPr>
      <xdr:sp macro="" textlink="">
        <xdr:nvSpPr>
          <xdr:cNvPr id="34" name="Text Box 46">
            <a:extLst>
              <a:ext uri="{FF2B5EF4-FFF2-40B4-BE49-F238E27FC236}">
                <a16:creationId xmlns:a16="http://schemas.microsoft.com/office/drawing/2014/main" id="{C45E22C6-8F33-421C-B5BF-AE608BE3C8DC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C</a:t>
            </a:r>
          </a:p>
        </xdr:txBody>
      </xdr:sp>
      <xdr:sp macro="" textlink="">
        <xdr:nvSpPr>
          <xdr:cNvPr id="35" name="Text Box 47">
            <a:extLst>
              <a:ext uri="{FF2B5EF4-FFF2-40B4-BE49-F238E27FC236}">
                <a16:creationId xmlns:a16="http://schemas.microsoft.com/office/drawing/2014/main" id="{1B647324-C430-4A01-B50D-05930864657D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R</a:t>
            </a:r>
          </a:p>
        </xdr:txBody>
      </xdr:sp>
      <xdr:sp macro="" textlink="">
        <xdr:nvSpPr>
          <xdr:cNvPr id="36" name="Text Box 48">
            <a:extLst>
              <a:ext uri="{FF2B5EF4-FFF2-40B4-BE49-F238E27FC236}">
                <a16:creationId xmlns:a16="http://schemas.microsoft.com/office/drawing/2014/main" id="{DC3896A0-5E39-4663-9A73-0D2AD1B773FF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U</a:t>
            </a:r>
          </a:p>
        </xdr:txBody>
      </xdr:sp>
      <xdr:sp macro="" textlink="">
        <xdr:nvSpPr>
          <xdr:cNvPr id="37" name="Text Box 49">
            <a:extLst>
              <a:ext uri="{FF2B5EF4-FFF2-40B4-BE49-F238E27FC236}">
                <a16:creationId xmlns:a16="http://schemas.microsoft.com/office/drawing/2014/main" id="{3CF11F29-9793-48D6-85E6-401C9A6D11A4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D</a:t>
            </a:r>
          </a:p>
        </xdr:txBody>
      </xdr:sp>
    </xdr:grpSp>
    <xdr:clientData/>
  </xdr:twoCellAnchor>
  <xdr:twoCellAnchor>
    <xdr:from>
      <xdr:col>9</xdr:col>
      <xdr:colOff>304800</xdr:colOff>
      <xdr:row>18</xdr:row>
      <xdr:rowOff>167640</xdr:rowOff>
    </xdr:from>
    <xdr:to>
      <xdr:col>10</xdr:col>
      <xdr:colOff>152400</xdr:colOff>
      <xdr:row>19</xdr:row>
      <xdr:rowOff>160020</xdr:rowOff>
    </xdr:to>
    <xdr:grpSp>
      <xdr:nvGrpSpPr>
        <xdr:cNvPr id="38" name="Group 45">
          <a:extLst>
            <a:ext uri="{FF2B5EF4-FFF2-40B4-BE49-F238E27FC236}">
              <a16:creationId xmlns:a16="http://schemas.microsoft.com/office/drawing/2014/main" id="{58EFA295-9DB1-4652-86FF-9DD01FBA391F}"/>
            </a:ext>
          </a:extLst>
        </xdr:cNvPr>
        <xdr:cNvGrpSpPr>
          <a:grpSpLocks/>
        </xdr:cNvGrpSpPr>
      </xdr:nvGrpSpPr>
      <xdr:grpSpPr bwMode="auto">
        <a:xfrm>
          <a:off x="6270171" y="3836126"/>
          <a:ext cx="718458" cy="199208"/>
          <a:chOff x="797" y="503"/>
          <a:chExt cx="52" cy="16"/>
        </a:xfrm>
      </xdr:grpSpPr>
      <xdr:sp macro="" textlink="">
        <xdr:nvSpPr>
          <xdr:cNvPr id="39" name="Text Box 46">
            <a:extLst>
              <a:ext uri="{FF2B5EF4-FFF2-40B4-BE49-F238E27FC236}">
                <a16:creationId xmlns:a16="http://schemas.microsoft.com/office/drawing/2014/main" id="{A459D374-B0A4-4224-B151-18E92F7BA5C4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C</a:t>
            </a:r>
          </a:p>
        </xdr:txBody>
      </xdr:sp>
      <xdr:sp macro="" textlink="">
        <xdr:nvSpPr>
          <xdr:cNvPr id="40" name="Text Box 47">
            <a:extLst>
              <a:ext uri="{FF2B5EF4-FFF2-40B4-BE49-F238E27FC236}">
                <a16:creationId xmlns:a16="http://schemas.microsoft.com/office/drawing/2014/main" id="{8C9CE580-5627-4B8E-A68C-763EDACC80DA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R</a:t>
            </a:r>
          </a:p>
        </xdr:txBody>
      </xdr:sp>
      <xdr:sp macro="" textlink="">
        <xdr:nvSpPr>
          <xdr:cNvPr id="41" name="Text Box 48">
            <a:extLst>
              <a:ext uri="{FF2B5EF4-FFF2-40B4-BE49-F238E27FC236}">
                <a16:creationId xmlns:a16="http://schemas.microsoft.com/office/drawing/2014/main" id="{3B23F6C8-2B1D-4156-8349-F590DCA24AD6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U</a:t>
            </a:r>
          </a:p>
        </xdr:txBody>
      </xdr:sp>
      <xdr:sp macro="" textlink="">
        <xdr:nvSpPr>
          <xdr:cNvPr id="42" name="Text Box 49">
            <a:extLst>
              <a:ext uri="{FF2B5EF4-FFF2-40B4-BE49-F238E27FC236}">
                <a16:creationId xmlns:a16="http://schemas.microsoft.com/office/drawing/2014/main" id="{BF01EF82-AC4E-4B54-9CFA-E8E7F5C3BA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D</a:t>
            </a:r>
          </a:p>
        </xdr:txBody>
      </xdr:sp>
    </xdr:grpSp>
    <xdr:clientData/>
  </xdr:twoCellAnchor>
  <xdr:twoCellAnchor>
    <xdr:from>
      <xdr:col>9</xdr:col>
      <xdr:colOff>845820</xdr:colOff>
      <xdr:row>23</xdr:row>
      <xdr:rowOff>60960</xdr:rowOff>
    </xdr:from>
    <xdr:to>
      <xdr:col>11</xdr:col>
      <xdr:colOff>22860</xdr:colOff>
      <xdr:row>24</xdr:row>
      <xdr:rowOff>53340</xdr:rowOff>
    </xdr:to>
    <xdr:grpSp>
      <xdr:nvGrpSpPr>
        <xdr:cNvPr id="43" name="Group 45">
          <a:extLst>
            <a:ext uri="{FF2B5EF4-FFF2-40B4-BE49-F238E27FC236}">
              <a16:creationId xmlns:a16="http://schemas.microsoft.com/office/drawing/2014/main" id="{6E5B4E68-BDD8-4EC4-B5BE-24D27435B526}"/>
            </a:ext>
          </a:extLst>
        </xdr:cNvPr>
        <xdr:cNvGrpSpPr>
          <a:grpSpLocks/>
        </xdr:cNvGrpSpPr>
      </xdr:nvGrpSpPr>
      <xdr:grpSpPr bwMode="auto">
        <a:xfrm>
          <a:off x="6811191" y="4763589"/>
          <a:ext cx="722812" cy="199208"/>
          <a:chOff x="797" y="503"/>
          <a:chExt cx="52" cy="16"/>
        </a:xfrm>
      </xdr:grpSpPr>
      <xdr:sp macro="" textlink="">
        <xdr:nvSpPr>
          <xdr:cNvPr id="44" name="Text Box 46">
            <a:extLst>
              <a:ext uri="{FF2B5EF4-FFF2-40B4-BE49-F238E27FC236}">
                <a16:creationId xmlns:a16="http://schemas.microsoft.com/office/drawing/2014/main" id="{4D1C9E56-534F-47B7-904F-6348222A192A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C</a:t>
            </a:r>
          </a:p>
        </xdr:txBody>
      </xdr:sp>
      <xdr:sp macro="" textlink="">
        <xdr:nvSpPr>
          <xdr:cNvPr id="45" name="Text Box 47">
            <a:extLst>
              <a:ext uri="{FF2B5EF4-FFF2-40B4-BE49-F238E27FC236}">
                <a16:creationId xmlns:a16="http://schemas.microsoft.com/office/drawing/2014/main" id="{2BEBCE51-77BE-4595-ABE9-28BEF56FC0A6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R</a:t>
            </a:r>
          </a:p>
        </xdr:txBody>
      </xdr:sp>
      <xdr:sp macro="" textlink="">
        <xdr:nvSpPr>
          <xdr:cNvPr id="46" name="Text Box 48">
            <a:extLst>
              <a:ext uri="{FF2B5EF4-FFF2-40B4-BE49-F238E27FC236}">
                <a16:creationId xmlns:a16="http://schemas.microsoft.com/office/drawing/2014/main" id="{E7F3A6C4-2D66-4A67-A3C2-CC944736FBD3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U</a:t>
            </a:r>
          </a:p>
        </xdr:txBody>
      </xdr:sp>
      <xdr:sp macro="" textlink="">
        <xdr:nvSpPr>
          <xdr:cNvPr id="47" name="Text Box 49">
            <a:extLst>
              <a:ext uri="{FF2B5EF4-FFF2-40B4-BE49-F238E27FC236}">
                <a16:creationId xmlns:a16="http://schemas.microsoft.com/office/drawing/2014/main" id="{4B51AB8D-134B-4A7D-B194-7EC9A75744C3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D</a:t>
            </a:r>
          </a:p>
        </xdr:txBody>
      </xdr:sp>
    </xdr:grpSp>
    <xdr:clientData/>
  </xdr:twoCellAnchor>
  <xdr:twoCellAnchor>
    <xdr:from>
      <xdr:col>10</xdr:col>
      <xdr:colOff>0</xdr:colOff>
      <xdr:row>27</xdr:row>
      <xdr:rowOff>175260</xdr:rowOff>
    </xdr:from>
    <xdr:to>
      <xdr:col>11</xdr:col>
      <xdr:colOff>45720</xdr:colOff>
      <xdr:row>28</xdr:row>
      <xdr:rowOff>175260</xdr:rowOff>
    </xdr:to>
    <xdr:grpSp>
      <xdr:nvGrpSpPr>
        <xdr:cNvPr id="48" name="Group 45">
          <a:extLst>
            <a:ext uri="{FF2B5EF4-FFF2-40B4-BE49-F238E27FC236}">
              <a16:creationId xmlns:a16="http://schemas.microsoft.com/office/drawing/2014/main" id="{17BE1DF1-F53A-4420-A9B9-50D73E40CC12}"/>
            </a:ext>
          </a:extLst>
        </xdr:cNvPr>
        <xdr:cNvGrpSpPr>
          <a:grpSpLocks/>
        </xdr:cNvGrpSpPr>
      </xdr:nvGrpSpPr>
      <xdr:grpSpPr bwMode="auto">
        <a:xfrm>
          <a:off x="6836229" y="5705203"/>
          <a:ext cx="720634" cy="206828"/>
          <a:chOff x="797" y="503"/>
          <a:chExt cx="52" cy="16"/>
        </a:xfrm>
      </xdr:grpSpPr>
      <xdr:sp macro="" textlink="">
        <xdr:nvSpPr>
          <xdr:cNvPr id="49" name="Text Box 46">
            <a:extLst>
              <a:ext uri="{FF2B5EF4-FFF2-40B4-BE49-F238E27FC236}">
                <a16:creationId xmlns:a16="http://schemas.microsoft.com/office/drawing/2014/main" id="{91F2BAA2-774B-4F9D-8C2E-C8F2534BE03F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C</a:t>
            </a:r>
          </a:p>
        </xdr:txBody>
      </xdr:sp>
      <xdr:sp macro="" textlink="">
        <xdr:nvSpPr>
          <xdr:cNvPr id="50" name="Text Box 47">
            <a:extLst>
              <a:ext uri="{FF2B5EF4-FFF2-40B4-BE49-F238E27FC236}">
                <a16:creationId xmlns:a16="http://schemas.microsoft.com/office/drawing/2014/main" id="{6406E37D-6FDB-48F4-95BF-AACA0F917BFA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R</a:t>
            </a:r>
          </a:p>
        </xdr:txBody>
      </xdr:sp>
      <xdr:sp macro="" textlink="">
        <xdr:nvSpPr>
          <xdr:cNvPr id="51" name="Text Box 48">
            <a:extLst>
              <a:ext uri="{FF2B5EF4-FFF2-40B4-BE49-F238E27FC236}">
                <a16:creationId xmlns:a16="http://schemas.microsoft.com/office/drawing/2014/main" id="{F09FCFE0-61E3-4308-8015-8A065C3295F4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U</a:t>
            </a:r>
          </a:p>
        </xdr:txBody>
      </xdr:sp>
      <xdr:sp macro="" textlink="">
        <xdr:nvSpPr>
          <xdr:cNvPr id="52" name="Text Box 49">
            <a:extLst>
              <a:ext uri="{FF2B5EF4-FFF2-40B4-BE49-F238E27FC236}">
                <a16:creationId xmlns:a16="http://schemas.microsoft.com/office/drawing/2014/main" id="{781EBD49-5EFB-46B2-A7CA-EB8611591D59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D</a:t>
            </a:r>
          </a:p>
        </xdr:txBody>
      </xdr:sp>
    </xdr:grpSp>
    <xdr:clientData/>
  </xdr:twoCellAnchor>
  <xdr:twoCellAnchor>
    <xdr:from>
      <xdr:col>7</xdr:col>
      <xdr:colOff>373380</xdr:colOff>
      <xdr:row>36</xdr:row>
      <xdr:rowOff>60960</xdr:rowOff>
    </xdr:from>
    <xdr:to>
      <xdr:col>8</xdr:col>
      <xdr:colOff>411480</xdr:colOff>
      <xdr:row>37</xdr:row>
      <xdr:rowOff>53340</xdr:rowOff>
    </xdr:to>
    <xdr:grpSp>
      <xdr:nvGrpSpPr>
        <xdr:cNvPr id="53" name="Group 45">
          <a:extLst>
            <a:ext uri="{FF2B5EF4-FFF2-40B4-BE49-F238E27FC236}">
              <a16:creationId xmlns:a16="http://schemas.microsoft.com/office/drawing/2014/main" id="{4A707BAC-E6A3-4A56-BD5A-5BA3B805C5AB}"/>
            </a:ext>
          </a:extLst>
        </xdr:cNvPr>
        <xdr:cNvGrpSpPr>
          <a:grpSpLocks/>
        </xdr:cNvGrpSpPr>
      </xdr:nvGrpSpPr>
      <xdr:grpSpPr bwMode="auto">
        <a:xfrm>
          <a:off x="4988923" y="7452360"/>
          <a:ext cx="713014" cy="199209"/>
          <a:chOff x="797" y="503"/>
          <a:chExt cx="52" cy="16"/>
        </a:xfrm>
      </xdr:grpSpPr>
      <xdr:sp macro="" textlink="">
        <xdr:nvSpPr>
          <xdr:cNvPr id="54" name="Text Box 46">
            <a:extLst>
              <a:ext uri="{FF2B5EF4-FFF2-40B4-BE49-F238E27FC236}">
                <a16:creationId xmlns:a16="http://schemas.microsoft.com/office/drawing/2014/main" id="{7208A9A7-6884-4826-A698-D2AA48B89F23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C</a:t>
            </a:r>
          </a:p>
        </xdr:txBody>
      </xdr:sp>
      <xdr:sp macro="" textlink="">
        <xdr:nvSpPr>
          <xdr:cNvPr id="55" name="Text Box 47">
            <a:extLst>
              <a:ext uri="{FF2B5EF4-FFF2-40B4-BE49-F238E27FC236}">
                <a16:creationId xmlns:a16="http://schemas.microsoft.com/office/drawing/2014/main" id="{D88DB8EB-C1EE-4186-96FF-DCF538B7BF9E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R</a:t>
            </a:r>
          </a:p>
        </xdr:txBody>
      </xdr:sp>
      <xdr:sp macro="" textlink="">
        <xdr:nvSpPr>
          <xdr:cNvPr id="56" name="Text Box 48">
            <a:extLst>
              <a:ext uri="{FF2B5EF4-FFF2-40B4-BE49-F238E27FC236}">
                <a16:creationId xmlns:a16="http://schemas.microsoft.com/office/drawing/2014/main" id="{4F7E7135-65A0-438F-B1AA-0B482C5A8348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U</a:t>
            </a:r>
          </a:p>
        </xdr:txBody>
      </xdr:sp>
      <xdr:sp macro="" textlink="">
        <xdr:nvSpPr>
          <xdr:cNvPr id="57" name="Text Box 49">
            <a:extLst>
              <a:ext uri="{FF2B5EF4-FFF2-40B4-BE49-F238E27FC236}">
                <a16:creationId xmlns:a16="http://schemas.microsoft.com/office/drawing/2014/main" id="{926AB8D1-6D4F-43D6-8757-17E3D466A176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D</a:t>
            </a:r>
          </a:p>
        </xdr:txBody>
      </xdr:sp>
    </xdr:grpSp>
    <xdr:clientData/>
  </xdr:twoCellAnchor>
  <xdr:twoCellAnchor>
    <xdr:from>
      <xdr:col>10</xdr:col>
      <xdr:colOff>662940</xdr:colOff>
      <xdr:row>36</xdr:row>
      <xdr:rowOff>45720</xdr:rowOff>
    </xdr:from>
    <xdr:to>
      <xdr:col>12</xdr:col>
      <xdr:colOff>30480</xdr:colOff>
      <xdr:row>37</xdr:row>
      <xdr:rowOff>38100</xdr:rowOff>
    </xdr:to>
    <xdr:grpSp>
      <xdr:nvGrpSpPr>
        <xdr:cNvPr id="58" name="Group 45">
          <a:extLst>
            <a:ext uri="{FF2B5EF4-FFF2-40B4-BE49-F238E27FC236}">
              <a16:creationId xmlns:a16="http://schemas.microsoft.com/office/drawing/2014/main" id="{A5DF6FEA-E3D7-4738-878B-EDD5DF3F534E}"/>
            </a:ext>
          </a:extLst>
        </xdr:cNvPr>
        <xdr:cNvGrpSpPr>
          <a:grpSpLocks/>
        </xdr:cNvGrpSpPr>
      </xdr:nvGrpSpPr>
      <xdr:grpSpPr bwMode="auto">
        <a:xfrm>
          <a:off x="7499169" y="7437120"/>
          <a:ext cx="717368" cy="199209"/>
          <a:chOff x="797" y="503"/>
          <a:chExt cx="52" cy="16"/>
        </a:xfrm>
      </xdr:grpSpPr>
      <xdr:sp macro="" textlink="">
        <xdr:nvSpPr>
          <xdr:cNvPr id="59" name="Text Box 46">
            <a:extLst>
              <a:ext uri="{FF2B5EF4-FFF2-40B4-BE49-F238E27FC236}">
                <a16:creationId xmlns:a16="http://schemas.microsoft.com/office/drawing/2014/main" id="{3007F460-6275-4FC0-A932-89481098DCA7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C</a:t>
            </a:r>
          </a:p>
        </xdr:txBody>
      </xdr:sp>
      <xdr:sp macro="" textlink="">
        <xdr:nvSpPr>
          <xdr:cNvPr id="60" name="Text Box 47">
            <a:extLst>
              <a:ext uri="{FF2B5EF4-FFF2-40B4-BE49-F238E27FC236}">
                <a16:creationId xmlns:a16="http://schemas.microsoft.com/office/drawing/2014/main" id="{70DCEA03-79B7-4282-BDAC-14470E63CB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R</a:t>
            </a:r>
          </a:p>
        </xdr:txBody>
      </xdr:sp>
      <xdr:sp macro="" textlink="">
        <xdr:nvSpPr>
          <xdr:cNvPr id="61" name="Text Box 48">
            <a:extLst>
              <a:ext uri="{FF2B5EF4-FFF2-40B4-BE49-F238E27FC236}">
                <a16:creationId xmlns:a16="http://schemas.microsoft.com/office/drawing/2014/main" id="{6AE0921E-4274-413F-9F81-E187CAD66BDA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U</a:t>
            </a:r>
          </a:p>
        </xdr:txBody>
      </xdr:sp>
      <xdr:sp macro="" textlink="">
        <xdr:nvSpPr>
          <xdr:cNvPr id="62" name="Text Box 49">
            <a:extLst>
              <a:ext uri="{FF2B5EF4-FFF2-40B4-BE49-F238E27FC236}">
                <a16:creationId xmlns:a16="http://schemas.microsoft.com/office/drawing/2014/main" id="{60F8995B-449C-4B7D-9152-1854715C4BC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n-ea"/>
                <a:ea typeface="+mn-ea"/>
              </a:rPr>
              <a:t>D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1123_eClass/02_ORACLE/doc/201123_&#44592;&#48376;&#49444;&#44228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ion"/>
      <sheetName val="프로그램 목록"/>
      <sheetName val="프로그램사양서_전체"/>
      <sheetName val="board_list_jsp"/>
      <sheetName val="로그인 프로그램 사양서"/>
      <sheetName val="프로그램사양서_BoardListFx.fxml"/>
      <sheetName val="프로그램사양서_BoardRegFx.fxml"/>
      <sheetName val="프로그램사양서_BoardModFx.fxml "/>
      <sheetName val="BoardDao_java"/>
      <sheetName val="프로그램사양서_sifs2711a.pc"/>
      <sheetName val="데이터유효값정의"/>
    </sheetNames>
    <sheetDataSet>
      <sheetData sheetId="0"/>
      <sheetData sheetId="1">
        <row r="8">
          <cell r="O8" t="str">
            <v>java</v>
          </cell>
          <cell r="P8" t="str">
            <v>MemberController</v>
          </cell>
          <cell r="Q8" t="str">
            <v>MemberDao</v>
          </cell>
          <cell r="R8" t="str">
            <v>MemberVO</v>
          </cell>
          <cell r="S8" t="str">
            <v>회원관리</v>
          </cell>
          <cell r="T8" t="str">
            <v>LoginFX</v>
          </cell>
        </row>
        <row r="9">
          <cell r="S9" t="str">
            <v>센터소개</v>
          </cell>
        </row>
        <row r="10">
          <cell r="S10" t="str">
            <v>재직자교육</v>
          </cell>
        </row>
        <row r="11">
          <cell r="S11" t="str">
            <v>취업교육</v>
          </cell>
        </row>
        <row r="12">
          <cell r="S12" t="str">
            <v>예약센터</v>
          </cell>
        </row>
        <row r="13">
          <cell r="S13" t="str">
            <v>교육서비스</v>
          </cell>
        </row>
        <row r="14">
          <cell r="S14" t="str">
            <v>인재추천의뢰</v>
          </cell>
        </row>
        <row r="15">
          <cell r="S15" t="str">
            <v>고객센터</v>
          </cell>
        </row>
        <row r="16">
          <cell r="O16" t="str">
            <v>java</v>
          </cell>
          <cell r="P16" t="str">
            <v>BoardController</v>
          </cell>
          <cell r="Q16" t="str">
            <v>BoardDao</v>
          </cell>
          <cell r="R16" t="str">
            <v>BoardVO</v>
          </cell>
          <cell r="S16" t="str">
            <v>게시판</v>
          </cell>
          <cell r="T16" t="str">
            <v>board_list</v>
          </cell>
        </row>
        <row r="17">
          <cell r="S17" t="str">
            <v/>
          </cell>
        </row>
        <row r="19">
          <cell r="O19" t="str">
            <v>fxml</v>
          </cell>
          <cell r="P19" t="str">
            <v>MemberFX</v>
          </cell>
          <cell r="S19" t="str">
            <v>회원관리</v>
          </cell>
        </row>
        <row r="20">
          <cell r="O20" t="str">
            <v>fxml</v>
          </cell>
          <cell r="P20" t="str">
            <v>LoginFx</v>
          </cell>
        </row>
        <row r="21">
          <cell r="O21" t="str">
            <v>fxml</v>
          </cell>
          <cell r="P21" t="str">
            <v>MemberJoinFX</v>
          </cell>
        </row>
        <row r="22">
          <cell r="O22" t="str">
            <v>fxml</v>
          </cell>
          <cell r="P22" t="str">
            <v>IDPassFindFx</v>
          </cell>
        </row>
        <row r="23">
          <cell r="O23" t="str">
            <v>fxml</v>
          </cell>
          <cell r="S23" t="str">
            <v>센터소개</v>
          </cell>
        </row>
        <row r="24">
          <cell r="O24" t="str">
            <v>fxml</v>
          </cell>
          <cell r="S24" t="str">
            <v>재직자교육</v>
          </cell>
        </row>
        <row r="25">
          <cell r="O25" t="str">
            <v>fxml</v>
          </cell>
          <cell r="S25" t="str">
            <v>취업교육</v>
          </cell>
        </row>
        <row r="26">
          <cell r="S26" t="str">
            <v>예약센터</v>
          </cell>
        </row>
        <row r="27">
          <cell r="S27" t="str">
            <v>교육서비스</v>
          </cell>
        </row>
        <row r="28">
          <cell r="S28" t="str">
            <v>인재추천의뢰</v>
          </cell>
        </row>
        <row r="29">
          <cell r="S29" t="str">
            <v>고객센터</v>
          </cell>
        </row>
        <row r="30">
          <cell r="O30" t="str">
            <v>fxml</v>
          </cell>
          <cell r="P30" t="str">
            <v>BoardListFx</v>
          </cell>
          <cell r="Q30" t="str">
            <v>BoardDao</v>
          </cell>
          <cell r="R30" t="str">
            <v>BoardVO</v>
          </cell>
          <cell r="S30" t="str">
            <v>게시판 목록</v>
          </cell>
        </row>
        <row r="31">
          <cell r="O31" t="str">
            <v>fxml</v>
          </cell>
          <cell r="P31" t="str">
            <v>BoardRegFx</v>
          </cell>
          <cell r="Q31" t="str">
            <v>BoardDao</v>
          </cell>
          <cell r="R31" t="str">
            <v>BoardVO</v>
          </cell>
          <cell r="S31" t="str">
            <v>게시판 등록</v>
          </cell>
        </row>
        <row r="32">
          <cell r="O32" t="str">
            <v>fxml</v>
          </cell>
          <cell r="P32" t="str">
            <v>BoardModFx</v>
          </cell>
          <cell r="Q32" t="str">
            <v>BoardDao</v>
          </cell>
          <cell r="R32" t="str">
            <v>BoardVO</v>
          </cell>
          <cell r="S32" t="str">
            <v>게시판 수정</v>
          </cell>
        </row>
        <row r="33">
          <cell r="O33" t="str">
            <v>jsp</v>
          </cell>
          <cell r="P33" t="str">
            <v>board_list</v>
          </cell>
          <cell r="S33" t="str">
            <v>게시판_목록</v>
          </cell>
        </row>
        <row r="34">
          <cell r="O34" t="str">
            <v>jsp</v>
          </cell>
          <cell r="P34" t="str">
            <v>board_reg</v>
          </cell>
          <cell r="S34" t="str">
            <v>게시판_등록</v>
          </cell>
        </row>
        <row r="35">
          <cell r="O35" t="str">
            <v>jsp</v>
          </cell>
          <cell r="P35" t="str">
            <v>board_mod</v>
          </cell>
          <cell r="S35" t="str">
            <v>게시판_관리</v>
          </cell>
        </row>
        <row r="36">
          <cell r="S36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user@naver.com%20&#51004;&#47196;%20&#51077;&#47141;.%20@&#45716;%20&#48152;&#46300;&#49884;%20&#51077;&#47141;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view="pageBreakPreview" zoomScaleNormal="100" zoomScaleSheetLayoutView="100" workbookViewId="0">
      <selection activeCell="K7" sqref="K7"/>
    </sheetView>
  </sheetViews>
  <sheetFormatPr defaultRowHeight="17.399999999999999"/>
  <cols>
    <col min="1" max="1" width="2" style="14" customWidth="1"/>
    <col min="2" max="2" width="19.8984375" style="14" customWidth="1"/>
    <col min="3" max="3" width="9" style="14" customWidth="1"/>
    <col min="4" max="7" width="8.796875" style="14"/>
    <col min="8" max="8" width="22.8984375" style="14" customWidth="1"/>
  </cols>
  <sheetData>
    <row r="1" spans="1:8">
      <c r="A1" s="83"/>
    </row>
    <row r="2" spans="1:8">
      <c r="A2" s="83"/>
      <c r="B2" s="84" t="s">
        <v>8</v>
      </c>
      <c r="C2" s="84"/>
    </row>
    <row r="3" spans="1:8">
      <c r="A3" s="83"/>
    </row>
    <row r="4" spans="1:8">
      <c r="A4" s="83"/>
    </row>
    <row r="5" spans="1:8" ht="18" thickBot="1">
      <c r="A5" s="83"/>
    </row>
    <row r="6" spans="1:8">
      <c r="B6" s="85" t="s">
        <v>0</v>
      </c>
      <c r="C6" s="85" t="s">
        <v>1</v>
      </c>
      <c r="D6" s="85" t="s">
        <v>2</v>
      </c>
      <c r="E6" s="85" t="s">
        <v>3</v>
      </c>
      <c r="F6" s="85" t="s">
        <v>4</v>
      </c>
      <c r="G6" s="85" t="s">
        <v>5</v>
      </c>
      <c r="H6" s="86" t="s">
        <v>6</v>
      </c>
    </row>
    <row r="7" spans="1:8">
      <c r="B7" s="87" t="s">
        <v>287</v>
      </c>
      <c r="C7" s="88"/>
      <c r="D7" s="89"/>
      <c r="E7" s="88" t="s">
        <v>7</v>
      </c>
      <c r="F7" s="42"/>
      <c r="G7" s="42" t="str">
        <f ca="1">IF(TRIM(C7)="","",IF(TRIM(F7)="",IF(C7+1&gt;NOW(),"진행중","지연"),IF(C7&gt;=F7,"완료(정상)","완료(지연)")))</f>
        <v/>
      </c>
      <c r="H7" s="90"/>
    </row>
    <row r="8" spans="1:8">
      <c r="B8" s="91"/>
      <c r="C8" s="88"/>
      <c r="D8" s="89"/>
      <c r="E8" s="88" t="s">
        <v>7</v>
      </c>
      <c r="F8" s="42"/>
      <c r="G8" s="42" t="str">
        <f ca="1">IF(TRIM(C8)="","",IF(TRIM(F8)="",IF(C8+1&gt;NOW(),"진행중","지연"),IF(C8&gt;=F8,"완료(정상)","완료(지연)")))</f>
        <v/>
      </c>
      <c r="H8" s="90"/>
    </row>
    <row r="9" spans="1:8">
      <c r="B9" s="91"/>
      <c r="C9" s="88"/>
      <c r="D9" s="89"/>
      <c r="E9" s="88" t="s">
        <v>7</v>
      </c>
      <c r="F9" s="42"/>
      <c r="G9" s="42" t="str">
        <f ca="1">IF(TRIM(C9)="","",IF(TRIM(F9)="",IF(C9+1&gt;NOW(),"진행중","지연"),IF(C9&gt;=F9,"완료(정상)","완료(지연)")))</f>
        <v/>
      </c>
      <c r="H9" s="90"/>
    </row>
    <row r="10" spans="1:8">
      <c r="B10" s="91"/>
      <c r="C10" s="88"/>
      <c r="D10" s="89"/>
      <c r="E10" s="88" t="s">
        <v>7</v>
      </c>
      <c r="F10" s="42"/>
      <c r="G10" s="42" t="str">
        <f ca="1">IF(TRIM(C10)="","",IF(TRIM(F10)="",IF(C10+1&gt;NOW(),"진행중","지연"),IF(C10&gt;=F10,"완료(정상)","완료(지연)")))</f>
        <v/>
      </c>
      <c r="H10" s="90"/>
    </row>
    <row r="11" spans="1:8" ht="18" thickBot="1">
      <c r="B11" s="92"/>
      <c r="C11" s="93"/>
      <c r="D11" s="94"/>
      <c r="E11" s="93" t="s">
        <v>7</v>
      </c>
      <c r="F11" s="95"/>
      <c r="G11" s="95" t="str">
        <f ca="1">IF(TRIM(C11)="","",IF(TRIM(F11)="",IF(C11+1&gt;NOW(),"진행중","지연"),IF(C11&gt;=F11,"완료(정상)","완료(지연)")))</f>
        <v/>
      </c>
      <c r="H11" s="96"/>
    </row>
  </sheetData>
  <mergeCells count="2">
    <mergeCell ref="A1:A5"/>
    <mergeCell ref="B2:C2"/>
  </mergeCells>
  <phoneticPr fontId="2" type="noConversion"/>
  <conditionalFormatting sqref="G7:G11">
    <cfRule type="cellIs" dxfId="17" priority="1" stopIfTrue="1" operator="equal">
      <formula>"미진행"</formula>
    </cfRule>
    <cfRule type="cellIs" dxfId="16" priority="2" stopIfTrue="1" operator="equal">
      <formula>"지연"</formula>
    </cfRule>
    <cfRule type="cellIs" dxfId="15" priority="3" stopIfTrue="1" operator="equal">
      <formula>"완료(지연)"</formula>
    </cfRule>
  </conditionalFormatting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51"/>
  <sheetViews>
    <sheetView showGridLines="0" tabSelected="1" view="pageBreakPreview" topLeftCell="A10" zoomScale="70" zoomScaleNormal="100" zoomScaleSheetLayoutView="70" workbookViewId="0">
      <selection activeCell="E30" sqref="E30:H30"/>
    </sheetView>
  </sheetViews>
  <sheetFormatPr defaultRowHeight="17.399999999999999"/>
  <cols>
    <col min="1" max="1" width="2" style="14" customWidth="1"/>
    <col min="2" max="2" width="6.69921875" style="14" customWidth="1"/>
    <col min="3" max="3" width="7.09765625" style="14" customWidth="1"/>
    <col min="4" max="4" width="15.3984375" style="14" customWidth="1"/>
    <col min="5" max="7" width="8.796875" style="14"/>
    <col min="8" max="8" width="22.8984375" style="14" customWidth="1"/>
    <col min="9" max="9" width="8.796875" style="14" customWidth="1"/>
    <col min="10" max="10" width="5.5" style="14" bestFit="1" customWidth="1"/>
    <col min="11" max="11" width="10.3984375" style="14" customWidth="1"/>
    <col min="12" max="14" width="21.19921875" style="14" customWidth="1"/>
    <col min="15" max="15" width="10.19921875" style="14" customWidth="1"/>
    <col min="16" max="17" width="8.796875" style="14" customWidth="1"/>
    <col min="18" max="18" width="11.59765625" style="14" customWidth="1"/>
    <col min="19" max="19" width="8.796875" style="14" customWidth="1"/>
    <col min="20" max="20" width="11.59765625" style="14" customWidth="1"/>
    <col min="21" max="21" width="8.796875" style="14" customWidth="1"/>
    <col min="22" max="29" width="10.19921875" style="14" customWidth="1"/>
    <col min="30" max="37" width="10.19921875" style="14" bestFit="1" customWidth="1"/>
    <col min="38" max="41" width="8.796875" style="14"/>
  </cols>
  <sheetData>
    <row r="1" spans="1:41">
      <c r="A1" s="13" t="s">
        <v>8</v>
      </c>
    </row>
    <row r="2" spans="1:41">
      <c r="A2" s="13"/>
      <c r="B2" s="15"/>
      <c r="C2" s="15"/>
      <c r="L2" s="16"/>
    </row>
    <row r="3" spans="1:41">
      <c r="A3" s="13"/>
      <c r="L3" s="17" t="s">
        <v>225</v>
      </c>
    </row>
    <row r="4" spans="1:41">
      <c r="A4" s="13"/>
      <c r="L4" s="18" t="s">
        <v>226</v>
      </c>
    </row>
    <row r="5" spans="1:41">
      <c r="A5" s="13"/>
      <c r="K5" s="19" t="s">
        <v>58</v>
      </c>
      <c r="L5" s="19" t="s">
        <v>59</v>
      </c>
      <c r="M5" s="19" t="s">
        <v>60</v>
      </c>
      <c r="N5" s="19" t="s">
        <v>61</v>
      </c>
    </row>
    <row r="6" spans="1:41">
      <c r="B6" s="20" t="s">
        <v>9</v>
      </c>
      <c r="C6" s="20"/>
      <c r="D6" s="20" t="s">
        <v>10</v>
      </c>
      <c r="E6" s="21"/>
      <c r="F6" s="21"/>
      <c r="G6" s="21"/>
      <c r="H6" s="21"/>
      <c r="I6" s="22" t="s">
        <v>224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4"/>
      <c r="V6" s="20" t="s">
        <v>11</v>
      </c>
      <c r="W6" s="20"/>
      <c r="X6" s="20"/>
      <c r="Y6" s="20"/>
      <c r="Z6" s="20"/>
      <c r="AA6" s="20"/>
      <c r="AB6" s="20"/>
      <c r="AC6" s="20"/>
      <c r="AD6" s="20" t="s">
        <v>12</v>
      </c>
      <c r="AE6" s="20"/>
      <c r="AF6" s="20"/>
      <c r="AG6" s="20"/>
      <c r="AH6" s="20"/>
      <c r="AI6" s="20"/>
      <c r="AJ6" s="20"/>
      <c r="AK6" s="20"/>
      <c r="AL6" s="20" t="s">
        <v>5</v>
      </c>
      <c r="AM6" s="20"/>
      <c r="AN6" s="20"/>
      <c r="AO6" s="20"/>
    </row>
    <row r="7" spans="1:41">
      <c r="B7" s="25" t="s">
        <v>13</v>
      </c>
      <c r="C7" s="26" t="s">
        <v>14</v>
      </c>
      <c r="D7" s="26" t="s">
        <v>15</v>
      </c>
      <c r="E7" s="22" t="s">
        <v>16</v>
      </c>
      <c r="F7" s="23"/>
      <c r="G7" s="23"/>
      <c r="H7" s="24"/>
      <c r="I7" s="26" t="s">
        <v>17</v>
      </c>
      <c r="J7" s="27" t="s">
        <v>18</v>
      </c>
      <c r="K7" s="27" t="s">
        <v>19</v>
      </c>
      <c r="L7" s="27" t="s">
        <v>20</v>
      </c>
      <c r="M7" s="27" t="s">
        <v>21</v>
      </c>
      <c r="N7" s="27" t="s">
        <v>22</v>
      </c>
      <c r="O7" s="27" t="s">
        <v>23</v>
      </c>
      <c r="P7" s="28" t="s">
        <v>24</v>
      </c>
      <c r="Q7" s="29" t="s">
        <v>25</v>
      </c>
      <c r="R7" s="26" t="s">
        <v>26</v>
      </c>
      <c r="S7" s="26" t="s">
        <v>7</v>
      </c>
      <c r="T7" s="29" t="s">
        <v>27</v>
      </c>
      <c r="U7" s="26" t="s">
        <v>28</v>
      </c>
      <c r="V7" s="26" t="s">
        <v>29</v>
      </c>
      <c r="W7" s="26" t="s">
        <v>30</v>
      </c>
      <c r="X7" s="26" t="s">
        <v>31</v>
      </c>
      <c r="Y7" s="26" t="s">
        <v>32</v>
      </c>
      <c r="Z7" s="26" t="s">
        <v>33</v>
      </c>
      <c r="AA7" s="26" t="s">
        <v>34</v>
      </c>
      <c r="AB7" s="26" t="s">
        <v>35</v>
      </c>
      <c r="AC7" s="26" t="s">
        <v>36</v>
      </c>
      <c r="AD7" s="26" t="s">
        <v>29</v>
      </c>
      <c r="AE7" s="26" t="s">
        <v>30</v>
      </c>
      <c r="AF7" s="26" t="s">
        <v>31</v>
      </c>
      <c r="AG7" s="26" t="s">
        <v>32</v>
      </c>
      <c r="AH7" s="26" t="s">
        <v>33</v>
      </c>
      <c r="AI7" s="26" t="s">
        <v>34</v>
      </c>
      <c r="AJ7" s="26" t="s">
        <v>35</v>
      </c>
      <c r="AK7" s="26" t="s">
        <v>36</v>
      </c>
      <c r="AL7" s="26" t="s">
        <v>37</v>
      </c>
      <c r="AM7" s="26" t="s">
        <v>38</v>
      </c>
      <c r="AN7" s="26" t="s">
        <v>39</v>
      </c>
      <c r="AO7" s="26" t="s">
        <v>28</v>
      </c>
    </row>
    <row r="8" spans="1:41">
      <c r="B8" s="30" t="s">
        <v>40</v>
      </c>
      <c r="C8" s="31"/>
      <c r="D8" s="32"/>
      <c r="E8" s="33"/>
      <c r="F8" s="34"/>
      <c r="G8" s="34"/>
      <c r="H8" s="35"/>
      <c r="I8" s="36"/>
      <c r="J8" s="37"/>
      <c r="K8" s="32"/>
      <c r="L8" s="32"/>
      <c r="M8" s="38"/>
      <c r="N8" s="38"/>
      <c r="O8" s="39" t="e">
        <f>IF(TRIM(#REF!)="","",#REF!)</f>
        <v>#REF!</v>
      </c>
      <c r="P8" s="40"/>
      <c r="Q8" s="41"/>
      <c r="R8" s="42"/>
      <c r="S8" s="42"/>
      <c r="T8" s="42"/>
      <c r="U8" s="42"/>
      <c r="V8" s="43"/>
      <c r="W8" s="43"/>
      <c r="X8" s="43"/>
      <c r="Y8" s="43"/>
      <c r="Z8" s="43"/>
      <c r="AA8" s="43"/>
      <c r="AB8" s="43"/>
      <c r="AC8" s="43"/>
      <c r="AD8" s="44"/>
      <c r="AE8" s="44"/>
      <c r="AF8" s="44"/>
      <c r="AG8" s="44"/>
      <c r="AH8" s="44"/>
      <c r="AI8" s="44"/>
      <c r="AJ8" s="44"/>
      <c r="AK8" s="44"/>
      <c r="AL8" s="42"/>
      <c r="AM8" s="42"/>
      <c r="AN8" s="42"/>
      <c r="AO8" s="42"/>
    </row>
    <row r="9" spans="1:41">
      <c r="B9" s="30"/>
      <c r="C9" s="31"/>
      <c r="D9" s="30"/>
      <c r="E9" s="33"/>
      <c r="F9" s="34"/>
      <c r="G9" s="34"/>
      <c r="H9" s="35"/>
      <c r="I9" s="45"/>
      <c r="J9" s="31"/>
      <c r="K9" s="32"/>
      <c r="L9" s="30"/>
      <c r="M9" s="46"/>
      <c r="N9" s="46"/>
      <c r="O9" s="47" t="e">
        <f>IF(TRIM(#REF!)="","",#REF!)</f>
        <v>#REF!</v>
      </c>
      <c r="P9" s="40"/>
      <c r="Q9" s="41"/>
      <c r="R9" s="42"/>
      <c r="S9" s="42"/>
      <c r="T9" s="42"/>
      <c r="U9" s="42"/>
      <c r="V9" s="43"/>
      <c r="W9" s="43"/>
      <c r="X9" s="43"/>
      <c r="Y9" s="43"/>
      <c r="Z9" s="43"/>
      <c r="AA9" s="43"/>
      <c r="AB9" s="43"/>
      <c r="AC9" s="43"/>
      <c r="AD9" s="44"/>
      <c r="AE9" s="44"/>
      <c r="AF9" s="44"/>
      <c r="AG9" s="44"/>
      <c r="AH9" s="44"/>
      <c r="AI9" s="44"/>
      <c r="AJ9" s="44"/>
      <c r="AK9" s="44"/>
      <c r="AL9" s="42"/>
      <c r="AM9" s="42"/>
      <c r="AN9" s="42"/>
      <c r="AO9" s="42"/>
    </row>
    <row r="10" spans="1:41">
      <c r="B10" s="30"/>
      <c r="C10" s="31"/>
      <c r="D10" s="30"/>
      <c r="E10" s="33"/>
      <c r="F10" s="34"/>
      <c r="G10" s="34"/>
      <c r="H10" s="35"/>
      <c r="I10" s="45"/>
      <c r="J10" s="31"/>
      <c r="K10" s="32"/>
      <c r="L10" s="30"/>
      <c r="M10" s="46"/>
      <c r="N10" s="46"/>
      <c r="O10" s="47" t="e">
        <f>IF(TRIM(#REF!)="","",#REF!)</f>
        <v>#REF!</v>
      </c>
      <c r="P10" s="40"/>
      <c r="Q10" s="41"/>
      <c r="R10" s="42"/>
      <c r="S10" s="42"/>
      <c r="T10" s="42"/>
      <c r="U10" s="42"/>
      <c r="V10" s="43"/>
      <c r="W10" s="43"/>
      <c r="X10" s="43"/>
      <c r="Y10" s="43"/>
      <c r="Z10" s="43"/>
      <c r="AA10" s="43"/>
      <c r="AB10" s="43"/>
      <c r="AC10" s="43"/>
      <c r="AD10" s="44"/>
      <c r="AE10" s="44"/>
      <c r="AF10" s="44"/>
      <c r="AG10" s="44"/>
      <c r="AH10" s="44"/>
      <c r="AI10" s="44"/>
      <c r="AJ10" s="44"/>
      <c r="AK10" s="44"/>
      <c r="AL10" s="42"/>
      <c r="AM10" s="42"/>
      <c r="AN10" s="42"/>
      <c r="AO10" s="42"/>
    </row>
    <row r="11" spans="1:41">
      <c r="B11" s="30"/>
      <c r="C11" s="31"/>
      <c r="D11" s="30"/>
      <c r="E11" s="33"/>
      <c r="F11" s="34"/>
      <c r="G11" s="34"/>
      <c r="H11" s="35"/>
      <c r="I11" s="45"/>
      <c r="J11" s="31"/>
      <c r="K11" s="32"/>
      <c r="L11" s="30"/>
      <c r="M11" s="46"/>
      <c r="N11" s="46"/>
      <c r="O11" s="47" t="e">
        <f>IF(TRIM(#REF!)="","",#REF!)</f>
        <v>#REF!</v>
      </c>
      <c r="P11" s="40"/>
      <c r="Q11" s="41"/>
      <c r="R11" s="42"/>
      <c r="S11" s="42"/>
      <c r="T11" s="42"/>
      <c r="U11" s="42"/>
      <c r="V11" s="43"/>
      <c r="W11" s="43"/>
      <c r="X11" s="43"/>
      <c r="Y11" s="43"/>
      <c r="Z11" s="43"/>
      <c r="AA11" s="43"/>
      <c r="AB11" s="43"/>
      <c r="AC11" s="43"/>
      <c r="AD11" s="44"/>
      <c r="AE11" s="44"/>
      <c r="AF11" s="44"/>
      <c r="AG11" s="44"/>
      <c r="AH11" s="44"/>
      <c r="AI11" s="44"/>
      <c r="AJ11" s="44"/>
      <c r="AK11" s="44"/>
      <c r="AL11" s="42"/>
      <c r="AM11" s="42"/>
      <c r="AN11" s="42"/>
      <c r="AO11" s="42"/>
    </row>
    <row r="12" spans="1:41">
      <c r="B12" s="30"/>
      <c r="C12" s="31"/>
      <c r="D12" s="30"/>
      <c r="E12" s="48"/>
      <c r="F12" s="49"/>
      <c r="G12" s="49"/>
      <c r="H12" s="50"/>
      <c r="I12" s="45"/>
      <c r="J12" s="31"/>
      <c r="K12" s="30"/>
      <c r="L12" s="30"/>
      <c r="M12" s="46"/>
      <c r="N12" s="46"/>
      <c r="O12" s="47" t="e">
        <f>IF(TRIM(#REF!)="","",#REF!)</f>
        <v>#REF!</v>
      </c>
      <c r="P12" s="40"/>
      <c r="Q12" s="41"/>
      <c r="R12" s="42"/>
      <c r="S12" s="42"/>
      <c r="T12" s="42"/>
      <c r="U12" s="42"/>
      <c r="V12" s="43"/>
      <c r="W12" s="43"/>
      <c r="X12" s="43"/>
      <c r="Y12" s="43"/>
      <c r="Z12" s="43"/>
      <c r="AA12" s="43"/>
      <c r="AB12" s="43"/>
      <c r="AC12" s="43"/>
      <c r="AD12" s="44"/>
      <c r="AE12" s="44"/>
      <c r="AF12" s="44"/>
      <c r="AG12" s="44"/>
      <c r="AH12" s="44"/>
      <c r="AI12" s="44"/>
      <c r="AJ12" s="44"/>
      <c r="AK12" s="44"/>
      <c r="AL12" s="42"/>
      <c r="AM12" s="42"/>
      <c r="AN12" s="42"/>
      <c r="AO12" s="42"/>
    </row>
    <row r="13" spans="1:41">
      <c r="B13" s="30"/>
      <c r="C13" s="31"/>
      <c r="D13" s="30"/>
      <c r="E13" s="48"/>
      <c r="F13" s="49"/>
      <c r="G13" s="49"/>
      <c r="H13" s="50"/>
      <c r="I13" s="45"/>
      <c r="J13" s="31"/>
      <c r="K13" s="30"/>
      <c r="L13" s="30"/>
      <c r="M13" s="46"/>
      <c r="N13" s="46"/>
      <c r="O13" s="47" t="e">
        <f>IF(TRIM(#REF!)="","",#REF!)</f>
        <v>#REF!</v>
      </c>
      <c r="P13" s="40"/>
      <c r="Q13" s="41"/>
      <c r="R13" s="42"/>
      <c r="S13" s="42"/>
      <c r="T13" s="42"/>
      <c r="U13" s="42"/>
      <c r="V13" s="43"/>
      <c r="W13" s="43"/>
      <c r="X13" s="43"/>
      <c r="Y13" s="43"/>
      <c r="Z13" s="43"/>
      <c r="AA13" s="43"/>
      <c r="AB13" s="43"/>
      <c r="AC13" s="43"/>
      <c r="AD13" s="44"/>
      <c r="AE13" s="44"/>
      <c r="AF13" s="44"/>
      <c r="AG13" s="44"/>
      <c r="AH13" s="44"/>
      <c r="AI13" s="44"/>
      <c r="AJ13" s="44"/>
      <c r="AK13" s="44"/>
      <c r="AL13" s="42"/>
      <c r="AM13" s="42"/>
      <c r="AN13" s="42"/>
      <c r="AO13" s="42"/>
    </row>
    <row r="14" spans="1:41" s="12" customFormat="1">
      <c r="A14" s="51"/>
      <c r="B14" s="30"/>
      <c r="C14" s="30"/>
      <c r="D14" s="30" t="s">
        <v>275</v>
      </c>
      <c r="E14" s="33" t="s">
        <v>284</v>
      </c>
      <c r="F14" s="34"/>
      <c r="G14" s="34"/>
      <c r="H14" s="35"/>
      <c r="I14" s="45"/>
      <c r="J14" s="30"/>
      <c r="K14" s="32" t="s">
        <v>227</v>
      </c>
      <c r="L14" s="30" t="s">
        <v>285</v>
      </c>
      <c r="M14" s="46" t="s">
        <v>282</v>
      </c>
      <c r="N14" s="46" t="s">
        <v>286</v>
      </c>
      <c r="O14" s="46" t="e">
        <f>IF(TRIM(#REF!)="","",#REF!)</f>
        <v>#REF!</v>
      </c>
      <c r="P14" s="41"/>
      <c r="Q14" s="41"/>
      <c r="R14" s="42"/>
      <c r="S14" s="42"/>
      <c r="T14" s="42"/>
      <c r="U14" s="42"/>
      <c r="V14" s="43"/>
      <c r="W14" s="43"/>
      <c r="X14" s="43"/>
      <c r="Y14" s="43"/>
      <c r="Z14" s="43"/>
      <c r="AA14" s="43"/>
      <c r="AB14" s="43"/>
      <c r="AC14" s="43"/>
      <c r="AD14" s="44"/>
      <c r="AE14" s="44"/>
      <c r="AF14" s="44"/>
      <c r="AG14" s="44"/>
      <c r="AH14" s="44"/>
      <c r="AI14" s="44"/>
      <c r="AJ14" s="44"/>
      <c r="AK14" s="44"/>
      <c r="AL14" s="42"/>
      <c r="AM14" s="42"/>
      <c r="AN14" s="42"/>
      <c r="AO14" s="42"/>
    </row>
    <row r="15" spans="1:41">
      <c r="B15" s="30"/>
      <c r="C15" s="31"/>
      <c r="D15" s="30"/>
      <c r="E15" s="48"/>
      <c r="F15" s="49"/>
      <c r="G15" s="49"/>
      <c r="H15" s="50"/>
      <c r="I15" s="45"/>
      <c r="J15" s="31"/>
      <c r="K15" s="30"/>
      <c r="L15" s="30"/>
      <c r="M15" s="46"/>
      <c r="N15" s="46"/>
      <c r="O15" s="47" t="e">
        <f>IF(TRIM(#REF!)="","",#REF!)</f>
        <v>#REF!</v>
      </c>
      <c r="P15" s="40"/>
      <c r="Q15" s="41"/>
      <c r="R15" s="42"/>
      <c r="S15" s="42"/>
      <c r="T15" s="42"/>
      <c r="U15" s="42"/>
      <c r="V15" s="43"/>
      <c r="W15" s="43"/>
      <c r="X15" s="43"/>
      <c r="Y15" s="43"/>
      <c r="Z15" s="43"/>
      <c r="AA15" s="43"/>
      <c r="AB15" s="43"/>
      <c r="AC15" s="43"/>
      <c r="AD15" s="44"/>
      <c r="AE15" s="44"/>
      <c r="AF15" s="44"/>
      <c r="AG15" s="44"/>
      <c r="AH15" s="44"/>
      <c r="AI15" s="44"/>
      <c r="AJ15" s="44"/>
      <c r="AK15" s="44"/>
      <c r="AL15" s="42"/>
      <c r="AM15" s="42"/>
      <c r="AN15" s="42"/>
      <c r="AO15" s="42"/>
    </row>
    <row r="16" spans="1:41">
      <c r="B16" s="30"/>
      <c r="C16" s="31"/>
      <c r="D16" s="30"/>
      <c r="E16" s="48"/>
      <c r="F16" s="49"/>
      <c r="G16" s="49"/>
      <c r="H16" s="50"/>
      <c r="I16" s="45"/>
      <c r="J16" s="31"/>
      <c r="K16" s="30"/>
      <c r="L16" s="30"/>
      <c r="M16" s="46"/>
      <c r="N16" s="46"/>
      <c r="O16" s="47" t="e">
        <f>IF(TRIM(#REF!)="","",#REF!)</f>
        <v>#REF!</v>
      </c>
      <c r="P16" s="40"/>
      <c r="Q16" s="41"/>
      <c r="R16" s="42"/>
      <c r="S16" s="42"/>
      <c r="T16" s="42"/>
      <c r="U16" s="42"/>
      <c r="V16" s="43"/>
      <c r="W16" s="43"/>
      <c r="X16" s="43"/>
      <c r="Y16" s="43"/>
      <c r="Z16" s="43"/>
      <c r="AA16" s="43"/>
      <c r="AB16" s="43"/>
      <c r="AC16" s="43"/>
      <c r="AD16" s="44"/>
      <c r="AE16" s="44"/>
      <c r="AF16" s="44"/>
      <c r="AG16" s="44"/>
      <c r="AH16" s="44"/>
      <c r="AI16" s="44"/>
      <c r="AJ16" s="44"/>
      <c r="AK16" s="44"/>
      <c r="AL16" s="42"/>
      <c r="AM16" s="42"/>
      <c r="AN16" s="42"/>
      <c r="AO16" s="42"/>
    </row>
    <row r="17" spans="2:41">
      <c r="B17" s="30"/>
      <c r="C17" s="31"/>
      <c r="D17" s="30"/>
      <c r="E17" s="48"/>
      <c r="F17" s="49"/>
      <c r="G17" s="49"/>
      <c r="H17" s="50"/>
      <c r="I17" s="45"/>
      <c r="J17" s="31"/>
      <c r="K17" s="30"/>
      <c r="L17" s="30"/>
      <c r="M17" s="46"/>
      <c r="N17" s="46"/>
      <c r="O17" s="47" t="e">
        <f>IF(TRIM(#REF!)="","",#REF!)</f>
        <v>#REF!</v>
      </c>
      <c r="P17" s="40"/>
      <c r="Q17" s="41"/>
      <c r="R17" s="42"/>
      <c r="S17" s="42"/>
      <c r="T17" s="42"/>
      <c r="U17" s="42"/>
      <c r="V17" s="43"/>
      <c r="W17" s="43"/>
      <c r="X17" s="43"/>
      <c r="Y17" s="43"/>
      <c r="Z17" s="43"/>
      <c r="AA17" s="43"/>
      <c r="AB17" s="43"/>
      <c r="AC17" s="43"/>
      <c r="AD17" s="44"/>
      <c r="AE17" s="44"/>
      <c r="AF17" s="44"/>
      <c r="AG17" s="44"/>
      <c r="AH17" s="44"/>
      <c r="AI17" s="44"/>
      <c r="AJ17" s="44"/>
      <c r="AK17" s="44"/>
      <c r="AL17" s="42"/>
      <c r="AM17" s="42"/>
      <c r="AN17" s="42"/>
      <c r="AO17" s="42"/>
    </row>
    <row r="18" spans="2:41">
      <c r="B18" s="52"/>
      <c r="C18" s="53"/>
      <c r="D18" s="52"/>
      <c r="E18" s="54"/>
      <c r="F18" s="55"/>
      <c r="G18" s="55"/>
      <c r="H18" s="56"/>
      <c r="I18" s="57"/>
      <c r="J18" s="53"/>
      <c r="K18" s="52"/>
      <c r="L18" s="52"/>
      <c r="M18" s="52"/>
      <c r="N18" s="52"/>
      <c r="O18" s="53"/>
      <c r="P18" s="58"/>
      <c r="Q18" s="59"/>
      <c r="R18" s="59"/>
      <c r="S18" s="59"/>
      <c r="T18" s="59"/>
      <c r="U18" s="59"/>
      <c r="V18" s="60"/>
      <c r="W18" s="60"/>
      <c r="X18" s="60"/>
      <c r="Y18" s="60"/>
      <c r="Z18" s="60"/>
      <c r="AA18" s="60"/>
      <c r="AB18" s="60"/>
      <c r="AC18" s="60"/>
      <c r="AD18" s="61"/>
      <c r="AE18" s="61"/>
      <c r="AF18" s="61"/>
      <c r="AG18" s="61"/>
      <c r="AH18" s="61"/>
      <c r="AI18" s="61"/>
      <c r="AJ18" s="61"/>
      <c r="AK18" s="61"/>
      <c r="AL18" s="59"/>
      <c r="AM18" s="59"/>
      <c r="AN18" s="59"/>
      <c r="AO18" s="59"/>
    </row>
    <row r="19" spans="2:41">
      <c r="B19" s="32" t="s">
        <v>40</v>
      </c>
      <c r="C19" s="31"/>
      <c r="D19" s="30"/>
      <c r="E19" s="33"/>
      <c r="F19" s="34"/>
      <c r="G19" s="34"/>
      <c r="H19" s="35"/>
      <c r="I19" s="45"/>
      <c r="J19" s="31"/>
      <c r="K19" s="30"/>
      <c r="L19" s="32"/>
      <c r="M19" s="38"/>
      <c r="N19" s="46"/>
      <c r="O19" s="47"/>
      <c r="P19" s="40"/>
      <c r="Q19" s="42"/>
      <c r="R19" s="42"/>
      <c r="S19" s="42"/>
      <c r="T19" s="42"/>
      <c r="U19" s="42"/>
      <c r="V19" s="43"/>
      <c r="W19" s="43"/>
      <c r="X19" s="43"/>
      <c r="Y19" s="43"/>
      <c r="Z19" s="43"/>
      <c r="AA19" s="43"/>
      <c r="AB19" s="43"/>
      <c r="AC19" s="43"/>
      <c r="AD19" s="44"/>
      <c r="AE19" s="44"/>
      <c r="AF19" s="44"/>
      <c r="AG19" s="44"/>
      <c r="AH19" s="44"/>
      <c r="AI19" s="44"/>
      <c r="AJ19" s="44"/>
      <c r="AK19" s="44"/>
      <c r="AL19" s="42"/>
      <c r="AM19" s="42"/>
      <c r="AN19" s="42"/>
      <c r="AO19" s="42"/>
    </row>
    <row r="20" spans="2:41">
      <c r="B20" s="62"/>
      <c r="C20" s="37"/>
      <c r="D20" s="32"/>
      <c r="E20" s="33"/>
      <c r="F20" s="34"/>
      <c r="G20" s="34"/>
      <c r="H20" s="35"/>
      <c r="I20" s="36"/>
      <c r="J20" s="37"/>
      <c r="K20" s="32"/>
      <c r="L20" s="32"/>
      <c r="M20" s="38"/>
      <c r="N20" s="38"/>
      <c r="O20" s="39" t="e">
        <f>IF(TRIM(#REF!)="","",#REF!)</f>
        <v>#REF!</v>
      </c>
      <c r="P20" s="63"/>
      <c r="Q20" s="64"/>
      <c r="R20" s="64"/>
      <c r="S20" s="64"/>
      <c r="T20" s="64"/>
      <c r="U20" s="65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65"/>
      <c r="AM20" s="65"/>
      <c r="AN20" s="65"/>
      <c r="AO20" s="65"/>
    </row>
    <row r="21" spans="2:41">
      <c r="B21" s="32"/>
      <c r="C21" s="37"/>
      <c r="D21" s="32"/>
      <c r="E21" s="33"/>
      <c r="F21" s="34"/>
      <c r="G21" s="34"/>
      <c r="H21" s="35"/>
      <c r="I21" s="36"/>
      <c r="J21" s="37"/>
      <c r="K21" s="32"/>
      <c r="L21" s="32"/>
      <c r="M21" s="38"/>
      <c r="N21" s="38"/>
      <c r="O21" s="39"/>
      <c r="P21" s="63"/>
      <c r="Q21" s="64"/>
      <c r="R21" s="64"/>
      <c r="S21" s="64"/>
      <c r="T21" s="64"/>
      <c r="U21" s="65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65"/>
      <c r="AM21" s="65"/>
      <c r="AN21" s="65"/>
      <c r="AO21" s="65"/>
    </row>
    <row r="22" spans="2:41">
      <c r="B22" s="32"/>
      <c r="C22" s="37"/>
      <c r="D22" s="32"/>
      <c r="E22" s="33"/>
      <c r="F22" s="34"/>
      <c r="G22" s="34"/>
      <c r="H22" s="35"/>
      <c r="I22" s="36"/>
      <c r="J22" s="37"/>
      <c r="K22" s="32"/>
      <c r="L22" s="32"/>
      <c r="M22" s="38"/>
      <c r="N22" s="38"/>
      <c r="O22" s="39"/>
      <c r="P22" s="63"/>
      <c r="Q22" s="64"/>
      <c r="R22" s="64"/>
      <c r="S22" s="64"/>
      <c r="T22" s="64"/>
      <c r="U22" s="65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65"/>
      <c r="AM22" s="65"/>
      <c r="AN22" s="65"/>
      <c r="AO22" s="65"/>
    </row>
    <row r="23" spans="2:41">
      <c r="B23" s="32"/>
      <c r="C23" s="37"/>
      <c r="D23" s="32"/>
      <c r="E23" s="33"/>
      <c r="F23" s="34"/>
      <c r="G23" s="34"/>
      <c r="H23" s="35"/>
      <c r="I23" s="36"/>
      <c r="J23" s="37"/>
      <c r="K23" s="32"/>
      <c r="L23" s="32"/>
      <c r="M23" s="38"/>
      <c r="N23" s="38"/>
      <c r="O23" s="39"/>
      <c r="P23" s="63"/>
      <c r="Q23" s="64"/>
      <c r="R23" s="64"/>
      <c r="S23" s="64"/>
      <c r="T23" s="64"/>
      <c r="U23" s="65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65"/>
      <c r="AM23" s="65"/>
      <c r="AN23" s="65"/>
      <c r="AO23" s="65"/>
    </row>
    <row r="24" spans="2:41">
      <c r="B24" s="30"/>
      <c r="C24" s="31"/>
      <c r="D24" s="30"/>
      <c r="E24" s="33"/>
      <c r="F24" s="34"/>
      <c r="G24" s="34"/>
      <c r="H24" s="35"/>
      <c r="I24" s="45"/>
      <c r="J24" s="31"/>
      <c r="K24" s="30"/>
      <c r="L24" s="30"/>
      <c r="M24" s="46"/>
      <c r="N24" s="46"/>
      <c r="O24" s="47" t="e">
        <f>IF(TRIM(#REF!)="","",#REF!)</f>
        <v>#REF!</v>
      </c>
      <c r="P24" s="40"/>
      <c r="Q24" s="41"/>
      <c r="R24" s="41"/>
      <c r="S24" s="41"/>
      <c r="T24" s="41"/>
      <c r="U24" s="42"/>
      <c r="V24" s="43"/>
      <c r="W24" s="43"/>
      <c r="X24" s="43"/>
      <c r="Y24" s="43"/>
      <c r="Z24" s="43"/>
      <c r="AA24" s="43"/>
      <c r="AB24" s="43"/>
      <c r="AC24" s="43"/>
      <c r="AD24" s="44"/>
      <c r="AE24" s="44"/>
      <c r="AF24" s="44"/>
      <c r="AG24" s="44"/>
      <c r="AH24" s="44"/>
      <c r="AI24" s="44"/>
      <c r="AJ24" s="44"/>
      <c r="AK24" s="44"/>
      <c r="AL24" s="42"/>
      <c r="AM24" s="42"/>
      <c r="AN24" s="42"/>
      <c r="AO24" s="42"/>
    </row>
    <row r="25" spans="2:41">
      <c r="B25" s="30"/>
      <c r="C25" s="31"/>
      <c r="D25" s="30"/>
      <c r="E25" s="33"/>
      <c r="F25" s="34"/>
      <c r="G25" s="34"/>
      <c r="H25" s="35"/>
      <c r="I25" s="45"/>
      <c r="J25" s="31"/>
      <c r="K25" s="30"/>
      <c r="L25" s="30"/>
      <c r="M25" s="46"/>
      <c r="N25" s="46"/>
      <c r="O25" s="47" t="e">
        <f>IF(TRIM(#REF!)="","",#REF!)</f>
        <v>#REF!</v>
      </c>
      <c r="P25" s="40"/>
      <c r="Q25" s="41"/>
      <c r="R25" s="41"/>
      <c r="S25" s="41"/>
      <c r="T25" s="41"/>
      <c r="U25" s="42"/>
      <c r="V25" s="43"/>
      <c r="W25" s="43"/>
      <c r="X25" s="43"/>
      <c r="Y25" s="43"/>
      <c r="Z25" s="43"/>
      <c r="AA25" s="43"/>
      <c r="AB25" s="43"/>
      <c r="AC25" s="43"/>
      <c r="AD25" s="44"/>
      <c r="AE25" s="44"/>
      <c r="AF25" s="44"/>
      <c r="AG25" s="44"/>
      <c r="AH25" s="44"/>
      <c r="AI25" s="44"/>
      <c r="AJ25" s="44"/>
      <c r="AK25" s="44"/>
      <c r="AL25" s="42"/>
      <c r="AM25" s="42"/>
      <c r="AN25" s="42"/>
      <c r="AO25" s="42"/>
    </row>
    <row r="26" spans="2:41">
      <c r="B26" s="30"/>
      <c r="C26" s="31"/>
      <c r="D26" s="30"/>
      <c r="E26" s="33"/>
      <c r="F26" s="34"/>
      <c r="G26" s="34"/>
      <c r="H26" s="35"/>
      <c r="I26" s="45"/>
      <c r="J26" s="31"/>
      <c r="K26" s="30"/>
      <c r="L26" s="30"/>
      <c r="M26" s="46"/>
      <c r="N26" s="46"/>
      <c r="O26" s="47" t="e">
        <f>IF(TRIM(#REF!)="","",#REF!)</f>
        <v>#REF!</v>
      </c>
      <c r="P26" s="40"/>
      <c r="Q26" s="41"/>
      <c r="R26" s="41"/>
      <c r="S26" s="41"/>
      <c r="T26" s="41"/>
      <c r="U26" s="42"/>
      <c r="V26" s="43"/>
      <c r="W26" s="43"/>
      <c r="X26" s="43"/>
      <c r="Y26" s="43"/>
      <c r="Z26" s="43"/>
      <c r="AA26" s="43"/>
      <c r="AB26" s="43"/>
      <c r="AC26" s="43"/>
      <c r="AD26" s="44"/>
      <c r="AE26" s="44"/>
      <c r="AF26" s="44"/>
      <c r="AG26" s="44"/>
      <c r="AH26" s="44"/>
      <c r="AI26" s="44"/>
      <c r="AJ26" s="44"/>
      <c r="AK26" s="44"/>
      <c r="AL26" s="42"/>
      <c r="AM26" s="42"/>
      <c r="AN26" s="42"/>
      <c r="AO26" s="42"/>
    </row>
    <row r="27" spans="2:41">
      <c r="B27" s="30"/>
      <c r="C27" s="31"/>
      <c r="D27" s="30"/>
      <c r="E27" s="33"/>
      <c r="F27" s="34"/>
      <c r="G27" s="34"/>
      <c r="H27" s="35"/>
      <c r="I27" s="45"/>
      <c r="J27" s="31"/>
      <c r="K27" s="30"/>
      <c r="L27" s="30"/>
      <c r="M27" s="46"/>
      <c r="N27" s="46"/>
      <c r="O27" s="47" t="e">
        <f>IF(TRIM(#REF!)="","",#REF!)</f>
        <v>#REF!</v>
      </c>
      <c r="P27" s="40"/>
      <c r="Q27" s="42"/>
      <c r="R27" s="42"/>
      <c r="S27" s="42"/>
      <c r="T27" s="42"/>
      <c r="U27" s="42"/>
      <c r="V27" s="43"/>
      <c r="W27" s="43"/>
      <c r="X27" s="43"/>
      <c r="Y27" s="43"/>
      <c r="Z27" s="43"/>
      <c r="AA27" s="43"/>
      <c r="AB27" s="43"/>
      <c r="AC27" s="43"/>
      <c r="AD27" s="44"/>
      <c r="AE27" s="44"/>
      <c r="AF27" s="44"/>
      <c r="AG27" s="44"/>
      <c r="AH27" s="44"/>
      <c r="AI27" s="44"/>
      <c r="AJ27" s="44"/>
      <c r="AK27" s="44"/>
      <c r="AL27" s="42"/>
      <c r="AM27" s="42"/>
      <c r="AN27" s="42"/>
      <c r="AO27" s="42"/>
    </row>
    <row r="28" spans="2:41">
      <c r="B28" s="30"/>
      <c r="C28" s="31"/>
      <c r="D28" s="30"/>
      <c r="E28" s="33"/>
      <c r="F28" s="34"/>
      <c r="G28" s="34"/>
      <c r="H28" s="35"/>
      <c r="I28" s="45"/>
      <c r="J28" s="31"/>
      <c r="K28" s="30"/>
      <c r="L28" s="30"/>
      <c r="M28" s="46"/>
      <c r="N28" s="46"/>
      <c r="O28" s="47" t="e">
        <f>IF(TRIM(#REF!)="","",#REF!)</f>
        <v>#REF!</v>
      </c>
      <c r="P28" s="40"/>
      <c r="Q28" s="42"/>
      <c r="R28" s="42"/>
      <c r="S28" s="42"/>
      <c r="T28" s="42"/>
      <c r="U28" s="42"/>
      <c r="V28" s="43"/>
      <c r="W28" s="43"/>
      <c r="X28" s="43"/>
      <c r="Y28" s="43"/>
      <c r="Z28" s="43"/>
      <c r="AA28" s="43"/>
      <c r="AB28" s="43"/>
      <c r="AC28" s="43"/>
      <c r="AD28" s="44"/>
      <c r="AE28" s="44"/>
      <c r="AF28" s="44"/>
      <c r="AG28" s="44"/>
      <c r="AH28" s="44"/>
      <c r="AI28" s="44"/>
      <c r="AJ28" s="44"/>
      <c r="AK28" s="44"/>
      <c r="AL28" s="42"/>
      <c r="AM28" s="42"/>
      <c r="AN28" s="42"/>
      <c r="AO28" s="42"/>
    </row>
    <row r="29" spans="2:41">
      <c r="B29" s="30"/>
      <c r="C29" s="31"/>
      <c r="D29" s="30"/>
      <c r="E29" s="33"/>
      <c r="F29" s="34"/>
      <c r="G29" s="34"/>
      <c r="H29" s="35"/>
      <c r="I29" s="45"/>
      <c r="J29" s="31"/>
      <c r="K29" s="30"/>
      <c r="L29" s="30"/>
      <c r="M29" s="46"/>
      <c r="N29" s="46"/>
      <c r="O29" s="47" t="e">
        <f>IF(TRIM(#REF!)="","",#REF!)</f>
        <v>#REF!</v>
      </c>
      <c r="P29" s="40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4"/>
      <c r="AE29" s="44"/>
      <c r="AF29" s="44"/>
      <c r="AG29" s="44"/>
      <c r="AH29" s="44"/>
      <c r="AI29" s="44"/>
      <c r="AJ29" s="44"/>
      <c r="AK29" s="44"/>
      <c r="AL29" s="42"/>
      <c r="AM29" s="42"/>
      <c r="AN29" s="42"/>
      <c r="AO29" s="42"/>
    </row>
    <row r="30" spans="2:41">
      <c r="B30" s="30"/>
      <c r="C30" s="31"/>
      <c r="D30" s="30"/>
      <c r="E30" s="33"/>
      <c r="F30" s="34"/>
      <c r="G30" s="34"/>
      <c r="H30" s="35"/>
      <c r="I30" s="45"/>
      <c r="J30" s="31"/>
      <c r="K30" s="30"/>
      <c r="L30" s="30"/>
      <c r="M30" s="46"/>
      <c r="N30" s="46"/>
      <c r="O30" s="47" t="e">
        <f>IF(TRIM(#REF!)="","",#REF!)</f>
        <v>#REF!</v>
      </c>
      <c r="P30" s="40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4"/>
      <c r="AE30" s="44"/>
      <c r="AF30" s="44"/>
      <c r="AG30" s="44"/>
      <c r="AH30" s="44"/>
      <c r="AI30" s="44"/>
      <c r="AJ30" s="44"/>
      <c r="AK30" s="44"/>
      <c r="AL30" s="42"/>
      <c r="AM30" s="42"/>
      <c r="AN30" s="42"/>
      <c r="AO30" s="42"/>
    </row>
    <row r="31" spans="2:41">
      <c r="B31" s="30"/>
      <c r="C31" s="31"/>
      <c r="D31" s="30"/>
      <c r="E31" s="33"/>
      <c r="F31" s="34"/>
      <c r="G31" s="34"/>
      <c r="H31" s="35"/>
      <c r="I31" s="45"/>
      <c r="J31" s="31"/>
      <c r="K31" s="30"/>
      <c r="L31" s="30"/>
      <c r="M31" s="46"/>
      <c r="N31" s="46"/>
      <c r="O31" s="47" t="e">
        <f>IF(TRIM(#REF!)="","",#REF!)</f>
        <v>#REF!</v>
      </c>
      <c r="P31" s="40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4"/>
      <c r="AE31" s="44"/>
      <c r="AF31" s="44"/>
      <c r="AG31" s="44"/>
      <c r="AH31" s="44"/>
      <c r="AI31" s="44"/>
      <c r="AJ31" s="44"/>
      <c r="AK31" s="44"/>
      <c r="AL31" s="42"/>
      <c r="AM31" s="42"/>
      <c r="AN31" s="42"/>
      <c r="AO31" s="42"/>
    </row>
    <row r="32" spans="2:41">
      <c r="B32" s="30"/>
      <c r="C32" s="31"/>
      <c r="D32" s="30"/>
      <c r="E32" s="48"/>
      <c r="F32" s="49"/>
      <c r="G32" s="49"/>
      <c r="H32" s="50"/>
      <c r="I32" s="45"/>
      <c r="J32" s="31"/>
      <c r="K32" s="30"/>
      <c r="L32" s="30"/>
      <c r="M32" s="46"/>
      <c r="N32" s="46"/>
      <c r="O32" s="47" t="e">
        <f>IF(TRIM(#REF!)="","",#REF!)</f>
        <v>#REF!</v>
      </c>
      <c r="P32" s="40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4"/>
      <c r="AE32" s="44"/>
      <c r="AF32" s="44"/>
      <c r="AG32" s="44"/>
      <c r="AH32" s="44"/>
      <c r="AI32" s="44"/>
      <c r="AJ32" s="44"/>
      <c r="AK32" s="44"/>
      <c r="AL32" s="42"/>
      <c r="AM32" s="42"/>
      <c r="AN32" s="42"/>
      <c r="AO32" s="42"/>
    </row>
    <row r="33" spans="1:41" s="12" customFormat="1">
      <c r="A33" s="51"/>
      <c r="B33" s="30"/>
      <c r="C33" s="30"/>
      <c r="D33" s="30" t="s">
        <v>276</v>
      </c>
      <c r="E33" s="33" t="s">
        <v>276</v>
      </c>
      <c r="F33" s="34"/>
      <c r="G33" s="34"/>
      <c r="H33" s="35"/>
      <c r="I33" s="45"/>
      <c r="J33" s="30"/>
      <c r="K33" s="32" t="s">
        <v>227</v>
      </c>
      <c r="L33" s="30" t="s">
        <v>280</v>
      </c>
      <c r="M33" s="46" t="s">
        <v>282</v>
      </c>
      <c r="N33" s="46"/>
      <c r="O33" s="46" t="e">
        <f>IF(TRIM(#REF!)="","",#REF!)</f>
        <v>#REF!</v>
      </c>
      <c r="P33" s="41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4"/>
      <c r="AE33" s="44"/>
      <c r="AF33" s="44"/>
      <c r="AG33" s="44"/>
      <c r="AH33" s="44"/>
      <c r="AI33" s="44"/>
      <c r="AJ33" s="44"/>
      <c r="AK33" s="44"/>
      <c r="AL33" s="42"/>
      <c r="AM33" s="42"/>
      <c r="AN33" s="42"/>
      <c r="AO33" s="42"/>
    </row>
    <row r="34" spans="1:41" s="12" customFormat="1">
      <c r="A34" s="51"/>
      <c r="B34" s="30"/>
      <c r="C34" s="30"/>
      <c r="D34" s="30" t="s">
        <v>277</v>
      </c>
      <c r="E34" s="33" t="s">
        <v>278</v>
      </c>
      <c r="F34" s="34"/>
      <c r="G34" s="34"/>
      <c r="H34" s="35"/>
      <c r="I34" s="45"/>
      <c r="J34" s="30"/>
      <c r="K34" s="32" t="s">
        <v>227</v>
      </c>
      <c r="L34" s="30" t="s">
        <v>283</v>
      </c>
      <c r="M34" s="46" t="s">
        <v>282</v>
      </c>
      <c r="N34" s="46"/>
      <c r="O34" s="46" t="e">
        <f>IF(TRIM(#REF!)="","",#REF!)</f>
        <v>#REF!</v>
      </c>
      <c r="P34" s="41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4"/>
      <c r="AE34" s="44"/>
      <c r="AF34" s="44"/>
      <c r="AG34" s="44"/>
      <c r="AH34" s="44"/>
      <c r="AI34" s="44"/>
      <c r="AJ34" s="44"/>
      <c r="AK34" s="44"/>
      <c r="AL34" s="42"/>
      <c r="AM34" s="42"/>
      <c r="AN34" s="42"/>
      <c r="AO34" s="42"/>
    </row>
    <row r="35" spans="1:41" s="12" customFormat="1">
      <c r="A35" s="51"/>
      <c r="B35" s="30"/>
      <c r="C35" s="30"/>
      <c r="D35" s="30" t="s">
        <v>279</v>
      </c>
      <c r="E35" s="33" t="s">
        <v>279</v>
      </c>
      <c r="F35" s="34"/>
      <c r="G35" s="34"/>
      <c r="H35" s="35"/>
      <c r="I35" s="45"/>
      <c r="J35" s="30"/>
      <c r="K35" s="32" t="s">
        <v>227</v>
      </c>
      <c r="L35" s="30" t="s">
        <v>281</v>
      </c>
      <c r="M35" s="46" t="s">
        <v>282</v>
      </c>
      <c r="N35" s="46"/>
      <c r="O35" s="46" t="e">
        <f>IF(TRIM(#REF!)="","",#REF!)</f>
        <v>#REF!</v>
      </c>
      <c r="P35" s="41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4"/>
      <c r="AE35" s="44"/>
      <c r="AF35" s="44"/>
      <c r="AG35" s="44"/>
      <c r="AH35" s="44"/>
      <c r="AI35" s="44"/>
      <c r="AJ35" s="44"/>
      <c r="AK35" s="44"/>
      <c r="AL35" s="42"/>
      <c r="AM35" s="42"/>
      <c r="AN35" s="42"/>
      <c r="AO35" s="42"/>
    </row>
    <row r="36" spans="1:41">
      <c r="B36" s="30"/>
      <c r="C36" s="31"/>
      <c r="D36" s="30"/>
      <c r="E36" s="48"/>
      <c r="F36" s="49"/>
      <c r="G36" s="49"/>
      <c r="H36" s="50"/>
      <c r="I36" s="45"/>
      <c r="J36" s="31"/>
      <c r="K36" s="30"/>
      <c r="L36" s="30"/>
      <c r="M36" s="46"/>
      <c r="N36" s="46"/>
      <c r="O36" s="47" t="e">
        <f>IF(TRIM(#REF!)="","",#REF!)</f>
        <v>#REF!</v>
      </c>
      <c r="P36" s="40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4"/>
      <c r="AE36" s="44"/>
      <c r="AF36" s="44"/>
      <c r="AG36" s="44"/>
      <c r="AH36" s="44"/>
      <c r="AI36" s="44"/>
      <c r="AJ36" s="44"/>
      <c r="AK36" s="44"/>
      <c r="AL36" s="42"/>
      <c r="AM36" s="42"/>
      <c r="AN36" s="42"/>
      <c r="AO36" s="42"/>
    </row>
    <row r="37" spans="1:41">
      <c r="B37" s="30"/>
      <c r="C37" s="31"/>
      <c r="D37" s="30"/>
      <c r="E37" s="48"/>
      <c r="F37" s="49"/>
      <c r="G37" s="49"/>
      <c r="H37" s="50"/>
      <c r="I37" s="45"/>
      <c r="J37" s="31"/>
      <c r="K37" s="30"/>
      <c r="L37" s="30"/>
      <c r="M37" s="46"/>
      <c r="N37" s="46"/>
      <c r="O37" s="47" t="e">
        <f>IF(TRIM(#REF!)="","",#REF!)</f>
        <v>#REF!</v>
      </c>
      <c r="P37" s="40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4"/>
      <c r="AE37" s="44"/>
      <c r="AF37" s="44"/>
      <c r="AG37" s="44"/>
      <c r="AH37" s="44"/>
      <c r="AI37" s="44"/>
      <c r="AJ37" s="44"/>
      <c r="AK37" s="44"/>
      <c r="AL37" s="42"/>
      <c r="AM37" s="42"/>
      <c r="AN37" s="42"/>
      <c r="AO37" s="42"/>
    </row>
    <row r="38" spans="1:41">
      <c r="B38" s="52"/>
      <c r="C38" s="53"/>
      <c r="D38" s="52"/>
      <c r="E38" s="52"/>
      <c r="F38" s="52"/>
      <c r="G38" s="52"/>
      <c r="H38" s="52"/>
      <c r="I38" s="52"/>
      <c r="J38" s="53"/>
      <c r="K38" s="52"/>
      <c r="L38" s="52"/>
      <c r="M38" s="52"/>
      <c r="N38" s="52"/>
      <c r="O38" s="53"/>
      <c r="P38" s="58"/>
      <c r="Q38" s="59"/>
      <c r="R38" s="59"/>
      <c r="S38" s="59"/>
      <c r="T38" s="59"/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59"/>
      <c r="AM38" s="59"/>
      <c r="AN38" s="59"/>
      <c r="AO38" s="59"/>
    </row>
    <row r="39" spans="1:4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</row>
    <row r="40" spans="1:4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</row>
    <row r="41" spans="1:4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</row>
    <row r="42" spans="1:41">
      <c r="B42" s="26" t="s">
        <v>13</v>
      </c>
      <c r="C42" s="26" t="s">
        <v>41</v>
      </c>
      <c r="D42" s="68"/>
      <c r="E42" s="68"/>
      <c r="F42" s="68"/>
      <c r="G42" s="68"/>
      <c r="H42" s="68"/>
      <c r="I42" s="26" t="s">
        <v>17</v>
      </c>
      <c r="J42" s="68"/>
      <c r="K42" s="68"/>
      <c r="L42" s="68"/>
      <c r="M42" s="68"/>
      <c r="N42" s="68"/>
      <c r="O42" s="68"/>
      <c r="P42" s="68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26" t="s">
        <v>42</v>
      </c>
      <c r="AL42" s="26" t="s">
        <v>37</v>
      </c>
      <c r="AM42" s="26" t="s">
        <v>38</v>
      </c>
      <c r="AN42" s="26" t="s">
        <v>39</v>
      </c>
      <c r="AO42" s="26" t="s">
        <v>28</v>
      </c>
    </row>
    <row r="43" spans="1:41">
      <c r="B43" s="70" t="s">
        <v>43</v>
      </c>
      <c r="C43" s="30">
        <f>COUNTIF($D$8:$D$38,B43)</f>
        <v>0</v>
      </c>
      <c r="D43" s="66"/>
      <c r="E43" s="66"/>
      <c r="F43" s="66"/>
      <c r="G43" s="66"/>
      <c r="H43" s="66"/>
      <c r="I43" s="70" t="s">
        <v>44</v>
      </c>
      <c r="J43" s="66"/>
      <c r="K43" s="66"/>
      <c r="L43" s="66"/>
      <c r="M43" s="66"/>
      <c r="N43" s="66"/>
      <c r="O43" s="66"/>
      <c r="P43" s="66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70" t="s">
        <v>45</v>
      </c>
      <c r="AL43" s="30">
        <f t="shared" ref="AL43:AL48" si="0">COUNTIF(AL$8:AL$38,AK43)</f>
        <v>0</v>
      </c>
      <c r="AM43" s="30">
        <f t="shared" ref="AM43:AM48" si="1">COUNTIF(AM$8:AM$38,AK43)</f>
        <v>0</v>
      </c>
      <c r="AN43" s="30">
        <f t="shared" ref="AN43:AN48" si="2">COUNTIF(AN$8:AN$38,AK43)</f>
        <v>0</v>
      </c>
      <c r="AO43" s="30">
        <f t="shared" ref="AO43:AO48" si="3">COUNTIF(AO$8:AO$38,AK43)</f>
        <v>0</v>
      </c>
    </row>
    <row r="44" spans="1:41">
      <c r="B44" s="70" t="s">
        <v>46</v>
      </c>
      <c r="C44" s="30">
        <f>COUNTIF($D$8:$D$38,B44)</f>
        <v>0</v>
      </c>
      <c r="D44" s="66"/>
      <c r="E44" s="66"/>
      <c r="F44" s="66"/>
      <c r="G44" s="66"/>
      <c r="H44" s="66"/>
      <c r="I44" s="70" t="s">
        <v>47</v>
      </c>
      <c r="J44" s="66"/>
      <c r="K44" s="66"/>
      <c r="L44" s="66"/>
      <c r="M44" s="66"/>
      <c r="N44" s="66"/>
      <c r="O44" s="66"/>
      <c r="P44" s="66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70" t="s">
        <v>48</v>
      </c>
      <c r="AL44" s="30">
        <f t="shared" si="0"/>
        <v>0</v>
      </c>
      <c r="AM44" s="30">
        <f t="shared" si="1"/>
        <v>0</v>
      </c>
      <c r="AN44" s="30">
        <f t="shared" si="2"/>
        <v>0</v>
      </c>
      <c r="AO44" s="30">
        <f t="shared" si="3"/>
        <v>0</v>
      </c>
    </row>
    <row r="45" spans="1:41">
      <c r="B45" s="70" t="s">
        <v>49</v>
      </c>
      <c r="C45" s="30">
        <f>COUNTIF($D$8:$D$38,B45)</f>
        <v>0</v>
      </c>
      <c r="D45" s="66"/>
      <c r="E45" s="66"/>
      <c r="F45" s="66"/>
      <c r="G45" s="66"/>
      <c r="H45" s="66"/>
      <c r="I45" s="70" t="s">
        <v>50</v>
      </c>
      <c r="J45" s="66"/>
      <c r="K45" s="66"/>
      <c r="L45" s="66"/>
      <c r="M45" s="66"/>
      <c r="N45" s="66"/>
      <c r="O45" s="66"/>
      <c r="P45" s="66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70" t="s">
        <v>51</v>
      </c>
      <c r="AL45" s="30">
        <f t="shared" si="0"/>
        <v>0</v>
      </c>
      <c r="AM45" s="30">
        <f t="shared" si="1"/>
        <v>0</v>
      </c>
      <c r="AN45" s="30">
        <f t="shared" si="2"/>
        <v>0</v>
      </c>
      <c r="AO45" s="30">
        <f t="shared" si="3"/>
        <v>0</v>
      </c>
    </row>
    <row r="46" spans="1:41">
      <c r="B46" s="70" t="s">
        <v>52</v>
      </c>
      <c r="C46" s="30">
        <f>COUNTIF($D$8:$D$38,B46)</f>
        <v>0</v>
      </c>
      <c r="D46" s="66"/>
      <c r="E46" s="66"/>
      <c r="F46" s="66"/>
      <c r="G46" s="66"/>
      <c r="H46" s="66"/>
      <c r="I46" s="70" t="s">
        <v>9</v>
      </c>
      <c r="J46" s="66"/>
      <c r="K46" s="66"/>
      <c r="L46" s="66"/>
      <c r="M46" s="66"/>
      <c r="N46" s="66"/>
      <c r="O46" s="66"/>
      <c r="P46" s="66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70" t="s">
        <v>53</v>
      </c>
      <c r="AL46" s="30">
        <f t="shared" si="0"/>
        <v>0</v>
      </c>
      <c r="AM46" s="30">
        <f t="shared" si="1"/>
        <v>0</v>
      </c>
      <c r="AN46" s="30">
        <f t="shared" si="2"/>
        <v>0</v>
      </c>
      <c r="AO46" s="30">
        <f t="shared" si="3"/>
        <v>0</v>
      </c>
    </row>
    <row r="47" spans="1:41">
      <c r="B47" s="70" t="s">
        <v>54</v>
      </c>
      <c r="C47" s="30">
        <f>COUNTIF($D$8:$D$38,B47)</f>
        <v>0</v>
      </c>
      <c r="D47" s="66"/>
      <c r="E47" s="66"/>
      <c r="F47" s="66"/>
      <c r="G47" s="66"/>
      <c r="H47" s="66"/>
      <c r="I47" s="71" t="s">
        <v>55</v>
      </c>
      <c r="J47" s="66"/>
      <c r="K47" s="66"/>
      <c r="L47" s="66"/>
      <c r="M47" s="66"/>
      <c r="N47" s="66"/>
      <c r="O47" s="66"/>
      <c r="P47" s="66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70" t="s">
        <v>56</v>
      </c>
      <c r="AL47" s="30">
        <f t="shared" si="0"/>
        <v>0</v>
      </c>
      <c r="AM47" s="30">
        <f t="shared" si="1"/>
        <v>0</v>
      </c>
      <c r="AN47" s="30">
        <f t="shared" si="2"/>
        <v>0</v>
      </c>
      <c r="AO47" s="30">
        <f t="shared" si="3"/>
        <v>0</v>
      </c>
    </row>
    <row r="48" spans="1:41">
      <c r="B48" s="71" t="s">
        <v>55</v>
      </c>
      <c r="C48" s="30">
        <f>SUM(C43:C47)</f>
        <v>0</v>
      </c>
      <c r="D48" s="66"/>
      <c r="E48" s="66"/>
      <c r="F48" s="66"/>
      <c r="G48" s="66"/>
      <c r="H48" s="66"/>
      <c r="I48" s="72"/>
      <c r="J48" s="72"/>
      <c r="K48" s="66"/>
      <c r="L48" s="66"/>
      <c r="M48" s="66"/>
      <c r="N48" s="66"/>
      <c r="O48" s="66"/>
      <c r="P48" s="66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70" t="s">
        <v>57</v>
      </c>
      <c r="AL48" s="30">
        <f t="shared" si="0"/>
        <v>0</v>
      </c>
      <c r="AM48" s="30">
        <f t="shared" si="1"/>
        <v>0</v>
      </c>
      <c r="AN48" s="30">
        <f t="shared" si="2"/>
        <v>0</v>
      </c>
      <c r="AO48" s="30">
        <f t="shared" si="3"/>
        <v>0</v>
      </c>
    </row>
    <row r="49" spans="2:41">
      <c r="B49" s="72"/>
      <c r="C49" s="72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71" t="s">
        <v>55</v>
      </c>
      <c r="AL49" s="73">
        <f>SUM(AL43:AL48)</f>
        <v>0</v>
      </c>
      <c r="AM49" s="73">
        <f>SUM(AM43:AM48)</f>
        <v>0</v>
      </c>
      <c r="AN49" s="73">
        <f>SUM(AN43:AN48)</f>
        <v>0</v>
      </c>
      <c r="AO49" s="73">
        <f>SUM(AO43:AO48)</f>
        <v>0</v>
      </c>
    </row>
    <row r="50" spans="2:4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</row>
    <row r="51" spans="2:4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</row>
  </sheetData>
  <mergeCells count="33">
    <mergeCell ref="A1:A5"/>
    <mergeCell ref="I6:U6"/>
    <mergeCell ref="E7:H7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5:H35"/>
    <mergeCell ref="E36:H36"/>
    <mergeCell ref="E37:H37"/>
    <mergeCell ref="E30:H30"/>
    <mergeCell ref="E31:H31"/>
    <mergeCell ref="E32:H32"/>
    <mergeCell ref="E33:H33"/>
    <mergeCell ref="E34:H34"/>
  </mergeCells>
  <phoneticPr fontId="2" type="noConversion"/>
  <conditionalFormatting sqref="AL8:AO18 AL20:AO38">
    <cfRule type="cellIs" dxfId="14" priority="4" stopIfTrue="1" operator="equal">
      <formula>"미진행"</formula>
    </cfRule>
    <cfRule type="cellIs" dxfId="13" priority="5" stopIfTrue="1" operator="equal">
      <formula>"지연"</formula>
    </cfRule>
    <cfRule type="cellIs" dxfId="12" priority="6" stopIfTrue="1" operator="equal">
      <formula>"완료(지연)"</formula>
    </cfRule>
  </conditionalFormatting>
  <conditionalFormatting sqref="AL19:AO19">
    <cfRule type="cellIs" dxfId="11" priority="1" stopIfTrue="1" operator="equal">
      <formula>"미진행"</formula>
    </cfRule>
    <cfRule type="cellIs" dxfId="10" priority="2" stopIfTrue="1" operator="equal">
      <formula>"지연"</formula>
    </cfRule>
    <cfRule type="cellIs" dxfId="9" priority="3" stopIfTrue="1" operator="equal">
      <formula>"완료(지연)"</formula>
    </cfRule>
  </conditionalFormatting>
  <dataValidations count="3">
    <dataValidation type="list" allowBlank="1" showInputMessage="1" showErrorMessage="1" sqref="K8:K38" xr:uid="{00000000-0002-0000-0100-000000000000}">
      <formula1>프로그램유형</formula1>
    </dataValidation>
    <dataValidation type="list" allowBlank="1" showInputMessage="1" showErrorMessage="1" sqref="I8:I38" xr:uid="{00000000-0002-0000-0100-000001000000}">
      <formula1>프로그램구분</formula1>
    </dataValidation>
    <dataValidation type="list" allowBlank="1" showInputMessage="1" showErrorMessage="1" sqref="B21:B38 B8:B19" xr:uid="{00000000-0002-0000-0100-000002000000}">
      <formula1>모듈코드</formula1>
    </dataValidation>
  </dataValidations>
  <hyperlinks>
    <hyperlink ref="A1:A5" location="Navigation!A1" display="Navigation!A1" xr:uid="{00000000-0004-0000-0100-000000000000}"/>
  </hyperlinks>
  <pageMargins left="0.7" right="0.7" top="0.75" bottom="0.75" header="0.3" footer="0.3"/>
  <pageSetup paperSize="9" scale="1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8"/>
  <sheetViews>
    <sheetView showGridLines="0" view="pageBreakPreview" zoomScaleNormal="100" zoomScaleSheetLayoutView="100" workbookViewId="0">
      <pane xSplit="12" ySplit="6" topLeftCell="P7" activePane="bottomRight" state="frozen"/>
      <selection pane="topRight" activeCell="M1" sqref="M1"/>
      <selection pane="bottomLeft" activeCell="A7" sqref="A7"/>
      <selection pane="bottomRight" activeCell="D11" sqref="D11"/>
    </sheetView>
  </sheetViews>
  <sheetFormatPr defaultRowHeight="17.399999999999999"/>
  <cols>
    <col min="1" max="1" width="2" style="14" customWidth="1"/>
    <col min="2" max="2" width="19.8984375" style="14" customWidth="1"/>
    <col min="3" max="3" width="12.69921875" style="14" customWidth="1"/>
    <col min="4" max="7" width="8.796875" style="14"/>
    <col min="8" max="8" width="22.8984375" style="14" customWidth="1"/>
    <col min="9" max="9" width="8.796875" style="14"/>
    <col min="10" max="10" width="12.69921875" style="14" customWidth="1"/>
    <col min="11" max="11" width="8.796875" style="14"/>
    <col min="12" max="12" width="9.8984375" style="14" customWidth="1"/>
    <col min="13" max="18" width="8.796875" style="14"/>
  </cols>
  <sheetData>
    <row r="1" spans="1:13">
      <c r="A1" s="13" t="s">
        <v>8</v>
      </c>
    </row>
    <row r="2" spans="1:13">
      <c r="A2" s="13"/>
      <c r="B2" s="15"/>
      <c r="C2" s="15"/>
    </row>
    <row r="3" spans="1:13">
      <c r="A3" s="13"/>
    </row>
    <row r="4" spans="1:13">
      <c r="A4" s="13"/>
    </row>
    <row r="5" spans="1:13" ht="18" thickBot="1">
      <c r="A5" s="13"/>
    </row>
    <row r="6" spans="1:13" ht="18" thickBot="1">
      <c r="B6" s="97" t="s">
        <v>62</v>
      </c>
      <c r="C6" s="98"/>
      <c r="D6" s="99"/>
      <c r="E6" s="482" t="s">
        <v>63</v>
      </c>
      <c r="F6" s="483"/>
      <c r="G6" s="483"/>
      <c r="H6" s="100" t="s">
        <v>64</v>
      </c>
      <c r="I6" s="482"/>
      <c r="J6" s="484"/>
      <c r="K6" s="100" t="s">
        <v>65</v>
      </c>
      <c r="L6" s="482">
        <v>43838</v>
      </c>
      <c r="M6" s="101"/>
    </row>
    <row r="7" spans="1:13">
      <c r="B7" s="102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5"/>
    </row>
    <row r="8" spans="1:13">
      <c r="B8" s="106"/>
      <c r="C8" s="107"/>
      <c r="D8" s="108"/>
      <c r="E8" s="109"/>
      <c r="F8" s="109"/>
      <c r="G8" s="109"/>
      <c r="H8" s="109"/>
      <c r="I8" s="103"/>
      <c r="J8" s="103"/>
      <c r="K8" s="110"/>
      <c r="L8" s="103"/>
      <c r="M8" s="111"/>
    </row>
    <row r="9" spans="1:13">
      <c r="B9" s="106"/>
      <c r="C9" s="107"/>
      <c r="D9" s="112"/>
      <c r="E9" s="109"/>
      <c r="F9" s="113"/>
      <c r="G9" s="113"/>
      <c r="H9" s="109"/>
      <c r="I9" s="103"/>
      <c r="J9" s="103"/>
      <c r="K9" s="103"/>
      <c r="L9" s="103"/>
      <c r="M9" s="111"/>
    </row>
    <row r="10" spans="1:13">
      <c r="B10" s="106"/>
      <c r="C10" s="107"/>
      <c r="D10" s="112"/>
      <c r="E10" s="108"/>
      <c r="F10" s="114"/>
      <c r="G10" s="109"/>
      <c r="H10" s="109"/>
      <c r="I10" s="103"/>
      <c r="J10" s="103"/>
      <c r="K10" s="103"/>
      <c r="L10" s="103"/>
      <c r="M10" s="111"/>
    </row>
    <row r="11" spans="1:13">
      <c r="B11" s="106"/>
      <c r="C11" s="109"/>
      <c r="D11" s="109"/>
      <c r="E11" s="109"/>
      <c r="F11" s="109"/>
      <c r="G11" s="109"/>
      <c r="H11" s="109"/>
      <c r="I11" s="103"/>
      <c r="J11" s="103"/>
      <c r="K11" s="103"/>
      <c r="L11" s="103"/>
      <c r="M11" s="111"/>
    </row>
    <row r="12" spans="1:13">
      <c r="B12" s="106"/>
      <c r="C12" s="109"/>
      <c r="D12" s="109"/>
      <c r="E12" s="109"/>
      <c r="F12" s="109"/>
      <c r="G12" s="109"/>
      <c r="H12" s="109"/>
      <c r="I12" s="103"/>
      <c r="J12" s="103"/>
      <c r="K12" s="103"/>
      <c r="L12" s="103"/>
      <c r="M12" s="111"/>
    </row>
    <row r="13" spans="1:13">
      <c r="B13" s="106"/>
      <c r="C13" s="115"/>
      <c r="D13" s="115"/>
      <c r="E13" s="115"/>
      <c r="F13" s="115"/>
      <c r="G13" s="115"/>
      <c r="H13" s="109"/>
      <c r="I13" s="103"/>
      <c r="J13" s="103"/>
      <c r="K13" s="103"/>
      <c r="L13" s="103"/>
      <c r="M13" s="111"/>
    </row>
    <row r="14" spans="1:13">
      <c r="B14" s="106"/>
      <c r="C14" s="116"/>
      <c r="D14" s="117"/>
      <c r="E14" s="109"/>
      <c r="F14" s="118"/>
      <c r="G14" s="109"/>
      <c r="H14" s="109"/>
      <c r="I14" s="103"/>
      <c r="J14" s="103"/>
      <c r="K14" s="110"/>
      <c r="L14" s="103"/>
      <c r="M14" s="111"/>
    </row>
    <row r="15" spans="1:13">
      <c r="B15" s="106"/>
      <c r="C15" s="116"/>
      <c r="D15" s="117"/>
      <c r="E15" s="109"/>
      <c r="F15" s="118"/>
      <c r="G15" s="109"/>
      <c r="H15" s="119"/>
      <c r="I15" s="120"/>
      <c r="J15" s="120"/>
      <c r="K15" s="120"/>
      <c r="L15" s="120"/>
      <c r="M15" s="121"/>
    </row>
    <row r="16" spans="1:13">
      <c r="B16" s="106"/>
      <c r="C16" s="116"/>
      <c r="D16" s="117"/>
      <c r="E16" s="109"/>
      <c r="F16" s="118"/>
      <c r="G16" s="109"/>
      <c r="H16" s="122"/>
      <c r="I16" s="123"/>
      <c r="J16" s="124"/>
      <c r="K16" s="123"/>
      <c r="L16" s="123"/>
      <c r="M16" s="125"/>
    </row>
    <row r="17" spans="2:13">
      <c r="B17" s="106"/>
      <c r="C17" s="116"/>
      <c r="D17" s="117"/>
      <c r="E17" s="109"/>
      <c r="F17" s="118"/>
      <c r="G17" s="109"/>
      <c r="H17" s="122"/>
      <c r="I17" s="123"/>
      <c r="J17" s="124"/>
      <c r="K17" s="123"/>
      <c r="L17" s="123"/>
      <c r="M17" s="125"/>
    </row>
    <row r="18" spans="2:13">
      <c r="B18" s="106"/>
      <c r="C18" s="116"/>
      <c r="D18" s="117"/>
      <c r="E18" s="109"/>
      <c r="F18" s="118"/>
      <c r="G18" s="109"/>
      <c r="H18" s="122"/>
      <c r="I18" s="123"/>
      <c r="J18" s="124"/>
      <c r="K18" s="123"/>
      <c r="L18" s="123"/>
      <c r="M18" s="125"/>
    </row>
    <row r="19" spans="2:13">
      <c r="B19" s="106"/>
      <c r="C19" s="116"/>
      <c r="D19" s="117"/>
      <c r="E19" s="109"/>
      <c r="F19" s="118"/>
      <c r="G19" s="109"/>
      <c r="H19" s="122"/>
      <c r="I19" s="123"/>
      <c r="J19" s="126"/>
      <c r="K19" s="123"/>
      <c r="L19" s="123"/>
      <c r="M19" s="125"/>
    </row>
    <row r="20" spans="2:13">
      <c r="B20" s="106"/>
      <c r="C20" s="116"/>
      <c r="D20" s="117"/>
      <c r="E20" s="109"/>
      <c r="F20" s="118"/>
      <c r="G20" s="109"/>
      <c r="H20" s="109"/>
      <c r="I20" s="103"/>
      <c r="J20" s="103"/>
      <c r="K20" s="103"/>
      <c r="L20" s="103"/>
      <c r="M20" s="111"/>
    </row>
    <row r="21" spans="2:13">
      <c r="B21" s="106"/>
      <c r="C21" s="116"/>
      <c r="D21" s="109"/>
      <c r="E21" s="109"/>
      <c r="F21" s="109"/>
      <c r="G21" s="109"/>
      <c r="H21" s="109"/>
      <c r="I21" s="103"/>
      <c r="J21" s="103"/>
      <c r="K21" s="103"/>
      <c r="L21" s="103"/>
      <c r="M21" s="111"/>
    </row>
    <row r="22" spans="2:13">
      <c r="B22" s="106"/>
      <c r="C22" s="109"/>
      <c r="D22" s="109"/>
      <c r="E22" s="109"/>
      <c r="F22" s="109"/>
      <c r="G22" s="109"/>
      <c r="H22" s="109"/>
      <c r="I22" s="103"/>
      <c r="J22" s="103"/>
      <c r="K22" s="103"/>
      <c r="L22" s="103"/>
      <c r="M22" s="111"/>
    </row>
    <row r="23" spans="2:13">
      <c r="B23" s="106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11"/>
    </row>
    <row r="24" spans="2:13">
      <c r="B24" s="106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11"/>
    </row>
    <row r="25" spans="2:13" ht="18" thickBot="1">
      <c r="B25" s="127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9"/>
    </row>
    <row r="26" spans="2:13"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</row>
    <row r="27" spans="2:13">
      <c r="B27" s="131" t="s">
        <v>66</v>
      </c>
      <c r="C27" s="132"/>
      <c r="D27" s="133"/>
      <c r="E27" s="133"/>
      <c r="F27" s="133"/>
      <c r="G27" s="133"/>
      <c r="H27" s="133"/>
      <c r="I27" s="133"/>
      <c r="J27" s="133"/>
      <c r="K27" s="133"/>
      <c r="L27" s="133"/>
      <c r="M27" s="133"/>
    </row>
    <row r="28" spans="2:13">
      <c r="B28" s="62" t="s">
        <v>122</v>
      </c>
      <c r="C28" s="134" t="s">
        <v>109</v>
      </c>
      <c r="D28" s="134"/>
      <c r="E28" s="135"/>
      <c r="F28" s="135"/>
      <c r="G28" s="135"/>
      <c r="H28" s="135"/>
      <c r="I28" s="135"/>
      <c r="J28" s="135"/>
      <c r="K28" s="135"/>
      <c r="L28" s="135"/>
      <c r="M28" s="136"/>
    </row>
    <row r="29" spans="2:13">
      <c r="B29" s="62" t="s">
        <v>184</v>
      </c>
      <c r="C29" s="134" t="s">
        <v>109</v>
      </c>
      <c r="D29" s="134"/>
      <c r="E29" s="135"/>
      <c r="F29" s="135"/>
      <c r="G29" s="135"/>
      <c r="H29" s="135"/>
      <c r="I29" s="135"/>
      <c r="J29" s="135"/>
      <c r="K29" s="135"/>
      <c r="L29" s="135"/>
      <c r="M29" s="136"/>
    </row>
    <row r="30" spans="2:13">
      <c r="B30" s="62" t="s">
        <v>141</v>
      </c>
      <c r="C30" s="134" t="s">
        <v>109</v>
      </c>
      <c r="D30" s="134"/>
      <c r="E30" s="135"/>
      <c r="F30" s="135"/>
      <c r="G30" s="135"/>
      <c r="H30" s="135"/>
      <c r="I30" s="135"/>
      <c r="J30" s="135"/>
      <c r="K30" s="135"/>
      <c r="L30" s="135"/>
      <c r="M30" s="136"/>
    </row>
    <row r="31" spans="2:13">
      <c r="B31" s="62" t="s">
        <v>185</v>
      </c>
      <c r="C31" s="134" t="s">
        <v>109</v>
      </c>
      <c r="D31" s="134"/>
      <c r="E31" s="135"/>
      <c r="F31" s="135"/>
      <c r="G31" s="135"/>
      <c r="H31" s="135"/>
      <c r="I31" s="135"/>
      <c r="J31" s="135"/>
      <c r="K31" s="135"/>
      <c r="L31" s="135"/>
      <c r="M31" s="136"/>
    </row>
    <row r="32" spans="2:13">
      <c r="B32" s="62" t="s">
        <v>161</v>
      </c>
      <c r="C32" s="134" t="s">
        <v>109</v>
      </c>
      <c r="D32" s="134"/>
      <c r="E32" s="135"/>
      <c r="F32" s="135"/>
      <c r="G32" s="135"/>
      <c r="H32" s="135"/>
      <c r="I32" s="135"/>
      <c r="J32" s="135"/>
      <c r="K32" s="135"/>
      <c r="L32" s="135"/>
      <c r="M32" s="136"/>
    </row>
    <row r="33" spans="2:13">
      <c r="B33" s="62" t="s">
        <v>106</v>
      </c>
      <c r="C33" s="134" t="s">
        <v>109</v>
      </c>
      <c r="D33" s="134"/>
      <c r="E33" s="135"/>
      <c r="F33" s="135"/>
      <c r="G33" s="135"/>
      <c r="H33" s="135"/>
      <c r="I33" s="135"/>
      <c r="J33" s="135"/>
      <c r="K33" s="135"/>
      <c r="L33" s="135"/>
      <c r="M33" s="136"/>
    </row>
    <row r="34" spans="2:13">
      <c r="B34" s="62" t="s">
        <v>186</v>
      </c>
      <c r="C34" s="134" t="s">
        <v>123</v>
      </c>
      <c r="D34" s="134"/>
      <c r="E34" s="135"/>
      <c r="F34" s="135"/>
      <c r="G34" s="135"/>
      <c r="H34" s="135"/>
      <c r="I34" s="135"/>
      <c r="J34" s="135"/>
      <c r="K34" s="135"/>
      <c r="L34" s="135"/>
      <c r="M34" s="136"/>
    </row>
    <row r="35" spans="2:13">
      <c r="B35" s="62" t="s">
        <v>187</v>
      </c>
      <c r="C35" s="134" t="s">
        <v>123</v>
      </c>
      <c r="D35" s="134"/>
      <c r="E35" s="135"/>
      <c r="F35" s="135"/>
      <c r="G35" s="135"/>
      <c r="H35" s="135"/>
      <c r="I35" s="135"/>
      <c r="J35" s="135"/>
      <c r="K35" s="135"/>
      <c r="L35" s="135"/>
      <c r="M35" s="136"/>
    </row>
    <row r="36" spans="2:13">
      <c r="B36" s="62" t="s">
        <v>172</v>
      </c>
      <c r="C36" s="134" t="s">
        <v>109</v>
      </c>
      <c r="D36" s="134"/>
      <c r="E36" s="135"/>
      <c r="F36" s="135"/>
      <c r="G36" s="135"/>
      <c r="H36" s="135"/>
      <c r="I36" s="135"/>
      <c r="J36" s="135"/>
      <c r="K36" s="135"/>
      <c r="L36" s="135"/>
      <c r="M36" s="136"/>
    </row>
    <row r="37" spans="2:13">
      <c r="B37" s="62" t="s">
        <v>134</v>
      </c>
      <c r="C37" s="134" t="s">
        <v>109</v>
      </c>
      <c r="D37" s="134"/>
      <c r="E37" s="135"/>
      <c r="F37" s="135"/>
      <c r="G37" s="135"/>
      <c r="H37" s="135"/>
      <c r="I37" s="135"/>
      <c r="J37" s="135"/>
      <c r="K37" s="135"/>
      <c r="L37" s="135"/>
      <c r="M37" s="136"/>
    </row>
    <row r="38" spans="2:13">
      <c r="B38" s="62" t="s">
        <v>188</v>
      </c>
      <c r="C38" s="134" t="s">
        <v>109</v>
      </c>
      <c r="D38" s="134"/>
      <c r="E38" s="135"/>
      <c r="F38" s="135"/>
      <c r="G38" s="135"/>
      <c r="H38" s="135"/>
      <c r="I38" s="135"/>
      <c r="J38" s="135"/>
      <c r="K38" s="135"/>
      <c r="L38" s="135"/>
      <c r="M38" s="136"/>
    </row>
    <row r="39" spans="2:13">
      <c r="B39" s="62" t="s">
        <v>189</v>
      </c>
      <c r="C39" s="134" t="s">
        <v>109</v>
      </c>
      <c r="D39" s="134"/>
      <c r="E39" s="135"/>
      <c r="F39" s="135"/>
      <c r="G39" s="135"/>
      <c r="H39" s="135"/>
      <c r="I39" s="135"/>
      <c r="J39" s="135"/>
      <c r="K39" s="135"/>
      <c r="L39" s="135"/>
      <c r="M39" s="136"/>
    </row>
    <row r="40" spans="2:13">
      <c r="B40" s="62" t="s">
        <v>190</v>
      </c>
      <c r="C40" s="134" t="s">
        <v>109</v>
      </c>
      <c r="D40" s="134"/>
      <c r="E40" s="135"/>
      <c r="F40" s="135"/>
      <c r="G40" s="135"/>
      <c r="H40" s="135"/>
      <c r="I40" s="135"/>
      <c r="J40" s="135"/>
      <c r="K40" s="135"/>
      <c r="L40" s="135"/>
      <c r="M40" s="136"/>
    </row>
    <row r="41" spans="2:13">
      <c r="B41" s="62" t="s">
        <v>191</v>
      </c>
      <c r="C41" s="134" t="s">
        <v>109</v>
      </c>
      <c r="D41" s="134"/>
      <c r="E41" s="135"/>
      <c r="F41" s="135"/>
      <c r="G41" s="135"/>
      <c r="H41" s="135"/>
      <c r="I41" s="135"/>
      <c r="J41" s="135"/>
      <c r="K41" s="135"/>
      <c r="L41" s="135"/>
      <c r="M41" s="136"/>
    </row>
    <row r="42" spans="2:13">
      <c r="B42" s="62" t="s">
        <v>192</v>
      </c>
      <c r="C42" s="134" t="s">
        <v>109</v>
      </c>
      <c r="D42" s="134"/>
      <c r="E42" s="135"/>
      <c r="F42" s="135"/>
      <c r="G42" s="135"/>
      <c r="H42" s="135"/>
      <c r="I42" s="135"/>
      <c r="J42" s="135"/>
      <c r="K42" s="135"/>
      <c r="L42" s="135"/>
      <c r="M42" s="136"/>
    </row>
    <row r="43" spans="2:13">
      <c r="B43" s="137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</row>
    <row r="44" spans="2:13">
      <c r="B44" s="139" t="s">
        <v>67</v>
      </c>
      <c r="C44" s="140" t="s">
        <v>68</v>
      </c>
      <c r="D44" s="141"/>
      <c r="E44" s="141"/>
      <c r="F44" s="141"/>
      <c r="G44" s="141"/>
      <c r="H44" s="141"/>
      <c r="I44" s="141"/>
      <c r="J44" s="141"/>
      <c r="K44" s="141"/>
      <c r="L44" s="141"/>
      <c r="M44" s="141"/>
    </row>
    <row r="45" spans="2:13">
      <c r="B45" s="4" t="s">
        <v>174</v>
      </c>
      <c r="C45" s="142" t="s">
        <v>221</v>
      </c>
      <c r="D45" s="143"/>
      <c r="E45" s="143"/>
      <c r="F45" s="143"/>
      <c r="G45" s="143"/>
      <c r="H45" s="144" t="s">
        <v>69</v>
      </c>
      <c r="I45" s="143" t="s">
        <v>182</v>
      </c>
      <c r="J45" s="144" t="s">
        <v>70</v>
      </c>
      <c r="K45" s="145" t="s">
        <v>183</v>
      </c>
      <c r="L45" s="146"/>
      <c r="M45" s="147"/>
    </row>
    <row r="46" spans="2:13">
      <c r="B46" s="62" t="s">
        <v>146</v>
      </c>
      <c r="C46" s="142" t="s">
        <v>178</v>
      </c>
      <c r="D46" s="143"/>
      <c r="E46" s="143"/>
      <c r="F46" s="143"/>
      <c r="G46" s="143"/>
      <c r="H46" s="144" t="s">
        <v>69</v>
      </c>
      <c r="I46" s="143"/>
      <c r="J46" s="144" t="s">
        <v>70</v>
      </c>
      <c r="K46" s="145" t="s">
        <v>183</v>
      </c>
      <c r="L46" s="146"/>
      <c r="M46" s="147"/>
    </row>
    <row r="47" spans="2:13">
      <c r="B47" s="62" t="s">
        <v>175</v>
      </c>
      <c r="C47" s="142" t="s">
        <v>179</v>
      </c>
      <c r="D47" s="143"/>
      <c r="E47" s="143"/>
      <c r="F47" s="143"/>
      <c r="G47" s="143"/>
      <c r="H47" s="144" t="s">
        <v>69</v>
      </c>
      <c r="I47" s="143"/>
      <c r="J47" s="144" t="s">
        <v>70</v>
      </c>
      <c r="K47" s="148" t="s">
        <v>183</v>
      </c>
      <c r="L47" s="135"/>
      <c r="M47" s="136"/>
    </row>
    <row r="48" spans="2:13">
      <c r="B48" s="149" t="s">
        <v>176</v>
      </c>
      <c r="C48" s="150" t="s">
        <v>180</v>
      </c>
      <c r="D48" s="151"/>
      <c r="E48" s="151"/>
      <c r="F48" s="151"/>
      <c r="G48" s="151"/>
      <c r="H48" s="152" t="s">
        <v>69</v>
      </c>
      <c r="I48" s="151"/>
      <c r="J48" s="152" t="s">
        <v>70</v>
      </c>
      <c r="K48" s="148" t="s">
        <v>183</v>
      </c>
      <c r="L48" s="135"/>
      <c r="M48" s="136"/>
    </row>
    <row r="49" spans="2:13">
      <c r="B49" s="62" t="s">
        <v>177</v>
      </c>
      <c r="C49" s="153" t="s">
        <v>181</v>
      </c>
      <c r="D49" s="154"/>
      <c r="E49" s="154"/>
      <c r="F49" s="154"/>
      <c r="G49" s="155"/>
      <c r="H49" s="156" t="s">
        <v>69</v>
      </c>
      <c r="I49" s="157"/>
      <c r="J49" s="156" t="s">
        <v>70</v>
      </c>
      <c r="K49" s="148" t="s">
        <v>183</v>
      </c>
      <c r="L49" s="135"/>
      <c r="M49" s="136"/>
    </row>
    <row r="50" spans="2:13">
      <c r="B50" s="62" t="s">
        <v>210</v>
      </c>
      <c r="C50" s="158" t="s">
        <v>110</v>
      </c>
      <c r="D50" s="159"/>
      <c r="E50" s="159"/>
      <c r="F50" s="159"/>
      <c r="G50" s="160"/>
      <c r="H50" s="161" t="s">
        <v>124</v>
      </c>
      <c r="I50" s="162" t="s">
        <v>125</v>
      </c>
      <c r="J50" s="161" t="s">
        <v>126</v>
      </c>
      <c r="K50" s="158" t="s">
        <v>114</v>
      </c>
      <c r="L50" s="159"/>
      <c r="M50" s="160"/>
    </row>
    <row r="51" spans="2:13">
      <c r="B51" s="62" t="s">
        <v>194</v>
      </c>
      <c r="C51" s="158" t="s">
        <v>111</v>
      </c>
      <c r="D51" s="159"/>
      <c r="E51" s="159"/>
      <c r="F51" s="159"/>
      <c r="G51" s="160"/>
      <c r="H51" s="161" t="s">
        <v>127</v>
      </c>
      <c r="I51" s="162" t="s">
        <v>125</v>
      </c>
      <c r="J51" s="161" t="s">
        <v>126</v>
      </c>
      <c r="K51" s="158" t="s">
        <v>114</v>
      </c>
      <c r="L51" s="159"/>
      <c r="M51" s="160"/>
    </row>
    <row r="52" spans="2:13">
      <c r="B52" s="62" t="s">
        <v>195</v>
      </c>
      <c r="C52" s="158" t="s">
        <v>196</v>
      </c>
      <c r="D52" s="159"/>
      <c r="E52" s="159"/>
      <c r="F52" s="159"/>
      <c r="G52" s="160"/>
      <c r="H52" s="161" t="s">
        <v>124</v>
      </c>
      <c r="I52" s="162" t="s">
        <v>125</v>
      </c>
      <c r="J52" s="161" t="s">
        <v>128</v>
      </c>
      <c r="K52" s="158" t="s">
        <v>114</v>
      </c>
      <c r="L52" s="159"/>
      <c r="M52" s="160"/>
    </row>
    <row r="53" spans="2:13">
      <c r="B53" s="62" t="s">
        <v>197</v>
      </c>
      <c r="C53" s="158" t="s">
        <v>198</v>
      </c>
      <c r="D53" s="159"/>
      <c r="E53" s="159"/>
      <c r="F53" s="159"/>
      <c r="G53" s="160"/>
      <c r="H53" s="144" t="s">
        <v>69</v>
      </c>
      <c r="I53" s="162" t="s">
        <v>112</v>
      </c>
      <c r="J53" s="144" t="s">
        <v>70</v>
      </c>
      <c r="K53" s="158" t="s">
        <v>114</v>
      </c>
      <c r="L53" s="159"/>
      <c r="M53" s="160"/>
    </row>
    <row r="54" spans="2:13">
      <c r="B54" s="62" t="s">
        <v>201</v>
      </c>
      <c r="C54" s="158" t="s">
        <v>202</v>
      </c>
      <c r="D54" s="159"/>
      <c r="E54" s="159"/>
      <c r="F54" s="159"/>
      <c r="G54" s="160"/>
      <c r="H54" s="144" t="s">
        <v>69</v>
      </c>
      <c r="I54" s="162" t="s">
        <v>112</v>
      </c>
      <c r="J54" s="144" t="s">
        <v>70</v>
      </c>
      <c r="K54" s="158" t="s">
        <v>114</v>
      </c>
      <c r="L54" s="159"/>
      <c r="M54" s="160"/>
    </row>
    <row r="55" spans="2:13">
      <c r="B55" s="62" t="s">
        <v>203</v>
      </c>
      <c r="C55" s="158" t="s">
        <v>204</v>
      </c>
      <c r="D55" s="159"/>
      <c r="E55" s="159"/>
      <c r="F55" s="159"/>
      <c r="G55" s="160"/>
      <c r="H55" s="144" t="s">
        <v>69</v>
      </c>
      <c r="I55" s="162" t="s">
        <v>112</v>
      </c>
      <c r="J55" s="144" t="s">
        <v>70</v>
      </c>
      <c r="K55" s="158" t="s">
        <v>114</v>
      </c>
      <c r="L55" s="159"/>
      <c r="M55" s="160"/>
    </row>
    <row r="56" spans="2:13">
      <c r="B56" s="62" t="s">
        <v>199</v>
      </c>
      <c r="C56" s="158" t="s">
        <v>200</v>
      </c>
      <c r="D56" s="159"/>
      <c r="E56" s="159"/>
      <c r="F56" s="159"/>
      <c r="G56" s="160"/>
      <c r="H56" s="144" t="s">
        <v>69</v>
      </c>
      <c r="I56" s="162" t="s">
        <v>112</v>
      </c>
      <c r="J56" s="144" t="s">
        <v>70</v>
      </c>
      <c r="K56" s="158" t="s">
        <v>114</v>
      </c>
      <c r="L56" s="159"/>
      <c r="M56" s="160"/>
    </row>
    <row r="57" spans="2:13">
      <c r="B57" s="62" t="s">
        <v>135</v>
      </c>
      <c r="C57" s="163" t="s">
        <v>136</v>
      </c>
      <c r="D57" s="164"/>
      <c r="E57" s="164"/>
      <c r="F57" s="164"/>
      <c r="G57" s="165"/>
      <c r="H57" s="144" t="s">
        <v>69</v>
      </c>
      <c r="I57" s="143"/>
      <c r="J57" s="144" t="s">
        <v>70</v>
      </c>
      <c r="K57" s="143"/>
      <c r="L57" s="166"/>
      <c r="M57" s="167"/>
    </row>
    <row r="58" spans="2:13">
      <c r="B58" s="168" t="s">
        <v>137</v>
      </c>
      <c r="C58" s="169"/>
      <c r="D58" s="170"/>
      <c r="E58" s="170"/>
      <c r="F58" s="170"/>
      <c r="G58" s="171"/>
      <c r="H58" s="144" t="s">
        <v>69</v>
      </c>
      <c r="I58" s="143"/>
      <c r="J58" s="144" t="s">
        <v>70</v>
      </c>
      <c r="K58" s="143"/>
      <c r="L58" s="166"/>
      <c r="M58" s="167"/>
    </row>
    <row r="59" spans="2:13">
      <c r="B59" s="62" t="s">
        <v>138</v>
      </c>
      <c r="C59" s="158" t="s">
        <v>139</v>
      </c>
      <c r="D59" s="159"/>
      <c r="E59" s="159"/>
      <c r="F59" s="159"/>
      <c r="G59" s="160"/>
      <c r="H59" s="144" t="s">
        <v>69</v>
      </c>
      <c r="I59" s="143"/>
      <c r="J59" s="144" t="s">
        <v>70</v>
      </c>
      <c r="K59" s="143"/>
      <c r="L59" s="166"/>
      <c r="M59" s="167"/>
    </row>
    <row r="60" spans="2:13">
      <c r="B60" s="62" t="s">
        <v>206</v>
      </c>
      <c r="C60" s="158" t="s">
        <v>207</v>
      </c>
      <c r="D60" s="159"/>
      <c r="E60" s="159"/>
      <c r="F60" s="159"/>
      <c r="G60" s="160"/>
      <c r="H60" s="161" t="s">
        <v>124</v>
      </c>
      <c r="I60" s="162" t="s">
        <v>113</v>
      </c>
      <c r="J60" s="161" t="s">
        <v>126</v>
      </c>
      <c r="K60" s="158" t="s">
        <v>114</v>
      </c>
      <c r="L60" s="159"/>
      <c r="M60" s="160"/>
    </row>
    <row r="61" spans="2:13">
      <c r="B61" s="62" t="s">
        <v>205</v>
      </c>
      <c r="C61" s="158" t="s">
        <v>208</v>
      </c>
      <c r="D61" s="159"/>
      <c r="E61" s="159"/>
      <c r="F61" s="159"/>
      <c r="G61" s="160"/>
      <c r="H61" s="161" t="s">
        <v>124</v>
      </c>
      <c r="I61" s="162" t="s">
        <v>112</v>
      </c>
      <c r="J61" s="161" t="s">
        <v>126</v>
      </c>
      <c r="K61" s="158" t="s">
        <v>209</v>
      </c>
      <c r="L61" s="159"/>
      <c r="M61" s="160"/>
    </row>
    <row r="62" spans="2:13">
      <c r="B62" s="62" t="s">
        <v>212</v>
      </c>
      <c r="C62" s="158" t="s">
        <v>211</v>
      </c>
      <c r="D62" s="159"/>
      <c r="E62" s="159"/>
      <c r="F62" s="159"/>
      <c r="G62" s="160"/>
      <c r="H62" s="161" t="s">
        <v>147</v>
      </c>
      <c r="I62" s="162" t="s">
        <v>222</v>
      </c>
      <c r="J62" s="161" t="s">
        <v>148</v>
      </c>
      <c r="K62" s="158" t="s">
        <v>223</v>
      </c>
      <c r="L62" s="159"/>
      <c r="M62" s="160"/>
    </row>
    <row r="63" spans="2:13">
      <c r="B63" s="62" t="s">
        <v>213</v>
      </c>
      <c r="C63" s="158" t="s">
        <v>214</v>
      </c>
      <c r="D63" s="159"/>
      <c r="E63" s="159"/>
      <c r="F63" s="159"/>
      <c r="G63" s="160"/>
      <c r="H63" s="161" t="s">
        <v>147</v>
      </c>
      <c r="I63" s="162" t="s">
        <v>125</v>
      </c>
      <c r="J63" s="161" t="s">
        <v>128</v>
      </c>
      <c r="K63" s="158" t="s">
        <v>149</v>
      </c>
      <c r="L63" s="159"/>
      <c r="M63" s="160"/>
    </row>
    <row r="64" spans="2:13">
      <c r="B64" s="62" t="s">
        <v>215</v>
      </c>
      <c r="C64" s="158" t="s">
        <v>216</v>
      </c>
      <c r="D64" s="159"/>
      <c r="E64" s="159"/>
      <c r="F64" s="159"/>
      <c r="G64" s="160"/>
      <c r="H64" s="161" t="s">
        <v>127</v>
      </c>
      <c r="I64" s="162" t="s">
        <v>150</v>
      </c>
      <c r="J64" s="161" t="s">
        <v>148</v>
      </c>
      <c r="K64" s="158" t="s">
        <v>149</v>
      </c>
      <c r="L64" s="159"/>
      <c r="M64" s="160"/>
    </row>
    <row r="65" spans="2:13">
      <c r="B65" s="62" t="s">
        <v>217</v>
      </c>
      <c r="C65" s="158" t="s">
        <v>219</v>
      </c>
      <c r="D65" s="159"/>
      <c r="E65" s="159"/>
      <c r="F65" s="159"/>
      <c r="G65" s="160"/>
      <c r="H65" s="161" t="s">
        <v>124</v>
      </c>
      <c r="I65" s="162" t="s">
        <v>112</v>
      </c>
      <c r="J65" s="161" t="s">
        <v>126</v>
      </c>
      <c r="K65" s="158" t="s">
        <v>114</v>
      </c>
      <c r="L65" s="159"/>
      <c r="M65" s="160"/>
    </row>
    <row r="66" spans="2:13">
      <c r="B66" s="62" t="s">
        <v>218</v>
      </c>
      <c r="C66" s="158" t="s">
        <v>220</v>
      </c>
      <c r="D66" s="159"/>
      <c r="E66" s="159"/>
      <c r="F66" s="159"/>
      <c r="G66" s="160"/>
      <c r="H66" s="161" t="s">
        <v>124</v>
      </c>
      <c r="I66" s="162" t="s">
        <v>112</v>
      </c>
      <c r="J66" s="161" t="s">
        <v>126</v>
      </c>
      <c r="K66" s="158" t="s">
        <v>114</v>
      </c>
      <c r="L66" s="159"/>
      <c r="M66" s="160"/>
    </row>
    <row r="67" spans="2:13"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</row>
    <row r="68" spans="2:13">
      <c r="B68" s="172" t="s">
        <v>71</v>
      </c>
      <c r="C68" s="173" t="s">
        <v>72</v>
      </c>
      <c r="D68" s="130"/>
      <c r="E68" s="130"/>
      <c r="F68" s="130"/>
      <c r="G68" s="130"/>
      <c r="H68" s="130"/>
      <c r="I68" s="130"/>
      <c r="J68" s="130"/>
      <c r="K68" s="130"/>
      <c r="L68" s="130"/>
      <c r="M68" s="130"/>
    </row>
    <row r="69" spans="2:13">
      <c r="B69" s="174" t="s">
        <v>73</v>
      </c>
      <c r="C69" s="175" t="s">
        <v>74</v>
      </c>
      <c r="D69" s="176" t="s">
        <v>75</v>
      </c>
      <c r="E69" s="177"/>
      <c r="F69" s="177"/>
      <c r="G69" s="177"/>
      <c r="H69" s="177"/>
      <c r="I69" s="178"/>
      <c r="J69" s="176" t="s">
        <v>76</v>
      </c>
      <c r="K69" s="178"/>
      <c r="L69" s="176" t="s">
        <v>77</v>
      </c>
      <c r="M69" s="178"/>
    </row>
    <row r="70" spans="2:13" ht="16.5" customHeight="1">
      <c r="B70" s="179">
        <v>1</v>
      </c>
      <c r="C70" s="2" t="s">
        <v>164</v>
      </c>
      <c r="D70" s="5" t="s">
        <v>228</v>
      </c>
      <c r="E70" s="6"/>
      <c r="F70" s="6"/>
      <c r="G70" s="6"/>
      <c r="H70" s="6"/>
      <c r="I70" s="7"/>
      <c r="J70" s="180"/>
      <c r="K70" s="181"/>
      <c r="L70" s="182"/>
      <c r="M70" s="183"/>
    </row>
    <row r="71" spans="2:13" ht="16.5" customHeight="1">
      <c r="B71" s="179">
        <v>2</v>
      </c>
      <c r="C71" s="2" t="s">
        <v>141</v>
      </c>
      <c r="D71" s="5" t="s">
        <v>142</v>
      </c>
      <c r="E71" s="6"/>
      <c r="F71" s="6"/>
      <c r="G71" s="6"/>
      <c r="H71" s="6"/>
      <c r="I71" s="7"/>
      <c r="J71" s="184"/>
      <c r="K71" s="185"/>
      <c r="L71" s="186"/>
      <c r="M71" s="187"/>
    </row>
    <row r="72" spans="2:13" ht="16.5" customHeight="1">
      <c r="B72" s="179">
        <v>3</v>
      </c>
      <c r="C72" s="2" t="s">
        <v>166</v>
      </c>
      <c r="D72" s="11" t="s">
        <v>229</v>
      </c>
      <c r="E72" s="11"/>
      <c r="F72" s="11"/>
      <c r="G72" s="11"/>
      <c r="H72" s="11"/>
      <c r="I72" s="11"/>
      <c r="J72" s="188"/>
      <c r="K72" s="189"/>
      <c r="L72" s="188" t="s">
        <v>230</v>
      </c>
      <c r="M72" s="190"/>
    </row>
    <row r="73" spans="2:13" ht="16.5" customHeight="1">
      <c r="B73" s="179">
        <v>4</v>
      </c>
      <c r="C73" s="2" t="s">
        <v>231</v>
      </c>
      <c r="D73" s="5" t="s">
        <v>232</v>
      </c>
      <c r="E73" s="6"/>
      <c r="F73" s="6"/>
      <c r="G73" s="6"/>
      <c r="H73" s="6"/>
      <c r="I73" s="7"/>
      <c r="J73" s="184"/>
      <c r="K73" s="185"/>
      <c r="L73" s="184"/>
      <c r="M73" s="191"/>
    </row>
    <row r="74" spans="2:13" ht="16.5" customHeight="1">
      <c r="B74" s="179">
        <v>5</v>
      </c>
      <c r="C74" s="2" t="s">
        <v>115</v>
      </c>
      <c r="D74" s="5" t="s">
        <v>233</v>
      </c>
      <c r="E74" s="6"/>
      <c r="F74" s="6"/>
      <c r="G74" s="6"/>
      <c r="H74" s="6"/>
      <c r="I74" s="7"/>
      <c r="J74" s="184"/>
      <c r="K74" s="185"/>
      <c r="L74" s="184"/>
      <c r="M74" s="191"/>
    </row>
    <row r="75" spans="2:13" ht="27" customHeight="1">
      <c r="B75" s="179">
        <v>6</v>
      </c>
      <c r="C75" s="2" t="s">
        <v>116</v>
      </c>
      <c r="D75" s="11" t="s">
        <v>119</v>
      </c>
      <c r="E75" s="11"/>
      <c r="F75" s="11"/>
      <c r="G75" s="11"/>
      <c r="H75" s="11"/>
      <c r="I75" s="11"/>
      <c r="J75" s="188"/>
      <c r="K75" s="189"/>
      <c r="L75" s="192"/>
      <c r="M75" s="193"/>
    </row>
    <row r="76" spans="2:13" ht="31.5" customHeight="1">
      <c r="B76" s="179">
        <v>7</v>
      </c>
      <c r="C76" s="3" t="s">
        <v>107</v>
      </c>
      <c r="D76" s="192" t="s">
        <v>234</v>
      </c>
      <c r="E76" s="188"/>
      <c r="F76" s="188"/>
      <c r="G76" s="188"/>
      <c r="H76" s="188"/>
      <c r="I76" s="188"/>
      <c r="J76" s="188"/>
      <c r="K76" s="189"/>
      <c r="L76" s="192" t="s">
        <v>129</v>
      </c>
      <c r="M76" s="193"/>
    </row>
    <row r="77" spans="2:13" ht="29.25" customHeight="1">
      <c r="B77" s="179">
        <v>8</v>
      </c>
      <c r="C77" s="3" t="s">
        <v>145</v>
      </c>
      <c r="D77" s="192" t="s">
        <v>235</v>
      </c>
      <c r="E77" s="192"/>
      <c r="F77" s="192"/>
      <c r="G77" s="192"/>
      <c r="H77" s="192"/>
      <c r="I77" s="192"/>
      <c r="J77" s="188"/>
      <c r="K77" s="189"/>
      <c r="L77" s="192" t="s">
        <v>129</v>
      </c>
      <c r="M77" s="193"/>
    </row>
    <row r="78" spans="2:13" ht="27" customHeight="1">
      <c r="B78" s="179">
        <v>9</v>
      </c>
      <c r="C78" s="1" t="s">
        <v>106</v>
      </c>
      <c r="D78" s="182" t="s">
        <v>117</v>
      </c>
      <c r="E78" s="194"/>
      <c r="F78" s="194"/>
      <c r="G78" s="194"/>
      <c r="H78" s="194"/>
      <c r="I78" s="181"/>
      <c r="J78" s="188"/>
      <c r="K78" s="189"/>
      <c r="L78" s="195" t="s">
        <v>120</v>
      </c>
      <c r="M78" s="196"/>
    </row>
    <row r="79" spans="2:13" ht="16.5" customHeight="1">
      <c r="B79" s="179">
        <v>10</v>
      </c>
      <c r="C79" s="1" t="s">
        <v>236</v>
      </c>
      <c r="D79" s="8" t="s">
        <v>237</v>
      </c>
      <c r="E79" s="9"/>
      <c r="F79" s="9"/>
      <c r="G79" s="9"/>
      <c r="H79" s="9"/>
      <c r="I79" s="10"/>
      <c r="J79" s="188"/>
      <c r="K79" s="188"/>
      <c r="L79" s="188"/>
      <c r="M79" s="197"/>
    </row>
    <row r="80" spans="2:13" ht="16.5" customHeight="1">
      <c r="B80" s="179">
        <v>11</v>
      </c>
      <c r="C80" s="198" t="s">
        <v>133</v>
      </c>
      <c r="D80" s="192" t="s">
        <v>140</v>
      </c>
      <c r="E80" s="188"/>
      <c r="F80" s="188"/>
      <c r="G80" s="188"/>
      <c r="H80" s="188"/>
      <c r="I80" s="188"/>
      <c r="J80" s="188"/>
      <c r="K80" s="199"/>
      <c r="L80" s="192"/>
      <c r="M80" s="193"/>
    </row>
    <row r="81" spans="2:18" ht="16.5" customHeight="1">
      <c r="B81" s="179">
        <v>12</v>
      </c>
      <c r="C81" s="198" t="s">
        <v>134</v>
      </c>
      <c r="D81" s="192" t="s">
        <v>155</v>
      </c>
      <c r="E81" s="192"/>
      <c r="F81" s="192"/>
      <c r="G81" s="192"/>
      <c r="H81" s="192"/>
      <c r="I81" s="192"/>
      <c r="J81" s="188"/>
      <c r="K81" s="199"/>
      <c r="L81" s="188"/>
      <c r="M81" s="200"/>
    </row>
    <row r="82" spans="2:18" ht="16.5" customHeight="1">
      <c r="B82" s="179">
        <v>13</v>
      </c>
      <c r="C82" s="198" t="s">
        <v>156</v>
      </c>
      <c r="D82" s="192" t="s">
        <v>238</v>
      </c>
      <c r="E82" s="192"/>
      <c r="F82" s="192"/>
      <c r="G82" s="192"/>
      <c r="H82" s="192"/>
      <c r="I82" s="192"/>
      <c r="J82" s="188"/>
      <c r="K82" s="189"/>
      <c r="L82" s="188"/>
      <c r="M82" s="190"/>
    </row>
    <row r="83" spans="2:18" ht="16.5" customHeight="1">
      <c r="B83" s="201">
        <v>14</v>
      </c>
      <c r="C83" s="202" t="s">
        <v>157</v>
      </c>
      <c r="D83" s="203" t="s">
        <v>158</v>
      </c>
      <c r="E83" s="204"/>
      <c r="F83" s="204"/>
      <c r="G83" s="204"/>
      <c r="H83" s="204"/>
      <c r="I83" s="204"/>
      <c r="J83" s="204"/>
      <c r="K83" s="205"/>
      <c r="L83" s="204"/>
      <c r="M83" s="206"/>
    </row>
    <row r="84" spans="2:18" ht="16.5" customHeight="1">
      <c r="B84" s="179">
        <v>15</v>
      </c>
      <c r="C84" s="198" t="s">
        <v>173</v>
      </c>
      <c r="D84" s="192" t="s">
        <v>239</v>
      </c>
      <c r="E84" s="188"/>
      <c r="F84" s="188"/>
      <c r="G84" s="188"/>
      <c r="H84" s="188"/>
      <c r="I84" s="188"/>
      <c r="J84" s="188"/>
      <c r="K84" s="189"/>
      <c r="L84" s="188"/>
      <c r="M84" s="190"/>
    </row>
    <row r="85" spans="2:18" ht="16.5" customHeight="1">
      <c r="B85" s="207">
        <v>16</v>
      </c>
      <c r="C85" s="208" t="s">
        <v>153</v>
      </c>
      <c r="D85" s="209" t="s">
        <v>240</v>
      </c>
      <c r="E85" s="209"/>
      <c r="F85" s="209"/>
      <c r="G85" s="209"/>
      <c r="H85" s="209"/>
      <c r="I85" s="209"/>
      <c r="J85" s="210"/>
      <c r="K85" s="211"/>
      <c r="L85" s="210"/>
      <c r="M85" s="212"/>
    </row>
    <row r="86" spans="2:18" ht="16.5" customHeight="1">
      <c r="B86" s="179">
        <v>17</v>
      </c>
      <c r="C86" s="198" t="s">
        <v>144</v>
      </c>
      <c r="D86" s="192" t="s">
        <v>154</v>
      </c>
      <c r="E86" s="192"/>
      <c r="F86" s="192"/>
      <c r="G86" s="192"/>
      <c r="H86" s="192"/>
      <c r="I86" s="192"/>
      <c r="J86" s="188"/>
      <c r="K86" s="188"/>
      <c r="L86" s="188"/>
      <c r="M86" s="197"/>
    </row>
    <row r="87" spans="2:18" ht="16.5" customHeight="1">
      <c r="B87" s="179">
        <v>18</v>
      </c>
      <c r="C87" s="198" t="s">
        <v>241</v>
      </c>
      <c r="D87" s="192" t="s">
        <v>242</v>
      </c>
      <c r="E87" s="192"/>
      <c r="F87" s="192"/>
      <c r="G87" s="192"/>
      <c r="H87" s="192"/>
      <c r="I87" s="192"/>
      <c r="J87" s="188"/>
      <c r="K87" s="188"/>
      <c r="L87" s="192"/>
      <c r="M87" s="193"/>
    </row>
    <row r="88" spans="2:18" ht="26.25" customHeight="1" thickBot="1">
      <c r="B88" s="213">
        <v>19</v>
      </c>
      <c r="C88" s="214" t="s">
        <v>151</v>
      </c>
      <c r="D88" s="215" t="s">
        <v>152</v>
      </c>
      <c r="E88" s="215"/>
      <c r="F88" s="215"/>
      <c r="G88" s="215"/>
      <c r="H88" s="215"/>
      <c r="I88" s="215"/>
      <c r="J88" s="216"/>
      <c r="K88" s="216"/>
      <c r="L88" s="215" t="s">
        <v>274</v>
      </c>
      <c r="M88" s="217"/>
    </row>
    <row r="89" spans="2:18"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</row>
    <row r="90" spans="2:18" ht="16.5" customHeight="1">
      <c r="B90" s="219" t="s">
        <v>78</v>
      </c>
      <c r="C90" s="173" t="s">
        <v>79</v>
      </c>
      <c r="D90" s="130"/>
      <c r="E90" s="130"/>
      <c r="F90" s="130"/>
      <c r="G90" s="130"/>
      <c r="H90" s="130"/>
      <c r="I90" s="130"/>
      <c r="J90" s="130"/>
      <c r="K90" s="130"/>
      <c r="L90" s="130"/>
      <c r="M90" s="130"/>
    </row>
    <row r="91" spans="2:18" ht="16.5" customHeight="1">
      <c r="B91" s="220"/>
      <c r="C91" s="221"/>
      <c r="D91" s="222"/>
      <c r="E91" s="222"/>
      <c r="F91" s="222"/>
      <c r="G91" s="222"/>
      <c r="H91" s="222"/>
      <c r="I91" s="222"/>
      <c r="J91" s="223" t="s">
        <v>80</v>
      </c>
      <c r="K91" s="223" t="s">
        <v>81</v>
      </c>
      <c r="L91" s="224" t="s">
        <v>82</v>
      </c>
      <c r="M91" s="225" t="s">
        <v>270</v>
      </c>
      <c r="N91" s="225"/>
      <c r="O91" s="225"/>
      <c r="P91" s="225"/>
      <c r="Q91" s="225"/>
      <c r="R91" s="225"/>
    </row>
    <row r="92" spans="2:18" ht="16.5" customHeight="1">
      <c r="B92" s="226" t="s">
        <v>260</v>
      </c>
      <c r="C92" s="227" t="s">
        <v>261</v>
      </c>
      <c r="D92" s="228"/>
      <c r="E92" s="228"/>
      <c r="F92" s="228"/>
      <c r="G92" s="228"/>
      <c r="H92" s="228"/>
      <c r="I92" s="229"/>
      <c r="J92" s="230"/>
      <c r="K92" s="231"/>
      <c r="L92" s="232"/>
      <c r="M92" s="233" t="s">
        <v>243</v>
      </c>
      <c r="N92" s="233"/>
      <c r="O92" s="233"/>
      <c r="P92" s="233"/>
      <c r="Q92" s="233"/>
      <c r="R92" s="233"/>
    </row>
    <row r="93" spans="2:18" ht="16.5" customHeight="1">
      <c r="B93" s="226" t="s">
        <v>262</v>
      </c>
      <c r="C93" s="227" t="s">
        <v>244</v>
      </c>
      <c r="D93" s="228"/>
      <c r="E93" s="228"/>
      <c r="F93" s="228"/>
      <c r="G93" s="228"/>
      <c r="H93" s="228"/>
      <c r="I93" s="229"/>
      <c r="J93" s="230"/>
      <c r="K93" s="231"/>
      <c r="L93" s="232"/>
      <c r="M93" s="233" t="s">
        <v>245</v>
      </c>
      <c r="N93" s="233"/>
      <c r="O93" s="233"/>
      <c r="P93" s="233"/>
      <c r="Q93" s="233"/>
      <c r="R93" s="233"/>
    </row>
    <row r="94" spans="2:18" ht="16.5" customHeight="1">
      <c r="B94" s="226" t="s">
        <v>263</v>
      </c>
      <c r="C94" s="227" t="s">
        <v>246</v>
      </c>
      <c r="D94" s="228"/>
      <c r="E94" s="228"/>
      <c r="F94" s="228"/>
      <c r="G94" s="228"/>
      <c r="H94" s="228"/>
      <c r="I94" s="229"/>
      <c r="J94" s="230"/>
      <c r="K94" s="231"/>
      <c r="L94" s="232"/>
      <c r="M94" s="233" t="s">
        <v>247</v>
      </c>
      <c r="N94" s="233"/>
      <c r="O94" s="233"/>
      <c r="P94" s="233"/>
      <c r="Q94" s="233"/>
      <c r="R94" s="233"/>
    </row>
    <row r="95" spans="2:18" ht="16.5" customHeight="1">
      <c r="B95" s="234" t="s">
        <v>130</v>
      </c>
      <c r="C95" s="227" t="s">
        <v>248</v>
      </c>
      <c r="D95" s="228"/>
      <c r="E95" s="228"/>
      <c r="F95" s="228"/>
      <c r="G95" s="228"/>
      <c r="H95" s="228"/>
      <c r="I95" s="229"/>
      <c r="J95" s="230"/>
      <c r="K95" s="231"/>
      <c r="L95" s="232"/>
      <c r="M95" s="233" t="s">
        <v>249</v>
      </c>
      <c r="N95" s="233"/>
      <c r="O95" s="233"/>
      <c r="P95" s="233"/>
      <c r="Q95" s="233"/>
      <c r="R95" s="233"/>
    </row>
    <row r="96" spans="2:18" ht="16.5" customHeight="1">
      <c r="B96" s="234" t="s">
        <v>131</v>
      </c>
      <c r="C96" s="227" t="s">
        <v>250</v>
      </c>
      <c r="D96" s="228"/>
      <c r="E96" s="228"/>
      <c r="F96" s="228"/>
      <c r="G96" s="228"/>
      <c r="H96" s="228"/>
      <c r="I96" s="229"/>
      <c r="J96" s="230"/>
      <c r="K96" s="231"/>
      <c r="L96" s="232"/>
      <c r="M96" s="233" t="s">
        <v>264</v>
      </c>
      <c r="N96" s="233"/>
      <c r="O96" s="233"/>
      <c r="P96" s="233"/>
      <c r="Q96" s="233"/>
      <c r="R96" s="233"/>
    </row>
    <row r="97" spans="2:18" ht="17.25" customHeight="1">
      <c r="B97" s="234" t="s">
        <v>132</v>
      </c>
      <c r="C97" s="227" t="s">
        <v>251</v>
      </c>
      <c r="D97" s="228"/>
      <c r="E97" s="228"/>
      <c r="F97" s="228"/>
      <c r="G97" s="228"/>
      <c r="H97" s="228"/>
      <c r="I97" s="229"/>
      <c r="J97" s="230"/>
      <c r="K97" s="231"/>
      <c r="L97" s="232"/>
      <c r="M97" s="233" t="s">
        <v>252</v>
      </c>
      <c r="N97" s="233"/>
      <c r="O97" s="233"/>
      <c r="P97" s="233"/>
      <c r="Q97" s="233"/>
      <c r="R97" s="233"/>
    </row>
    <row r="98" spans="2:18">
      <c r="B98" s="234" t="s">
        <v>265</v>
      </c>
      <c r="C98" s="227" t="s">
        <v>266</v>
      </c>
      <c r="D98" s="228"/>
      <c r="E98" s="228"/>
      <c r="F98" s="228"/>
      <c r="G98" s="228"/>
      <c r="H98" s="228"/>
      <c r="I98" s="229"/>
      <c r="J98" s="230"/>
      <c r="K98" s="231"/>
      <c r="L98" s="232"/>
      <c r="M98" s="233" t="s">
        <v>253</v>
      </c>
      <c r="N98" s="233"/>
      <c r="O98" s="233"/>
      <c r="P98" s="233"/>
      <c r="Q98" s="233"/>
      <c r="R98" s="233"/>
    </row>
    <row r="99" spans="2:18">
      <c r="B99" s="235" t="s">
        <v>267</v>
      </c>
      <c r="C99" s="180" t="s">
        <v>272</v>
      </c>
      <c r="D99" s="194"/>
      <c r="E99" s="194"/>
      <c r="F99" s="194"/>
      <c r="G99" s="194"/>
      <c r="H99" s="194"/>
      <c r="I99" s="181"/>
      <c r="J99" s="230"/>
      <c r="K99" s="231"/>
      <c r="L99" s="232"/>
      <c r="M99" s="233"/>
      <c r="N99" s="233"/>
      <c r="O99" s="233"/>
      <c r="P99" s="233"/>
      <c r="Q99" s="233"/>
      <c r="R99" s="233"/>
    </row>
    <row r="100" spans="2:18">
      <c r="B100" s="235" t="s">
        <v>254</v>
      </c>
      <c r="C100" s="180" t="s">
        <v>271</v>
      </c>
      <c r="D100" s="194"/>
      <c r="E100" s="194"/>
      <c r="F100" s="194"/>
      <c r="G100" s="194"/>
      <c r="H100" s="194"/>
      <c r="I100" s="181"/>
      <c r="J100" s="198"/>
      <c r="K100" s="236"/>
      <c r="L100" s="237"/>
      <c r="M100" s="238"/>
      <c r="N100" s="238"/>
      <c r="O100" s="238"/>
      <c r="P100" s="238"/>
      <c r="Q100" s="238"/>
      <c r="R100" s="238"/>
    </row>
    <row r="101" spans="2:18">
      <c r="B101" s="235" t="s">
        <v>121</v>
      </c>
      <c r="C101" s="158" t="s">
        <v>255</v>
      </c>
      <c r="D101" s="159"/>
      <c r="E101" s="159"/>
      <c r="F101" s="159"/>
      <c r="G101" s="159"/>
      <c r="H101" s="159"/>
      <c r="I101" s="160"/>
      <c r="J101" s="198"/>
      <c r="K101" s="236"/>
      <c r="L101" s="237"/>
      <c r="M101" s="238"/>
      <c r="N101" s="238"/>
      <c r="O101" s="238"/>
      <c r="P101" s="238"/>
      <c r="Q101" s="238"/>
      <c r="R101" s="238"/>
    </row>
    <row r="102" spans="2:18">
      <c r="B102" s="235" t="s">
        <v>143</v>
      </c>
      <c r="C102" s="239" t="s">
        <v>273</v>
      </c>
      <c r="D102" s="239"/>
      <c r="E102" s="239"/>
      <c r="F102" s="239"/>
      <c r="G102" s="239"/>
      <c r="H102" s="239"/>
      <c r="I102" s="239"/>
      <c r="J102" s="198"/>
      <c r="K102" s="236"/>
      <c r="L102" s="237"/>
      <c r="M102" s="238"/>
      <c r="N102" s="238"/>
      <c r="O102" s="238"/>
      <c r="P102" s="238"/>
      <c r="Q102" s="238"/>
      <c r="R102" s="238"/>
    </row>
    <row r="103" spans="2:18">
      <c r="B103" s="235" t="s">
        <v>256</v>
      </c>
      <c r="C103" s="158" t="s">
        <v>268</v>
      </c>
      <c r="D103" s="159"/>
      <c r="E103" s="159"/>
      <c r="F103" s="159"/>
      <c r="G103" s="159"/>
      <c r="H103" s="159"/>
      <c r="I103" s="159"/>
      <c r="J103" s="198"/>
      <c r="K103" s="236"/>
      <c r="L103" s="237"/>
      <c r="M103" s="238"/>
      <c r="N103" s="238"/>
      <c r="O103" s="238"/>
      <c r="P103" s="238"/>
      <c r="Q103" s="238"/>
      <c r="R103" s="238"/>
    </row>
    <row r="104" spans="2:18">
      <c r="B104" s="240" t="s">
        <v>269</v>
      </c>
      <c r="C104" s="241" t="s">
        <v>257</v>
      </c>
      <c r="D104" s="242"/>
      <c r="E104" s="242"/>
      <c r="F104" s="242"/>
      <c r="G104" s="242"/>
      <c r="H104" s="242"/>
      <c r="I104" s="242"/>
      <c r="J104" s="202"/>
      <c r="K104" s="243"/>
      <c r="L104" s="244"/>
      <c r="M104" s="238"/>
      <c r="N104" s="238"/>
      <c r="O104" s="238"/>
      <c r="P104" s="238"/>
      <c r="Q104" s="238"/>
      <c r="R104" s="238"/>
    </row>
    <row r="105" spans="2:18" ht="18" thickBot="1">
      <c r="B105" s="245" t="s">
        <v>258</v>
      </c>
      <c r="C105" s="246" t="s">
        <v>259</v>
      </c>
      <c r="D105" s="247"/>
      <c r="E105" s="247"/>
      <c r="F105" s="247"/>
      <c r="G105" s="247"/>
      <c r="H105" s="247"/>
      <c r="I105" s="248"/>
      <c r="J105" s="214"/>
      <c r="K105" s="249"/>
      <c r="L105" s="250"/>
      <c r="M105" s="238"/>
      <c r="N105" s="238"/>
      <c r="O105" s="238"/>
      <c r="P105" s="238"/>
      <c r="Q105" s="238"/>
      <c r="R105" s="238"/>
    </row>
    <row r="106" spans="2:18">
      <c r="B106" s="251"/>
      <c r="C106" s="252"/>
      <c r="D106" s="143"/>
      <c r="E106" s="143"/>
      <c r="F106" s="143"/>
      <c r="G106" s="143"/>
      <c r="H106" s="143"/>
      <c r="I106" s="143"/>
      <c r="J106" s="251"/>
      <c r="K106" s="253"/>
      <c r="L106" s="254"/>
      <c r="M106" s="255"/>
      <c r="N106" s="255"/>
      <c r="O106" s="255"/>
      <c r="P106" s="255"/>
      <c r="Q106" s="255"/>
      <c r="R106" s="255"/>
    </row>
    <row r="107" spans="2:18" ht="18" thickBot="1"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</row>
    <row r="108" spans="2:18" ht="18" thickBot="1">
      <c r="B108" s="97" t="s">
        <v>84</v>
      </c>
      <c r="C108" s="256"/>
      <c r="D108" s="257"/>
      <c r="E108" s="257"/>
      <c r="F108" s="257"/>
      <c r="G108" s="257"/>
      <c r="H108" s="257"/>
      <c r="I108" s="257"/>
      <c r="J108" s="258"/>
      <c r="K108" s="257"/>
      <c r="L108" s="259"/>
      <c r="M108" s="260"/>
    </row>
    <row r="109" spans="2:18">
      <c r="B109" s="261"/>
      <c r="C109" s="262"/>
      <c r="D109" s="262"/>
      <c r="E109" s="262"/>
      <c r="F109" s="262"/>
      <c r="G109" s="262"/>
      <c r="H109" s="262"/>
      <c r="I109" s="262"/>
      <c r="J109" s="262"/>
      <c r="K109" s="262"/>
      <c r="L109" s="262"/>
      <c r="M109" s="263"/>
    </row>
    <row r="110" spans="2:18">
      <c r="B110" s="264"/>
      <c r="C110" s="260"/>
      <c r="D110" s="265"/>
      <c r="E110" s="266"/>
      <c r="F110" s="267"/>
      <c r="G110" s="267"/>
      <c r="H110" s="267"/>
      <c r="I110" s="267"/>
      <c r="J110" s="266"/>
      <c r="K110" s="266"/>
      <c r="L110" s="266"/>
      <c r="M110" s="268"/>
    </row>
    <row r="111" spans="2:18" ht="30">
      <c r="B111" s="264"/>
      <c r="C111" s="260"/>
      <c r="D111" s="265"/>
      <c r="E111" s="269"/>
      <c r="F111" s="270"/>
      <c r="G111" s="266"/>
      <c r="H111" s="266"/>
      <c r="I111" s="266"/>
      <c r="J111" s="266"/>
      <c r="K111" s="266"/>
      <c r="L111" s="266"/>
      <c r="M111" s="268"/>
    </row>
    <row r="112" spans="2:18">
      <c r="B112" s="264"/>
      <c r="C112" s="260"/>
      <c r="D112" s="265"/>
      <c r="E112" s="269"/>
      <c r="F112" s="266"/>
      <c r="G112" s="266"/>
      <c r="H112" s="266"/>
      <c r="I112" s="266"/>
      <c r="J112" s="266"/>
      <c r="K112" s="266"/>
      <c r="L112" s="266"/>
      <c r="M112" s="268"/>
    </row>
    <row r="113" spans="2:13">
      <c r="B113" s="264"/>
      <c r="C113" s="266"/>
      <c r="D113" s="266"/>
      <c r="E113" s="266"/>
      <c r="F113" s="266"/>
      <c r="G113" s="266"/>
      <c r="H113" s="266"/>
      <c r="I113" s="266"/>
      <c r="J113" s="266"/>
      <c r="K113" s="266"/>
      <c r="L113" s="271"/>
      <c r="M113" s="268"/>
    </row>
    <row r="114" spans="2:13">
      <c r="B114" s="264"/>
      <c r="C114" s="267"/>
      <c r="D114" s="267"/>
      <c r="E114" s="267"/>
      <c r="F114" s="267"/>
      <c r="G114" s="267"/>
      <c r="H114" s="267"/>
      <c r="I114" s="267"/>
      <c r="J114" s="267"/>
      <c r="K114" s="267"/>
      <c r="L114" s="266"/>
      <c r="M114" s="272"/>
    </row>
    <row r="115" spans="2:13">
      <c r="B115" s="264"/>
      <c r="C115" s="267"/>
      <c r="D115" s="267"/>
      <c r="E115" s="267"/>
      <c r="F115" s="267"/>
      <c r="G115" s="267"/>
      <c r="H115" s="267"/>
      <c r="I115" s="267"/>
      <c r="J115" s="267"/>
      <c r="K115" s="267"/>
      <c r="L115" s="267"/>
      <c r="M115" s="268"/>
    </row>
    <row r="116" spans="2:13">
      <c r="B116" s="264"/>
      <c r="C116" s="267"/>
      <c r="D116" s="267"/>
      <c r="E116" s="267"/>
      <c r="F116" s="267"/>
      <c r="G116" s="267"/>
      <c r="H116" s="267"/>
      <c r="I116" s="267"/>
      <c r="J116" s="267"/>
      <c r="K116" s="267"/>
      <c r="L116" s="267"/>
      <c r="M116" s="268"/>
    </row>
    <row r="117" spans="2:13">
      <c r="B117" s="264"/>
      <c r="C117" s="267"/>
      <c r="D117" s="267"/>
      <c r="E117" s="267"/>
      <c r="F117" s="267"/>
      <c r="G117" s="267"/>
      <c r="H117" s="267"/>
      <c r="I117" s="267"/>
      <c r="J117" s="267"/>
      <c r="K117" s="267"/>
      <c r="L117" s="267"/>
      <c r="M117" s="268"/>
    </row>
    <row r="118" spans="2:13">
      <c r="B118" s="264"/>
      <c r="C118" s="267"/>
      <c r="D118" s="267"/>
      <c r="E118" s="267"/>
      <c r="F118" s="267"/>
      <c r="G118" s="267"/>
      <c r="H118" s="267"/>
      <c r="I118" s="267"/>
      <c r="J118" s="267"/>
      <c r="K118" s="267"/>
      <c r="L118" s="267"/>
      <c r="M118" s="268"/>
    </row>
    <row r="119" spans="2:13">
      <c r="B119" s="264"/>
      <c r="C119" s="267"/>
      <c r="D119" s="267"/>
      <c r="E119" s="267"/>
      <c r="F119" s="267"/>
      <c r="G119" s="267"/>
      <c r="H119" s="267"/>
      <c r="I119" s="267"/>
      <c r="J119" s="267"/>
      <c r="K119" s="267"/>
      <c r="L119" s="267"/>
      <c r="M119" s="268"/>
    </row>
    <row r="120" spans="2:13">
      <c r="B120" s="264"/>
      <c r="C120" s="267"/>
      <c r="D120" s="267"/>
      <c r="E120" s="267"/>
      <c r="F120" s="267"/>
      <c r="G120" s="267"/>
      <c r="H120" s="267"/>
      <c r="I120" s="267"/>
      <c r="J120" s="267"/>
      <c r="K120" s="267"/>
      <c r="L120" s="267"/>
      <c r="M120" s="268"/>
    </row>
    <row r="121" spans="2:13">
      <c r="B121" s="264"/>
      <c r="C121" s="267"/>
      <c r="D121" s="267"/>
      <c r="E121" s="267"/>
      <c r="F121" s="267"/>
      <c r="G121" s="267"/>
      <c r="H121" s="267"/>
      <c r="I121" s="267"/>
      <c r="J121" s="267"/>
      <c r="K121" s="267"/>
      <c r="L121" s="267"/>
      <c r="M121" s="268"/>
    </row>
    <row r="122" spans="2:13">
      <c r="B122" s="264"/>
      <c r="C122" s="267"/>
      <c r="D122" s="267"/>
      <c r="E122" s="267"/>
      <c r="F122" s="267"/>
      <c r="G122" s="267"/>
      <c r="H122" s="267"/>
      <c r="I122" s="267"/>
      <c r="J122" s="267"/>
      <c r="K122" s="267"/>
      <c r="L122" s="267"/>
      <c r="M122" s="268"/>
    </row>
    <row r="123" spans="2:13">
      <c r="B123" s="264"/>
      <c r="C123" s="267"/>
      <c r="D123" s="267"/>
      <c r="E123" s="267"/>
      <c r="F123" s="267"/>
      <c r="G123" s="267"/>
      <c r="H123" s="267"/>
      <c r="I123" s="267"/>
      <c r="J123" s="267"/>
      <c r="K123" s="267"/>
      <c r="L123" s="267"/>
      <c r="M123" s="268"/>
    </row>
    <row r="124" spans="2:13">
      <c r="B124" s="264"/>
      <c r="C124" s="267"/>
      <c r="D124" s="267"/>
      <c r="E124" s="267"/>
      <c r="F124" s="267"/>
      <c r="G124" s="267"/>
      <c r="H124" s="267"/>
      <c r="I124" s="267"/>
      <c r="J124" s="267"/>
      <c r="K124" s="267"/>
      <c r="L124" s="267"/>
      <c r="M124" s="268"/>
    </row>
    <row r="125" spans="2:13">
      <c r="B125" s="264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8"/>
    </row>
    <row r="126" spans="2:13">
      <c r="B126" s="264"/>
      <c r="C126" s="267"/>
      <c r="D126" s="267"/>
      <c r="E126" s="267"/>
      <c r="F126" s="267"/>
      <c r="G126" s="267"/>
      <c r="H126" s="267"/>
      <c r="I126" s="267"/>
      <c r="J126" s="267"/>
      <c r="K126" s="267"/>
      <c r="L126" s="267"/>
      <c r="M126" s="268"/>
    </row>
    <row r="127" spans="2:13">
      <c r="B127" s="264"/>
      <c r="C127" s="267"/>
      <c r="D127" s="267"/>
      <c r="E127" s="267"/>
      <c r="F127" s="267"/>
      <c r="G127" s="267"/>
      <c r="H127" s="267"/>
      <c r="I127" s="267"/>
      <c r="J127" s="267"/>
      <c r="K127" s="267"/>
      <c r="L127" s="267"/>
      <c r="M127" s="268"/>
    </row>
    <row r="128" spans="2:13" ht="18" thickBot="1">
      <c r="B128" s="273"/>
      <c r="C128" s="274"/>
      <c r="D128" s="274"/>
      <c r="E128" s="274"/>
      <c r="F128" s="274"/>
      <c r="G128" s="274"/>
      <c r="H128" s="274"/>
      <c r="I128" s="274"/>
      <c r="J128" s="274"/>
      <c r="K128" s="274"/>
      <c r="L128" s="275"/>
      <c r="M128" s="276"/>
    </row>
  </sheetData>
  <mergeCells count="141">
    <mergeCell ref="M106:R106"/>
    <mergeCell ref="M100:R100"/>
    <mergeCell ref="M101:R101"/>
    <mergeCell ref="M102:R102"/>
    <mergeCell ref="M103:R103"/>
    <mergeCell ref="M104:R104"/>
    <mergeCell ref="M105:R105"/>
    <mergeCell ref="M96:R96"/>
    <mergeCell ref="M97:R97"/>
    <mergeCell ref="M98:R98"/>
    <mergeCell ref="D88:I88"/>
    <mergeCell ref="J88:K88"/>
    <mergeCell ref="L88:M88"/>
    <mergeCell ref="M91:R91"/>
    <mergeCell ref="M92:R92"/>
    <mergeCell ref="M93:R93"/>
    <mergeCell ref="M94:R94"/>
    <mergeCell ref="M95:R95"/>
    <mergeCell ref="M99:R99"/>
    <mergeCell ref="K62:M62"/>
    <mergeCell ref="C63:G63"/>
    <mergeCell ref="K63:M63"/>
    <mergeCell ref="C64:G64"/>
    <mergeCell ref="K64:M64"/>
    <mergeCell ref="C65:G65"/>
    <mergeCell ref="K65:M65"/>
    <mergeCell ref="C66:G66"/>
    <mergeCell ref="K66:M66"/>
    <mergeCell ref="K61:M61"/>
    <mergeCell ref="C57:G58"/>
    <mergeCell ref="K60:M60"/>
    <mergeCell ref="K56:M56"/>
    <mergeCell ref="K50:M50"/>
    <mergeCell ref="C52:G52"/>
    <mergeCell ref="K52:M52"/>
    <mergeCell ref="C51:G51"/>
    <mergeCell ref="K53:M53"/>
    <mergeCell ref="K54:M54"/>
    <mergeCell ref="C55:G55"/>
    <mergeCell ref="K55:M55"/>
    <mergeCell ref="C59:G59"/>
    <mergeCell ref="C60:G60"/>
    <mergeCell ref="D72:I72"/>
    <mergeCell ref="D73:I73"/>
    <mergeCell ref="C53:G53"/>
    <mergeCell ref="C38:D38"/>
    <mergeCell ref="C39:D39"/>
    <mergeCell ref="C40:D40"/>
    <mergeCell ref="C41:D41"/>
    <mergeCell ref="C42:D42"/>
    <mergeCell ref="C33:D33"/>
    <mergeCell ref="C34:D34"/>
    <mergeCell ref="C35:D35"/>
    <mergeCell ref="C36:D36"/>
    <mergeCell ref="C37:D37"/>
    <mergeCell ref="C61:G61"/>
    <mergeCell ref="C62:G62"/>
    <mergeCell ref="J87:K87"/>
    <mergeCell ref="L87:M87"/>
    <mergeCell ref="J85:K85"/>
    <mergeCell ref="L85:M85"/>
    <mergeCell ref="D86:I86"/>
    <mergeCell ref="J86:K86"/>
    <mergeCell ref="L86:M86"/>
    <mergeCell ref="J83:K83"/>
    <mergeCell ref="L83:M83"/>
    <mergeCell ref="D84:I84"/>
    <mergeCell ref="J84:K84"/>
    <mergeCell ref="L84:M84"/>
    <mergeCell ref="J80:K80"/>
    <mergeCell ref="L80:M80"/>
    <mergeCell ref="D82:I82"/>
    <mergeCell ref="J82:K82"/>
    <mergeCell ref="L82:M82"/>
    <mergeCell ref="J81:K81"/>
    <mergeCell ref="L81:M81"/>
    <mergeCell ref="A1:A5"/>
    <mergeCell ref="C104:I104"/>
    <mergeCell ref="J74:K74"/>
    <mergeCell ref="L74:M74"/>
    <mergeCell ref="J75:K75"/>
    <mergeCell ref="J79:K79"/>
    <mergeCell ref="J72:K72"/>
    <mergeCell ref="L72:M72"/>
    <mergeCell ref="J73:K73"/>
    <mergeCell ref="L73:M73"/>
    <mergeCell ref="L75:M75"/>
    <mergeCell ref="J78:K78"/>
    <mergeCell ref="L78:M78"/>
    <mergeCell ref="J76:K76"/>
    <mergeCell ref="L76:M76"/>
    <mergeCell ref="J77:K77"/>
    <mergeCell ref="L77:M77"/>
    <mergeCell ref="C105:I105"/>
    <mergeCell ref="D76:I76"/>
    <mergeCell ref="D78:I78"/>
    <mergeCell ref="D79:I79"/>
    <mergeCell ref="D80:I80"/>
    <mergeCell ref="D81:I81"/>
    <mergeCell ref="D70:I70"/>
    <mergeCell ref="D83:I83"/>
    <mergeCell ref="D85:I85"/>
    <mergeCell ref="D87:I87"/>
    <mergeCell ref="C92:I92"/>
    <mergeCell ref="C93:I93"/>
    <mergeCell ref="C94:I94"/>
    <mergeCell ref="D74:I74"/>
    <mergeCell ref="C100:I100"/>
    <mergeCell ref="C101:I101"/>
    <mergeCell ref="C102:I102"/>
    <mergeCell ref="C103:I103"/>
    <mergeCell ref="C95:I95"/>
    <mergeCell ref="C96:I96"/>
    <mergeCell ref="C97:I97"/>
    <mergeCell ref="C98:I98"/>
    <mergeCell ref="C99:I99"/>
    <mergeCell ref="D75:I75"/>
    <mergeCell ref="L79:M79"/>
    <mergeCell ref="J70:K70"/>
    <mergeCell ref="L70:M70"/>
    <mergeCell ref="D71:I71"/>
    <mergeCell ref="J71:K71"/>
    <mergeCell ref="C6:D6"/>
    <mergeCell ref="C27:M27"/>
    <mergeCell ref="D69:I69"/>
    <mergeCell ref="J69:K69"/>
    <mergeCell ref="L69:M69"/>
    <mergeCell ref="L71:M71"/>
    <mergeCell ref="K51:M51"/>
    <mergeCell ref="K46:M46"/>
    <mergeCell ref="K45:M45"/>
    <mergeCell ref="C54:G54"/>
    <mergeCell ref="C56:G56"/>
    <mergeCell ref="C28:D28"/>
    <mergeCell ref="C29:D29"/>
    <mergeCell ref="C30:D30"/>
    <mergeCell ref="C31:D31"/>
    <mergeCell ref="C32:D32"/>
    <mergeCell ref="C49:G49"/>
    <mergeCell ref="C50:G50"/>
    <mergeCell ref="D77:I77"/>
  </mergeCells>
  <phoneticPr fontId="2" type="noConversion"/>
  <conditionalFormatting sqref="G7:G11">
    <cfRule type="cellIs" dxfId="8" priority="1" stopIfTrue="1" operator="equal">
      <formula>"미진행"</formula>
    </cfRule>
    <cfRule type="cellIs" dxfId="7" priority="2" stopIfTrue="1" operator="equal">
      <formula>"지연"</formula>
    </cfRule>
    <cfRule type="cellIs" dxfId="6" priority="3" stopIfTrue="1" operator="equal">
      <formula>"완료(지연)"</formula>
    </cfRule>
  </conditionalFormatting>
  <dataValidations count="1">
    <dataValidation type="list" allowBlank="1" showInputMessage="1" showErrorMessage="1" sqref="I50:I56 I60:I66" xr:uid="{00000000-0002-0000-0200-000000000000}">
      <formula1>여부</formula1>
    </dataValidation>
  </dataValidations>
  <hyperlinks>
    <hyperlink ref="A1:A5" location="Navigation!A1" display="Navigation!A1" xr:uid="{00000000-0004-0000-0200-000000000000}"/>
    <hyperlink ref="C97" r:id="rId1" display="user@naver.com 으로 입력. @는 반드시 입력" xr:uid="{00000000-0004-0000-0200-000001000000}"/>
  </hyperlinks>
  <pageMargins left="0.7" right="0.7" top="0.75" bottom="0.75" header="0.3" footer="0.3"/>
  <pageSetup paperSize="9" scale="47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E127-E414-4831-B9B0-26000883F6F2}">
  <dimension ref="A1:M93"/>
  <sheetViews>
    <sheetView showGridLines="0" view="pageBreakPreview" zoomScaleNormal="100" zoomScaleSheetLayoutView="100" workbookViewId="0">
      <pane xSplit="12" ySplit="6" topLeftCell="M7" activePane="bottomRight" state="frozen"/>
      <selection pane="topRight" activeCell="M1" sqref="M1"/>
      <selection pane="bottomLeft" activeCell="A7" sqref="A7"/>
      <selection pane="bottomRight" activeCell="L6" activeCellId="2" sqref="E6:G6 I6:J6 L6:M6"/>
    </sheetView>
  </sheetViews>
  <sheetFormatPr defaultRowHeight="17.399999999999999"/>
  <cols>
    <col min="1" max="1" width="2" style="14" customWidth="1"/>
    <col min="2" max="2" width="19.8984375" style="14" customWidth="1"/>
    <col min="3" max="3" width="12.5" style="14" customWidth="1"/>
    <col min="4" max="7" width="8.796875" style="14"/>
    <col min="8" max="8" width="22.8984375" style="14" customWidth="1"/>
    <col min="9" max="9" width="8.796875" style="14"/>
    <col min="10" max="10" width="12.69921875" style="14" customWidth="1"/>
    <col min="11" max="11" width="8.796875" style="14"/>
    <col min="12" max="12" width="9.8984375" style="14" customWidth="1"/>
    <col min="13" max="13" width="8.796875" style="14"/>
  </cols>
  <sheetData>
    <row r="1" spans="1:13">
      <c r="A1" s="13" t="s">
        <v>8</v>
      </c>
    </row>
    <row r="2" spans="1:13">
      <c r="A2" s="13"/>
      <c r="B2" s="277"/>
      <c r="C2" s="277"/>
    </row>
    <row r="3" spans="1:13">
      <c r="A3" s="13"/>
    </row>
    <row r="4" spans="1:13">
      <c r="A4" s="13"/>
    </row>
    <row r="5" spans="1:13" ht="18" thickBot="1">
      <c r="A5" s="13"/>
    </row>
    <row r="6" spans="1:13" ht="18" thickBot="1">
      <c r="B6" s="97" t="s">
        <v>62</v>
      </c>
      <c r="C6" s="98"/>
      <c r="D6" s="99"/>
      <c r="E6" s="482" t="s">
        <v>63</v>
      </c>
      <c r="F6" s="483"/>
      <c r="G6" s="483"/>
      <c r="H6" s="100" t="s">
        <v>64</v>
      </c>
      <c r="I6" s="482"/>
      <c r="J6" s="484"/>
      <c r="K6" s="100" t="s">
        <v>65</v>
      </c>
      <c r="L6" s="482"/>
      <c r="M6" s="485"/>
    </row>
    <row r="7" spans="1:13">
      <c r="B7" s="278"/>
      <c r="C7" s="279"/>
      <c r="D7" s="279"/>
      <c r="E7" s="280"/>
      <c r="F7" s="280"/>
      <c r="G7" s="280"/>
      <c r="H7" s="280"/>
      <c r="I7" s="280"/>
      <c r="J7" s="280"/>
      <c r="K7" s="280"/>
      <c r="L7" s="280"/>
      <c r="M7" s="281"/>
    </row>
    <row r="8" spans="1:13">
      <c r="B8" s="282"/>
      <c r="C8" s="283"/>
      <c r="D8" s="284"/>
      <c r="E8" s="279"/>
      <c r="F8" s="279"/>
      <c r="G8" s="279"/>
      <c r="H8" s="279"/>
      <c r="I8" s="279"/>
      <c r="J8" s="279"/>
      <c r="K8" s="110"/>
      <c r="L8" s="279"/>
      <c r="M8" s="285"/>
    </row>
    <row r="9" spans="1:13">
      <c r="B9" s="282"/>
      <c r="C9" s="283"/>
      <c r="D9" s="286"/>
      <c r="E9" s="279"/>
      <c r="F9" s="287"/>
      <c r="G9" s="287"/>
      <c r="H9" s="279"/>
      <c r="I9" s="279"/>
      <c r="J9" s="279"/>
      <c r="K9" s="279"/>
      <c r="L9" s="279"/>
      <c r="M9" s="285"/>
    </row>
    <row r="10" spans="1:13">
      <c r="B10" s="282"/>
      <c r="C10" s="283"/>
      <c r="D10" s="286"/>
      <c r="E10" s="284"/>
      <c r="F10" s="288"/>
      <c r="G10" s="279"/>
      <c r="H10" s="279"/>
      <c r="I10" s="279"/>
      <c r="J10" s="279"/>
      <c r="K10" s="279"/>
      <c r="L10" s="279"/>
      <c r="M10" s="285"/>
    </row>
    <row r="11" spans="1:13">
      <c r="B11" s="282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85"/>
    </row>
    <row r="12" spans="1:13">
      <c r="B12" s="282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85"/>
    </row>
    <row r="13" spans="1:13">
      <c r="B13" s="282"/>
      <c r="C13" s="289"/>
      <c r="D13" s="289"/>
      <c r="E13" s="289"/>
      <c r="F13" s="289"/>
      <c r="G13" s="289"/>
      <c r="H13" s="279"/>
      <c r="I13" s="279"/>
      <c r="J13" s="279"/>
      <c r="K13" s="279"/>
      <c r="L13" s="279"/>
      <c r="M13" s="285"/>
    </row>
    <row r="14" spans="1:13">
      <c r="B14" s="282"/>
      <c r="C14" s="290"/>
      <c r="D14" s="291"/>
      <c r="E14" s="279"/>
      <c r="F14" s="292"/>
      <c r="G14" s="279"/>
      <c r="H14" s="279"/>
      <c r="I14" s="279"/>
      <c r="J14" s="279"/>
      <c r="K14" s="110"/>
      <c r="L14" s="279"/>
      <c r="M14" s="285"/>
    </row>
    <row r="15" spans="1:13">
      <c r="B15" s="282"/>
      <c r="C15" s="290"/>
      <c r="D15" s="291"/>
      <c r="E15" s="279"/>
      <c r="F15" s="292"/>
      <c r="G15" s="279"/>
      <c r="H15" s="120"/>
      <c r="I15" s="120"/>
      <c r="J15" s="120"/>
      <c r="K15" s="120"/>
      <c r="L15" s="120"/>
      <c r="M15" s="121"/>
    </row>
    <row r="16" spans="1:13">
      <c r="B16" s="282"/>
      <c r="C16" s="290"/>
      <c r="D16" s="291"/>
      <c r="E16" s="279"/>
      <c r="F16" s="292"/>
      <c r="G16" s="279"/>
      <c r="H16" s="126"/>
      <c r="I16" s="123"/>
      <c r="J16" s="124"/>
      <c r="K16" s="123"/>
      <c r="L16" s="123"/>
      <c r="M16" s="125"/>
    </row>
    <row r="17" spans="2:13">
      <c r="B17" s="282"/>
      <c r="C17" s="290"/>
      <c r="D17" s="291"/>
      <c r="E17" s="279"/>
      <c r="F17" s="292"/>
      <c r="G17" s="279"/>
      <c r="H17" s="126"/>
      <c r="I17" s="123"/>
      <c r="J17" s="124"/>
      <c r="K17" s="123"/>
      <c r="L17" s="123"/>
      <c r="M17" s="125"/>
    </row>
    <row r="18" spans="2:13">
      <c r="B18" s="282"/>
      <c r="C18" s="290"/>
      <c r="D18" s="291"/>
      <c r="E18" s="279"/>
      <c r="F18" s="292"/>
      <c r="G18" s="279"/>
      <c r="H18" s="126"/>
      <c r="I18" s="123"/>
      <c r="J18" s="124"/>
      <c r="K18" s="123"/>
      <c r="L18" s="123"/>
      <c r="M18" s="125"/>
    </row>
    <row r="19" spans="2:13">
      <c r="B19" s="282"/>
      <c r="C19" s="290"/>
      <c r="D19" s="291"/>
      <c r="E19" s="279"/>
      <c r="F19" s="292"/>
      <c r="G19" s="279"/>
      <c r="H19" s="126"/>
      <c r="I19" s="123"/>
      <c r="J19" s="126"/>
      <c r="K19" s="123"/>
      <c r="L19" s="123"/>
      <c r="M19" s="125"/>
    </row>
    <row r="20" spans="2:13">
      <c r="B20" s="282"/>
      <c r="C20" s="290"/>
      <c r="D20" s="291"/>
      <c r="E20" s="279"/>
      <c r="F20" s="292"/>
      <c r="G20" s="279"/>
      <c r="H20" s="279"/>
      <c r="I20" s="279"/>
      <c r="J20" s="279"/>
      <c r="K20" s="279"/>
      <c r="L20" s="279"/>
      <c r="M20" s="285"/>
    </row>
    <row r="21" spans="2:13">
      <c r="B21" s="282"/>
      <c r="C21" s="290"/>
      <c r="D21" s="279"/>
      <c r="E21" s="279"/>
      <c r="F21" s="279"/>
      <c r="G21" s="279"/>
      <c r="H21" s="279"/>
      <c r="I21" s="279"/>
      <c r="J21" s="279"/>
      <c r="K21" s="279"/>
      <c r="L21" s="279"/>
      <c r="M21" s="285"/>
    </row>
    <row r="22" spans="2:13">
      <c r="B22" s="282"/>
      <c r="C22" s="279"/>
      <c r="D22" s="279"/>
      <c r="E22" s="279"/>
      <c r="F22" s="279"/>
      <c r="G22" s="279"/>
      <c r="H22" s="279"/>
      <c r="I22" s="279"/>
      <c r="J22" s="279"/>
      <c r="K22" s="279"/>
      <c r="L22" s="279"/>
      <c r="M22" s="285"/>
    </row>
    <row r="23" spans="2:13">
      <c r="B23" s="282"/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85"/>
    </row>
    <row r="24" spans="2:13">
      <c r="B24" s="282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85"/>
    </row>
    <row r="25" spans="2:13" ht="18" thickBot="1">
      <c r="B25" s="293"/>
      <c r="C25" s="294"/>
      <c r="D25" s="294"/>
      <c r="E25" s="294"/>
      <c r="F25" s="294"/>
      <c r="G25" s="294"/>
      <c r="H25" s="294"/>
      <c r="I25" s="294"/>
      <c r="J25" s="294"/>
      <c r="K25" s="294"/>
      <c r="L25" s="294"/>
      <c r="M25" s="295"/>
    </row>
    <row r="26" spans="2:13">
      <c r="B26" s="296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</row>
    <row r="27" spans="2:13">
      <c r="B27" s="131" t="s">
        <v>66</v>
      </c>
      <c r="C27" s="297"/>
      <c r="D27" s="133"/>
      <c r="E27" s="133"/>
      <c r="F27" s="133"/>
      <c r="G27" s="133"/>
      <c r="H27" s="133"/>
      <c r="I27" s="133"/>
      <c r="J27" s="133"/>
      <c r="K27" s="133"/>
      <c r="L27" s="133"/>
      <c r="M27" s="133"/>
    </row>
    <row r="28" spans="2:13">
      <c r="B28" s="62" t="s">
        <v>108</v>
      </c>
      <c r="C28" s="298" t="s">
        <v>109</v>
      </c>
      <c r="D28" s="299"/>
      <c r="E28" s="299"/>
      <c r="F28" s="299"/>
      <c r="G28" s="299"/>
      <c r="H28" s="299"/>
      <c r="I28" s="299"/>
      <c r="J28" s="299"/>
      <c r="K28" s="299"/>
      <c r="L28" s="299"/>
      <c r="M28" s="300"/>
    </row>
    <row r="29" spans="2:13">
      <c r="B29" s="62" t="s">
        <v>159</v>
      </c>
      <c r="C29" s="298" t="s">
        <v>109</v>
      </c>
      <c r="D29" s="299"/>
      <c r="E29" s="299"/>
      <c r="F29" s="299"/>
      <c r="G29" s="299"/>
      <c r="H29" s="299"/>
      <c r="I29" s="299"/>
      <c r="J29" s="299"/>
      <c r="K29" s="299"/>
      <c r="L29" s="299"/>
      <c r="M29" s="300"/>
    </row>
    <row r="30" spans="2:13">
      <c r="B30" s="62" t="s">
        <v>141</v>
      </c>
      <c r="C30" s="298" t="s">
        <v>109</v>
      </c>
      <c r="D30" s="299"/>
      <c r="E30" s="299"/>
      <c r="F30" s="299"/>
      <c r="G30" s="299"/>
      <c r="H30" s="299"/>
      <c r="I30" s="299"/>
      <c r="J30" s="299"/>
      <c r="K30" s="299"/>
      <c r="L30" s="299"/>
      <c r="M30" s="300"/>
    </row>
    <row r="31" spans="2:13">
      <c r="B31" s="62" t="s">
        <v>160</v>
      </c>
      <c r="C31" s="298" t="s">
        <v>109</v>
      </c>
      <c r="D31" s="299"/>
      <c r="E31" s="299"/>
      <c r="F31" s="299"/>
      <c r="G31" s="299"/>
      <c r="H31" s="299"/>
      <c r="I31" s="299"/>
      <c r="J31" s="299"/>
      <c r="K31" s="299"/>
      <c r="L31" s="299"/>
      <c r="M31" s="300"/>
    </row>
    <row r="32" spans="2:13">
      <c r="B32" s="62" t="s">
        <v>161</v>
      </c>
      <c r="C32" s="298" t="s">
        <v>109</v>
      </c>
      <c r="D32" s="299"/>
      <c r="E32" s="299"/>
      <c r="F32" s="299"/>
      <c r="G32" s="299"/>
      <c r="H32" s="299"/>
      <c r="I32" s="299"/>
      <c r="J32" s="299"/>
      <c r="K32" s="299"/>
      <c r="L32" s="299"/>
      <c r="M32" s="300"/>
    </row>
    <row r="33" spans="2:13">
      <c r="B33" s="301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</row>
    <row r="34" spans="2:13">
      <c r="B34" s="139" t="s">
        <v>67</v>
      </c>
      <c r="C34" s="140" t="s">
        <v>68</v>
      </c>
      <c r="D34" s="303"/>
      <c r="E34" s="303"/>
      <c r="F34" s="303"/>
      <c r="G34" s="303"/>
      <c r="H34" s="303"/>
      <c r="I34" s="303"/>
      <c r="J34" s="303"/>
      <c r="K34" s="303"/>
      <c r="L34" s="303"/>
      <c r="M34" s="303"/>
    </row>
    <row r="35" spans="2:13">
      <c r="B35" s="62" t="s">
        <v>162</v>
      </c>
      <c r="C35" s="298" t="s">
        <v>193</v>
      </c>
      <c r="D35" s="299"/>
      <c r="E35" s="299"/>
      <c r="F35" s="299"/>
      <c r="G35" s="300"/>
      <c r="H35" s="26" t="s">
        <v>124</v>
      </c>
      <c r="I35" s="304" t="s">
        <v>163</v>
      </c>
      <c r="J35" s="26" t="s">
        <v>126</v>
      </c>
      <c r="K35" s="298" t="s">
        <v>114</v>
      </c>
      <c r="L35" s="299"/>
      <c r="M35" s="300"/>
    </row>
    <row r="36" spans="2:13">
      <c r="B36" s="251"/>
      <c r="C36" s="142"/>
      <c r="D36" s="143"/>
      <c r="E36" s="143"/>
      <c r="F36" s="143"/>
      <c r="G36" s="143"/>
      <c r="H36" s="144" t="s">
        <v>69</v>
      </c>
      <c r="I36" s="143"/>
      <c r="J36" s="144" t="s">
        <v>70</v>
      </c>
      <c r="K36" s="143"/>
      <c r="L36" s="305"/>
      <c r="M36" s="306"/>
    </row>
    <row r="37" spans="2:13">
      <c r="B37" s="251"/>
      <c r="C37" s="142"/>
      <c r="D37" s="143"/>
      <c r="E37" s="143"/>
      <c r="F37" s="143"/>
      <c r="G37" s="143"/>
      <c r="H37" s="144" t="s">
        <v>69</v>
      </c>
      <c r="I37" s="143"/>
      <c r="J37" s="144" t="s">
        <v>70</v>
      </c>
      <c r="K37" s="143"/>
      <c r="L37" s="305"/>
      <c r="M37" s="306"/>
    </row>
    <row r="38" spans="2:13">
      <c r="B38" s="307"/>
      <c r="C38" s="142"/>
      <c r="D38" s="143"/>
      <c r="E38" s="143"/>
      <c r="F38" s="143"/>
      <c r="G38" s="143"/>
      <c r="H38" s="144" t="s">
        <v>69</v>
      </c>
      <c r="I38" s="143"/>
      <c r="J38" s="144" t="s">
        <v>70</v>
      </c>
      <c r="K38" s="143"/>
      <c r="L38" s="305"/>
      <c r="M38" s="306"/>
    </row>
    <row r="39" spans="2:13"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</row>
    <row r="40" spans="2:13">
      <c r="B40" s="172" t="s">
        <v>71</v>
      </c>
      <c r="C40" s="173" t="s">
        <v>72</v>
      </c>
      <c r="D40" s="296"/>
      <c r="E40" s="296"/>
      <c r="F40" s="296"/>
      <c r="G40" s="296"/>
      <c r="H40" s="296"/>
      <c r="I40" s="296"/>
      <c r="J40" s="296"/>
      <c r="K40" s="296"/>
      <c r="L40" s="296"/>
      <c r="M40" s="296"/>
    </row>
    <row r="41" spans="2:13">
      <c r="B41" s="174" t="s">
        <v>73</v>
      </c>
      <c r="C41" s="175" t="s">
        <v>74</v>
      </c>
      <c r="D41" s="308" t="s">
        <v>75</v>
      </c>
      <c r="E41" s="309"/>
      <c r="F41" s="309"/>
      <c r="G41" s="309"/>
      <c r="H41" s="309"/>
      <c r="I41" s="309"/>
      <c r="J41" s="308" t="s">
        <v>76</v>
      </c>
      <c r="K41" s="310"/>
      <c r="L41" s="308" t="s">
        <v>77</v>
      </c>
      <c r="M41" s="310"/>
    </row>
    <row r="42" spans="2:13">
      <c r="B42" s="311">
        <v>1</v>
      </c>
      <c r="C42" s="74" t="s">
        <v>164</v>
      </c>
      <c r="D42" s="75" t="s">
        <v>165</v>
      </c>
      <c r="E42" s="76"/>
      <c r="F42" s="76"/>
      <c r="G42" s="76"/>
      <c r="H42" s="76"/>
      <c r="I42" s="77"/>
      <c r="J42" s="312"/>
      <c r="K42" s="313"/>
      <c r="L42" s="314"/>
      <c r="M42" s="315"/>
    </row>
    <row r="43" spans="2:13">
      <c r="B43" s="311">
        <v>2</v>
      </c>
      <c r="C43" s="74" t="s">
        <v>115</v>
      </c>
      <c r="D43" s="75" t="s">
        <v>118</v>
      </c>
      <c r="E43" s="76"/>
      <c r="F43" s="76"/>
      <c r="G43" s="76"/>
      <c r="H43" s="76"/>
      <c r="I43" s="77"/>
      <c r="J43" s="316"/>
      <c r="K43" s="317"/>
      <c r="L43" s="318"/>
      <c r="M43" s="319"/>
    </row>
    <row r="44" spans="2:13">
      <c r="B44" s="311">
        <v>3</v>
      </c>
      <c r="C44" s="74" t="s">
        <v>166</v>
      </c>
      <c r="D44" s="78" t="s">
        <v>167</v>
      </c>
      <c r="E44" s="78"/>
      <c r="F44" s="78"/>
      <c r="G44" s="78"/>
      <c r="H44" s="78"/>
      <c r="I44" s="78"/>
      <c r="J44" s="320"/>
      <c r="K44" s="321"/>
      <c r="L44" s="320" t="s">
        <v>230</v>
      </c>
      <c r="M44" s="322"/>
    </row>
    <row r="45" spans="2:13">
      <c r="B45" s="311">
        <v>4</v>
      </c>
      <c r="C45" s="79" t="s">
        <v>236</v>
      </c>
      <c r="D45" s="80" t="s">
        <v>237</v>
      </c>
      <c r="E45" s="81"/>
      <c r="F45" s="81"/>
      <c r="G45" s="81"/>
      <c r="H45" s="81"/>
      <c r="I45" s="82"/>
      <c r="J45" s="316"/>
      <c r="K45" s="317"/>
      <c r="L45" s="323"/>
      <c r="M45" s="310"/>
    </row>
    <row r="46" spans="2:13">
      <c r="B46" s="253"/>
      <c r="C46" s="142"/>
      <c r="D46" s="323"/>
      <c r="E46" s="309"/>
      <c r="F46" s="309"/>
      <c r="G46" s="309"/>
      <c r="H46" s="309"/>
      <c r="I46" s="310"/>
      <c r="J46" s="142"/>
      <c r="K46" s="324"/>
      <c r="L46" s="325"/>
      <c r="M46" s="326"/>
    </row>
    <row r="47" spans="2:13">
      <c r="B47" s="253"/>
      <c r="C47" s="142"/>
      <c r="D47" s="323"/>
      <c r="E47" s="309"/>
      <c r="F47" s="309"/>
      <c r="G47" s="309"/>
      <c r="H47" s="309"/>
      <c r="I47" s="310"/>
      <c r="J47" s="142"/>
      <c r="K47" s="324"/>
      <c r="L47" s="327"/>
      <c r="M47" s="310"/>
    </row>
    <row r="48" spans="2:13">
      <c r="B48" s="253"/>
      <c r="C48" s="142"/>
      <c r="D48" s="323"/>
      <c r="E48" s="309"/>
      <c r="F48" s="309"/>
      <c r="G48" s="309"/>
      <c r="H48" s="309"/>
      <c r="I48" s="310"/>
      <c r="J48" s="328"/>
      <c r="K48" s="310"/>
      <c r="L48" s="328"/>
      <c r="M48" s="310"/>
    </row>
    <row r="49" spans="2:13">
      <c r="B49" s="253"/>
      <c r="C49" s="142"/>
      <c r="D49" s="323"/>
      <c r="E49" s="309"/>
      <c r="F49" s="309"/>
      <c r="G49" s="309"/>
      <c r="H49" s="309"/>
      <c r="I49" s="310"/>
      <c r="J49" s="328"/>
      <c r="K49" s="310"/>
      <c r="L49" s="323"/>
      <c r="M49" s="310"/>
    </row>
    <row r="50" spans="2:13">
      <c r="B50" s="253"/>
      <c r="C50" s="142"/>
      <c r="D50" s="323"/>
      <c r="E50" s="309"/>
      <c r="F50" s="309"/>
      <c r="G50" s="309"/>
      <c r="H50" s="309"/>
      <c r="I50" s="310"/>
      <c r="J50" s="328"/>
      <c r="K50" s="310"/>
      <c r="L50" s="328"/>
      <c r="M50" s="310"/>
    </row>
    <row r="51" spans="2:13">
      <c r="B51" s="253"/>
      <c r="C51" s="142"/>
      <c r="D51" s="327"/>
      <c r="E51" s="309"/>
      <c r="F51" s="309"/>
      <c r="G51" s="309"/>
      <c r="H51" s="309"/>
      <c r="I51" s="310"/>
      <c r="J51" s="142"/>
      <c r="K51" s="329"/>
      <c r="L51" s="142"/>
      <c r="M51" s="329"/>
    </row>
    <row r="52" spans="2:13">
      <c r="B52" s="253"/>
      <c r="C52" s="142"/>
      <c r="D52" s="327"/>
      <c r="E52" s="309"/>
      <c r="F52" s="309"/>
      <c r="G52" s="309"/>
      <c r="H52" s="309"/>
      <c r="I52" s="310"/>
      <c r="J52" s="142"/>
      <c r="K52" s="329"/>
      <c r="L52" s="142"/>
      <c r="M52" s="329"/>
    </row>
    <row r="53" spans="2:13">
      <c r="B53" s="253"/>
      <c r="C53" s="325"/>
      <c r="D53" s="323"/>
      <c r="E53" s="309"/>
      <c r="F53" s="309"/>
      <c r="G53" s="309"/>
      <c r="H53" s="309"/>
      <c r="I53" s="310"/>
      <c r="J53" s="328"/>
      <c r="K53" s="310"/>
      <c r="L53" s="323"/>
      <c r="M53" s="310"/>
    </row>
    <row r="54" spans="2:13"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</row>
    <row r="55" spans="2:13">
      <c r="B55" s="219" t="s">
        <v>78</v>
      </c>
      <c r="C55" s="173" t="s">
        <v>79</v>
      </c>
      <c r="D55" s="296"/>
      <c r="E55" s="296"/>
      <c r="F55" s="296"/>
      <c r="G55" s="296"/>
      <c r="H55" s="296"/>
      <c r="I55" s="296"/>
      <c r="J55" s="296"/>
      <c r="K55" s="296"/>
      <c r="L55" s="296"/>
      <c r="M55" s="296"/>
    </row>
    <row r="56" spans="2:13">
      <c r="B56" s="220"/>
      <c r="C56" s="221"/>
      <c r="D56" s="222"/>
      <c r="E56" s="222"/>
      <c r="F56" s="222"/>
      <c r="G56" s="222"/>
      <c r="H56" s="222"/>
      <c r="I56" s="222"/>
      <c r="J56" s="223" t="s">
        <v>80</v>
      </c>
      <c r="K56" s="223" t="s">
        <v>81</v>
      </c>
      <c r="L56" s="223" t="s">
        <v>82</v>
      </c>
      <c r="M56" s="223" t="s">
        <v>83</v>
      </c>
    </row>
    <row r="57" spans="2:13">
      <c r="B57" s="30" t="s">
        <v>168</v>
      </c>
      <c r="C57" s="298" t="s">
        <v>169</v>
      </c>
      <c r="D57" s="299"/>
      <c r="E57" s="299"/>
      <c r="F57" s="299"/>
      <c r="G57" s="299"/>
      <c r="H57" s="299"/>
      <c r="I57" s="300"/>
      <c r="J57" s="331"/>
      <c r="K57" s="332"/>
      <c r="L57" s="332"/>
      <c r="M57" s="333"/>
    </row>
    <row r="58" spans="2:13">
      <c r="B58" s="334" t="s">
        <v>170</v>
      </c>
      <c r="C58" s="298" t="s">
        <v>171</v>
      </c>
      <c r="D58" s="299"/>
      <c r="E58" s="299"/>
      <c r="F58" s="299"/>
      <c r="G58" s="299"/>
      <c r="H58" s="299"/>
      <c r="I58" s="300"/>
      <c r="J58" s="331"/>
      <c r="K58" s="332"/>
      <c r="L58" s="332"/>
      <c r="M58" s="333"/>
    </row>
    <row r="59" spans="2:13">
      <c r="B59" s="335"/>
      <c r="C59" s="142"/>
      <c r="D59" s="143"/>
      <c r="E59" s="143"/>
      <c r="F59" s="143"/>
      <c r="G59" s="143"/>
      <c r="H59" s="143"/>
      <c r="I59" s="143"/>
      <c r="J59" s="251"/>
      <c r="K59" s="253"/>
      <c r="L59" s="253"/>
      <c r="M59" s="251"/>
    </row>
    <row r="60" spans="2:13">
      <c r="B60" s="335"/>
      <c r="C60" s="142"/>
      <c r="D60" s="143"/>
      <c r="E60" s="143"/>
      <c r="F60" s="143"/>
      <c r="G60" s="143"/>
      <c r="H60" s="143"/>
      <c r="I60" s="143"/>
      <c r="J60" s="251"/>
      <c r="K60" s="253"/>
      <c r="L60" s="253"/>
      <c r="M60" s="251"/>
    </row>
    <row r="61" spans="2:13">
      <c r="B61" s="335"/>
      <c r="C61" s="142"/>
      <c r="D61" s="143"/>
      <c r="E61" s="143"/>
      <c r="F61" s="143"/>
      <c r="G61" s="143"/>
      <c r="H61" s="143"/>
      <c r="I61" s="143"/>
      <c r="J61" s="251"/>
      <c r="K61" s="253"/>
      <c r="L61" s="253"/>
      <c r="M61" s="251"/>
    </row>
    <row r="62" spans="2:13">
      <c r="B62" s="251"/>
      <c r="C62" s="252"/>
      <c r="D62" s="143"/>
      <c r="E62" s="143"/>
      <c r="F62" s="143"/>
      <c r="G62" s="143"/>
      <c r="H62" s="143"/>
      <c r="I62" s="143"/>
      <c r="J62" s="251"/>
      <c r="K62" s="253"/>
      <c r="L62" s="253"/>
      <c r="M62" s="251"/>
    </row>
    <row r="63" spans="2:13">
      <c r="B63" s="251"/>
      <c r="C63" s="142"/>
      <c r="D63" s="143"/>
      <c r="E63" s="143"/>
      <c r="F63" s="143"/>
      <c r="G63" s="143"/>
      <c r="H63" s="143"/>
      <c r="I63" s="143"/>
      <c r="J63" s="251"/>
      <c r="K63" s="253"/>
      <c r="L63" s="253"/>
      <c r="M63" s="251"/>
    </row>
    <row r="64" spans="2:13">
      <c r="B64" s="251"/>
      <c r="C64" s="142"/>
      <c r="D64" s="143"/>
      <c r="E64" s="143"/>
      <c r="F64" s="143"/>
      <c r="G64" s="143"/>
      <c r="H64" s="143"/>
      <c r="I64" s="143"/>
      <c r="J64" s="251"/>
      <c r="K64" s="253"/>
      <c r="L64" s="253"/>
      <c r="M64" s="251"/>
    </row>
    <row r="65" spans="2:13">
      <c r="B65" s="251"/>
      <c r="C65" s="142"/>
      <c r="D65" s="143"/>
      <c r="E65" s="143"/>
      <c r="F65" s="143"/>
      <c r="G65" s="143"/>
      <c r="H65" s="143"/>
      <c r="I65" s="143"/>
      <c r="J65" s="251"/>
      <c r="K65" s="253"/>
      <c r="L65" s="253"/>
      <c r="M65" s="251"/>
    </row>
    <row r="66" spans="2:13">
      <c r="B66" s="251"/>
      <c r="C66" s="142"/>
      <c r="D66" s="143"/>
      <c r="E66" s="143"/>
      <c r="F66" s="143"/>
      <c r="G66" s="143"/>
      <c r="H66" s="143"/>
      <c r="I66" s="143"/>
      <c r="J66" s="251"/>
      <c r="K66" s="253"/>
      <c r="L66" s="253"/>
      <c r="M66" s="251"/>
    </row>
    <row r="67" spans="2:13">
      <c r="B67" s="251"/>
      <c r="C67" s="142"/>
      <c r="D67" s="143"/>
      <c r="E67" s="143"/>
      <c r="F67" s="143"/>
      <c r="G67" s="143"/>
      <c r="H67" s="143"/>
      <c r="I67" s="143"/>
      <c r="J67" s="251"/>
      <c r="K67" s="253"/>
      <c r="L67" s="253"/>
      <c r="M67" s="251"/>
    </row>
    <row r="68" spans="2:13">
      <c r="B68" s="251"/>
      <c r="C68" s="142"/>
      <c r="D68" s="143"/>
      <c r="E68" s="143"/>
      <c r="F68" s="143"/>
      <c r="G68" s="143"/>
      <c r="H68" s="143"/>
      <c r="I68" s="143"/>
      <c r="J68" s="307"/>
      <c r="K68" s="253"/>
      <c r="L68" s="253"/>
      <c r="M68" s="251"/>
    </row>
    <row r="69" spans="2:13">
      <c r="B69" s="251"/>
      <c r="C69" s="145"/>
      <c r="D69" s="309"/>
      <c r="E69" s="309"/>
      <c r="F69" s="309"/>
      <c r="G69" s="309"/>
      <c r="H69" s="309"/>
      <c r="I69" s="310"/>
      <c r="J69" s="251"/>
      <c r="K69" s="253"/>
      <c r="L69" s="253"/>
      <c r="M69" s="251"/>
    </row>
    <row r="70" spans="2:13">
      <c r="B70" s="251"/>
      <c r="C70" s="145"/>
      <c r="D70" s="309"/>
      <c r="E70" s="309"/>
      <c r="F70" s="309"/>
      <c r="G70" s="309"/>
      <c r="H70" s="309"/>
      <c r="I70" s="310"/>
      <c r="J70" s="251"/>
      <c r="K70" s="253"/>
      <c r="L70" s="253"/>
      <c r="M70" s="251"/>
    </row>
    <row r="71" spans="2:13">
      <c r="B71" s="251"/>
      <c r="C71" s="252"/>
      <c r="D71" s="143"/>
      <c r="E71" s="143"/>
      <c r="F71" s="143"/>
      <c r="G71" s="143"/>
      <c r="H71" s="143"/>
      <c r="I71" s="143"/>
      <c r="J71" s="251"/>
      <c r="K71" s="253"/>
      <c r="L71" s="253"/>
      <c r="M71" s="251"/>
    </row>
    <row r="72" spans="2:13" ht="18" thickBot="1">
      <c r="B72" s="296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</row>
    <row r="73" spans="2:13" ht="18" thickBot="1">
      <c r="B73" s="97" t="s">
        <v>84</v>
      </c>
      <c r="C73" s="256"/>
      <c r="D73" s="173"/>
      <c r="E73" s="173"/>
      <c r="F73" s="173"/>
      <c r="G73" s="173"/>
      <c r="H73" s="173"/>
      <c r="I73" s="173"/>
      <c r="J73" s="336"/>
      <c r="K73" s="173"/>
      <c r="L73" s="337"/>
      <c r="M73" s="137"/>
    </row>
    <row r="74" spans="2:13">
      <c r="B74" s="338"/>
      <c r="C74" s="339"/>
      <c r="D74" s="339"/>
      <c r="E74" s="339"/>
      <c r="F74" s="339"/>
      <c r="G74" s="339"/>
      <c r="H74" s="339"/>
      <c r="I74" s="339"/>
      <c r="J74" s="339"/>
      <c r="K74" s="339"/>
      <c r="L74" s="339"/>
      <c r="M74" s="340"/>
    </row>
    <row r="75" spans="2:13">
      <c r="B75" s="341"/>
      <c r="C75" s="137"/>
      <c r="D75" s="342"/>
      <c r="E75" s="296"/>
      <c r="F75" s="343"/>
      <c r="G75" s="343"/>
      <c r="H75" s="343"/>
      <c r="I75" s="343"/>
      <c r="J75" s="296"/>
      <c r="K75" s="296"/>
      <c r="L75" s="296"/>
      <c r="M75" s="344"/>
    </row>
    <row r="76" spans="2:13" ht="30">
      <c r="B76" s="341"/>
      <c r="C76" s="137"/>
      <c r="D76" s="342"/>
      <c r="E76" s="345"/>
      <c r="F76" s="346"/>
      <c r="G76" s="296"/>
      <c r="H76" s="296"/>
      <c r="I76" s="296"/>
      <c r="J76" s="296"/>
      <c r="K76" s="296"/>
      <c r="L76" s="296"/>
      <c r="M76" s="344"/>
    </row>
    <row r="77" spans="2:13">
      <c r="B77" s="341"/>
      <c r="C77" s="137"/>
      <c r="D77" s="342"/>
      <c r="E77" s="345"/>
      <c r="F77" s="296"/>
      <c r="G77" s="296"/>
      <c r="H77" s="296"/>
      <c r="I77" s="296"/>
      <c r="J77" s="296"/>
      <c r="K77" s="296"/>
      <c r="L77" s="296"/>
      <c r="M77" s="344"/>
    </row>
    <row r="78" spans="2:13">
      <c r="B78" s="341"/>
      <c r="C78" s="296"/>
      <c r="D78" s="296"/>
      <c r="E78" s="296"/>
      <c r="F78" s="296"/>
      <c r="G78" s="296"/>
      <c r="H78" s="296"/>
      <c r="I78" s="296"/>
      <c r="J78" s="296"/>
      <c r="K78" s="296"/>
      <c r="L78" s="347"/>
      <c r="M78" s="344"/>
    </row>
    <row r="79" spans="2:13">
      <c r="B79" s="341"/>
      <c r="C79" s="343"/>
      <c r="D79" s="343"/>
      <c r="E79" s="343"/>
      <c r="F79" s="343"/>
      <c r="G79" s="343"/>
      <c r="H79" s="343"/>
      <c r="I79" s="343"/>
      <c r="J79" s="343"/>
      <c r="K79" s="343"/>
      <c r="L79" s="296"/>
      <c r="M79" s="272"/>
    </row>
    <row r="80" spans="2:13">
      <c r="B80" s="341"/>
      <c r="C80" s="343"/>
      <c r="D80" s="343"/>
      <c r="E80" s="343"/>
      <c r="F80" s="343"/>
      <c r="G80" s="343"/>
      <c r="H80" s="343"/>
      <c r="I80" s="343"/>
      <c r="J80" s="343"/>
      <c r="K80" s="343"/>
      <c r="L80" s="343"/>
      <c r="M80" s="344"/>
    </row>
    <row r="81" spans="2:13">
      <c r="B81" s="341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4"/>
    </row>
    <row r="82" spans="2:13">
      <c r="B82" s="341"/>
      <c r="C82" s="343"/>
      <c r="D82" s="343"/>
      <c r="E82" s="343"/>
      <c r="F82" s="343"/>
      <c r="G82" s="343"/>
      <c r="H82" s="343"/>
      <c r="I82" s="343"/>
      <c r="J82" s="343"/>
      <c r="K82" s="343"/>
      <c r="L82" s="343"/>
      <c r="M82" s="344"/>
    </row>
    <row r="83" spans="2:13">
      <c r="B83" s="341"/>
      <c r="C83" s="343"/>
      <c r="D83" s="343"/>
      <c r="E83" s="343"/>
      <c r="F83" s="343"/>
      <c r="G83" s="343"/>
      <c r="H83" s="343"/>
      <c r="I83" s="343"/>
      <c r="J83" s="343"/>
      <c r="K83" s="343"/>
      <c r="L83" s="343"/>
      <c r="M83" s="344"/>
    </row>
    <row r="84" spans="2:13">
      <c r="B84" s="341"/>
      <c r="C84" s="343"/>
      <c r="D84" s="343"/>
      <c r="E84" s="343"/>
      <c r="F84" s="343"/>
      <c r="G84" s="343"/>
      <c r="H84" s="343"/>
      <c r="I84" s="343"/>
      <c r="J84" s="343"/>
      <c r="K84" s="343"/>
      <c r="L84" s="343"/>
      <c r="M84" s="344"/>
    </row>
    <row r="85" spans="2:13">
      <c r="B85" s="341"/>
      <c r="C85" s="343"/>
      <c r="D85" s="343"/>
      <c r="E85" s="343"/>
      <c r="F85" s="343"/>
      <c r="G85" s="343"/>
      <c r="H85" s="343"/>
      <c r="I85" s="343"/>
      <c r="J85" s="343"/>
      <c r="K85" s="343"/>
      <c r="L85" s="343"/>
      <c r="M85" s="344"/>
    </row>
    <row r="86" spans="2:13">
      <c r="B86" s="341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4"/>
    </row>
    <row r="87" spans="2:13">
      <c r="B87" s="341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4"/>
    </row>
    <row r="88" spans="2:13">
      <c r="B88" s="341"/>
      <c r="C88" s="343"/>
      <c r="D88" s="343"/>
      <c r="E88" s="343"/>
      <c r="F88" s="343"/>
      <c r="G88" s="343"/>
      <c r="H88" s="343"/>
      <c r="I88" s="343"/>
      <c r="J88" s="343"/>
      <c r="K88" s="343"/>
      <c r="L88" s="343"/>
      <c r="M88" s="344"/>
    </row>
    <row r="89" spans="2:13">
      <c r="B89" s="341"/>
      <c r="C89" s="343"/>
      <c r="D89" s="343"/>
      <c r="E89" s="343"/>
      <c r="F89" s="343"/>
      <c r="G89" s="343"/>
      <c r="H89" s="343"/>
      <c r="I89" s="343"/>
      <c r="J89" s="343"/>
      <c r="K89" s="343"/>
      <c r="L89" s="343"/>
      <c r="M89" s="344"/>
    </row>
    <row r="90" spans="2:13">
      <c r="B90" s="341"/>
      <c r="C90" s="343"/>
      <c r="D90" s="343"/>
      <c r="E90" s="343"/>
      <c r="F90" s="343"/>
      <c r="G90" s="343"/>
      <c r="H90" s="343"/>
      <c r="I90" s="343"/>
      <c r="J90" s="343"/>
      <c r="K90" s="343"/>
      <c r="L90" s="343"/>
      <c r="M90" s="344"/>
    </row>
    <row r="91" spans="2:13">
      <c r="B91" s="341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4"/>
    </row>
    <row r="92" spans="2:13">
      <c r="B92" s="341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4"/>
    </row>
    <row r="93" spans="2:13" ht="18" thickBot="1">
      <c r="B93" s="348"/>
      <c r="C93" s="349"/>
      <c r="D93" s="349"/>
      <c r="E93" s="349"/>
      <c r="F93" s="349"/>
      <c r="G93" s="349"/>
      <c r="H93" s="349"/>
      <c r="I93" s="349"/>
      <c r="J93" s="349"/>
      <c r="K93" s="349"/>
      <c r="L93" s="275"/>
      <c r="M93" s="350"/>
    </row>
  </sheetData>
  <mergeCells count="46">
    <mergeCell ref="C58:I58"/>
    <mergeCell ref="C69:I69"/>
    <mergeCell ref="C70:I70"/>
    <mergeCell ref="D51:I51"/>
    <mergeCell ref="D52:I52"/>
    <mergeCell ref="D53:I53"/>
    <mergeCell ref="J53:K53"/>
    <mergeCell ref="L53:M53"/>
    <mergeCell ref="C57:I57"/>
    <mergeCell ref="D49:I49"/>
    <mergeCell ref="J49:K49"/>
    <mergeCell ref="L49:M49"/>
    <mergeCell ref="D50:I50"/>
    <mergeCell ref="J50:K50"/>
    <mergeCell ref="L50:M50"/>
    <mergeCell ref="D46:I46"/>
    <mergeCell ref="D47:I47"/>
    <mergeCell ref="L47:M47"/>
    <mergeCell ref="D48:I48"/>
    <mergeCell ref="J48:K48"/>
    <mergeCell ref="L48:M48"/>
    <mergeCell ref="D44:I44"/>
    <mergeCell ref="J44:K44"/>
    <mergeCell ref="L44:M44"/>
    <mergeCell ref="D45:I45"/>
    <mergeCell ref="J45:K45"/>
    <mergeCell ref="L45:M45"/>
    <mergeCell ref="D42:I42"/>
    <mergeCell ref="J42:K42"/>
    <mergeCell ref="L42:M42"/>
    <mergeCell ref="D43:I43"/>
    <mergeCell ref="J43:K43"/>
    <mergeCell ref="L43:M43"/>
    <mergeCell ref="C31:M31"/>
    <mergeCell ref="C32:M32"/>
    <mergeCell ref="C35:G35"/>
    <mergeCell ref="K35:M35"/>
    <mergeCell ref="D41:I41"/>
    <mergeCell ref="J41:K41"/>
    <mergeCell ref="L41:M41"/>
    <mergeCell ref="A1:A5"/>
    <mergeCell ref="C6:D6"/>
    <mergeCell ref="C27:M27"/>
    <mergeCell ref="C28:M28"/>
    <mergeCell ref="C29:M29"/>
    <mergeCell ref="C30:M30"/>
  </mergeCells>
  <phoneticPr fontId="2" type="noConversion"/>
  <conditionalFormatting sqref="G7:G11">
    <cfRule type="cellIs" dxfId="2" priority="1" stopIfTrue="1" operator="equal">
      <formula>"미진행"</formula>
    </cfRule>
    <cfRule type="cellIs" dxfId="1" priority="2" stopIfTrue="1" operator="equal">
      <formula>"지연"</formula>
    </cfRule>
    <cfRule type="cellIs" dxfId="0" priority="3" stopIfTrue="1" operator="equal">
      <formula>"완료(지연)"</formula>
    </cfRule>
  </conditionalFormatting>
  <dataValidations count="1">
    <dataValidation type="list" allowBlank="1" showInputMessage="1" showErrorMessage="1" sqref="I35" xr:uid="{1E00CACB-D639-468C-8907-D4985AA3FCF3}">
      <formula1>여부</formula1>
    </dataValidation>
  </dataValidations>
  <hyperlinks>
    <hyperlink ref="A1:A5" location="Navigation!A1" display="Navigation!A1" xr:uid="{F25E5CF3-0FFD-4BB6-BE24-9D54922ACD91}"/>
  </hyperlinks>
  <pageMargins left="0.7" right="0.7" top="0.75" bottom="0.75" header="0.3" footer="0.3"/>
  <pageSetup paperSize="9" scale="4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73E4-F151-4483-B5AA-E9B879BF8D89}">
  <dimension ref="A1:M383"/>
  <sheetViews>
    <sheetView showGridLines="0" zoomScale="70" zoomScaleNormal="70" zoomScaleSheetLayoutView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Q21" sqref="Q21"/>
    </sheetView>
  </sheetViews>
  <sheetFormatPr defaultColWidth="8.8984375" defaultRowHeight="15" customHeight="1"/>
  <cols>
    <col min="1" max="1" width="1.69921875" style="417" customWidth="1"/>
    <col min="2" max="2" width="8.8984375" style="445"/>
    <col min="3" max="3" width="14.59765625" style="445" bestFit="1" customWidth="1"/>
    <col min="4" max="6" width="8.8984375" style="445"/>
    <col min="7" max="9" width="8.8984375" style="450"/>
    <col min="10" max="10" width="11.3984375" style="417" bestFit="1" customWidth="1"/>
    <col min="11" max="13" width="8.8984375" style="417"/>
    <col min="14" max="14" width="1.69921875" style="404" customWidth="1"/>
    <col min="15" max="256" width="8.8984375" style="404"/>
    <col min="257" max="257" width="1.69921875" style="404" customWidth="1"/>
    <col min="258" max="258" width="8.8984375" style="404"/>
    <col min="259" max="259" width="14.59765625" style="404" bestFit="1" customWidth="1"/>
    <col min="260" max="265" width="8.8984375" style="404"/>
    <col min="266" max="266" width="11.3984375" style="404" bestFit="1" customWidth="1"/>
    <col min="267" max="269" width="8.8984375" style="404"/>
    <col min="270" max="270" width="1.69921875" style="404" customWidth="1"/>
    <col min="271" max="512" width="8.8984375" style="404"/>
    <col min="513" max="513" width="1.69921875" style="404" customWidth="1"/>
    <col min="514" max="514" width="8.8984375" style="404"/>
    <col min="515" max="515" width="14.59765625" style="404" bestFit="1" customWidth="1"/>
    <col min="516" max="521" width="8.8984375" style="404"/>
    <col min="522" max="522" width="11.3984375" style="404" bestFit="1" customWidth="1"/>
    <col min="523" max="525" width="8.8984375" style="404"/>
    <col min="526" max="526" width="1.69921875" style="404" customWidth="1"/>
    <col min="527" max="768" width="8.8984375" style="404"/>
    <col min="769" max="769" width="1.69921875" style="404" customWidth="1"/>
    <col min="770" max="770" width="8.8984375" style="404"/>
    <col min="771" max="771" width="14.59765625" style="404" bestFit="1" customWidth="1"/>
    <col min="772" max="777" width="8.8984375" style="404"/>
    <col min="778" max="778" width="11.3984375" style="404" bestFit="1" customWidth="1"/>
    <col min="779" max="781" width="8.8984375" style="404"/>
    <col min="782" max="782" width="1.69921875" style="404" customWidth="1"/>
    <col min="783" max="1024" width="8.8984375" style="404"/>
    <col min="1025" max="1025" width="1.69921875" style="404" customWidth="1"/>
    <col min="1026" max="1026" width="8.8984375" style="404"/>
    <col min="1027" max="1027" width="14.59765625" style="404" bestFit="1" customWidth="1"/>
    <col min="1028" max="1033" width="8.8984375" style="404"/>
    <col min="1034" max="1034" width="11.3984375" style="404" bestFit="1" customWidth="1"/>
    <col min="1035" max="1037" width="8.8984375" style="404"/>
    <col min="1038" max="1038" width="1.69921875" style="404" customWidth="1"/>
    <col min="1039" max="1280" width="8.8984375" style="404"/>
    <col min="1281" max="1281" width="1.69921875" style="404" customWidth="1"/>
    <col min="1282" max="1282" width="8.8984375" style="404"/>
    <col min="1283" max="1283" width="14.59765625" style="404" bestFit="1" customWidth="1"/>
    <col min="1284" max="1289" width="8.8984375" style="404"/>
    <col min="1290" max="1290" width="11.3984375" style="404" bestFit="1" customWidth="1"/>
    <col min="1291" max="1293" width="8.8984375" style="404"/>
    <col min="1294" max="1294" width="1.69921875" style="404" customWidth="1"/>
    <col min="1295" max="1536" width="8.8984375" style="404"/>
    <col min="1537" max="1537" width="1.69921875" style="404" customWidth="1"/>
    <col min="1538" max="1538" width="8.8984375" style="404"/>
    <col min="1539" max="1539" width="14.59765625" style="404" bestFit="1" customWidth="1"/>
    <col min="1540" max="1545" width="8.8984375" style="404"/>
    <col min="1546" max="1546" width="11.3984375" style="404" bestFit="1" customWidth="1"/>
    <col min="1547" max="1549" width="8.8984375" style="404"/>
    <col min="1550" max="1550" width="1.69921875" style="404" customWidth="1"/>
    <col min="1551" max="1792" width="8.8984375" style="404"/>
    <col min="1793" max="1793" width="1.69921875" style="404" customWidth="1"/>
    <col min="1794" max="1794" width="8.8984375" style="404"/>
    <col min="1795" max="1795" width="14.59765625" style="404" bestFit="1" customWidth="1"/>
    <col min="1796" max="1801" width="8.8984375" style="404"/>
    <col min="1802" max="1802" width="11.3984375" style="404" bestFit="1" customWidth="1"/>
    <col min="1803" max="1805" width="8.8984375" style="404"/>
    <col min="1806" max="1806" width="1.69921875" style="404" customWidth="1"/>
    <col min="1807" max="2048" width="8.8984375" style="404"/>
    <col min="2049" max="2049" width="1.69921875" style="404" customWidth="1"/>
    <col min="2050" max="2050" width="8.8984375" style="404"/>
    <col min="2051" max="2051" width="14.59765625" style="404" bestFit="1" customWidth="1"/>
    <col min="2052" max="2057" width="8.8984375" style="404"/>
    <col min="2058" max="2058" width="11.3984375" style="404" bestFit="1" customWidth="1"/>
    <col min="2059" max="2061" width="8.8984375" style="404"/>
    <col min="2062" max="2062" width="1.69921875" style="404" customWidth="1"/>
    <col min="2063" max="2304" width="8.8984375" style="404"/>
    <col min="2305" max="2305" width="1.69921875" style="404" customWidth="1"/>
    <col min="2306" max="2306" width="8.8984375" style="404"/>
    <col min="2307" max="2307" width="14.59765625" style="404" bestFit="1" customWidth="1"/>
    <col min="2308" max="2313" width="8.8984375" style="404"/>
    <col min="2314" max="2314" width="11.3984375" style="404" bestFit="1" customWidth="1"/>
    <col min="2315" max="2317" width="8.8984375" style="404"/>
    <col min="2318" max="2318" width="1.69921875" style="404" customWidth="1"/>
    <col min="2319" max="2560" width="8.8984375" style="404"/>
    <col min="2561" max="2561" width="1.69921875" style="404" customWidth="1"/>
    <col min="2562" max="2562" width="8.8984375" style="404"/>
    <col min="2563" max="2563" width="14.59765625" style="404" bestFit="1" customWidth="1"/>
    <col min="2564" max="2569" width="8.8984375" style="404"/>
    <col min="2570" max="2570" width="11.3984375" style="404" bestFit="1" customWidth="1"/>
    <col min="2571" max="2573" width="8.8984375" style="404"/>
    <col min="2574" max="2574" width="1.69921875" style="404" customWidth="1"/>
    <col min="2575" max="2816" width="8.8984375" style="404"/>
    <col min="2817" max="2817" width="1.69921875" style="404" customWidth="1"/>
    <col min="2818" max="2818" width="8.8984375" style="404"/>
    <col min="2819" max="2819" width="14.59765625" style="404" bestFit="1" customWidth="1"/>
    <col min="2820" max="2825" width="8.8984375" style="404"/>
    <col min="2826" max="2826" width="11.3984375" style="404" bestFit="1" customWidth="1"/>
    <col min="2827" max="2829" width="8.8984375" style="404"/>
    <col min="2830" max="2830" width="1.69921875" style="404" customWidth="1"/>
    <col min="2831" max="3072" width="8.8984375" style="404"/>
    <col min="3073" max="3073" width="1.69921875" style="404" customWidth="1"/>
    <col min="3074" max="3074" width="8.8984375" style="404"/>
    <col min="3075" max="3075" width="14.59765625" style="404" bestFit="1" customWidth="1"/>
    <col min="3076" max="3081" width="8.8984375" style="404"/>
    <col min="3082" max="3082" width="11.3984375" style="404" bestFit="1" customWidth="1"/>
    <col min="3083" max="3085" width="8.8984375" style="404"/>
    <col min="3086" max="3086" width="1.69921875" style="404" customWidth="1"/>
    <col min="3087" max="3328" width="8.8984375" style="404"/>
    <col min="3329" max="3329" width="1.69921875" style="404" customWidth="1"/>
    <col min="3330" max="3330" width="8.8984375" style="404"/>
    <col min="3331" max="3331" width="14.59765625" style="404" bestFit="1" customWidth="1"/>
    <col min="3332" max="3337" width="8.8984375" style="404"/>
    <col min="3338" max="3338" width="11.3984375" style="404" bestFit="1" customWidth="1"/>
    <col min="3339" max="3341" width="8.8984375" style="404"/>
    <col min="3342" max="3342" width="1.69921875" style="404" customWidth="1"/>
    <col min="3343" max="3584" width="8.8984375" style="404"/>
    <col min="3585" max="3585" width="1.69921875" style="404" customWidth="1"/>
    <col min="3586" max="3586" width="8.8984375" style="404"/>
    <col min="3587" max="3587" width="14.59765625" style="404" bestFit="1" customWidth="1"/>
    <col min="3588" max="3593" width="8.8984375" style="404"/>
    <col min="3594" max="3594" width="11.3984375" style="404" bestFit="1" customWidth="1"/>
    <col min="3595" max="3597" width="8.8984375" style="404"/>
    <col min="3598" max="3598" width="1.69921875" style="404" customWidth="1"/>
    <col min="3599" max="3840" width="8.8984375" style="404"/>
    <col min="3841" max="3841" width="1.69921875" style="404" customWidth="1"/>
    <col min="3842" max="3842" width="8.8984375" style="404"/>
    <col min="3843" max="3843" width="14.59765625" style="404" bestFit="1" customWidth="1"/>
    <col min="3844" max="3849" width="8.8984375" style="404"/>
    <col min="3850" max="3850" width="11.3984375" style="404" bestFit="1" customWidth="1"/>
    <col min="3851" max="3853" width="8.8984375" style="404"/>
    <col min="3854" max="3854" width="1.69921875" style="404" customWidth="1"/>
    <col min="3855" max="4096" width="8.8984375" style="404"/>
    <col min="4097" max="4097" width="1.69921875" style="404" customWidth="1"/>
    <col min="4098" max="4098" width="8.8984375" style="404"/>
    <col min="4099" max="4099" width="14.59765625" style="404" bestFit="1" customWidth="1"/>
    <col min="4100" max="4105" width="8.8984375" style="404"/>
    <col min="4106" max="4106" width="11.3984375" style="404" bestFit="1" customWidth="1"/>
    <col min="4107" max="4109" width="8.8984375" style="404"/>
    <col min="4110" max="4110" width="1.69921875" style="404" customWidth="1"/>
    <col min="4111" max="4352" width="8.8984375" style="404"/>
    <col min="4353" max="4353" width="1.69921875" style="404" customWidth="1"/>
    <col min="4354" max="4354" width="8.8984375" style="404"/>
    <col min="4355" max="4355" width="14.59765625" style="404" bestFit="1" customWidth="1"/>
    <col min="4356" max="4361" width="8.8984375" style="404"/>
    <col min="4362" max="4362" width="11.3984375" style="404" bestFit="1" customWidth="1"/>
    <col min="4363" max="4365" width="8.8984375" style="404"/>
    <col min="4366" max="4366" width="1.69921875" style="404" customWidth="1"/>
    <col min="4367" max="4608" width="8.8984375" style="404"/>
    <col min="4609" max="4609" width="1.69921875" style="404" customWidth="1"/>
    <col min="4610" max="4610" width="8.8984375" style="404"/>
    <col min="4611" max="4611" width="14.59765625" style="404" bestFit="1" customWidth="1"/>
    <col min="4612" max="4617" width="8.8984375" style="404"/>
    <col min="4618" max="4618" width="11.3984375" style="404" bestFit="1" customWidth="1"/>
    <col min="4619" max="4621" width="8.8984375" style="404"/>
    <col min="4622" max="4622" width="1.69921875" style="404" customWidth="1"/>
    <col min="4623" max="4864" width="8.8984375" style="404"/>
    <col min="4865" max="4865" width="1.69921875" style="404" customWidth="1"/>
    <col min="4866" max="4866" width="8.8984375" style="404"/>
    <col min="4867" max="4867" width="14.59765625" style="404" bestFit="1" customWidth="1"/>
    <col min="4868" max="4873" width="8.8984375" style="404"/>
    <col min="4874" max="4874" width="11.3984375" style="404" bestFit="1" customWidth="1"/>
    <col min="4875" max="4877" width="8.8984375" style="404"/>
    <col min="4878" max="4878" width="1.69921875" style="404" customWidth="1"/>
    <col min="4879" max="5120" width="8.8984375" style="404"/>
    <col min="5121" max="5121" width="1.69921875" style="404" customWidth="1"/>
    <col min="5122" max="5122" width="8.8984375" style="404"/>
    <col min="5123" max="5123" width="14.59765625" style="404" bestFit="1" customWidth="1"/>
    <col min="5124" max="5129" width="8.8984375" style="404"/>
    <col min="5130" max="5130" width="11.3984375" style="404" bestFit="1" customWidth="1"/>
    <col min="5131" max="5133" width="8.8984375" style="404"/>
    <col min="5134" max="5134" width="1.69921875" style="404" customWidth="1"/>
    <col min="5135" max="5376" width="8.8984375" style="404"/>
    <col min="5377" max="5377" width="1.69921875" style="404" customWidth="1"/>
    <col min="5378" max="5378" width="8.8984375" style="404"/>
    <col min="5379" max="5379" width="14.59765625" style="404" bestFit="1" customWidth="1"/>
    <col min="5380" max="5385" width="8.8984375" style="404"/>
    <col min="5386" max="5386" width="11.3984375" style="404" bestFit="1" customWidth="1"/>
    <col min="5387" max="5389" width="8.8984375" style="404"/>
    <col min="5390" max="5390" width="1.69921875" style="404" customWidth="1"/>
    <col min="5391" max="5632" width="8.8984375" style="404"/>
    <col min="5633" max="5633" width="1.69921875" style="404" customWidth="1"/>
    <col min="5634" max="5634" width="8.8984375" style="404"/>
    <col min="5635" max="5635" width="14.59765625" style="404" bestFit="1" customWidth="1"/>
    <col min="5636" max="5641" width="8.8984375" style="404"/>
    <col min="5642" max="5642" width="11.3984375" style="404" bestFit="1" customWidth="1"/>
    <col min="5643" max="5645" width="8.8984375" style="404"/>
    <col min="5646" max="5646" width="1.69921875" style="404" customWidth="1"/>
    <col min="5647" max="5888" width="8.8984375" style="404"/>
    <col min="5889" max="5889" width="1.69921875" style="404" customWidth="1"/>
    <col min="5890" max="5890" width="8.8984375" style="404"/>
    <col min="5891" max="5891" width="14.59765625" style="404" bestFit="1" customWidth="1"/>
    <col min="5892" max="5897" width="8.8984375" style="404"/>
    <col min="5898" max="5898" width="11.3984375" style="404" bestFit="1" customWidth="1"/>
    <col min="5899" max="5901" width="8.8984375" style="404"/>
    <col min="5902" max="5902" width="1.69921875" style="404" customWidth="1"/>
    <col min="5903" max="6144" width="8.8984375" style="404"/>
    <col min="6145" max="6145" width="1.69921875" style="404" customWidth="1"/>
    <col min="6146" max="6146" width="8.8984375" style="404"/>
    <col min="6147" max="6147" width="14.59765625" style="404" bestFit="1" customWidth="1"/>
    <col min="6148" max="6153" width="8.8984375" style="404"/>
    <col min="6154" max="6154" width="11.3984375" style="404" bestFit="1" customWidth="1"/>
    <col min="6155" max="6157" width="8.8984375" style="404"/>
    <col min="6158" max="6158" width="1.69921875" style="404" customWidth="1"/>
    <col min="6159" max="6400" width="8.8984375" style="404"/>
    <col min="6401" max="6401" width="1.69921875" style="404" customWidth="1"/>
    <col min="6402" max="6402" width="8.8984375" style="404"/>
    <col min="6403" max="6403" width="14.59765625" style="404" bestFit="1" customWidth="1"/>
    <col min="6404" max="6409" width="8.8984375" style="404"/>
    <col min="6410" max="6410" width="11.3984375" style="404" bestFit="1" customWidth="1"/>
    <col min="6411" max="6413" width="8.8984375" style="404"/>
    <col min="6414" max="6414" width="1.69921875" style="404" customWidth="1"/>
    <col min="6415" max="6656" width="8.8984375" style="404"/>
    <col min="6657" max="6657" width="1.69921875" style="404" customWidth="1"/>
    <col min="6658" max="6658" width="8.8984375" style="404"/>
    <col min="6659" max="6659" width="14.59765625" style="404" bestFit="1" customWidth="1"/>
    <col min="6660" max="6665" width="8.8984375" style="404"/>
    <col min="6666" max="6666" width="11.3984375" style="404" bestFit="1" customWidth="1"/>
    <col min="6667" max="6669" width="8.8984375" style="404"/>
    <col min="6670" max="6670" width="1.69921875" style="404" customWidth="1"/>
    <col min="6671" max="6912" width="8.8984375" style="404"/>
    <col min="6913" max="6913" width="1.69921875" style="404" customWidth="1"/>
    <col min="6914" max="6914" width="8.8984375" style="404"/>
    <col min="6915" max="6915" width="14.59765625" style="404" bestFit="1" customWidth="1"/>
    <col min="6916" max="6921" width="8.8984375" style="404"/>
    <col min="6922" max="6922" width="11.3984375" style="404" bestFit="1" customWidth="1"/>
    <col min="6923" max="6925" width="8.8984375" style="404"/>
    <col min="6926" max="6926" width="1.69921875" style="404" customWidth="1"/>
    <col min="6927" max="7168" width="8.8984375" style="404"/>
    <col min="7169" max="7169" width="1.69921875" style="404" customWidth="1"/>
    <col min="7170" max="7170" width="8.8984375" style="404"/>
    <col min="7171" max="7171" width="14.59765625" style="404" bestFit="1" customWidth="1"/>
    <col min="7172" max="7177" width="8.8984375" style="404"/>
    <col min="7178" max="7178" width="11.3984375" style="404" bestFit="1" customWidth="1"/>
    <col min="7179" max="7181" width="8.8984375" style="404"/>
    <col min="7182" max="7182" width="1.69921875" style="404" customWidth="1"/>
    <col min="7183" max="7424" width="8.8984375" style="404"/>
    <col min="7425" max="7425" width="1.69921875" style="404" customWidth="1"/>
    <col min="7426" max="7426" width="8.8984375" style="404"/>
    <col min="7427" max="7427" width="14.59765625" style="404" bestFit="1" customWidth="1"/>
    <col min="7428" max="7433" width="8.8984375" style="404"/>
    <col min="7434" max="7434" width="11.3984375" style="404" bestFit="1" customWidth="1"/>
    <col min="7435" max="7437" width="8.8984375" style="404"/>
    <col min="7438" max="7438" width="1.69921875" style="404" customWidth="1"/>
    <col min="7439" max="7680" width="8.8984375" style="404"/>
    <col min="7681" max="7681" width="1.69921875" style="404" customWidth="1"/>
    <col min="7682" max="7682" width="8.8984375" style="404"/>
    <col min="7683" max="7683" width="14.59765625" style="404" bestFit="1" customWidth="1"/>
    <col min="7684" max="7689" width="8.8984375" style="404"/>
    <col min="7690" max="7690" width="11.3984375" style="404" bestFit="1" customWidth="1"/>
    <col min="7691" max="7693" width="8.8984375" style="404"/>
    <col min="7694" max="7694" width="1.69921875" style="404" customWidth="1"/>
    <col min="7695" max="7936" width="8.8984375" style="404"/>
    <col min="7937" max="7937" width="1.69921875" style="404" customWidth="1"/>
    <col min="7938" max="7938" width="8.8984375" style="404"/>
    <col min="7939" max="7939" width="14.59765625" style="404" bestFit="1" customWidth="1"/>
    <col min="7940" max="7945" width="8.8984375" style="404"/>
    <col min="7946" max="7946" width="11.3984375" style="404" bestFit="1" customWidth="1"/>
    <col min="7947" max="7949" width="8.8984375" style="404"/>
    <col min="7950" max="7950" width="1.69921875" style="404" customWidth="1"/>
    <col min="7951" max="8192" width="8.8984375" style="404"/>
    <col min="8193" max="8193" width="1.69921875" style="404" customWidth="1"/>
    <col min="8194" max="8194" width="8.8984375" style="404"/>
    <col min="8195" max="8195" width="14.59765625" style="404" bestFit="1" customWidth="1"/>
    <col min="8196" max="8201" width="8.8984375" style="404"/>
    <col min="8202" max="8202" width="11.3984375" style="404" bestFit="1" customWidth="1"/>
    <col min="8203" max="8205" width="8.8984375" style="404"/>
    <col min="8206" max="8206" width="1.69921875" style="404" customWidth="1"/>
    <col min="8207" max="8448" width="8.8984375" style="404"/>
    <col min="8449" max="8449" width="1.69921875" style="404" customWidth="1"/>
    <col min="8450" max="8450" width="8.8984375" style="404"/>
    <col min="8451" max="8451" width="14.59765625" style="404" bestFit="1" customWidth="1"/>
    <col min="8452" max="8457" width="8.8984375" style="404"/>
    <col min="8458" max="8458" width="11.3984375" style="404" bestFit="1" customWidth="1"/>
    <col min="8459" max="8461" width="8.8984375" style="404"/>
    <col min="8462" max="8462" width="1.69921875" style="404" customWidth="1"/>
    <col min="8463" max="8704" width="8.8984375" style="404"/>
    <col min="8705" max="8705" width="1.69921875" style="404" customWidth="1"/>
    <col min="8706" max="8706" width="8.8984375" style="404"/>
    <col min="8707" max="8707" width="14.59765625" style="404" bestFit="1" customWidth="1"/>
    <col min="8708" max="8713" width="8.8984375" style="404"/>
    <col min="8714" max="8714" width="11.3984375" style="404" bestFit="1" customWidth="1"/>
    <col min="8715" max="8717" width="8.8984375" style="404"/>
    <col min="8718" max="8718" width="1.69921875" style="404" customWidth="1"/>
    <col min="8719" max="8960" width="8.8984375" style="404"/>
    <col min="8961" max="8961" width="1.69921875" style="404" customWidth="1"/>
    <col min="8962" max="8962" width="8.8984375" style="404"/>
    <col min="8963" max="8963" width="14.59765625" style="404" bestFit="1" customWidth="1"/>
    <col min="8964" max="8969" width="8.8984375" style="404"/>
    <col min="8970" max="8970" width="11.3984375" style="404" bestFit="1" customWidth="1"/>
    <col min="8971" max="8973" width="8.8984375" style="404"/>
    <col min="8974" max="8974" width="1.69921875" style="404" customWidth="1"/>
    <col min="8975" max="9216" width="8.8984375" style="404"/>
    <col min="9217" max="9217" width="1.69921875" style="404" customWidth="1"/>
    <col min="9218" max="9218" width="8.8984375" style="404"/>
    <col min="9219" max="9219" width="14.59765625" style="404" bestFit="1" customWidth="1"/>
    <col min="9220" max="9225" width="8.8984375" style="404"/>
    <col min="9226" max="9226" width="11.3984375" style="404" bestFit="1" customWidth="1"/>
    <col min="9227" max="9229" width="8.8984375" style="404"/>
    <col min="9230" max="9230" width="1.69921875" style="404" customWidth="1"/>
    <col min="9231" max="9472" width="8.8984375" style="404"/>
    <col min="9473" max="9473" width="1.69921875" style="404" customWidth="1"/>
    <col min="9474" max="9474" width="8.8984375" style="404"/>
    <col min="9475" max="9475" width="14.59765625" style="404" bestFit="1" customWidth="1"/>
    <col min="9476" max="9481" width="8.8984375" style="404"/>
    <col min="9482" max="9482" width="11.3984375" style="404" bestFit="1" customWidth="1"/>
    <col min="9483" max="9485" width="8.8984375" style="404"/>
    <col min="9486" max="9486" width="1.69921875" style="404" customWidth="1"/>
    <col min="9487" max="9728" width="8.8984375" style="404"/>
    <col min="9729" max="9729" width="1.69921875" style="404" customWidth="1"/>
    <col min="9730" max="9730" width="8.8984375" style="404"/>
    <col min="9731" max="9731" width="14.59765625" style="404" bestFit="1" customWidth="1"/>
    <col min="9732" max="9737" width="8.8984375" style="404"/>
    <col min="9738" max="9738" width="11.3984375" style="404" bestFit="1" customWidth="1"/>
    <col min="9739" max="9741" width="8.8984375" style="404"/>
    <col min="9742" max="9742" width="1.69921875" style="404" customWidth="1"/>
    <col min="9743" max="9984" width="8.8984375" style="404"/>
    <col min="9985" max="9985" width="1.69921875" style="404" customWidth="1"/>
    <col min="9986" max="9986" width="8.8984375" style="404"/>
    <col min="9987" max="9987" width="14.59765625" style="404" bestFit="1" customWidth="1"/>
    <col min="9988" max="9993" width="8.8984375" style="404"/>
    <col min="9994" max="9994" width="11.3984375" style="404" bestFit="1" customWidth="1"/>
    <col min="9995" max="9997" width="8.8984375" style="404"/>
    <col min="9998" max="9998" width="1.69921875" style="404" customWidth="1"/>
    <col min="9999" max="10240" width="8.8984375" style="404"/>
    <col min="10241" max="10241" width="1.69921875" style="404" customWidth="1"/>
    <col min="10242" max="10242" width="8.8984375" style="404"/>
    <col min="10243" max="10243" width="14.59765625" style="404" bestFit="1" customWidth="1"/>
    <col min="10244" max="10249" width="8.8984375" style="404"/>
    <col min="10250" max="10250" width="11.3984375" style="404" bestFit="1" customWidth="1"/>
    <col min="10251" max="10253" width="8.8984375" style="404"/>
    <col min="10254" max="10254" width="1.69921875" style="404" customWidth="1"/>
    <col min="10255" max="10496" width="8.8984375" style="404"/>
    <col min="10497" max="10497" width="1.69921875" style="404" customWidth="1"/>
    <col min="10498" max="10498" width="8.8984375" style="404"/>
    <col min="10499" max="10499" width="14.59765625" style="404" bestFit="1" customWidth="1"/>
    <col min="10500" max="10505" width="8.8984375" style="404"/>
    <col min="10506" max="10506" width="11.3984375" style="404" bestFit="1" customWidth="1"/>
    <col min="10507" max="10509" width="8.8984375" style="404"/>
    <col min="10510" max="10510" width="1.69921875" style="404" customWidth="1"/>
    <col min="10511" max="10752" width="8.8984375" style="404"/>
    <col min="10753" max="10753" width="1.69921875" style="404" customWidth="1"/>
    <col min="10754" max="10754" width="8.8984375" style="404"/>
    <col min="10755" max="10755" width="14.59765625" style="404" bestFit="1" customWidth="1"/>
    <col min="10756" max="10761" width="8.8984375" style="404"/>
    <col min="10762" max="10762" width="11.3984375" style="404" bestFit="1" customWidth="1"/>
    <col min="10763" max="10765" width="8.8984375" style="404"/>
    <col min="10766" max="10766" width="1.69921875" style="404" customWidth="1"/>
    <col min="10767" max="11008" width="8.8984375" style="404"/>
    <col min="11009" max="11009" width="1.69921875" style="404" customWidth="1"/>
    <col min="11010" max="11010" width="8.8984375" style="404"/>
    <col min="11011" max="11011" width="14.59765625" style="404" bestFit="1" customWidth="1"/>
    <col min="11012" max="11017" width="8.8984375" style="404"/>
    <col min="11018" max="11018" width="11.3984375" style="404" bestFit="1" customWidth="1"/>
    <col min="11019" max="11021" width="8.8984375" style="404"/>
    <col min="11022" max="11022" width="1.69921875" style="404" customWidth="1"/>
    <col min="11023" max="11264" width="8.8984375" style="404"/>
    <col min="11265" max="11265" width="1.69921875" style="404" customWidth="1"/>
    <col min="11266" max="11266" width="8.8984375" style="404"/>
    <col min="11267" max="11267" width="14.59765625" style="404" bestFit="1" customWidth="1"/>
    <col min="11268" max="11273" width="8.8984375" style="404"/>
    <col min="11274" max="11274" width="11.3984375" style="404" bestFit="1" customWidth="1"/>
    <col min="11275" max="11277" width="8.8984375" style="404"/>
    <col min="11278" max="11278" width="1.69921875" style="404" customWidth="1"/>
    <col min="11279" max="11520" width="8.8984375" style="404"/>
    <col min="11521" max="11521" width="1.69921875" style="404" customWidth="1"/>
    <col min="11522" max="11522" width="8.8984375" style="404"/>
    <col min="11523" max="11523" width="14.59765625" style="404" bestFit="1" customWidth="1"/>
    <col min="11524" max="11529" width="8.8984375" style="404"/>
    <col min="11530" max="11530" width="11.3984375" style="404" bestFit="1" customWidth="1"/>
    <col min="11531" max="11533" width="8.8984375" style="404"/>
    <col min="11534" max="11534" width="1.69921875" style="404" customWidth="1"/>
    <col min="11535" max="11776" width="8.8984375" style="404"/>
    <col min="11777" max="11777" width="1.69921875" style="404" customWidth="1"/>
    <col min="11778" max="11778" width="8.8984375" style="404"/>
    <col min="11779" max="11779" width="14.59765625" style="404" bestFit="1" customWidth="1"/>
    <col min="11780" max="11785" width="8.8984375" style="404"/>
    <col min="11786" max="11786" width="11.3984375" style="404" bestFit="1" customWidth="1"/>
    <col min="11787" max="11789" width="8.8984375" style="404"/>
    <col min="11790" max="11790" width="1.69921875" style="404" customWidth="1"/>
    <col min="11791" max="12032" width="8.8984375" style="404"/>
    <col min="12033" max="12033" width="1.69921875" style="404" customWidth="1"/>
    <col min="12034" max="12034" width="8.8984375" style="404"/>
    <col min="12035" max="12035" width="14.59765625" style="404" bestFit="1" customWidth="1"/>
    <col min="12036" max="12041" width="8.8984375" style="404"/>
    <col min="12042" max="12042" width="11.3984375" style="404" bestFit="1" customWidth="1"/>
    <col min="12043" max="12045" width="8.8984375" style="404"/>
    <col min="12046" max="12046" width="1.69921875" style="404" customWidth="1"/>
    <col min="12047" max="12288" width="8.8984375" style="404"/>
    <col min="12289" max="12289" width="1.69921875" style="404" customWidth="1"/>
    <col min="12290" max="12290" width="8.8984375" style="404"/>
    <col min="12291" max="12291" width="14.59765625" style="404" bestFit="1" customWidth="1"/>
    <col min="12292" max="12297" width="8.8984375" style="404"/>
    <col min="12298" max="12298" width="11.3984375" style="404" bestFit="1" customWidth="1"/>
    <col min="12299" max="12301" width="8.8984375" style="404"/>
    <col min="12302" max="12302" width="1.69921875" style="404" customWidth="1"/>
    <col min="12303" max="12544" width="8.8984375" style="404"/>
    <col min="12545" max="12545" width="1.69921875" style="404" customWidth="1"/>
    <col min="12546" max="12546" width="8.8984375" style="404"/>
    <col min="12547" max="12547" width="14.59765625" style="404" bestFit="1" customWidth="1"/>
    <col min="12548" max="12553" width="8.8984375" style="404"/>
    <col min="12554" max="12554" width="11.3984375" style="404" bestFit="1" customWidth="1"/>
    <col min="12555" max="12557" width="8.8984375" style="404"/>
    <col min="12558" max="12558" width="1.69921875" style="404" customWidth="1"/>
    <col min="12559" max="12800" width="8.8984375" style="404"/>
    <col min="12801" max="12801" width="1.69921875" style="404" customWidth="1"/>
    <col min="12802" max="12802" width="8.8984375" style="404"/>
    <col min="12803" max="12803" width="14.59765625" style="404" bestFit="1" customWidth="1"/>
    <col min="12804" max="12809" width="8.8984375" style="404"/>
    <col min="12810" max="12810" width="11.3984375" style="404" bestFit="1" customWidth="1"/>
    <col min="12811" max="12813" width="8.8984375" style="404"/>
    <col min="12814" max="12814" width="1.69921875" style="404" customWidth="1"/>
    <col min="12815" max="13056" width="8.8984375" style="404"/>
    <col min="13057" max="13057" width="1.69921875" style="404" customWidth="1"/>
    <col min="13058" max="13058" width="8.8984375" style="404"/>
    <col min="13059" max="13059" width="14.59765625" style="404" bestFit="1" customWidth="1"/>
    <col min="13060" max="13065" width="8.8984375" style="404"/>
    <col min="13066" max="13066" width="11.3984375" style="404" bestFit="1" customWidth="1"/>
    <col min="13067" max="13069" width="8.8984375" style="404"/>
    <col min="13070" max="13070" width="1.69921875" style="404" customWidth="1"/>
    <col min="13071" max="13312" width="8.8984375" style="404"/>
    <col min="13313" max="13313" width="1.69921875" style="404" customWidth="1"/>
    <col min="13314" max="13314" width="8.8984375" style="404"/>
    <col min="13315" max="13315" width="14.59765625" style="404" bestFit="1" customWidth="1"/>
    <col min="13316" max="13321" width="8.8984375" style="404"/>
    <col min="13322" max="13322" width="11.3984375" style="404" bestFit="1" customWidth="1"/>
    <col min="13323" max="13325" width="8.8984375" style="404"/>
    <col min="13326" max="13326" width="1.69921875" style="404" customWidth="1"/>
    <col min="13327" max="13568" width="8.8984375" style="404"/>
    <col min="13569" max="13569" width="1.69921875" style="404" customWidth="1"/>
    <col min="13570" max="13570" width="8.8984375" style="404"/>
    <col min="13571" max="13571" width="14.59765625" style="404" bestFit="1" customWidth="1"/>
    <col min="13572" max="13577" width="8.8984375" style="404"/>
    <col min="13578" max="13578" width="11.3984375" style="404" bestFit="1" customWidth="1"/>
    <col min="13579" max="13581" width="8.8984375" style="404"/>
    <col min="13582" max="13582" width="1.69921875" style="404" customWidth="1"/>
    <col min="13583" max="13824" width="8.8984375" style="404"/>
    <col min="13825" max="13825" width="1.69921875" style="404" customWidth="1"/>
    <col min="13826" max="13826" width="8.8984375" style="404"/>
    <col min="13827" max="13827" width="14.59765625" style="404" bestFit="1" customWidth="1"/>
    <col min="13828" max="13833" width="8.8984375" style="404"/>
    <col min="13834" max="13834" width="11.3984375" style="404" bestFit="1" customWidth="1"/>
    <col min="13835" max="13837" width="8.8984375" style="404"/>
    <col min="13838" max="13838" width="1.69921875" style="404" customWidth="1"/>
    <col min="13839" max="14080" width="8.8984375" style="404"/>
    <col min="14081" max="14081" width="1.69921875" style="404" customWidth="1"/>
    <col min="14082" max="14082" width="8.8984375" style="404"/>
    <col min="14083" max="14083" width="14.59765625" style="404" bestFit="1" customWidth="1"/>
    <col min="14084" max="14089" width="8.8984375" style="404"/>
    <col min="14090" max="14090" width="11.3984375" style="404" bestFit="1" customWidth="1"/>
    <col min="14091" max="14093" width="8.8984375" style="404"/>
    <col min="14094" max="14094" width="1.69921875" style="404" customWidth="1"/>
    <col min="14095" max="14336" width="8.8984375" style="404"/>
    <col min="14337" max="14337" width="1.69921875" style="404" customWidth="1"/>
    <col min="14338" max="14338" width="8.8984375" style="404"/>
    <col min="14339" max="14339" width="14.59765625" style="404" bestFit="1" customWidth="1"/>
    <col min="14340" max="14345" width="8.8984375" style="404"/>
    <col min="14346" max="14346" width="11.3984375" style="404" bestFit="1" customWidth="1"/>
    <col min="14347" max="14349" width="8.8984375" style="404"/>
    <col min="14350" max="14350" width="1.69921875" style="404" customWidth="1"/>
    <col min="14351" max="14592" width="8.8984375" style="404"/>
    <col min="14593" max="14593" width="1.69921875" style="404" customWidth="1"/>
    <col min="14594" max="14594" width="8.8984375" style="404"/>
    <col min="14595" max="14595" width="14.59765625" style="404" bestFit="1" customWidth="1"/>
    <col min="14596" max="14601" width="8.8984375" style="404"/>
    <col min="14602" max="14602" width="11.3984375" style="404" bestFit="1" customWidth="1"/>
    <col min="14603" max="14605" width="8.8984375" style="404"/>
    <col min="14606" max="14606" width="1.69921875" style="404" customWidth="1"/>
    <col min="14607" max="14848" width="8.8984375" style="404"/>
    <col min="14849" max="14849" width="1.69921875" style="404" customWidth="1"/>
    <col min="14850" max="14850" width="8.8984375" style="404"/>
    <col min="14851" max="14851" width="14.59765625" style="404" bestFit="1" customWidth="1"/>
    <col min="14852" max="14857" width="8.8984375" style="404"/>
    <col min="14858" max="14858" width="11.3984375" style="404" bestFit="1" customWidth="1"/>
    <col min="14859" max="14861" width="8.8984375" style="404"/>
    <col min="14862" max="14862" width="1.69921875" style="404" customWidth="1"/>
    <col min="14863" max="15104" width="8.8984375" style="404"/>
    <col min="15105" max="15105" width="1.69921875" style="404" customWidth="1"/>
    <col min="15106" max="15106" width="8.8984375" style="404"/>
    <col min="15107" max="15107" width="14.59765625" style="404" bestFit="1" customWidth="1"/>
    <col min="15108" max="15113" width="8.8984375" style="404"/>
    <col min="15114" max="15114" width="11.3984375" style="404" bestFit="1" customWidth="1"/>
    <col min="15115" max="15117" width="8.8984375" style="404"/>
    <col min="15118" max="15118" width="1.69921875" style="404" customWidth="1"/>
    <col min="15119" max="15360" width="8.8984375" style="404"/>
    <col min="15361" max="15361" width="1.69921875" style="404" customWidth="1"/>
    <col min="15362" max="15362" width="8.8984375" style="404"/>
    <col min="15363" max="15363" width="14.59765625" style="404" bestFit="1" customWidth="1"/>
    <col min="15364" max="15369" width="8.8984375" style="404"/>
    <col min="15370" max="15370" width="11.3984375" style="404" bestFit="1" customWidth="1"/>
    <col min="15371" max="15373" width="8.8984375" style="404"/>
    <col min="15374" max="15374" width="1.69921875" style="404" customWidth="1"/>
    <col min="15375" max="15616" width="8.8984375" style="404"/>
    <col min="15617" max="15617" width="1.69921875" style="404" customWidth="1"/>
    <col min="15618" max="15618" width="8.8984375" style="404"/>
    <col min="15619" max="15619" width="14.59765625" style="404" bestFit="1" customWidth="1"/>
    <col min="15620" max="15625" width="8.8984375" style="404"/>
    <col min="15626" max="15626" width="11.3984375" style="404" bestFit="1" customWidth="1"/>
    <col min="15627" max="15629" width="8.8984375" style="404"/>
    <col min="15630" max="15630" width="1.69921875" style="404" customWidth="1"/>
    <col min="15631" max="15872" width="8.8984375" style="404"/>
    <col min="15873" max="15873" width="1.69921875" style="404" customWidth="1"/>
    <col min="15874" max="15874" width="8.8984375" style="404"/>
    <col min="15875" max="15875" width="14.59765625" style="404" bestFit="1" customWidth="1"/>
    <col min="15876" max="15881" width="8.8984375" style="404"/>
    <col min="15882" max="15882" width="11.3984375" style="404" bestFit="1" customWidth="1"/>
    <col min="15883" max="15885" width="8.8984375" style="404"/>
    <col min="15886" max="15886" width="1.69921875" style="404" customWidth="1"/>
    <col min="15887" max="16128" width="8.8984375" style="404"/>
    <col min="16129" max="16129" width="1.69921875" style="404" customWidth="1"/>
    <col min="16130" max="16130" width="8.8984375" style="404"/>
    <col min="16131" max="16131" width="14.59765625" style="404" bestFit="1" customWidth="1"/>
    <col min="16132" max="16137" width="8.8984375" style="404"/>
    <col min="16138" max="16138" width="11.3984375" style="404" bestFit="1" customWidth="1"/>
    <col min="16139" max="16141" width="8.8984375" style="404"/>
    <col min="16142" max="16142" width="1.69921875" style="404" customWidth="1"/>
    <col min="16143" max="16384" width="8.8984375" style="404"/>
  </cols>
  <sheetData>
    <row r="1" spans="1:13" s="402" customFormat="1" ht="15" customHeight="1">
      <c r="A1" s="405" t="s">
        <v>288</v>
      </c>
      <c r="B1" s="406"/>
      <c r="C1" s="406"/>
      <c r="D1" s="406"/>
      <c r="E1" s="406"/>
      <c r="F1" s="406"/>
      <c r="G1" s="406"/>
      <c r="H1" s="406"/>
      <c r="I1" s="406"/>
      <c r="J1" s="407"/>
      <c r="K1" s="407"/>
      <c r="L1" s="407"/>
      <c r="M1" s="407"/>
    </row>
    <row r="2" spans="1:13" s="402" customFormat="1" ht="15" customHeight="1">
      <c r="A2" s="408"/>
      <c r="B2" s="409" t="s">
        <v>289</v>
      </c>
      <c r="C2" s="409"/>
      <c r="D2" s="409"/>
      <c r="E2" s="409"/>
      <c r="F2" s="410"/>
      <c r="G2" s="410"/>
      <c r="H2" s="410"/>
      <c r="I2" s="410"/>
      <c r="J2" s="407"/>
      <c r="K2" s="407"/>
      <c r="L2" s="407"/>
      <c r="M2" s="407"/>
    </row>
    <row r="3" spans="1:13" s="403" customFormat="1" ht="15" customHeight="1">
      <c r="A3" s="408"/>
      <c r="B3" s="411"/>
      <c r="C3" s="411"/>
      <c r="D3" s="411"/>
      <c r="E3" s="411"/>
      <c r="F3" s="412"/>
      <c r="G3" s="412"/>
      <c r="H3" s="412"/>
      <c r="I3" s="412"/>
      <c r="J3" s="412"/>
      <c r="K3" s="412"/>
      <c r="L3" s="412"/>
      <c r="M3" s="412"/>
    </row>
    <row r="4" spans="1:13" s="403" customFormat="1" ht="15" customHeight="1">
      <c r="A4" s="408"/>
      <c r="B4" s="413"/>
      <c r="C4" s="413"/>
      <c r="D4" s="413"/>
      <c r="E4" s="413"/>
      <c r="F4" s="412"/>
      <c r="G4" s="412"/>
      <c r="H4" s="412"/>
      <c r="I4" s="412"/>
      <c r="J4" s="412"/>
      <c r="K4" s="412"/>
      <c r="L4" s="412"/>
      <c r="M4" s="412"/>
    </row>
    <row r="5" spans="1:13" s="402" customFormat="1" ht="15" customHeight="1" thickBot="1">
      <c r="A5" s="414"/>
      <c r="B5" s="415"/>
      <c r="C5" s="415"/>
      <c r="D5" s="415"/>
      <c r="E5" s="415"/>
      <c r="F5" s="416"/>
      <c r="G5" s="416"/>
      <c r="H5" s="416"/>
      <c r="I5" s="416"/>
      <c r="J5" s="407"/>
      <c r="K5" s="407"/>
      <c r="L5" s="407"/>
      <c r="M5" s="407"/>
    </row>
    <row r="6" spans="1:13" ht="16.5" customHeight="1">
      <c r="B6" s="418" t="s">
        <v>290</v>
      </c>
      <c r="C6" s="473" t="s">
        <v>291</v>
      </c>
      <c r="D6" s="474"/>
      <c r="E6" s="418" t="s">
        <v>292</v>
      </c>
      <c r="F6" s="477" t="s">
        <v>293</v>
      </c>
      <c r="G6" s="476"/>
      <c r="H6" s="478"/>
      <c r="I6" s="476"/>
      <c r="J6" s="476"/>
      <c r="K6" s="476"/>
      <c r="L6" s="479"/>
      <c r="M6" s="480"/>
    </row>
    <row r="7" spans="1:13" ht="16.5" customHeight="1">
      <c r="B7" s="418" t="s">
        <v>17</v>
      </c>
      <c r="C7" s="475" t="str">
        <f>IF(ISNA(VLOOKUP(C6,'[1]프로그램 목록'!$N$15:$P$219,2,FALSE)),"",VLOOKUP(C6,'[1]프로그램 목록'!$N$15:$P$219,2,FALSE))</f>
        <v/>
      </c>
      <c r="D7" s="476"/>
      <c r="E7" s="418" t="s">
        <v>294</v>
      </c>
      <c r="F7" s="477" t="str">
        <f>IF(ISNA(VLOOKUP(C6,'[1]프로그램 목록'!$N$8:$P$37,3,FALSE)),"",VLOOKUP(C6,'[1]프로그램 목록'!$N$8:$T$37,9,FALSE))</f>
        <v/>
      </c>
      <c r="G7" s="476"/>
      <c r="H7" s="478"/>
      <c r="I7" s="418" t="s">
        <v>295</v>
      </c>
      <c r="J7" s="481"/>
      <c r="K7" s="476"/>
      <c r="L7" s="479"/>
      <c r="M7" s="480"/>
    </row>
    <row r="8" spans="1:13" ht="16.5" customHeight="1">
      <c r="B8" s="419" t="s">
        <v>296</v>
      </c>
      <c r="C8" s="417"/>
      <c r="D8" s="417"/>
      <c r="E8" s="417"/>
      <c r="F8" s="417"/>
      <c r="G8" s="417"/>
      <c r="H8" s="417"/>
      <c r="I8" s="417"/>
      <c r="M8" s="420"/>
    </row>
    <row r="9" spans="1:13" ht="16.5" customHeight="1">
      <c r="B9" s="421"/>
      <c r="C9" s="417"/>
      <c r="D9" s="417"/>
      <c r="E9" s="417"/>
      <c r="F9" s="417"/>
      <c r="G9" s="417"/>
      <c r="H9" s="417"/>
      <c r="I9" s="417"/>
      <c r="M9" s="420"/>
    </row>
    <row r="10" spans="1:13" ht="16.5" customHeight="1">
      <c r="B10" s="421"/>
      <c r="C10" s="417"/>
      <c r="D10" s="417"/>
      <c r="E10" s="417"/>
      <c r="F10" s="417"/>
      <c r="G10" s="417"/>
      <c r="H10" s="417"/>
      <c r="I10" s="417"/>
      <c r="M10" s="420"/>
    </row>
    <row r="11" spans="1:13" ht="16.5" customHeight="1">
      <c r="B11" s="421"/>
      <c r="C11" s="417"/>
      <c r="D11" s="417"/>
      <c r="E11" s="417"/>
      <c r="F11" s="417"/>
      <c r="G11" s="417"/>
      <c r="H11" s="417"/>
      <c r="I11" s="417"/>
      <c r="M11" s="420"/>
    </row>
    <row r="12" spans="1:13" ht="16.5" customHeight="1">
      <c r="B12" s="422"/>
      <c r="C12" s="423"/>
      <c r="D12" s="424"/>
      <c r="E12" s="424"/>
      <c r="F12" s="424"/>
      <c r="G12" s="424"/>
      <c r="H12" s="424"/>
      <c r="I12" s="424"/>
      <c r="J12" s="424"/>
      <c r="K12" s="424"/>
      <c r="L12" s="424"/>
      <c r="M12" s="425"/>
    </row>
    <row r="13" spans="1:13" ht="16.5" customHeight="1">
      <c r="B13" s="426"/>
      <c r="C13" s="417"/>
      <c r="D13" s="417"/>
      <c r="E13" s="417"/>
      <c r="F13" s="417"/>
      <c r="G13" s="417"/>
      <c r="H13" s="417"/>
      <c r="I13" s="417"/>
      <c r="M13" s="427"/>
    </row>
    <row r="14" spans="1:13" ht="16.5" customHeight="1">
      <c r="B14" s="428" t="s">
        <v>297</v>
      </c>
      <c r="C14" s="429"/>
      <c r="D14" s="430"/>
      <c r="E14" s="430"/>
      <c r="F14" s="430"/>
      <c r="G14" s="430"/>
      <c r="H14" s="430"/>
      <c r="I14" s="431"/>
      <c r="J14" s="431"/>
      <c r="K14" s="431"/>
      <c r="L14" s="424"/>
      <c r="M14" s="424"/>
    </row>
    <row r="15" spans="1:13" ht="16.5" customHeight="1">
      <c r="B15" s="432"/>
      <c r="C15" s="433"/>
      <c r="D15" s="433"/>
      <c r="E15" s="433"/>
      <c r="F15" s="434"/>
      <c r="G15" s="434"/>
      <c r="H15" s="434"/>
      <c r="I15" s="434"/>
      <c r="J15" s="434"/>
      <c r="K15" s="434"/>
      <c r="L15" s="434"/>
      <c r="M15" s="434"/>
    </row>
    <row r="16" spans="1:13" ht="16.5" customHeight="1">
      <c r="B16" s="432"/>
      <c r="C16" s="433"/>
      <c r="D16" s="433"/>
      <c r="E16" s="433"/>
      <c r="F16" s="434"/>
      <c r="G16" s="434"/>
      <c r="H16" s="434"/>
      <c r="I16" s="434"/>
      <c r="J16" s="434"/>
      <c r="K16" s="434"/>
      <c r="L16" s="434"/>
      <c r="M16" s="434"/>
    </row>
    <row r="17" spans="2:13" ht="16.5" customHeight="1">
      <c r="B17" s="432"/>
      <c r="C17" s="433"/>
      <c r="D17" s="433"/>
      <c r="E17" s="433"/>
      <c r="F17" s="434"/>
      <c r="G17" s="434"/>
      <c r="H17" s="434"/>
      <c r="I17" s="434"/>
      <c r="J17" s="434"/>
      <c r="K17" s="434"/>
      <c r="L17" s="434"/>
      <c r="M17" s="434"/>
    </row>
    <row r="18" spans="2:13" ht="16.5" customHeight="1">
      <c r="B18" s="432"/>
      <c r="C18" s="433"/>
      <c r="D18" s="433"/>
      <c r="E18" s="433"/>
      <c r="F18" s="434"/>
      <c r="G18" s="434"/>
      <c r="H18" s="434"/>
      <c r="I18" s="434"/>
      <c r="J18" s="434"/>
      <c r="K18" s="434"/>
      <c r="L18" s="434"/>
      <c r="M18" s="434"/>
    </row>
    <row r="19" spans="2:13" ht="16.5" customHeight="1">
      <c r="B19" s="432"/>
      <c r="C19" s="433"/>
      <c r="D19" s="433"/>
      <c r="E19" s="433"/>
      <c r="F19" s="434"/>
      <c r="G19" s="434"/>
      <c r="H19" s="434"/>
      <c r="I19" s="434"/>
      <c r="J19" s="434"/>
      <c r="K19" s="434"/>
      <c r="L19" s="434"/>
      <c r="M19" s="434"/>
    </row>
    <row r="20" spans="2:13" ht="16.5" customHeight="1">
      <c r="B20" s="432"/>
      <c r="C20" s="433"/>
      <c r="D20" s="433"/>
      <c r="E20" s="433"/>
      <c r="F20" s="434"/>
      <c r="G20" s="434"/>
      <c r="H20" s="434"/>
      <c r="I20" s="434"/>
      <c r="J20" s="434"/>
      <c r="K20" s="434"/>
      <c r="L20" s="434"/>
      <c r="M20" s="434"/>
    </row>
    <row r="21" spans="2:13" ht="16.5" customHeight="1">
      <c r="B21" s="432"/>
      <c r="C21" s="433"/>
      <c r="D21" s="433"/>
      <c r="E21" s="433"/>
      <c r="F21" s="434"/>
      <c r="G21" s="434"/>
      <c r="H21" s="434"/>
      <c r="I21" s="434"/>
      <c r="J21" s="434"/>
      <c r="K21" s="434"/>
      <c r="L21" s="434"/>
      <c r="M21" s="434"/>
    </row>
    <row r="22" spans="2:13" ht="16.5" customHeight="1">
      <c r="B22" s="432"/>
      <c r="C22" s="433"/>
      <c r="D22" s="433"/>
      <c r="E22" s="433"/>
      <c r="F22" s="434"/>
      <c r="G22" s="434"/>
      <c r="H22" s="434"/>
      <c r="I22" s="434"/>
      <c r="J22" s="434"/>
      <c r="K22" s="434"/>
      <c r="L22" s="434"/>
      <c r="M22" s="434"/>
    </row>
    <row r="23" spans="2:13" ht="16.5" customHeight="1">
      <c r="B23" s="432"/>
      <c r="C23" s="433"/>
      <c r="D23" s="433"/>
      <c r="E23" s="433"/>
      <c r="F23" s="434"/>
      <c r="G23" s="434"/>
      <c r="H23" s="434"/>
      <c r="I23" s="434"/>
      <c r="J23" s="434"/>
      <c r="K23" s="434"/>
      <c r="L23" s="434"/>
      <c r="M23" s="434"/>
    </row>
    <row r="24" spans="2:13" ht="16.5" customHeight="1">
      <c r="B24" s="432"/>
      <c r="C24" s="433"/>
      <c r="D24" s="433"/>
      <c r="E24" s="433"/>
      <c r="F24" s="434"/>
      <c r="G24" s="434"/>
      <c r="H24" s="434"/>
      <c r="I24" s="434"/>
      <c r="J24" s="434"/>
      <c r="K24" s="434"/>
      <c r="L24" s="434"/>
      <c r="M24" s="434"/>
    </row>
    <row r="25" spans="2:13" ht="16.5" customHeight="1">
      <c r="B25" s="432"/>
      <c r="C25" s="433"/>
      <c r="D25" s="433"/>
      <c r="E25" s="433"/>
      <c r="F25" s="434"/>
      <c r="G25" s="434"/>
      <c r="H25" s="434"/>
      <c r="I25" s="434"/>
      <c r="J25" s="434"/>
      <c r="K25" s="434"/>
      <c r="L25" s="434"/>
      <c r="M25" s="434"/>
    </row>
    <row r="26" spans="2:13" ht="16.5" customHeight="1">
      <c r="B26" s="432"/>
      <c r="C26" s="433"/>
      <c r="D26" s="433"/>
      <c r="E26" s="433"/>
      <c r="F26" s="434"/>
      <c r="G26" s="434"/>
      <c r="H26" s="434"/>
      <c r="I26" s="434"/>
      <c r="J26" s="434"/>
      <c r="K26" s="434"/>
      <c r="L26" s="434"/>
      <c r="M26" s="434"/>
    </row>
    <row r="27" spans="2:13" ht="16.5" customHeight="1">
      <c r="B27" s="432"/>
      <c r="C27" s="433"/>
      <c r="D27" s="433"/>
      <c r="E27" s="433"/>
      <c r="F27" s="434"/>
      <c r="G27" s="434"/>
      <c r="H27" s="434"/>
      <c r="I27" s="434"/>
      <c r="J27" s="434"/>
      <c r="K27" s="434"/>
      <c r="L27" s="434"/>
      <c r="M27" s="434"/>
    </row>
    <row r="28" spans="2:13" ht="16.5" customHeight="1">
      <c r="B28" s="432"/>
      <c r="C28" s="433"/>
      <c r="D28" s="433"/>
      <c r="E28" s="433"/>
      <c r="F28" s="434"/>
      <c r="G28" s="434"/>
      <c r="H28" s="434"/>
      <c r="I28" s="434"/>
      <c r="J28" s="434"/>
      <c r="K28" s="434"/>
      <c r="L28" s="434"/>
      <c r="M28" s="434"/>
    </row>
    <row r="29" spans="2:13" ht="16.5" customHeight="1">
      <c r="B29" s="432"/>
      <c r="C29" s="433"/>
      <c r="D29" s="433"/>
      <c r="E29" s="433"/>
      <c r="F29" s="434"/>
      <c r="G29" s="434"/>
      <c r="H29" s="434"/>
      <c r="I29" s="434"/>
      <c r="J29" s="434"/>
      <c r="K29" s="434"/>
      <c r="L29" s="434"/>
      <c r="M29" s="434"/>
    </row>
    <row r="30" spans="2:13" ht="16.5" customHeight="1">
      <c r="B30" s="432"/>
      <c r="C30" s="433"/>
      <c r="D30" s="433"/>
      <c r="E30" s="433"/>
      <c r="F30" s="434"/>
      <c r="G30" s="434"/>
      <c r="H30" s="434"/>
      <c r="I30" s="434"/>
      <c r="J30" s="434"/>
      <c r="K30" s="434"/>
      <c r="L30" s="434"/>
      <c r="M30" s="434"/>
    </row>
    <row r="31" spans="2:13" ht="16.5" customHeight="1">
      <c r="B31" s="432"/>
      <c r="C31" s="433"/>
      <c r="D31" s="433"/>
      <c r="E31" s="433"/>
      <c r="F31" s="434"/>
      <c r="G31" s="434"/>
      <c r="H31" s="434"/>
      <c r="I31" s="434"/>
      <c r="J31" s="434"/>
      <c r="K31" s="434"/>
      <c r="L31" s="434"/>
      <c r="M31" s="434"/>
    </row>
    <row r="32" spans="2:13" ht="16.5" customHeight="1">
      <c r="B32" s="432"/>
      <c r="C32" s="433"/>
      <c r="D32" s="433"/>
      <c r="E32" s="433"/>
      <c r="F32" s="434"/>
      <c r="G32" s="434"/>
      <c r="H32" s="434"/>
      <c r="I32" s="434"/>
      <c r="J32" s="434"/>
      <c r="K32" s="434"/>
      <c r="L32" s="434"/>
      <c r="M32" s="434"/>
    </row>
    <row r="33" spans="2:13" ht="16.5" customHeight="1">
      <c r="B33" s="432"/>
      <c r="C33" s="433"/>
      <c r="D33" s="433"/>
      <c r="E33" s="433"/>
      <c r="F33" s="434"/>
      <c r="G33" s="434"/>
      <c r="H33" s="434"/>
      <c r="I33" s="434"/>
      <c r="J33" s="434"/>
      <c r="K33" s="434"/>
      <c r="L33" s="434"/>
      <c r="M33" s="434"/>
    </row>
    <row r="34" spans="2:13" ht="16.5" customHeight="1">
      <c r="B34" s="432"/>
      <c r="C34" s="433"/>
      <c r="D34" s="433"/>
      <c r="E34" s="433"/>
      <c r="F34" s="434"/>
      <c r="G34" s="434"/>
      <c r="H34" s="434"/>
      <c r="I34" s="434"/>
      <c r="J34" s="434"/>
      <c r="K34" s="434"/>
      <c r="L34" s="434"/>
      <c r="M34" s="434"/>
    </row>
    <row r="35" spans="2:13" ht="16.5" customHeight="1">
      <c r="B35" s="432"/>
      <c r="C35" s="433"/>
      <c r="D35" s="433"/>
      <c r="E35" s="433"/>
      <c r="F35" s="434"/>
      <c r="G35" s="434"/>
      <c r="H35" s="434"/>
      <c r="I35" s="434"/>
      <c r="J35" s="434"/>
      <c r="K35" s="434"/>
      <c r="L35" s="434"/>
      <c r="M35" s="434"/>
    </row>
    <row r="36" spans="2:13" ht="16.5" customHeight="1">
      <c r="B36" s="435"/>
      <c r="C36" s="417"/>
      <c r="D36" s="417"/>
      <c r="E36" s="417"/>
      <c r="F36" s="417"/>
      <c r="G36" s="417"/>
      <c r="H36" s="417"/>
      <c r="I36" s="417"/>
      <c r="M36" s="420"/>
    </row>
    <row r="37" spans="2:13" ht="16.5" customHeight="1">
      <c r="B37" s="435"/>
      <c r="C37" s="417"/>
      <c r="D37" s="417"/>
      <c r="E37" s="417"/>
      <c r="F37" s="417"/>
      <c r="G37" s="417"/>
      <c r="H37" s="417"/>
      <c r="I37" s="417"/>
      <c r="M37" s="420"/>
    </row>
    <row r="38" spans="2:13" ht="16.5" customHeight="1">
      <c r="B38" s="435"/>
      <c r="C38" s="417"/>
      <c r="D38" s="417"/>
      <c r="E38" s="417"/>
      <c r="F38" s="417"/>
      <c r="G38" s="417"/>
      <c r="H38" s="417"/>
      <c r="I38" s="417"/>
      <c r="M38" s="420"/>
    </row>
    <row r="39" spans="2:13" ht="16.5" customHeight="1">
      <c r="B39" s="435"/>
      <c r="C39" s="417"/>
      <c r="D39" s="417"/>
      <c r="E39" s="417"/>
      <c r="F39" s="417"/>
      <c r="G39" s="417"/>
      <c r="H39" s="417"/>
      <c r="I39" s="417"/>
      <c r="M39" s="420"/>
    </row>
    <row r="40" spans="2:13" ht="16.5" customHeight="1">
      <c r="B40" s="435"/>
      <c r="C40" s="417"/>
      <c r="D40" s="417"/>
      <c r="E40" s="417"/>
      <c r="F40" s="417"/>
      <c r="G40" s="417"/>
      <c r="H40" s="417"/>
      <c r="I40" s="417"/>
      <c r="M40" s="420"/>
    </row>
    <row r="41" spans="2:13" ht="16.5" customHeight="1">
      <c r="B41" s="435"/>
      <c r="C41" s="417"/>
      <c r="D41" s="417"/>
      <c r="E41" s="417"/>
      <c r="F41" s="417"/>
      <c r="G41" s="417"/>
      <c r="H41" s="417"/>
      <c r="I41" s="417"/>
      <c r="M41" s="420"/>
    </row>
    <row r="42" spans="2:13" ht="16.5" customHeight="1">
      <c r="B42" s="435"/>
      <c r="C42" s="417"/>
      <c r="D42" s="417"/>
      <c r="E42" s="417"/>
      <c r="F42" s="417"/>
      <c r="G42" s="417"/>
      <c r="H42" s="417"/>
      <c r="I42" s="417"/>
      <c r="M42" s="420"/>
    </row>
    <row r="43" spans="2:13" ht="16.5" customHeight="1">
      <c r="B43" s="435"/>
      <c r="C43" s="417"/>
      <c r="D43" s="417"/>
      <c r="E43" s="417"/>
      <c r="F43" s="417"/>
      <c r="G43" s="417"/>
      <c r="H43" s="417"/>
      <c r="I43" s="417"/>
      <c r="M43" s="420"/>
    </row>
    <row r="44" spans="2:13" ht="16.5" customHeight="1">
      <c r="B44" s="435"/>
      <c r="C44" s="417"/>
      <c r="D44" s="417"/>
      <c r="E44" s="417"/>
      <c r="F44" s="417"/>
      <c r="G44" s="417"/>
      <c r="H44" s="417"/>
      <c r="I44" s="417"/>
      <c r="M44" s="420"/>
    </row>
    <row r="45" spans="2:13" ht="16.5" customHeight="1">
      <c r="B45" s="435"/>
      <c r="C45" s="417"/>
      <c r="D45" s="417"/>
      <c r="E45" s="417"/>
      <c r="F45" s="417"/>
      <c r="G45" s="417"/>
      <c r="H45" s="417"/>
      <c r="I45" s="417"/>
      <c r="M45" s="420"/>
    </row>
    <row r="46" spans="2:13" ht="16.5" customHeight="1">
      <c r="B46" s="435"/>
      <c r="C46" s="417"/>
      <c r="D46" s="417"/>
      <c r="E46" s="417"/>
      <c r="F46" s="417"/>
      <c r="G46" s="417"/>
      <c r="H46" s="417"/>
      <c r="I46" s="417"/>
      <c r="M46" s="420"/>
    </row>
    <row r="47" spans="2:13" ht="16.5" customHeight="1">
      <c r="B47" s="435"/>
      <c r="C47" s="417"/>
      <c r="D47" s="417"/>
      <c r="E47" s="417"/>
      <c r="F47" s="417"/>
      <c r="G47" s="417"/>
      <c r="H47" s="417"/>
      <c r="I47" s="417"/>
      <c r="M47" s="420"/>
    </row>
    <row r="48" spans="2:13" ht="16.5" customHeight="1">
      <c r="B48" s="435"/>
      <c r="C48" s="417"/>
      <c r="D48" s="417"/>
      <c r="E48" s="417"/>
      <c r="F48" s="417"/>
      <c r="G48" s="417"/>
      <c r="H48" s="417"/>
      <c r="I48" s="417"/>
      <c r="M48" s="420"/>
    </row>
    <row r="49" spans="2:13" ht="16.5" customHeight="1">
      <c r="B49" s="435"/>
      <c r="C49" s="417"/>
      <c r="D49" s="417"/>
      <c r="E49" s="417"/>
      <c r="F49" s="417"/>
      <c r="G49" s="417"/>
      <c r="H49" s="417"/>
      <c r="I49" s="417"/>
      <c r="M49" s="420"/>
    </row>
    <row r="50" spans="2:13" ht="16.5" customHeight="1">
      <c r="B50" s="435"/>
      <c r="C50" s="417"/>
      <c r="D50" s="417"/>
      <c r="E50" s="417"/>
      <c r="F50" s="417"/>
      <c r="G50" s="417"/>
      <c r="H50" s="417"/>
      <c r="I50" s="417"/>
      <c r="M50" s="420"/>
    </row>
    <row r="51" spans="2:13" ht="16.5" customHeight="1">
      <c r="B51" s="435"/>
      <c r="C51" s="417"/>
      <c r="D51" s="417"/>
      <c r="E51" s="417"/>
      <c r="F51" s="417"/>
      <c r="G51" s="417"/>
      <c r="H51" s="417"/>
      <c r="I51" s="417"/>
      <c r="M51" s="420"/>
    </row>
    <row r="52" spans="2:13" ht="16.5" customHeight="1">
      <c r="B52" s="435"/>
      <c r="C52" s="417"/>
      <c r="D52" s="417"/>
      <c r="E52" s="417"/>
      <c r="F52" s="417"/>
      <c r="G52" s="417"/>
      <c r="H52" s="417"/>
      <c r="I52" s="417"/>
      <c r="M52" s="420"/>
    </row>
    <row r="53" spans="2:13" ht="16.5" customHeight="1">
      <c r="B53" s="435"/>
      <c r="C53" s="417"/>
      <c r="D53" s="417"/>
      <c r="E53" s="417"/>
      <c r="F53" s="417"/>
      <c r="G53" s="417"/>
      <c r="H53" s="417"/>
      <c r="I53" s="417"/>
      <c r="M53" s="420"/>
    </row>
    <row r="54" spans="2:13" ht="16.5" customHeight="1">
      <c r="B54" s="435"/>
      <c r="C54" s="417"/>
      <c r="D54" s="417"/>
      <c r="E54" s="417"/>
      <c r="F54" s="417"/>
      <c r="G54" s="417"/>
      <c r="H54" s="417"/>
      <c r="I54" s="417"/>
      <c r="M54" s="420"/>
    </row>
    <row r="55" spans="2:13" ht="16.5" customHeight="1">
      <c r="B55" s="423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5"/>
    </row>
    <row r="56" spans="2:13" ht="16.5" customHeight="1">
      <c r="B56" s="417"/>
      <c r="C56" s="417"/>
      <c r="D56" s="417"/>
      <c r="E56" s="417"/>
      <c r="F56" s="417"/>
      <c r="G56" s="417"/>
      <c r="H56" s="417"/>
      <c r="I56" s="417"/>
    </row>
    <row r="57" spans="2:13" ht="16.5" customHeight="1">
      <c r="B57" s="428" t="s">
        <v>298</v>
      </c>
      <c r="C57" s="429"/>
      <c r="D57" s="430"/>
      <c r="E57" s="430"/>
      <c r="F57" s="430"/>
      <c r="G57" s="430"/>
      <c r="H57" s="430"/>
      <c r="I57" s="431"/>
      <c r="J57" s="431"/>
      <c r="K57" s="431"/>
      <c r="L57" s="424"/>
      <c r="M57" s="424"/>
    </row>
    <row r="58" spans="2:13" ht="16.5" customHeight="1">
      <c r="B58" s="436" t="s">
        <v>299</v>
      </c>
      <c r="C58" s="437" t="s">
        <v>300</v>
      </c>
      <c r="D58" s="438"/>
      <c r="E58" s="438"/>
      <c r="F58" s="439"/>
      <c r="G58" s="427"/>
      <c r="H58" s="427"/>
      <c r="I58" s="427"/>
      <c r="J58" s="427"/>
      <c r="K58" s="427"/>
      <c r="L58" s="427"/>
      <c r="M58" s="440"/>
    </row>
    <row r="59" spans="2:13" ht="16.5" customHeight="1">
      <c r="B59" s="441"/>
      <c r="C59" s="442" t="s">
        <v>301</v>
      </c>
      <c r="D59" s="443"/>
      <c r="E59" s="443"/>
      <c r="F59" s="444"/>
      <c r="G59" s="417"/>
      <c r="H59" s="417"/>
      <c r="I59" s="417"/>
      <c r="M59" s="420"/>
    </row>
    <row r="60" spans="2:13" ht="16.5" customHeight="1">
      <c r="B60" s="441"/>
      <c r="C60" s="442" t="s">
        <v>302</v>
      </c>
      <c r="D60" s="443"/>
      <c r="E60" s="443"/>
      <c r="F60" s="444"/>
      <c r="G60" s="417"/>
      <c r="H60" s="417"/>
      <c r="I60" s="417"/>
      <c r="M60" s="420"/>
    </row>
    <row r="61" spans="2:13" ht="16.5" customHeight="1">
      <c r="B61" s="441"/>
      <c r="C61" s="442" t="s">
        <v>303</v>
      </c>
      <c r="D61" s="443"/>
      <c r="E61" s="443"/>
      <c r="F61" s="444"/>
      <c r="G61" s="417"/>
      <c r="H61" s="417"/>
      <c r="I61" s="417"/>
      <c r="M61" s="420"/>
    </row>
    <row r="62" spans="2:13" ht="16.5" customHeight="1">
      <c r="B62" s="441"/>
      <c r="C62" s="442" t="s">
        <v>304</v>
      </c>
      <c r="G62" s="417"/>
      <c r="H62" s="417"/>
      <c r="I62" s="417"/>
      <c r="M62" s="420"/>
    </row>
    <row r="63" spans="2:13" ht="16.5" customHeight="1">
      <c r="B63" s="441"/>
      <c r="C63" s="442" t="s">
        <v>305</v>
      </c>
      <c r="G63" s="417"/>
      <c r="H63" s="417"/>
      <c r="I63" s="417"/>
      <c r="M63" s="420"/>
    </row>
    <row r="64" spans="2:13" ht="16.5" customHeight="1">
      <c r="B64" s="441"/>
      <c r="C64" s="442" t="s">
        <v>306</v>
      </c>
      <c r="G64" s="417"/>
      <c r="H64" s="417"/>
      <c r="I64" s="417"/>
      <c r="M64" s="420"/>
    </row>
    <row r="65" spans="2:13" ht="16.5" customHeight="1">
      <c r="B65" s="441"/>
      <c r="C65" s="442" t="s">
        <v>307</v>
      </c>
      <c r="G65" s="417"/>
      <c r="H65" s="417"/>
      <c r="I65" s="417"/>
      <c r="M65" s="420"/>
    </row>
    <row r="66" spans="2:13" ht="16.5" customHeight="1">
      <c r="B66" s="446"/>
      <c r="C66" s="447"/>
      <c r="D66" s="424"/>
      <c r="E66" s="424"/>
      <c r="F66" s="448"/>
      <c r="G66" s="424"/>
      <c r="H66" s="424"/>
      <c r="I66" s="424"/>
      <c r="J66" s="424"/>
      <c r="K66" s="424"/>
      <c r="L66" s="424"/>
      <c r="M66" s="425"/>
    </row>
    <row r="67" spans="2:13" ht="16.5" customHeight="1">
      <c r="B67" s="449" t="s">
        <v>308</v>
      </c>
      <c r="C67" s="450"/>
      <c r="D67" s="427"/>
      <c r="E67" s="427"/>
      <c r="G67" s="427"/>
      <c r="H67" s="427"/>
      <c r="I67" s="427"/>
      <c r="J67" s="427"/>
      <c r="K67" s="427"/>
      <c r="L67" s="427"/>
      <c r="M67" s="440"/>
    </row>
    <row r="68" spans="2:13" ht="16.5" customHeight="1">
      <c r="B68" s="451"/>
      <c r="C68" s="452"/>
      <c r="D68" s="417"/>
      <c r="E68" s="417"/>
      <c r="G68" s="417"/>
      <c r="H68" s="417"/>
      <c r="I68" s="417"/>
      <c r="M68" s="420"/>
    </row>
    <row r="69" spans="2:13" ht="16.5" customHeight="1">
      <c r="B69" s="451"/>
      <c r="C69" s="453"/>
      <c r="D69" s="417"/>
      <c r="E69" s="417"/>
      <c r="G69" s="417"/>
      <c r="H69" s="417"/>
      <c r="I69" s="417"/>
      <c r="M69" s="420"/>
    </row>
    <row r="70" spans="2:13" ht="16.5" customHeight="1">
      <c r="B70" s="451"/>
      <c r="C70" s="453"/>
      <c r="D70" s="417"/>
      <c r="E70" s="417"/>
      <c r="G70" s="417"/>
      <c r="H70" s="417"/>
      <c r="I70" s="417"/>
      <c r="M70" s="420"/>
    </row>
    <row r="71" spans="2:13" ht="16.5" customHeight="1">
      <c r="B71" s="451"/>
      <c r="C71" s="453"/>
      <c r="D71" s="417"/>
      <c r="E71" s="417"/>
      <c r="G71" s="417"/>
      <c r="H71" s="417"/>
      <c r="I71" s="417"/>
      <c r="M71" s="420"/>
    </row>
    <row r="72" spans="2:13" ht="16.5" customHeight="1">
      <c r="B72" s="451"/>
      <c r="C72" s="452"/>
      <c r="D72" s="417"/>
      <c r="E72" s="417"/>
      <c r="F72" s="417"/>
      <c r="G72" s="417"/>
      <c r="H72" s="417"/>
      <c r="I72" s="417"/>
      <c r="M72" s="420"/>
    </row>
    <row r="73" spans="2:13" ht="16.5" customHeight="1">
      <c r="B73" s="451"/>
      <c r="C73" s="453"/>
      <c r="D73" s="417"/>
      <c r="E73" s="417"/>
      <c r="G73" s="417"/>
      <c r="H73" s="417"/>
      <c r="I73" s="417"/>
      <c r="M73" s="420"/>
    </row>
    <row r="74" spans="2:13" ht="16.5" customHeight="1">
      <c r="B74" s="451"/>
      <c r="C74" s="453"/>
      <c r="D74" s="417"/>
      <c r="E74" s="417"/>
      <c r="G74" s="417"/>
      <c r="H74" s="417"/>
      <c r="I74" s="417"/>
      <c r="M74" s="420"/>
    </row>
    <row r="75" spans="2:13" ht="16.5" customHeight="1">
      <c r="B75" s="451"/>
      <c r="C75" s="452"/>
      <c r="D75" s="417"/>
      <c r="E75" s="417"/>
      <c r="F75" s="417"/>
      <c r="G75" s="417"/>
      <c r="H75" s="417"/>
      <c r="I75" s="417"/>
      <c r="M75" s="420"/>
    </row>
    <row r="76" spans="2:13" ht="16.5" customHeight="1">
      <c r="B76" s="451"/>
      <c r="C76" s="453"/>
      <c r="D76" s="417"/>
      <c r="E76" s="417"/>
      <c r="G76" s="417"/>
      <c r="H76" s="417"/>
      <c r="I76" s="417"/>
      <c r="M76" s="420"/>
    </row>
    <row r="77" spans="2:13" ht="16.5" customHeight="1">
      <c r="B77" s="451"/>
      <c r="C77" s="453"/>
      <c r="D77" s="417"/>
      <c r="E77" s="417"/>
      <c r="G77" s="417"/>
      <c r="H77" s="417"/>
      <c r="I77" s="417"/>
      <c r="M77" s="420"/>
    </row>
    <row r="78" spans="2:13" ht="16.5" customHeight="1">
      <c r="B78" s="451"/>
      <c r="C78" s="453"/>
      <c r="D78" s="417"/>
      <c r="E78" s="417"/>
      <c r="G78" s="417"/>
      <c r="H78" s="417"/>
      <c r="I78" s="417"/>
      <c r="M78" s="420"/>
    </row>
    <row r="79" spans="2:13" ht="16.5" customHeight="1">
      <c r="B79" s="451"/>
      <c r="C79" s="453"/>
      <c r="D79" s="417"/>
      <c r="E79" s="417"/>
      <c r="F79" s="417"/>
      <c r="G79" s="417"/>
      <c r="H79" s="417"/>
      <c r="I79" s="417"/>
      <c r="M79" s="420"/>
    </row>
    <row r="80" spans="2:13" ht="16.5" customHeight="1">
      <c r="B80" s="451"/>
      <c r="C80" s="453"/>
      <c r="D80" s="417"/>
      <c r="E80" s="417"/>
      <c r="F80" s="417"/>
      <c r="G80" s="417"/>
      <c r="H80" s="417"/>
      <c r="I80" s="417"/>
      <c r="M80" s="420"/>
    </row>
    <row r="81" spans="2:13" ht="16.5" customHeight="1">
      <c r="B81" s="451"/>
      <c r="C81" s="453"/>
      <c r="D81" s="417"/>
      <c r="E81" s="417"/>
      <c r="F81" s="417"/>
      <c r="G81" s="417"/>
      <c r="H81" s="417"/>
      <c r="I81" s="417"/>
      <c r="M81" s="420"/>
    </row>
    <row r="82" spans="2:13" ht="16.5" customHeight="1">
      <c r="B82" s="451"/>
      <c r="C82" s="453"/>
      <c r="D82" s="417"/>
      <c r="E82" s="417"/>
      <c r="F82" s="417"/>
      <c r="G82" s="417"/>
      <c r="H82" s="417"/>
      <c r="I82" s="417"/>
      <c r="M82" s="420"/>
    </row>
    <row r="83" spans="2:13" ht="16.5" customHeight="1">
      <c r="B83" s="451"/>
      <c r="C83" s="453"/>
      <c r="D83" s="417"/>
      <c r="E83" s="417"/>
      <c r="F83" s="417"/>
      <c r="G83" s="417"/>
      <c r="H83" s="417"/>
      <c r="I83" s="417"/>
      <c r="M83" s="420"/>
    </row>
    <row r="84" spans="2:13" ht="16.5" customHeight="1">
      <c r="B84" s="451"/>
      <c r="C84" s="452"/>
      <c r="D84" s="417"/>
      <c r="E84" s="417"/>
      <c r="F84" s="417"/>
      <c r="G84" s="417"/>
      <c r="H84" s="417"/>
      <c r="I84" s="417"/>
      <c r="M84" s="420"/>
    </row>
    <row r="85" spans="2:13" ht="16.5" customHeight="1">
      <c r="B85" s="451"/>
      <c r="C85" s="453"/>
      <c r="D85" s="417"/>
      <c r="E85" s="417"/>
      <c r="F85" s="417"/>
      <c r="G85" s="417"/>
      <c r="H85" s="417"/>
      <c r="I85" s="417"/>
      <c r="M85" s="420"/>
    </row>
    <row r="86" spans="2:13" ht="15.75" customHeight="1">
      <c r="B86" s="449" t="s">
        <v>309</v>
      </c>
      <c r="C86" s="454" t="s">
        <v>310</v>
      </c>
      <c r="D86" s="427"/>
      <c r="E86" s="427"/>
      <c r="F86" s="427"/>
      <c r="G86" s="427"/>
      <c r="H86" s="427"/>
      <c r="I86" s="427"/>
      <c r="J86" s="427"/>
      <c r="K86" s="427"/>
      <c r="L86" s="427"/>
      <c r="M86" s="440"/>
    </row>
    <row r="87" spans="2:13" ht="15.75" customHeight="1">
      <c r="B87" s="451"/>
      <c r="D87" s="455" t="s">
        <v>311</v>
      </c>
      <c r="E87" s="417"/>
      <c r="F87" s="417"/>
      <c r="G87" s="417"/>
      <c r="H87" s="417"/>
      <c r="I87" s="417"/>
      <c r="M87" s="420"/>
    </row>
    <row r="88" spans="2:13" ht="15.75" customHeight="1">
      <c r="B88" s="451"/>
      <c r="C88" s="450"/>
      <c r="D88" s="417" t="s">
        <v>312</v>
      </c>
      <c r="E88" s="417"/>
      <c r="F88" s="417"/>
      <c r="G88" s="417"/>
      <c r="H88" s="417"/>
      <c r="I88" s="417"/>
      <c r="M88" s="420"/>
    </row>
    <row r="89" spans="2:13" ht="15.75" customHeight="1">
      <c r="B89" s="451"/>
      <c r="C89" s="456" t="s">
        <v>313</v>
      </c>
      <c r="D89" s="417"/>
      <c r="E89" s="417"/>
      <c r="F89" s="417"/>
      <c r="G89" s="417"/>
      <c r="H89" s="417"/>
      <c r="I89" s="417"/>
      <c r="M89" s="420"/>
    </row>
    <row r="90" spans="2:13" ht="15.75" customHeight="1">
      <c r="B90" s="451"/>
      <c r="D90" s="453" t="s">
        <v>314</v>
      </c>
      <c r="E90" s="417"/>
      <c r="F90" s="417"/>
      <c r="G90" s="417"/>
      <c r="H90" s="417"/>
      <c r="I90" s="417"/>
      <c r="M90" s="420"/>
    </row>
    <row r="91" spans="2:13" ht="15.75" customHeight="1">
      <c r="B91" s="451"/>
      <c r="D91" s="453" t="s">
        <v>315</v>
      </c>
      <c r="E91" s="417"/>
      <c r="F91" s="417"/>
      <c r="G91" s="417"/>
      <c r="H91" s="417"/>
      <c r="I91" s="417"/>
      <c r="M91" s="420"/>
    </row>
    <row r="92" spans="2:13" ht="15.75" customHeight="1">
      <c r="B92" s="451"/>
      <c r="D92" s="453" t="s">
        <v>316</v>
      </c>
      <c r="E92" s="417"/>
      <c r="F92" s="417"/>
      <c r="G92" s="417"/>
      <c r="H92" s="417"/>
      <c r="I92" s="417"/>
      <c r="M92" s="420"/>
    </row>
    <row r="93" spans="2:13" ht="15.75" customHeight="1">
      <c r="B93" s="451"/>
      <c r="D93" s="457" t="s">
        <v>317</v>
      </c>
      <c r="E93" s="417"/>
      <c r="F93" s="417"/>
      <c r="G93" s="417"/>
      <c r="H93" s="417"/>
      <c r="I93" s="417"/>
      <c r="M93" s="420"/>
    </row>
    <row r="94" spans="2:13" ht="15.75" customHeight="1">
      <c r="B94" s="451"/>
      <c r="C94" s="457"/>
      <c r="D94" s="417"/>
      <c r="E94" s="417"/>
      <c r="F94" s="417"/>
      <c r="G94" s="417"/>
      <c r="H94" s="417"/>
      <c r="I94" s="417"/>
      <c r="M94" s="420"/>
    </row>
    <row r="95" spans="2:13" ht="15.75" customHeight="1">
      <c r="B95" s="451"/>
      <c r="C95" s="458" t="s">
        <v>318</v>
      </c>
      <c r="D95" s="417"/>
      <c r="E95" s="417"/>
      <c r="F95" s="417"/>
      <c r="G95" s="417"/>
      <c r="H95" s="417"/>
      <c r="I95" s="417"/>
      <c r="M95" s="420"/>
    </row>
    <row r="96" spans="2:13" ht="15.75" customHeight="1">
      <c r="B96" s="451"/>
      <c r="D96" s="457" t="s">
        <v>319</v>
      </c>
      <c r="E96" s="417"/>
      <c r="F96" s="417"/>
      <c r="G96" s="417"/>
      <c r="H96" s="417"/>
      <c r="I96" s="417"/>
      <c r="M96" s="420"/>
    </row>
    <row r="97" spans="2:13" ht="15.75" customHeight="1">
      <c r="B97" s="451"/>
      <c r="D97" s="457" t="s">
        <v>320</v>
      </c>
      <c r="E97" s="417"/>
      <c r="F97" s="417"/>
      <c r="G97" s="417"/>
      <c r="H97" s="417"/>
      <c r="I97" s="417"/>
      <c r="M97" s="420"/>
    </row>
    <row r="98" spans="2:13" ht="15.75" customHeight="1">
      <c r="B98" s="451"/>
      <c r="D98" s="457" t="s">
        <v>317</v>
      </c>
      <c r="E98" s="417"/>
      <c r="F98" s="417"/>
      <c r="G98" s="417"/>
      <c r="H98" s="417"/>
      <c r="I98" s="417"/>
      <c r="M98" s="420"/>
    </row>
    <row r="99" spans="2:13" ht="15.75" customHeight="1">
      <c r="B99" s="451"/>
      <c r="C99" s="457"/>
      <c r="D99" s="417"/>
      <c r="E99" s="417"/>
      <c r="F99" s="417"/>
      <c r="G99" s="417"/>
      <c r="H99" s="417"/>
      <c r="I99" s="417"/>
      <c r="M99" s="420"/>
    </row>
    <row r="100" spans="2:13" ht="15.75" customHeight="1">
      <c r="B100" s="451"/>
      <c r="C100" s="457"/>
      <c r="D100" s="417"/>
      <c r="E100" s="417"/>
      <c r="F100" s="417"/>
      <c r="G100" s="417"/>
      <c r="H100" s="417"/>
      <c r="I100" s="417"/>
      <c r="M100" s="420"/>
    </row>
    <row r="101" spans="2:13" ht="15.75" customHeight="1">
      <c r="B101" s="451"/>
      <c r="C101" s="458" t="s">
        <v>321</v>
      </c>
      <c r="D101" s="417"/>
      <c r="E101" s="417" t="s">
        <v>319</v>
      </c>
      <c r="F101" s="417"/>
      <c r="G101" s="417"/>
      <c r="H101" s="417"/>
      <c r="I101" s="417"/>
      <c r="M101" s="420"/>
    </row>
    <row r="102" spans="2:13" ht="15.75" customHeight="1">
      <c r="B102" s="451"/>
      <c r="C102" s="457"/>
      <c r="D102" s="417"/>
      <c r="E102" s="417" t="s">
        <v>322</v>
      </c>
      <c r="F102" s="417"/>
      <c r="G102" s="417"/>
      <c r="H102" s="417"/>
      <c r="I102" s="417"/>
      <c r="M102" s="420"/>
    </row>
    <row r="103" spans="2:13" ht="15.75" customHeight="1">
      <c r="B103" s="451"/>
      <c r="C103" s="457"/>
      <c r="D103" s="417"/>
      <c r="E103" s="417" t="s">
        <v>323</v>
      </c>
      <c r="F103" s="417"/>
      <c r="G103" s="417"/>
      <c r="H103" s="417"/>
      <c r="I103" s="417"/>
      <c r="M103" s="420"/>
    </row>
    <row r="104" spans="2:13" ht="15.75" customHeight="1">
      <c r="B104" s="451"/>
      <c r="C104" s="457"/>
      <c r="D104" s="417"/>
      <c r="E104" s="417" t="s">
        <v>324</v>
      </c>
      <c r="F104" s="417"/>
      <c r="G104" s="417"/>
      <c r="H104" s="417"/>
      <c r="I104" s="417"/>
      <c r="M104" s="420"/>
    </row>
    <row r="105" spans="2:13" ht="15.75" customHeight="1">
      <c r="B105" s="451"/>
      <c r="C105" s="457"/>
      <c r="D105" s="417"/>
      <c r="E105" s="417" t="s">
        <v>325</v>
      </c>
      <c r="F105" s="417"/>
      <c r="G105" s="417"/>
      <c r="H105" s="417"/>
      <c r="I105" s="417"/>
      <c r="M105" s="420"/>
    </row>
    <row r="106" spans="2:13" ht="15.75" customHeight="1">
      <c r="B106" s="451"/>
      <c r="C106" s="457"/>
      <c r="D106" s="417"/>
      <c r="E106" s="417" t="s">
        <v>317</v>
      </c>
      <c r="F106" s="417"/>
      <c r="G106" s="417"/>
      <c r="H106" s="417"/>
      <c r="I106" s="417"/>
      <c r="M106" s="420"/>
    </row>
    <row r="107" spans="2:13" ht="15.75" customHeight="1">
      <c r="B107" s="451"/>
      <c r="C107" s="457"/>
      <c r="D107" s="417"/>
      <c r="E107" s="417"/>
      <c r="F107" s="417"/>
      <c r="G107" s="417"/>
      <c r="H107" s="417"/>
      <c r="I107" s="417"/>
      <c r="M107" s="420"/>
    </row>
    <row r="108" spans="2:13" ht="15.75" customHeight="1">
      <c r="B108" s="451"/>
      <c r="C108" s="457"/>
      <c r="D108" s="417"/>
      <c r="E108" s="417" t="s">
        <v>326</v>
      </c>
      <c r="F108" s="417"/>
      <c r="G108" s="417"/>
      <c r="H108" s="417"/>
      <c r="I108" s="417"/>
      <c r="M108" s="420"/>
    </row>
    <row r="109" spans="2:13" ht="15.75" customHeight="1">
      <c r="B109" s="451"/>
      <c r="C109" s="457"/>
      <c r="D109" s="417"/>
      <c r="E109" s="417"/>
      <c r="F109" s="417"/>
      <c r="G109" s="417"/>
      <c r="H109" s="417"/>
      <c r="I109" s="417"/>
      <c r="M109" s="420"/>
    </row>
    <row r="110" spans="2:13" ht="15.75" customHeight="1">
      <c r="B110" s="451"/>
      <c r="C110" s="457"/>
      <c r="D110" s="417"/>
      <c r="E110" s="417"/>
      <c r="F110" s="417"/>
      <c r="G110" s="417"/>
      <c r="H110" s="417"/>
      <c r="I110" s="417"/>
      <c r="M110" s="420"/>
    </row>
    <row r="111" spans="2:13" ht="15.75" customHeight="1">
      <c r="B111" s="451"/>
      <c r="C111" s="458" t="s">
        <v>327</v>
      </c>
      <c r="D111" s="417"/>
      <c r="E111" s="417" t="s">
        <v>328</v>
      </c>
      <c r="F111" s="417"/>
      <c r="G111" s="417"/>
      <c r="H111" s="417"/>
      <c r="I111" s="417"/>
      <c r="M111" s="420"/>
    </row>
    <row r="112" spans="2:13" ht="15.75" customHeight="1">
      <c r="B112" s="451"/>
      <c r="C112" s="457"/>
      <c r="D112" s="417"/>
      <c r="E112" s="417" t="s">
        <v>317</v>
      </c>
      <c r="F112" s="417"/>
      <c r="G112" s="417"/>
      <c r="H112" s="417"/>
      <c r="I112" s="417"/>
      <c r="M112" s="420"/>
    </row>
    <row r="113" spans="2:13" ht="15.75" customHeight="1">
      <c r="B113" s="451"/>
      <c r="C113" s="457"/>
      <c r="D113" s="417"/>
      <c r="E113" s="417"/>
      <c r="F113" s="417"/>
      <c r="G113" s="417"/>
      <c r="H113" s="417"/>
      <c r="I113" s="417"/>
      <c r="M113" s="420"/>
    </row>
    <row r="114" spans="2:13" ht="15.75" customHeight="1">
      <c r="B114" s="451"/>
      <c r="C114" s="457"/>
      <c r="D114" s="417"/>
      <c r="E114" s="417"/>
      <c r="F114" s="417"/>
      <c r="G114" s="417"/>
      <c r="H114" s="417"/>
      <c r="I114" s="417"/>
      <c r="M114" s="420"/>
    </row>
    <row r="115" spans="2:13" ht="15.75" customHeight="1">
      <c r="B115" s="451"/>
      <c r="C115" s="458" t="s">
        <v>329</v>
      </c>
      <c r="D115" s="417"/>
      <c r="E115" s="417" t="s">
        <v>330</v>
      </c>
      <c r="F115" s="417"/>
      <c r="G115" s="417"/>
      <c r="H115" s="417"/>
      <c r="I115" s="417"/>
      <c r="M115" s="420"/>
    </row>
    <row r="116" spans="2:13" ht="15.75" customHeight="1">
      <c r="B116" s="451"/>
      <c r="C116" s="457"/>
      <c r="D116" s="417"/>
      <c r="E116" s="417" t="s">
        <v>331</v>
      </c>
      <c r="F116" s="417"/>
      <c r="G116" s="417"/>
      <c r="H116" s="417"/>
      <c r="I116" s="417"/>
      <c r="M116" s="420"/>
    </row>
    <row r="117" spans="2:13" ht="15.75" customHeight="1">
      <c r="B117" s="451"/>
      <c r="C117" s="457"/>
      <c r="D117" s="417"/>
      <c r="E117" s="417" t="s">
        <v>332</v>
      </c>
      <c r="F117" s="417"/>
      <c r="G117" s="417"/>
      <c r="H117" s="417"/>
      <c r="I117" s="417"/>
      <c r="M117" s="420"/>
    </row>
    <row r="118" spans="2:13" ht="15.75" customHeight="1">
      <c r="B118" s="451"/>
      <c r="C118" s="457"/>
      <c r="D118" s="417"/>
      <c r="E118" s="417" t="s">
        <v>333</v>
      </c>
      <c r="F118" s="417"/>
      <c r="G118" s="417"/>
      <c r="H118" s="417"/>
      <c r="I118" s="417"/>
      <c r="M118" s="420"/>
    </row>
    <row r="119" spans="2:13" ht="15.75" customHeight="1">
      <c r="B119" s="451"/>
      <c r="C119" s="457"/>
      <c r="D119" s="417"/>
      <c r="E119" s="417" t="s">
        <v>334</v>
      </c>
      <c r="F119" s="417"/>
      <c r="G119" s="417"/>
      <c r="H119" s="417"/>
      <c r="I119" s="417"/>
      <c r="M119" s="420"/>
    </row>
    <row r="120" spans="2:13" ht="15.75" customHeight="1">
      <c r="B120" s="451"/>
      <c r="C120" s="457"/>
      <c r="D120" s="417"/>
      <c r="E120" s="417" t="s">
        <v>335</v>
      </c>
      <c r="F120" s="417"/>
      <c r="G120" s="417"/>
      <c r="H120" s="417"/>
      <c r="I120" s="417"/>
      <c r="M120" s="420"/>
    </row>
    <row r="121" spans="2:13" ht="15.75" customHeight="1">
      <c r="B121" s="451"/>
      <c r="C121" s="457"/>
      <c r="D121" s="417"/>
      <c r="E121" s="417" t="s">
        <v>336</v>
      </c>
      <c r="F121" s="417"/>
      <c r="G121" s="417"/>
      <c r="H121" s="417"/>
      <c r="I121" s="417"/>
      <c r="M121" s="420"/>
    </row>
    <row r="122" spans="2:13" ht="15.75" customHeight="1">
      <c r="B122" s="451"/>
      <c r="C122" s="457"/>
      <c r="D122" s="417"/>
      <c r="E122" s="417" t="s">
        <v>337</v>
      </c>
      <c r="F122" s="417"/>
      <c r="G122" s="417"/>
      <c r="H122" s="417"/>
      <c r="I122" s="417"/>
      <c r="M122" s="420"/>
    </row>
    <row r="123" spans="2:13" ht="15.75" customHeight="1">
      <c r="B123" s="451"/>
      <c r="C123" s="457"/>
      <c r="D123" s="417"/>
      <c r="E123" s="417" t="s">
        <v>338</v>
      </c>
      <c r="F123" s="417"/>
      <c r="G123" s="417"/>
      <c r="H123" s="417"/>
      <c r="I123" s="417"/>
      <c r="M123" s="420"/>
    </row>
    <row r="124" spans="2:13" ht="15.75" customHeight="1">
      <c r="B124" s="451"/>
      <c r="C124" s="457"/>
      <c r="D124" s="417"/>
      <c r="E124" s="417" t="s">
        <v>339</v>
      </c>
      <c r="F124" s="417"/>
      <c r="G124" s="417"/>
      <c r="H124" s="417"/>
      <c r="I124" s="417"/>
      <c r="M124" s="420"/>
    </row>
    <row r="125" spans="2:13" ht="15.75" customHeight="1">
      <c r="B125" s="451"/>
      <c r="C125" s="457"/>
      <c r="D125" s="417"/>
      <c r="E125" s="417" t="s">
        <v>340</v>
      </c>
      <c r="F125" s="417"/>
      <c r="G125" s="417"/>
      <c r="H125" s="417"/>
      <c r="I125" s="417"/>
      <c r="M125" s="420"/>
    </row>
    <row r="126" spans="2:13" ht="15.75" customHeight="1">
      <c r="B126" s="451"/>
      <c r="C126" s="457"/>
      <c r="D126" s="417"/>
      <c r="E126" s="417" t="s">
        <v>341</v>
      </c>
      <c r="F126" s="417"/>
      <c r="G126" s="417"/>
      <c r="H126" s="417"/>
      <c r="I126" s="417"/>
      <c r="M126" s="420"/>
    </row>
    <row r="127" spans="2:13" ht="15.75" customHeight="1">
      <c r="B127" s="451"/>
      <c r="C127" s="457"/>
      <c r="D127" s="417"/>
      <c r="E127" s="417" t="s">
        <v>342</v>
      </c>
      <c r="F127" s="417"/>
      <c r="G127" s="417"/>
      <c r="H127" s="417"/>
      <c r="I127" s="417"/>
      <c r="M127" s="420"/>
    </row>
    <row r="128" spans="2:13" ht="15.75" customHeight="1">
      <c r="B128" s="451"/>
      <c r="C128" s="457"/>
      <c r="D128" s="417"/>
      <c r="E128" s="417" t="s">
        <v>343</v>
      </c>
      <c r="F128" s="417"/>
      <c r="G128" s="417"/>
      <c r="H128" s="417"/>
      <c r="I128" s="417"/>
      <c r="M128" s="420"/>
    </row>
    <row r="129" spans="1:13" ht="15.75" customHeight="1">
      <c r="B129" s="451"/>
      <c r="C129" s="457"/>
      <c r="D129" s="417"/>
      <c r="E129" s="417" t="s">
        <v>344</v>
      </c>
      <c r="F129" s="417"/>
      <c r="G129" s="417"/>
      <c r="H129" s="417"/>
      <c r="I129" s="417"/>
      <c r="M129" s="420"/>
    </row>
    <row r="130" spans="1:13" ht="15.75" customHeight="1">
      <c r="B130" s="451"/>
      <c r="C130" s="457"/>
      <c r="D130" s="417"/>
      <c r="E130" s="417" t="s">
        <v>345</v>
      </c>
      <c r="F130" s="417"/>
      <c r="G130" s="417"/>
      <c r="H130" s="417"/>
      <c r="I130" s="417"/>
      <c r="M130" s="420"/>
    </row>
    <row r="131" spans="1:13" ht="15.75" customHeight="1">
      <c r="B131" s="451"/>
      <c r="C131" s="457"/>
      <c r="D131" s="417"/>
      <c r="E131" s="417" t="s">
        <v>346</v>
      </c>
      <c r="F131" s="417"/>
      <c r="G131" s="417"/>
      <c r="H131" s="417"/>
      <c r="I131" s="417"/>
      <c r="M131" s="420"/>
    </row>
    <row r="132" spans="1:13" ht="15.75" customHeight="1">
      <c r="B132" s="451"/>
      <c r="C132" s="457"/>
      <c r="D132" s="417"/>
      <c r="E132" s="417" t="s">
        <v>347</v>
      </c>
      <c r="F132" s="417"/>
      <c r="G132" s="417"/>
      <c r="H132" s="417"/>
      <c r="I132" s="417"/>
      <c r="M132" s="420"/>
    </row>
    <row r="133" spans="1:13" ht="15.75" customHeight="1">
      <c r="B133" s="451"/>
      <c r="C133" s="457"/>
      <c r="D133" s="417"/>
      <c r="E133" s="417" t="s">
        <v>348</v>
      </c>
      <c r="F133" s="417"/>
      <c r="G133" s="417"/>
      <c r="H133" s="417"/>
      <c r="I133" s="417"/>
      <c r="M133" s="420"/>
    </row>
    <row r="134" spans="1:13" ht="15.75" customHeight="1">
      <c r="B134" s="451"/>
      <c r="C134" s="457"/>
      <c r="D134" s="417"/>
      <c r="E134" s="417" t="s">
        <v>349</v>
      </c>
      <c r="F134" s="417"/>
      <c r="G134" s="417"/>
      <c r="H134" s="417"/>
      <c r="I134" s="417"/>
      <c r="M134" s="420"/>
    </row>
    <row r="135" spans="1:13" ht="15.75" customHeight="1">
      <c r="B135" s="451"/>
      <c r="C135" s="457"/>
      <c r="D135" s="417"/>
      <c r="E135" s="417" t="s">
        <v>350</v>
      </c>
      <c r="F135" s="417"/>
      <c r="G135" s="417"/>
      <c r="H135" s="417"/>
      <c r="I135" s="417"/>
      <c r="M135" s="420"/>
    </row>
    <row r="136" spans="1:13" ht="15.75" customHeight="1">
      <c r="B136" s="451"/>
      <c r="C136" s="457"/>
      <c r="D136" s="417"/>
      <c r="E136" s="417" t="s">
        <v>351</v>
      </c>
      <c r="F136" s="417"/>
      <c r="G136" s="417"/>
      <c r="H136" s="417"/>
      <c r="I136" s="417"/>
      <c r="M136" s="420"/>
    </row>
    <row r="137" spans="1:13" ht="15.75" customHeight="1">
      <c r="B137" s="451"/>
      <c r="C137" s="457"/>
      <c r="D137" s="417"/>
      <c r="E137" s="417" t="s">
        <v>352</v>
      </c>
      <c r="F137" s="417"/>
      <c r="G137" s="417"/>
      <c r="H137" s="417"/>
      <c r="I137" s="417"/>
      <c r="M137" s="420"/>
    </row>
    <row r="138" spans="1:13" ht="15.75" customHeight="1">
      <c r="B138" s="451"/>
      <c r="C138" s="457"/>
      <c r="D138" s="417"/>
      <c r="E138" s="417" t="s">
        <v>316</v>
      </c>
      <c r="F138" s="417"/>
      <c r="G138" s="417"/>
      <c r="H138" s="417"/>
      <c r="I138" s="417"/>
      <c r="M138" s="420"/>
    </row>
    <row r="139" spans="1:13" ht="15.75" customHeight="1">
      <c r="B139" s="451"/>
      <c r="C139" s="457"/>
      <c r="D139" s="417"/>
      <c r="E139" s="417" t="s">
        <v>353</v>
      </c>
      <c r="F139" s="417"/>
      <c r="G139" s="417"/>
      <c r="H139" s="417"/>
      <c r="I139" s="417"/>
      <c r="M139" s="420"/>
    </row>
    <row r="140" spans="1:13" ht="15.75" customHeight="1">
      <c r="B140" s="451"/>
      <c r="C140" s="457"/>
      <c r="D140" s="417"/>
      <c r="E140" s="417" t="s">
        <v>354</v>
      </c>
      <c r="F140" s="417"/>
      <c r="G140" s="417"/>
      <c r="H140" s="417"/>
      <c r="I140" s="417"/>
      <c r="M140" s="420"/>
    </row>
    <row r="141" spans="1:13" ht="15.75" customHeight="1">
      <c r="B141" s="451"/>
      <c r="C141" s="457"/>
      <c r="D141" s="417"/>
      <c r="E141" s="417" t="s">
        <v>355</v>
      </c>
      <c r="F141" s="417"/>
      <c r="G141" s="417"/>
      <c r="H141" s="417"/>
      <c r="I141" s="417"/>
      <c r="M141" s="420"/>
    </row>
    <row r="142" spans="1:13" ht="15.75" customHeight="1">
      <c r="B142" s="451"/>
      <c r="C142" s="457"/>
      <c r="D142" s="417"/>
      <c r="E142" s="417"/>
      <c r="F142" s="417"/>
      <c r="G142" s="417"/>
      <c r="H142" s="417"/>
      <c r="I142" s="417"/>
      <c r="M142" s="420"/>
    </row>
    <row r="143" spans="1:13" ht="15.75" customHeight="1">
      <c r="B143" s="451"/>
      <c r="C143" s="453"/>
      <c r="D143" s="417"/>
      <c r="E143" s="417"/>
      <c r="F143" s="417"/>
      <c r="G143" s="417"/>
      <c r="H143" s="417"/>
      <c r="I143" s="417"/>
      <c r="M143" s="420"/>
    </row>
    <row r="144" spans="1:13" ht="16.5" customHeight="1">
      <c r="A144" s="452"/>
      <c r="B144" s="459"/>
      <c r="C144" s="455"/>
      <c r="D144" s="417"/>
      <c r="E144" s="417"/>
      <c r="F144" s="417"/>
      <c r="G144" s="417"/>
      <c r="H144" s="417"/>
      <c r="I144" s="417"/>
      <c r="M144" s="420"/>
    </row>
    <row r="145" spans="1:13" ht="16.5" customHeight="1">
      <c r="A145" s="452"/>
      <c r="B145" s="459"/>
      <c r="C145" s="450"/>
      <c r="D145" s="417"/>
      <c r="E145" s="417"/>
      <c r="F145" s="417"/>
      <c r="G145" s="417"/>
      <c r="H145" s="417"/>
      <c r="I145" s="417"/>
      <c r="M145" s="420"/>
    </row>
    <row r="146" spans="1:13" ht="16.5" customHeight="1">
      <c r="A146" s="452"/>
      <c r="B146" s="459"/>
      <c r="C146" s="453"/>
      <c r="D146" s="417"/>
      <c r="E146" s="417"/>
      <c r="F146" s="417"/>
      <c r="G146" s="417"/>
      <c r="H146" s="417"/>
      <c r="I146" s="417"/>
      <c r="M146" s="420"/>
    </row>
    <row r="147" spans="1:13" ht="16.5" customHeight="1">
      <c r="A147" s="452"/>
      <c r="B147" s="459"/>
      <c r="C147" s="453"/>
      <c r="D147" s="417"/>
      <c r="E147" s="417"/>
      <c r="F147" s="417"/>
      <c r="G147" s="417"/>
      <c r="H147" s="417"/>
      <c r="I147" s="417"/>
      <c r="M147" s="420"/>
    </row>
    <row r="148" spans="1:13" ht="16.5" customHeight="1">
      <c r="A148" s="452"/>
      <c r="B148" s="459"/>
      <c r="C148" s="457"/>
      <c r="D148" s="417"/>
      <c r="E148" s="417"/>
      <c r="F148" s="417"/>
      <c r="G148" s="417"/>
      <c r="H148" s="417"/>
      <c r="I148" s="417"/>
      <c r="M148" s="420"/>
    </row>
    <row r="149" spans="1:13" ht="16.5" customHeight="1">
      <c r="A149" s="452"/>
      <c r="B149" s="459"/>
      <c r="C149" s="460"/>
      <c r="D149" s="417"/>
      <c r="E149" s="417"/>
      <c r="F149" s="417"/>
      <c r="G149" s="417"/>
      <c r="H149" s="417"/>
      <c r="I149" s="417"/>
      <c r="M149" s="420"/>
    </row>
    <row r="150" spans="1:13" ht="16.5" customHeight="1">
      <c r="A150" s="452"/>
      <c r="B150" s="459"/>
      <c r="C150" s="461"/>
      <c r="D150" s="417"/>
      <c r="E150" s="417"/>
      <c r="F150" s="417"/>
      <c r="G150" s="417"/>
      <c r="H150" s="417"/>
      <c r="I150" s="417"/>
      <c r="M150" s="420"/>
    </row>
    <row r="151" spans="1:13" ht="16.5" customHeight="1">
      <c r="A151" s="452"/>
      <c r="B151" s="459"/>
      <c r="C151" s="461"/>
      <c r="D151" s="417"/>
      <c r="E151" s="417"/>
      <c r="F151" s="417"/>
      <c r="G151" s="417"/>
      <c r="H151" s="417"/>
      <c r="I151" s="417"/>
      <c r="M151" s="420"/>
    </row>
    <row r="152" spans="1:13" ht="16.5" customHeight="1">
      <c r="A152" s="452"/>
      <c r="B152" s="459"/>
      <c r="C152" s="461"/>
      <c r="D152" s="417"/>
      <c r="E152" s="417"/>
      <c r="F152" s="417"/>
      <c r="G152" s="417"/>
      <c r="H152" s="417"/>
      <c r="I152" s="417"/>
      <c r="M152" s="420"/>
    </row>
    <row r="153" spans="1:13" ht="16.5" customHeight="1">
      <c r="A153" s="452"/>
      <c r="B153" s="459"/>
      <c r="C153" s="461"/>
      <c r="D153" s="417"/>
      <c r="E153" s="417"/>
      <c r="F153" s="417"/>
      <c r="G153" s="417"/>
      <c r="H153" s="417"/>
      <c r="I153" s="417"/>
      <c r="M153" s="420"/>
    </row>
    <row r="154" spans="1:13" ht="16.5" customHeight="1">
      <c r="A154" s="452"/>
      <c r="B154" s="459"/>
      <c r="C154" s="461"/>
      <c r="D154" s="417"/>
      <c r="E154" s="417"/>
      <c r="F154" s="417"/>
      <c r="G154" s="417"/>
      <c r="H154" s="417"/>
      <c r="I154" s="417"/>
      <c r="M154" s="420"/>
    </row>
    <row r="155" spans="1:13" ht="16.5" customHeight="1">
      <c r="A155" s="452"/>
      <c r="B155" s="459"/>
      <c r="C155" s="461"/>
      <c r="D155" s="417"/>
      <c r="E155" s="417"/>
      <c r="F155" s="417"/>
      <c r="G155" s="417"/>
      <c r="H155" s="417"/>
      <c r="I155" s="417"/>
      <c r="M155" s="420"/>
    </row>
    <row r="156" spans="1:13" ht="16.5" customHeight="1">
      <c r="A156" s="452"/>
      <c r="B156" s="459"/>
      <c r="C156" s="461"/>
      <c r="D156" s="417"/>
      <c r="E156" s="417"/>
      <c r="F156" s="417"/>
      <c r="G156" s="417"/>
      <c r="H156" s="417"/>
      <c r="I156" s="417"/>
      <c r="M156" s="420"/>
    </row>
    <row r="157" spans="1:13" ht="16.5" customHeight="1">
      <c r="A157" s="452"/>
      <c r="B157" s="459"/>
      <c r="C157" s="461"/>
      <c r="D157" s="417"/>
      <c r="E157" s="417"/>
      <c r="F157" s="417"/>
      <c r="G157" s="417"/>
      <c r="H157" s="417"/>
      <c r="I157" s="417"/>
      <c r="M157" s="420"/>
    </row>
    <row r="158" spans="1:13" ht="16.5" customHeight="1">
      <c r="A158" s="452"/>
      <c r="B158" s="459"/>
      <c r="C158" s="461"/>
      <c r="D158" s="417"/>
      <c r="E158" s="417"/>
      <c r="F158" s="417"/>
      <c r="G158" s="417"/>
      <c r="H158" s="417"/>
      <c r="I158" s="417"/>
      <c r="M158" s="420"/>
    </row>
    <row r="159" spans="1:13" ht="16.5" customHeight="1">
      <c r="A159" s="452"/>
      <c r="B159" s="459"/>
      <c r="C159" s="461"/>
      <c r="D159" s="417"/>
      <c r="E159" s="417"/>
      <c r="F159" s="417"/>
      <c r="G159" s="417"/>
      <c r="H159" s="417"/>
      <c r="I159" s="417"/>
      <c r="M159" s="420"/>
    </row>
    <row r="160" spans="1:13" ht="16.5" customHeight="1">
      <c r="A160" s="452"/>
      <c r="B160" s="459"/>
      <c r="C160" s="460"/>
      <c r="D160" s="417"/>
      <c r="E160" s="417"/>
      <c r="F160" s="417"/>
      <c r="G160" s="417"/>
      <c r="H160" s="417"/>
      <c r="I160" s="417"/>
      <c r="M160" s="420"/>
    </row>
    <row r="161" spans="1:13" ht="16.5" customHeight="1">
      <c r="A161" s="452"/>
      <c r="B161" s="459"/>
      <c r="C161" s="461"/>
      <c r="D161" s="417"/>
      <c r="E161" s="417"/>
      <c r="F161" s="417"/>
      <c r="G161" s="417"/>
      <c r="H161" s="417"/>
      <c r="I161" s="417"/>
      <c r="M161" s="420"/>
    </row>
    <row r="162" spans="1:13" ht="16.5" customHeight="1">
      <c r="A162" s="452"/>
      <c r="B162" s="459"/>
      <c r="C162" s="461"/>
      <c r="D162" s="417"/>
      <c r="E162" s="417"/>
      <c r="F162" s="417"/>
      <c r="G162" s="417"/>
      <c r="H162" s="417"/>
      <c r="I162" s="417"/>
      <c r="M162" s="420"/>
    </row>
    <row r="163" spans="1:13" ht="16.5" customHeight="1">
      <c r="A163" s="452"/>
      <c r="B163" s="459"/>
      <c r="C163" s="461"/>
      <c r="D163" s="417"/>
      <c r="E163" s="417"/>
      <c r="F163" s="417"/>
      <c r="G163" s="417"/>
      <c r="H163" s="417"/>
      <c r="I163" s="417"/>
      <c r="M163" s="420"/>
    </row>
    <row r="164" spans="1:13" ht="16.5" customHeight="1">
      <c r="A164" s="452"/>
      <c r="B164" s="459"/>
      <c r="C164" s="461"/>
      <c r="D164" s="417"/>
      <c r="E164" s="417"/>
      <c r="F164" s="417"/>
      <c r="G164" s="417"/>
      <c r="H164" s="417"/>
      <c r="I164" s="417"/>
      <c r="M164" s="420"/>
    </row>
    <row r="165" spans="1:13" ht="16.5" customHeight="1">
      <c r="A165" s="452"/>
      <c r="B165" s="459"/>
      <c r="C165" s="461"/>
      <c r="D165" s="417"/>
      <c r="E165" s="417"/>
      <c r="F165" s="417"/>
      <c r="G165" s="417"/>
      <c r="H165" s="417"/>
      <c r="I165" s="417"/>
      <c r="M165" s="420"/>
    </row>
    <row r="166" spans="1:13" ht="16.5" customHeight="1">
      <c r="A166" s="452"/>
      <c r="B166" s="459"/>
      <c r="C166" s="461"/>
      <c r="D166" s="417"/>
      <c r="E166" s="417"/>
      <c r="F166" s="417"/>
      <c r="G166" s="417"/>
      <c r="H166" s="417"/>
      <c r="I166" s="417"/>
      <c r="M166" s="420"/>
    </row>
    <row r="167" spans="1:13" ht="16.5" customHeight="1">
      <c r="A167" s="452"/>
      <c r="B167" s="459"/>
      <c r="C167" s="461"/>
      <c r="D167" s="417"/>
      <c r="E167" s="417"/>
      <c r="F167" s="417"/>
      <c r="G167" s="417"/>
      <c r="H167" s="417"/>
      <c r="I167" s="417"/>
      <c r="M167" s="420"/>
    </row>
    <row r="168" spans="1:13" ht="16.5" customHeight="1">
      <c r="A168" s="452"/>
      <c r="B168" s="459"/>
      <c r="C168" s="461"/>
      <c r="D168" s="417"/>
      <c r="E168" s="417"/>
      <c r="F168" s="417"/>
      <c r="G168" s="417"/>
      <c r="H168" s="417"/>
      <c r="I168" s="417"/>
      <c r="M168" s="420"/>
    </row>
    <row r="169" spans="1:13" ht="16.5" customHeight="1">
      <c r="A169" s="452"/>
      <c r="B169" s="459"/>
      <c r="C169" s="461"/>
      <c r="D169" s="417"/>
      <c r="E169" s="417"/>
      <c r="F169" s="417"/>
      <c r="G169" s="417"/>
      <c r="H169" s="417"/>
      <c r="I169" s="417"/>
      <c r="M169" s="420"/>
    </row>
    <row r="170" spans="1:13" ht="16.5" customHeight="1">
      <c r="A170" s="452"/>
      <c r="B170" s="459"/>
      <c r="C170" s="461"/>
      <c r="D170" s="417"/>
      <c r="E170" s="417"/>
      <c r="F170" s="417"/>
      <c r="G170" s="417"/>
      <c r="H170" s="417"/>
      <c r="I170" s="417"/>
      <c r="M170" s="420"/>
    </row>
    <row r="171" spans="1:13" ht="16.5" customHeight="1">
      <c r="A171" s="452"/>
      <c r="B171" s="459"/>
      <c r="C171" s="461"/>
      <c r="D171" s="417"/>
      <c r="E171" s="417"/>
      <c r="F171" s="417"/>
      <c r="G171" s="417"/>
      <c r="H171" s="417"/>
      <c r="I171" s="417"/>
      <c r="M171" s="420"/>
    </row>
    <row r="172" spans="1:13" ht="16.5" customHeight="1">
      <c r="A172" s="452"/>
      <c r="B172" s="459"/>
      <c r="C172" s="461"/>
      <c r="D172" s="417"/>
      <c r="E172" s="417"/>
      <c r="F172" s="417"/>
      <c r="G172" s="417"/>
      <c r="H172" s="417"/>
      <c r="I172" s="417"/>
      <c r="M172" s="420"/>
    </row>
    <row r="173" spans="1:13" ht="16.5" customHeight="1">
      <c r="A173" s="452"/>
      <c r="B173" s="459"/>
      <c r="C173" s="461"/>
      <c r="D173" s="417"/>
      <c r="E173" s="417"/>
      <c r="F173" s="417"/>
      <c r="G173" s="417"/>
      <c r="H173" s="417"/>
      <c r="I173" s="417"/>
      <c r="M173" s="420"/>
    </row>
    <row r="174" spans="1:13" ht="16.5" customHeight="1">
      <c r="A174" s="452"/>
      <c r="B174" s="459"/>
      <c r="C174" s="461"/>
      <c r="D174" s="417"/>
      <c r="E174" s="417"/>
      <c r="F174" s="417"/>
      <c r="G174" s="417"/>
      <c r="H174" s="417"/>
      <c r="I174" s="417"/>
      <c r="M174" s="420"/>
    </row>
    <row r="175" spans="1:13" ht="16.5" customHeight="1">
      <c r="A175" s="452"/>
      <c r="B175" s="459"/>
      <c r="C175" s="461"/>
      <c r="D175" s="417"/>
      <c r="E175" s="417"/>
      <c r="F175" s="417"/>
      <c r="G175" s="417"/>
      <c r="H175" s="417"/>
      <c r="I175" s="417"/>
      <c r="M175" s="420"/>
    </row>
    <row r="176" spans="1:13" ht="16.5" customHeight="1">
      <c r="A176" s="452"/>
      <c r="B176" s="459"/>
      <c r="C176" s="461"/>
      <c r="D176" s="417"/>
      <c r="E176" s="417"/>
      <c r="F176" s="417"/>
      <c r="G176" s="417"/>
      <c r="H176" s="417"/>
      <c r="I176" s="417"/>
      <c r="M176" s="420"/>
    </row>
    <row r="177" spans="1:13" ht="16.5" customHeight="1">
      <c r="A177" s="452"/>
      <c r="B177" s="459"/>
      <c r="C177" s="461"/>
      <c r="D177" s="417"/>
      <c r="E177" s="417"/>
      <c r="F177" s="417"/>
      <c r="G177" s="417"/>
      <c r="H177" s="417"/>
      <c r="I177" s="417"/>
      <c r="M177" s="420"/>
    </row>
    <row r="178" spans="1:13" ht="16.5" customHeight="1">
      <c r="A178" s="452"/>
      <c r="B178" s="459"/>
      <c r="C178" s="461"/>
      <c r="D178" s="417"/>
      <c r="E178" s="417"/>
      <c r="F178" s="417"/>
      <c r="G178" s="417"/>
      <c r="H178" s="417"/>
      <c r="I178" s="417"/>
      <c r="M178" s="420"/>
    </row>
    <row r="179" spans="1:13" ht="16.5" customHeight="1">
      <c r="A179" s="452"/>
      <c r="B179" s="459"/>
      <c r="C179" s="461"/>
      <c r="D179" s="417"/>
      <c r="E179" s="417"/>
      <c r="F179" s="417"/>
      <c r="G179" s="417"/>
      <c r="H179" s="417"/>
      <c r="I179" s="417"/>
      <c r="M179" s="420"/>
    </row>
    <row r="180" spans="1:13" ht="16.5" customHeight="1">
      <c r="A180" s="452"/>
      <c r="B180" s="459"/>
      <c r="C180" s="461"/>
      <c r="D180" s="417"/>
      <c r="E180" s="417"/>
      <c r="F180" s="417"/>
      <c r="G180" s="417"/>
      <c r="H180" s="417"/>
      <c r="I180" s="417"/>
      <c r="M180" s="420"/>
    </row>
    <row r="181" spans="1:13" ht="16.5" customHeight="1">
      <c r="A181" s="452"/>
      <c r="B181" s="459"/>
      <c r="C181" s="461"/>
      <c r="D181" s="417"/>
      <c r="E181" s="417"/>
      <c r="F181" s="417"/>
      <c r="G181" s="417"/>
      <c r="H181" s="417"/>
      <c r="I181" s="417"/>
      <c r="M181" s="420"/>
    </row>
    <row r="182" spans="1:13" ht="16.5" customHeight="1">
      <c r="A182" s="452"/>
      <c r="B182" s="459"/>
      <c r="C182" s="461"/>
      <c r="D182" s="417"/>
      <c r="E182" s="417"/>
      <c r="F182" s="417"/>
      <c r="G182" s="417"/>
      <c r="H182" s="417"/>
      <c r="I182" s="417"/>
      <c r="M182" s="420"/>
    </row>
    <row r="183" spans="1:13" ht="16.5" customHeight="1">
      <c r="A183" s="452"/>
      <c r="B183" s="459"/>
      <c r="C183" s="461"/>
      <c r="D183" s="417"/>
      <c r="E183" s="417"/>
      <c r="F183" s="417"/>
      <c r="G183" s="417"/>
      <c r="H183" s="417"/>
      <c r="I183" s="417"/>
      <c r="M183" s="420"/>
    </row>
    <row r="184" spans="1:13" ht="16.5" customHeight="1">
      <c r="A184" s="452"/>
      <c r="B184" s="459"/>
      <c r="C184" s="461"/>
      <c r="D184" s="417"/>
      <c r="E184" s="417"/>
      <c r="F184" s="417"/>
      <c r="G184" s="417"/>
      <c r="H184" s="417"/>
      <c r="I184" s="417"/>
      <c r="M184" s="420"/>
    </row>
    <row r="185" spans="1:13" ht="16.5" customHeight="1">
      <c r="A185" s="452"/>
      <c r="B185" s="459"/>
      <c r="C185" s="461"/>
      <c r="D185" s="417"/>
      <c r="E185" s="417"/>
      <c r="F185" s="417"/>
      <c r="G185" s="417"/>
      <c r="H185" s="417"/>
      <c r="I185" s="417"/>
      <c r="M185" s="420"/>
    </row>
    <row r="186" spans="1:13" ht="16.5" customHeight="1">
      <c r="A186" s="452"/>
      <c r="B186" s="459"/>
      <c r="C186" s="461"/>
      <c r="D186" s="417"/>
      <c r="E186" s="417"/>
      <c r="F186" s="417"/>
      <c r="G186" s="417"/>
      <c r="H186" s="417"/>
      <c r="I186" s="417"/>
      <c r="M186" s="420"/>
    </row>
    <row r="187" spans="1:13" ht="16.5" customHeight="1">
      <c r="A187" s="452"/>
      <c r="B187" s="459"/>
      <c r="C187" s="461"/>
      <c r="D187" s="417"/>
      <c r="E187" s="417"/>
      <c r="F187" s="417"/>
      <c r="G187" s="417"/>
      <c r="H187" s="417"/>
      <c r="I187" s="417"/>
      <c r="M187" s="420"/>
    </row>
    <row r="188" spans="1:13" ht="16.5" customHeight="1">
      <c r="A188" s="452"/>
      <c r="B188" s="459"/>
      <c r="C188" s="461"/>
      <c r="D188" s="417"/>
      <c r="E188" s="417"/>
      <c r="F188" s="417"/>
      <c r="G188" s="417"/>
      <c r="H188" s="417"/>
      <c r="I188" s="417"/>
      <c r="M188" s="420"/>
    </row>
    <row r="189" spans="1:13" ht="16.5" customHeight="1">
      <c r="A189" s="452"/>
      <c r="B189" s="459"/>
      <c r="C189" s="461"/>
      <c r="D189" s="417"/>
      <c r="E189" s="417"/>
      <c r="F189" s="417"/>
      <c r="G189" s="417"/>
      <c r="H189" s="417"/>
      <c r="I189" s="417"/>
      <c r="M189" s="420"/>
    </row>
    <row r="190" spans="1:13" ht="16.5" customHeight="1">
      <c r="A190" s="452"/>
      <c r="B190" s="459"/>
      <c r="C190" s="461"/>
      <c r="D190" s="417"/>
      <c r="E190" s="417"/>
      <c r="F190" s="417"/>
      <c r="G190" s="417"/>
      <c r="H190" s="417"/>
      <c r="I190" s="417"/>
      <c r="M190" s="420"/>
    </row>
    <row r="191" spans="1:13" ht="16.5" customHeight="1">
      <c r="A191" s="452"/>
      <c r="B191" s="459"/>
      <c r="C191" s="461"/>
      <c r="D191" s="417"/>
      <c r="E191" s="417"/>
      <c r="F191" s="417"/>
      <c r="G191" s="417"/>
      <c r="H191" s="417"/>
      <c r="I191" s="417"/>
      <c r="M191" s="420"/>
    </row>
    <row r="192" spans="1:13" ht="16.5" customHeight="1">
      <c r="A192" s="452"/>
      <c r="B192" s="459"/>
      <c r="C192" s="461"/>
      <c r="D192" s="417"/>
      <c r="E192" s="417"/>
      <c r="F192" s="417"/>
      <c r="G192" s="417"/>
      <c r="H192" s="417"/>
      <c r="I192" s="417"/>
      <c r="M192" s="420"/>
    </row>
    <row r="193" spans="1:13" ht="16.5" customHeight="1">
      <c r="A193" s="452"/>
      <c r="B193" s="459"/>
      <c r="C193" s="461"/>
      <c r="D193" s="417"/>
      <c r="E193" s="417"/>
      <c r="F193" s="417"/>
      <c r="G193" s="417"/>
      <c r="H193" s="417"/>
      <c r="I193" s="417"/>
      <c r="M193" s="420"/>
    </row>
    <row r="194" spans="1:13" ht="16.5" customHeight="1">
      <c r="A194" s="452"/>
      <c r="B194" s="459"/>
      <c r="C194" s="461"/>
      <c r="D194" s="417"/>
      <c r="E194" s="417"/>
      <c r="F194" s="417"/>
      <c r="G194" s="417"/>
      <c r="H194" s="417"/>
      <c r="I194" s="417"/>
      <c r="M194" s="420"/>
    </row>
    <row r="195" spans="1:13" ht="16.5" customHeight="1">
      <c r="A195" s="452"/>
      <c r="B195" s="459"/>
      <c r="C195" s="461"/>
      <c r="D195" s="417"/>
      <c r="E195" s="417"/>
      <c r="F195" s="417"/>
      <c r="G195" s="417"/>
      <c r="H195" s="417"/>
      <c r="I195" s="417"/>
      <c r="M195" s="420"/>
    </row>
    <row r="196" spans="1:13" ht="16.5" customHeight="1">
      <c r="A196" s="452"/>
      <c r="B196" s="459"/>
      <c r="C196" s="461"/>
      <c r="D196" s="417"/>
      <c r="E196" s="417"/>
      <c r="F196" s="417"/>
      <c r="G196" s="417"/>
      <c r="H196" s="417"/>
      <c r="I196" s="417"/>
      <c r="M196" s="420"/>
    </row>
    <row r="197" spans="1:13" ht="16.5" customHeight="1">
      <c r="A197" s="452"/>
      <c r="B197" s="459"/>
      <c r="C197" s="461"/>
      <c r="D197" s="417"/>
      <c r="E197" s="417"/>
      <c r="F197" s="417"/>
      <c r="G197" s="417"/>
      <c r="H197" s="417"/>
      <c r="I197" s="417"/>
      <c r="M197" s="420"/>
    </row>
    <row r="198" spans="1:13" ht="16.5" customHeight="1">
      <c r="A198" s="452"/>
      <c r="B198" s="459"/>
      <c r="C198" s="461"/>
      <c r="D198" s="417"/>
      <c r="E198" s="417"/>
      <c r="F198" s="417"/>
      <c r="G198" s="417"/>
      <c r="H198" s="417"/>
      <c r="I198" s="417"/>
      <c r="M198" s="420"/>
    </row>
    <row r="199" spans="1:13" ht="16.5" customHeight="1">
      <c r="A199" s="452"/>
      <c r="B199" s="459"/>
      <c r="C199" s="461"/>
      <c r="D199" s="417"/>
      <c r="E199" s="417"/>
      <c r="F199" s="417"/>
      <c r="G199" s="417"/>
      <c r="H199" s="417"/>
      <c r="I199" s="417"/>
      <c r="M199" s="420"/>
    </row>
    <row r="200" spans="1:13" ht="16.5" customHeight="1">
      <c r="A200" s="452"/>
      <c r="B200" s="459"/>
      <c r="C200" s="461"/>
      <c r="D200" s="417"/>
      <c r="E200" s="417"/>
      <c r="F200" s="417"/>
      <c r="G200" s="417"/>
      <c r="H200" s="417"/>
      <c r="I200" s="417"/>
      <c r="M200" s="420"/>
    </row>
    <row r="201" spans="1:13" ht="16.5" customHeight="1">
      <c r="A201" s="452"/>
      <c r="B201" s="459"/>
      <c r="C201" s="461"/>
      <c r="D201" s="417"/>
      <c r="E201" s="417"/>
      <c r="F201" s="417"/>
      <c r="G201" s="417"/>
      <c r="H201" s="417"/>
      <c r="I201" s="417"/>
      <c r="M201" s="420"/>
    </row>
    <row r="202" spans="1:13" ht="16.5" customHeight="1">
      <c r="A202" s="452"/>
      <c r="B202" s="459"/>
      <c r="C202" s="461"/>
      <c r="D202" s="417"/>
      <c r="E202" s="417"/>
      <c r="F202" s="417"/>
      <c r="G202" s="417"/>
      <c r="H202" s="417"/>
      <c r="I202" s="417"/>
      <c r="M202" s="420"/>
    </row>
    <row r="203" spans="1:13" ht="16.5" customHeight="1">
      <c r="A203" s="452"/>
      <c r="B203" s="459"/>
      <c r="C203" s="461"/>
      <c r="D203" s="417"/>
      <c r="E203" s="417"/>
      <c r="F203" s="417"/>
      <c r="G203" s="417"/>
      <c r="H203" s="417"/>
      <c r="I203" s="417"/>
      <c r="M203" s="420"/>
    </row>
    <row r="204" spans="1:13" ht="16.5" customHeight="1">
      <c r="A204" s="452"/>
      <c r="B204" s="459"/>
      <c r="C204" s="453"/>
      <c r="D204" s="417"/>
      <c r="E204" s="417"/>
      <c r="F204" s="417"/>
      <c r="G204" s="417"/>
      <c r="H204" s="417"/>
      <c r="I204" s="417"/>
      <c r="M204" s="420"/>
    </row>
    <row r="205" spans="1:13" ht="16.5" customHeight="1">
      <c r="A205" s="452"/>
      <c r="B205" s="459"/>
      <c r="C205" s="457"/>
      <c r="D205" s="417"/>
      <c r="E205" s="417"/>
      <c r="F205" s="417"/>
      <c r="G205" s="417"/>
      <c r="H205" s="417"/>
      <c r="I205" s="417"/>
      <c r="M205" s="420"/>
    </row>
    <row r="206" spans="1:13" ht="16.5" customHeight="1">
      <c r="A206" s="452"/>
      <c r="B206" s="459"/>
      <c r="C206" s="457"/>
      <c r="D206" s="417"/>
      <c r="E206" s="417"/>
      <c r="F206" s="417"/>
      <c r="G206" s="417"/>
      <c r="H206" s="417"/>
      <c r="I206" s="417"/>
      <c r="M206" s="420"/>
    </row>
    <row r="207" spans="1:13" ht="16.5" customHeight="1">
      <c r="A207" s="452"/>
      <c r="B207" s="459"/>
      <c r="C207" s="462"/>
      <c r="D207" s="417"/>
      <c r="E207" s="417"/>
      <c r="F207" s="417"/>
      <c r="G207" s="417"/>
      <c r="H207" s="417"/>
      <c r="I207" s="417"/>
      <c r="M207" s="420"/>
    </row>
    <row r="208" spans="1:13" ht="16.5" customHeight="1">
      <c r="A208" s="452"/>
      <c r="B208" s="459"/>
      <c r="C208" s="462"/>
      <c r="D208" s="417"/>
      <c r="E208" s="417"/>
      <c r="F208" s="417"/>
      <c r="G208" s="417"/>
      <c r="H208" s="417"/>
      <c r="I208" s="417"/>
      <c r="M208" s="420"/>
    </row>
    <row r="209" spans="1:13" ht="16.5" customHeight="1">
      <c r="A209" s="452"/>
      <c r="B209" s="459"/>
      <c r="C209" s="462"/>
      <c r="D209" s="417"/>
      <c r="E209" s="417"/>
      <c r="F209" s="417"/>
      <c r="G209" s="417"/>
      <c r="H209" s="417"/>
      <c r="I209" s="417"/>
      <c r="M209" s="420"/>
    </row>
    <row r="210" spans="1:13" ht="16.5" customHeight="1">
      <c r="A210" s="452"/>
      <c r="B210" s="459"/>
      <c r="C210" s="462"/>
      <c r="D210" s="417"/>
      <c r="E210" s="417"/>
      <c r="F210" s="417"/>
      <c r="G210" s="417"/>
      <c r="H210" s="417"/>
      <c r="I210" s="417"/>
      <c r="M210" s="420"/>
    </row>
    <row r="211" spans="1:13" ht="16.5" customHeight="1">
      <c r="A211" s="452"/>
      <c r="B211" s="459"/>
      <c r="C211" s="463"/>
      <c r="D211" s="417"/>
      <c r="E211" s="417"/>
      <c r="F211" s="417"/>
      <c r="G211" s="417"/>
      <c r="H211" s="417"/>
      <c r="I211" s="417"/>
      <c r="M211" s="420"/>
    </row>
    <row r="212" spans="1:13" ht="16.5" customHeight="1">
      <c r="A212" s="452"/>
      <c r="B212" s="459"/>
      <c r="C212" s="462"/>
      <c r="D212" s="417"/>
      <c r="E212" s="417"/>
      <c r="F212" s="417"/>
      <c r="G212" s="417"/>
      <c r="H212" s="417"/>
      <c r="I212" s="417"/>
      <c r="M212" s="420"/>
    </row>
    <row r="213" spans="1:13" ht="16.5" customHeight="1">
      <c r="A213" s="452"/>
      <c r="B213" s="459"/>
      <c r="C213" s="457"/>
      <c r="D213" s="417"/>
      <c r="E213" s="417"/>
      <c r="F213" s="417"/>
      <c r="G213" s="417"/>
      <c r="H213" s="417"/>
      <c r="I213" s="417"/>
      <c r="M213" s="420"/>
    </row>
    <row r="214" spans="1:13" ht="16.5" customHeight="1">
      <c r="A214" s="452"/>
      <c r="B214" s="459"/>
      <c r="C214" s="462"/>
      <c r="D214" s="417"/>
      <c r="E214" s="417"/>
      <c r="F214" s="417"/>
      <c r="G214" s="417"/>
      <c r="H214" s="417"/>
      <c r="I214" s="417"/>
      <c r="M214" s="420"/>
    </row>
    <row r="215" spans="1:13" ht="16.5" customHeight="1">
      <c r="A215" s="452"/>
      <c r="B215" s="459"/>
      <c r="C215" s="462"/>
      <c r="D215" s="417"/>
      <c r="E215" s="417"/>
      <c r="F215" s="417"/>
      <c r="G215" s="417"/>
      <c r="H215" s="417"/>
      <c r="I215" s="417"/>
      <c r="M215" s="420"/>
    </row>
    <row r="216" spans="1:13" ht="16.5" customHeight="1">
      <c r="A216" s="452"/>
      <c r="B216" s="459"/>
      <c r="C216" s="462"/>
      <c r="D216" s="417"/>
      <c r="E216" s="417"/>
      <c r="F216" s="417"/>
      <c r="G216" s="417"/>
      <c r="H216" s="417"/>
      <c r="I216" s="417"/>
      <c r="M216" s="420"/>
    </row>
    <row r="217" spans="1:13" ht="16.5" customHeight="1">
      <c r="A217" s="452"/>
      <c r="B217" s="459"/>
      <c r="C217" s="453"/>
      <c r="D217" s="417"/>
      <c r="E217" s="417"/>
      <c r="F217" s="417"/>
      <c r="G217" s="417"/>
      <c r="H217" s="417"/>
      <c r="I217" s="417"/>
      <c r="M217" s="420"/>
    </row>
    <row r="218" spans="1:13" ht="16.5" customHeight="1">
      <c r="A218" s="452"/>
      <c r="B218" s="459"/>
      <c r="C218" s="453"/>
      <c r="D218" s="417"/>
      <c r="E218" s="417"/>
      <c r="F218" s="417"/>
      <c r="G218" s="417"/>
      <c r="H218" s="417"/>
      <c r="I218" s="417"/>
      <c r="M218" s="420"/>
    </row>
    <row r="219" spans="1:13" ht="16.5" customHeight="1">
      <c r="A219" s="452"/>
      <c r="B219" s="459"/>
      <c r="C219" s="453"/>
      <c r="D219" s="417"/>
      <c r="E219" s="417"/>
      <c r="F219" s="417"/>
      <c r="G219" s="417"/>
      <c r="H219" s="417"/>
      <c r="I219" s="417"/>
      <c r="M219" s="420"/>
    </row>
    <row r="220" spans="1:13" ht="16.5" customHeight="1">
      <c r="A220" s="452"/>
      <c r="B220" s="459"/>
      <c r="C220" s="453"/>
      <c r="D220" s="417"/>
      <c r="E220" s="417"/>
      <c r="F220" s="417"/>
      <c r="G220" s="417"/>
      <c r="H220" s="417"/>
      <c r="I220" s="417"/>
      <c r="M220" s="420"/>
    </row>
    <row r="221" spans="1:13" ht="16.5" customHeight="1">
      <c r="A221" s="452"/>
      <c r="B221" s="459"/>
      <c r="C221" s="462"/>
      <c r="D221" s="417"/>
      <c r="E221" s="417"/>
      <c r="F221" s="417"/>
      <c r="G221" s="417"/>
      <c r="H221" s="417"/>
      <c r="I221" s="417"/>
      <c r="M221" s="420"/>
    </row>
    <row r="222" spans="1:13" ht="16.5" customHeight="1">
      <c r="A222" s="452"/>
      <c r="B222" s="459"/>
      <c r="C222" s="463"/>
      <c r="D222" s="417"/>
      <c r="E222" s="417"/>
      <c r="F222" s="417"/>
      <c r="G222" s="417"/>
      <c r="H222" s="417"/>
      <c r="I222" s="417"/>
      <c r="M222" s="420"/>
    </row>
    <row r="223" spans="1:13" ht="16.5" customHeight="1">
      <c r="A223" s="452"/>
      <c r="B223" s="459"/>
      <c r="C223" s="463"/>
      <c r="D223" s="417"/>
      <c r="E223" s="417"/>
      <c r="F223" s="417"/>
      <c r="G223" s="417"/>
      <c r="H223" s="417"/>
      <c r="I223" s="417"/>
      <c r="M223" s="420"/>
    </row>
    <row r="224" spans="1:13" ht="16.5" customHeight="1">
      <c r="A224" s="452"/>
      <c r="B224" s="459"/>
      <c r="C224" s="463"/>
      <c r="D224" s="417"/>
      <c r="E224" s="417"/>
      <c r="F224" s="417"/>
      <c r="G224" s="417"/>
      <c r="H224" s="417"/>
      <c r="I224" s="417"/>
      <c r="M224" s="420"/>
    </row>
    <row r="225" spans="1:13" ht="16.5" customHeight="1">
      <c r="A225" s="452"/>
      <c r="B225" s="459"/>
      <c r="C225" s="463"/>
      <c r="D225" s="417"/>
      <c r="E225" s="417"/>
      <c r="F225" s="417"/>
      <c r="G225" s="417"/>
      <c r="H225" s="417"/>
      <c r="I225" s="417"/>
      <c r="M225" s="420"/>
    </row>
    <row r="226" spans="1:13" ht="16.5" customHeight="1">
      <c r="A226" s="452"/>
      <c r="B226" s="459"/>
      <c r="C226" s="463"/>
      <c r="D226" s="417"/>
      <c r="E226" s="417"/>
      <c r="F226" s="417"/>
      <c r="G226" s="417"/>
      <c r="H226" s="417"/>
      <c r="I226" s="417"/>
      <c r="M226" s="420"/>
    </row>
    <row r="227" spans="1:13" ht="16.5" customHeight="1">
      <c r="A227" s="452"/>
      <c r="B227" s="459"/>
      <c r="C227" s="463"/>
      <c r="D227" s="417"/>
      <c r="E227" s="417"/>
      <c r="F227" s="417"/>
      <c r="G227" s="417"/>
      <c r="H227" s="417"/>
      <c r="I227" s="417"/>
      <c r="M227" s="420"/>
    </row>
    <row r="228" spans="1:13" ht="16.5" customHeight="1">
      <c r="A228" s="452"/>
      <c r="B228" s="459"/>
      <c r="C228" s="463"/>
      <c r="D228" s="417"/>
      <c r="E228" s="417"/>
      <c r="F228" s="417"/>
      <c r="G228" s="417"/>
      <c r="H228" s="417"/>
      <c r="I228" s="417"/>
      <c r="M228" s="420"/>
    </row>
    <row r="229" spans="1:13" ht="16.5" customHeight="1">
      <c r="A229" s="452"/>
      <c r="B229" s="459"/>
      <c r="C229" s="463"/>
      <c r="D229" s="417"/>
      <c r="E229" s="417"/>
      <c r="F229" s="417"/>
      <c r="G229" s="417"/>
      <c r="H229" s="417"/>
      <c r="I229" s="417"/>
      <c r="M229" s="420"/>
    </row>
    <row r="230" spans="1:13" ht="16.5" customHeight="1">
      <c r="A230" s="452"/>
      <c r="B230" s="459"/>
      <c r="C230" s="463"/>
      <c r="D230" s="417"/>
      <c r="E230" s="417"/>
      <c r="F230" s="417"/>
      <c r="G230" s="417"/>
      <c r="H230" s="417"/>
      <c r="I230" s="417"/>
      <c r="M230" s="420"/>
    </row>
    <row r="231" spans="1:13" ht="16.5" customHeight="1">
      <c r="A231" s="452"/>
      <c r="B231" s="459"/>
      <c r="C231" s="463"/>
      <c r="D231" s="417"/>
      <c r="E231" s="417"/>
      <c r="F231" s="417"/>
      <c r="G231" s="417"/>
      <c r="H231" s="417"/>
      <c r="I231" s="417"/>
      <c r="M231" s="420"/>
    </row>
    <row r="232" spans="1:13" ht="16.5" customHeight="1">
      <c r="A232" s="452"/>
      <c r="B232" s="459"/>
      <c r="C232" s="463"/>
      <c r="D232" s="417"/>
      <c r="E232" s="417"/>
      <c r="F232" s="417"/>
      <c r="G232" s="417"/>
      <c r="H232" s="417"/>
      <c r="I232" s="417"/>
      <c r="M232" s="420"/>
    </row>
    <row r="233" spans="1:13" ht="16.5" customHeight="1">
      <c r="A233" s="452"/>
      <c r="B233" s="459"/>
      <c r="C233" s="463"/>
      <c r="D233" s="417"/>
      <c r="E233" s="417"/>
      <c r="F233" s="417"/>
      <c r="G233" s="417"/>
      <c r="H233" s="417"/>
      <c r="I233" s="417"/>
      <c r="M233" s="420"/>
    </row>
    <row r="234" spans="1:13" ht="16.5" customHeight="1">
      <c r="A234" s="452"/>
      <c r="B234" s="459"/>
      <c r="C234" s="463"/>
      <c r="D234" s="417"/>
      <c r="E234" s="417"/>
      <c r="F234" s="417"/>
      <c r="G234" s="417"/>
      <c r="H234" s="417"/>
      <c r="I234" s="417"/>
      <c r="M234" s="420"/>
    </row>
    <row r="235" spans="1:13" ht="16.5" customHeight="1">
      <c r="A235" s="452"/>
      <c r="B235" s="459"/>
      <c r="C235" s="463"/>
      <c r="D235" s="417"/>
      <c r="E235" s="417"/>
      <c r="F235" s="417"/>
      <c r="G235" s="417"/>
      <c r="H235" s="417"/>
      <c r="I235" s="417"/>
      <c r="M235" s="420"/>
    </row>
    <row r="236" spans="1:13" ht="16.5" customHeight="1">
      <c r="A236" s="452"/>
      <c r="B236" s="459"/>
      <c r="C236" s="463"/>
      <c r="D236" s="417"/>
      <c r="E236" s="417"/>
      <c r="F236" s="417"/>
      <c r="G236" s="417"/>
      <c r="H236" s="417"/>
      <c r="I236" s="417"/>
      <c r="M236" s="420"/>
    </row>
    <row r="237" spans="1:13" ht="16.5" customHeight="1">
      <c r="A237" s="452"/>
      <c r="B237" s="459"/>
      <c r="C237" s="463"/>
      <c r="D237" s="417"/>
      <c r="E237" s="417"/>
      <c r="F237" s="417"/>
      <c r="G237" s="417"/>
      <c r="H237" s="417"/>
      <c r="I237" s="417"/>
      <c r="M237" s="420"/>
    </row>
    <row r="238" spans="1:13" ht="16.5" customHeight="1">
      <c r="A238" s="452"/>
      <c r="B238" s="459"/>
      <c r="C238" s="463"/>
      <c r="D238" s="417"/>
      <c r="E238" s="417"/>
      <c r="F238" s="417"/>
      <c r="G238" s="417"/>
      <c r="H238" s="417"/>
      <c r="I238" s="417"/>
      <c r="M238" s="420"/>
    </row>
    <row r="239" spans="1:13" ht="16.5" customHeight="1">
      <c r="A239" s="452"/>
      <c r="B239" s="459"/>
      <c r="C239" s="463"/>
      <c r="D239" s="417"/>
      <c r="E239" s="417"/>
      <c r="F239" s="417"/>
      <c r="G239" s="417"/>
      <c r="H239" s="417"/>
      <c r="I239" s="417"/>
      <c r="M239" s="420"/>
    </row>
    <row r="240" spans="1:13" ht="16.5" customHeight="1">
      <c r="A240" s="452"/>
      <c r="B240" s="459"/>
      <c r="C240" s="463"/>
      <c r="D240" s="417"/>
      <c r="E240" s="417"/>
      <c r="F240" s="417"/>
      <c r="G240" s="417"/>
      <c r="H240" s="417"/>
      <c r="I240" s="417"/>
      <c r="M240" s="420"/>
    </row>
    <row r="241" spans="1:13" ht="16.5" customHeight="1">
      <c r="A241" s="452"/>
      <c r="B241" s="459"/>
      <c r="C241" s="463"/>
      <c r="D241" s="417"/>
      <c r="E241" s="417"/>
      <c r="F241" s="417"/>
      <c r="G241" s="417"/>
      <c r="H241" s="417"/>
      <c r="I241" s="417"/>
      <c r="M241" s="420"/>
    </row>
    <row r="242" spans="1:13" ht="16.5" customHeight="1">
      <c r="A242" s="452"/>
      <c r="B242" s="459"/>
      <c r="C242" s="463"/>
      <c r="D242" s="417"/>
      <c r="E242" s="417"/>
      <c r="F242" s="417"/>
      <c r="G242" s="417"/>
      <c r="H242" s="417"/>
      <c r="I242" s="417"/>
      <c r="M242" s="420"/>
    </row>
    <row r="243" spans="1:13" ht="16.5" customHeight="1">
      <c r="A243" s="452"/>
      <c r="B243" s="459"/>
      <c r="C243" s="463"/>
      <c r="D243" s="417"/>
      <c r="E243" s="417"/>
      <c r="F243" s="417"/>
      <c r="G243" s="417"/>
      <c r="H243" s="417"/>
      <c r="I243" s="417"/>
      <c r="M243" s="420"/>
    </row>
    <row r="244" spans="1:13" ht="16.5" customHeight="1">
      <c r="A244" s="452"/>
      <c r="B244" s="459"/>
      <c r="C244" s="463"/>
      <c r="D244" s="417"/>
      <c r="E244" s="417"/>
      <c r="F244" s="417"/>
      <c r="G244" s="417"/>
      <c r="H244" s="417"/>
      <c r="I244" s="417"/>
      <c r="M244" s="420"/>
    </row>
    <row r="245" spans="1:13" ht="16.5" customHeight="1">
      <c r="A245" s="452"/>
      <c r="B245" s="459"/>
      <c r="C245" s="463"/>
      <c r="D245" s="417"/>
      <c r="E245" s="417"/>
      <c r="F245" s="417"/>
      <c r="G245" s="417"/>
      <c r="H245" s="417"/>
      <c r="I245" s="417"/>
      <c r="M245" s="420"/>
    </row>
    <row r="246" spans="1:13" ht="16.5" customHeight="1">
      <c r="A246" s="452"/>
      <c r="B246" s="459"/>
      <c r="C246" s="463"/>
      <c r="D246" s="417"/>
      <c r="E246" s="417"/>
      <c r="F246" s="417"/>
      <c r="G246" s="417"/>
      <c r="H246" s="417"/>
      <c r="I246" s="417"/>
      <c r="M246" s="420"/>
    </row>
    <row r="247" spans="1:13" ht="16.5" customHeight="1">
      <c r="A247" s="452"/>
      <c r="B247" s="459"/>
      <c r="C247" s="463"/>
      <c r="D247" s="417"/>
      <c r="E247" s="417"/>
      <c r="F247" s="417"/>
      <c r="G247" s="417"/>
      <c r="H247" s="417"/>
      <c r="I247" s="417"/>
      <c r="M247" s="420"/>
    </row>
    <row r="248" spans="1:13" ht="16.5" customHeight="1">
      <c r="A248" s="452"/>
      <c r="B248" s="459"/>
      <c r="C248" s="462"/>
      <c r="D248" s="417"/>
      <c r="E248" s="417"/>
      <c r="F248" s="417"/>
      <c r="G248" s="417"/>
      <c r="H248" s="417"/>
      <c r="I248" s="417"/>
      <c r="M248" s="420"/>
    </row>
    <row r="249" spans="1:13" ht="16.5" customHeight="1">
      <c r="A249" s="452"/>
      <c r="B249" s="459"/>
      <c r="C249" s="463"/>
      <c r="D249" s="417"/>
      <c r="E249" s="417"/>
      <c r="F249" s="417"/>
      <c r="G249" s="417"/>
      <c r="H249" s="417"/>
      <c r="I249" s="417"/>
      <c r="M249" s="420"/>
    </row>
    <row r="250" spans="1:13" ht="16.5" customHeight="1">
      <c r="A250" s="452"/>
      <c r="B250" s="459"/>
      <c r="C250" s="464"/>
      <c r="D250" s="417"/>
      <c r="E250" s="417"/>
      <c r="F250" s="417"/>
      <c r="G250" s="417"/>
      <c r="H250" s="417"/>
      <c r="I250" s="417"/>
      <c r="M250" s="420"/>
    </row>
    <row r="251" spans="1:13" ht="16.5" customHeight="1">
      <c r="A251" s="452"/>
      <c r="B251" s="459"/>
      <c r="C251" s="464"/>
      <c r="D251" s="417"/>
      <c r="E251" s="417"/>
      <c r="F251" s="417"/>
      <c r="G251" s="417"/>
      <c r="H251" s="417"/>
      <c r="I251" s="417"/>
      <c r="M251" s="420"/>
    </row>
    <row r="252" spans="1:13" ht="16.5" customHeight="1">
      <c r="A252" s="452"/>
      <c r="B252" s="459"/>
      <c r="C252" s="464"/>
      <c r="D252" s="417"/>
      <c r="E252" s="417"/>
      <c r="F252" s="417"/>
      <c r="G252" s="417"/>
      <c r="H252" s="417"/>
      <c r="I252" s="417"/>
      <c r="M252" s="420"/>
    </row>
    <row r="253" spans="1:13" ht="16.5" customHeight="1">
      <c r="A253" s="452"/>
      <c r="B253" s="459"/>
      <c r="C253" s="464"/>
      <c r="D253" s="417"/>
      <c r="E253" s="417"/>
      <c r="F253" s="417"/>
      <c r="G253" s="417"/>
      <c r="H253" s="417"/>
      <c r="I253" s="417"/>
      <c r="M253" s="420"/>
    </row>
    <row r="254" spans="1:13" ht="16.5" customHeight="1">
      <c r="A254" s="452"/>
      <c r="B254" s="459"/>
      <c r="C254" s="464"/>
      <c r="D254" s="417"/>
      <c r="E254" s="417"/>
      <c r="F254" s="417"/>
      <c r="G254" s="417"/>
      <c r="H254" s="417"/>
      <c r="I254" s="417"/>
      <c r="M254" s="420"/>
    </row>
    <row r="255" spans="1:13" ht="16.5" customHeight="1">
      <c r="A255" s="452"/>
      <c r="B255" s="459"/>
      <c r="C255" s="464"/>
      <c r="D255" s="417"/>
      <c r="E255" s="417"/>
      <c r="F255" s="417"/>
      <c r="G255" s="417"/>
      <c r="H255" s="417"/>
      <c r="I255" s="417"/>
      <c r="M255" s="420"/>
    </row>
    <row r="256" spans="1:13" ht="16.5" customHeight="1">
      <c r="A256" s="452"/>
      <c r="B256" s="459"/>
      <c r="C256" s="464"/>
      <c r="D256" s="417"/>
      <c r="E256" s="417"/>
      <c r="F256" s="417"/>
      <c r="G256" s="417"/>
      <c r="H256" s="417"/>
      <c r="I256" s="417"/>
      <c r="M256" s="420"/>
    </row>
    <row r="257" spans="1:13" ht="16.5" customHeight="1">
      <c r="A257" s="452"/>
      <c r="B257" s="459"/>
      <c r="C257" s="464"/>
      <c r="D257" s="417"/>
      <c r="E257" s="417"/>
      <c r="F257" s="417"/>
      <c r="G257" s="417"/>
      <c r="H257" s="417"/>
      <c r="I257" s="417"/>
      <c r="M257" s="420"/>
    </row>
    <row r="258" spans="1:13" ht="16.5" customHeight="1">
      <c r="A258" s="452"/>
      <c r="B258" s="459"/>
      <c r="C258" s="464"/>
      <c r="D258" s="417"/>
      <c r="E258" s="417"/>
      <c r="F258" s="417"/>
      <c r="G258" s="417"/>
      <c r="H258" s="417"/>
      <c r="I258" s="417"/>
      <c r="M258" s="420"/>
    </row>
    <row r="259" spans="1:13" ht="16.5" customHeight="1">
      <c r="A259" s="452"/>
      <c r="B259" s="459"/>
      <c r="C259" s="464"/>
      <c r="D259" s="417"/>
      <c r="E259" s="417"/>
      <c r="F259" s="417"/>
      <c r="G259" s="417"/>
      <c r="H259" s="417"/>
      <c r="I259" s="417"/>
      <c r="M259" s="420"/>
    </row>
    <row r="260" spans="1:13" ht="16.5" customHeight="1">
      <c r="A260" s="452"/>
      <c r="B260" s="459"/>
      <c r="C260" s="464"/>
      <c r="D260" s="417"/>
      <c r="E260" s="417"/>
      <c r="F260" s="417"/>
      <c r="G260" s="417"/>
      <c r="H260" s="417"/>
      <c r="I260" s="417"/>
      <c r="M260" s="420"/>
    </row>
    <row r="261" spans="1:13" ht="16.5" customHeight="1">
      <c r="A261" s="452"/>
      <c r="B261" s="459"/>
      <c r="C261" s="464"/>
      <c r="D261" s="417"/>
      <c r="E261" s="417"/>
      <c r="F261" s="417"/>
      <c r="G261" s="417"/>
      <c r="H261" s="417"/>
      <c r="I261" s="417"/>
      <c r="M261" s="420"/>
    </row>
    <row r="262" spans="1:13" ht="16.5" customHeight="1">
      <c r="A262" s="452"/>
      <c r="B262" s="459"/>
      <c r="C262" s="464"/>
      <c r="D262" s="417"/>
      <c r="E262" s="417"/>
      <c r="F262" s="417"/>
      <c r="G262" s="417"/>
      <c r="H262" s="417"/>
      <c r="I262" s="417"/>
      <c r="M262" s="420"/>
    </row>
    <row r="263" spans="1:13" ht="16.5" customHeight="1">
      <c r="A263" s="452"/>
      <c r="B263" s="459"/>
      <c r="C263" s="464"/>
      <c r="D263" s="417"/>
      <c r="E263" s="417"/>
      <c r="F263" s="417"/>
      <c r="G263" s="417"/>
      <c r="H263" s="417"/>
      <c r="I263" s="417"/>
      <c r="M263" s="420"/>
    </row>
    <row r="264" spans="1:13" ht="16.5" customHeight="1">
      <c r="A264" s="452"/>
      <c r="B264" s="459"/>
      <c r="C264" s="464"/>
      <c r="D264" s="417"/>
      <c r="E264" s="417"/>
      <c r="F264" s="417"/>
      <c r="G264" s="417"/>
      <c r="H264" s="417"/>
      <c r="I264" s="417"/>
      <c r="M264" s="420"/>
    </row>
    <row r="265" spans="1:13" ht="16.5" customHeight="1">
      <c r="A265" s="452"/>
      <c r="B265" s="459"/>
      <c r="C265" s="464"/>
      <c r="D265" s="417"/>
      <c r="E265" s="417"/>
      <c r="F265" s="417"/>
      <c r="G265" s="417"/>
      <c r="H265" s="417"/>
      <c r="I265" s="417"/>
      <c r="M265" s="420"/>
    </row>
    <row r="266" spans="1:13" ht="16.5" customHeight="1">
      <c r="A266" s="452"/>
      <c r="B266" s="459"/>
      <c r="C266" s="464"/>
      <c r="D266" s="417"/>
      <c r="E266" s="417"/>
      <c r="F266" s="417"/>
      <c r="G266" s="417"/>
      <c r="H266" s="417"/>
      <c r="I266" s="417"/>
      <c r="M266" s="420"/>
    </row>
    <row r="267" spans="1:13" ht="16.5" customHeight="1">
      <c r="A267" s="452"/>
      <c r="B267" s="459"/>
      <c r="C267" s="464"/>
      <c r="D267" s="417"/>
      <c r="E267" s="417"/>
      <c r="F267" s="417"/>
      <c r="G267" s="417"/>
      <c r="H267" s="417"/>
      <c r="I267" s="417"/>
      <c r="M267" s="420"/>
    </row>
    <row r="268" spans="1:13" ht="16.5" customHeight="1">
      <c r="A268" s="452"/>
      <c r="B268" s="459"/>
      <c r="C268" s="464"/>
      <c r="D268" s="417"/>
      <c r="E268" s="417"/>
      <c r="F268" s="417"/>
      <c r="G268" s="417"/>
      <c r="H268" s="417"/>
      <c r="I268" s="417"/>
      <c r="M268" s="420"/>
    </row>
    <row r="269" spans="1:13" ht="16.5" customHeight="1">
      <c r="A269" s="452"/>
      <c r="B269" s="459"/>
      <c r="C269" s="464"/>
      <c r="D269" s="417"/>
      <c r="E269" s="417"/>
      <c r="F269" s="417"/>
      <c r="G269" s="417"/>
      <c r="H269" s="417"/>
      <c r="I269" s="417"/>
      <c r="M269" s="420"/>
    </row>
    <row r="270" spans="1:13" ht="16.5" customHeight="1">
      <c r="A270" s="452"/>
      <c r="B270" s="459"/>
      <c r="C270" s="464"/>
      <c r="D270" s="417"/>
      <c r="E270" s="417"/>
      <c r="F270" s="417"/>
      <c r="G270" s="417"/>
      <c r="H270" s="417"/>
      <c r="I270" s="417"/>
      <c r="M270" s="420"/>
    </row>
    <row r="271" spans="1:13" ht="16.5" customHeight="1">
      <c r="A271" s="452"/>
      <c r="B271" s="459"/>
      <c r="C271" s="464"/>
      <c r="D271" s="417"/>
      <c r="E271" s="417"/>
      <c r="F271" s="417"/>
      <c r="G271" s="417"/>
      <c r="H271" s="417"/>
      <c r="I271" s="417"/>
      <c r="M271" s="420"/>
    </row>
    <row r="272" spans="1:13" ht="16.5" customHeight="1">
      <c r="A272" s="452"/>
      <c r="B272" s="459"/>
      <c r="C272" s="464"/>
      <c r="D272" s="417"/>
      <c r="E272" s="417"/>
      <c r="F272" s="417"/>
      <c r="G272" s="417"/>
      <c r="H272" s="417"/>
      <c r="I272" s="417"/>
      <c r="M272" s="420"/>
    </row>
    <row r="273" spans="1:13" ht="16.5" customHeight="1">
      <c r="A273" s="452"/>
      <c r="B273" s="459"/>
      <c r="C273" s="464"/>
      <c r="D273" s="417"/>
      <c r="E273" s="417"/>
      <c r="F273" s="417"/>
      <c r="G273" s="417"/>
      <c r="H273" s="417"/>
      <c r="I273" s="417"/>
      <c r="M273" s="420"/>
    </row>
    <row r="274" spans="1:13" ht="16.5" customHeight="1">
      <c r="A274" s="452"/>
      <c r="B274" s="459"/>
      <c r="C274" s="464"/>
      <c r="D274" s="417"/>
      <c r="E274" s="417"/>
      <c r="F274" s="417"/>
      <c r="G274" s="417"/>
      <c r="H274" s="417"/>
      <c r="I274" s="417"/>
      <c r="M274" s="420"/>
    </row>
    <row r="275" spans="1:13" ht="16.5" customHeight="1">
      <c r="A275" s="452"/>
      <c r="B275" s="459"/>
      <c r="C275" s="464"/>
      <c r="D275" s="417"/>
      <c r="E275" s="417"/>
      <c r="F275" s="417"/>
      <c r="G275" s="417"/>
      <c r="H275" s="417"/>
      <c r="I275" s="417"/>
      <c r="M275" s="420"/>
    </row>
    <row r="276" spans="1:13" ht="16.5" customHeight="1">
      <c r="A276" s="452"/>
      <c r="B276" s="459"/>
      <c r="C276" s="464"/>
      <c r="D276" s="417"/>
      <c r="E276" s="417"/>
      <c r="F276" s="417"/>
      <c r="G276" s="417"/>
      <c r="H276" s="417"/>
      <c r="I276" s="417"/>
      <c r="M276" s="420"/>
    </row>
    <row r="277" spans="1:13" ht="16.5" customHeight="1">
      <c r="A277" s="452"/>
      <c r="B277" s="459"/>
      <c r="C277" s="462"/>
      <c r="D277" s="417"/>
      <c r="E277" s="417"/>
      <c r="F277" s="417"/>
      <c r="G277" s="417"/>
      <c r="H277" s="417"/>
      <c r="I277" s="417"/>
      <c r="M277" s="420"/>
    </row>
    <row r="278" spans="1:13" ht="16.5" customHeight="1">
      <c r="A278" s="452"/>
      <c r="B278" s="459"/>
      <c r="C278" s="462"/>
      <c r="D278" s="417"/>
      <c r="E278" s="417"/>
      <c r="F278" s="417"/>
      <c r="G278" s="417"/>
      <c r="H278" s="417"/>
      <c r="I278" s="417"/>
      <c r="M278" s="420"/>
    </row>
    <row r="279" spans="1:13" ht="16.5" customHeight="1">
      <c r="A279" s="452"/>
      <c r="B279" s="459"/>
      <c r="C279" s="462"/>
      <c r="D279" s="417"/>
      <c r="E279" s="417"/>
      <c r="F279" s="417"/>
      <c r="G279" s="417"/>
      <c r="H279" s="417"/>
      <c r="I279" s="417"/>
      <c r="M279" s="420"/>
    </row>
    <row r="280" spans="1:13" ht="16.5" customHeight="1">
      <c r="B280" s="451"/>
      <c r="C280" s="463"/>
      <c r="D280" s="417"/>
      <c r="E280" s="417"/>
      <c r="F280" s="417"/>
      <c r="G280" s="417"/>
      <c r="H280" s="417"/>
      <c r="I280" s="417"/>
      <c r="M280" s="420"/>
    </row>
    <row r="281" spans="1:13" ht="16.5" customHeight="1">
      <c r="B281" s="451"/>
      <c r="C281" s="463"/>
      <c r="D281" s="417"/>
      <c r="E281" s="417"/>
      <c r="F281" s="417"/>
      <c r="G281" s="417"/>
      <c r="H281" s="417"/>
      <c r="I281" s="417"/>
      <c r="M281" s="420"/>
    </row>
    <row r="282" spans="1:13" ht="16.5" customHeight="1">
      <c r="B282" s="451"/>
      <c r="C282" s="463"/>
      <c r="D282" s="417"/>
      <c r="E282" s="417"/>
      <c r="F282" s="417"/>
      <c r="G282" s="417"/>
      <c r="H282" s="417"/>
      <c r="I282" s="417"/>
      <c r="M282" s="420"/>
    </row>
    <row r="283" spans="1:13" ht="16.5" customHeight="1">
      <c r="B283" s="451"/>
      <c r="C283" s="463"/>
      <c r="D283" s="417"/>
      <c r="E283" s="417"/>
      <c r="F283" s="417"/>
      <c r="G283" s="417"/>
      <c r="H283" s="417"/>
      <c r="I283" s="417"/>
      <c r="M283" s="420"/>
    </row>
    <row r="284" spans="1:13" ht="16.5" customHeight="1">
      <c r="B284" s="451"/>
      <c r="C284" s="463"/>
      <c r="D284" s="417"/>
      <c r="E284" s="417"/>
      <c r="F284" s="417"/>
      <c r="G284" s="417"/>
      <c r="H284" s="417"/>
      <c r="I284" s="417"/>
      <c r="M284" s="420"/>
    </row>
    <row r="285" spans="1:13" ht="16.5" customHeight="1">
      <c r="B285" s="451"/>
      <c r="C285" s="463"/>
      <c r="D285" s="417"/>
      <c r="E285" s="417"/>
      <c r="F285" s="417"/>
      <c r="G285" s="417"/>
      <c r="H285" s="417"/>
      <c r="I285" s="417"/>
      <c r="M285" s="420"/>
    </row>
    <row r="286" spans="1:13" ht="16.5" customHeight="1">
      <c r="B286" s="451"/>
      <c r="C286" s="463"/>
      <c r="D286" s="417"/>
      <c r="E286" s="417"/>
      <c r="F286" s="417"/>
      <c r="G286" s="417"/>
      <c r="H286" s="417"/>
      <c r="I286" s="417"/>
      <c r="M286" s="420"/>
    </row>
    <row r="287" spans="1:13" ht="16.5" customHeight="1">
      <c r="B287" s="451"/>
      <c r="C287" s="463"/>
      <c r="D287" s="417"/>
      <c r="E287" s="417"/>
      <c r="F287" s="417"/>
      <c r="G287" s="417"/>
      <c r="H287" s="417"/>
      <c r="I287" s="417"/>
      <c r="M287" s="420"/>
    </row>
    <row r="288" spans="1:13" ht="16.5" customHeight="1">
      <c r="B288" s="451"/>
      <c r="C288" s="463"/>
      <c r="D288" s="417"/>
      <c r="E288" s="417"/>
      <c r="F288" s="417"/>
      <c r="G288" s="417"/>
      <c r="H288" s="417"/>
      <c r="I288" s="417"/>
      <c r="M288" s="420"/>
    </row>
    <row r="289" spans="1:13" ht="16.5" customHeight="1">
      <c r="B289" s="451"/>
      <c r="C289" s="463"/>
      <c r="D289" s="417"/>
      <c r="E289" s="417"/>
      <c r="F289" s="417"/>
      <c r="G289" s="417"/>
      <c r="H289" s="417"/>
      <c r="I289" s="417"/>
      <c r="M289" s="420"/>
    </row>
    <row r="290" spans="1:13" ht="16.5" customHeight="1">
      <c r="B290" s="451"/>
      <c r="C290" s="464"/>
      <c r="D290" s="417"/>
      <c r="E290" s="417"/>
      <c r="F290" s="417"/>
      <c r="G290" s="417"/>
      <c r="H290" s="417"/>
      <c r="I290" s="417"/>
      <c r="M290" s="420"/>
    </row>
    <row r="291" spans="1:13" ht="16.5" customHeight="1">
      <c r="B291" s="451"/>
      <c r="C291" s="464"/>
      <c r="D291" s="417"/>
      <c r="E291" s="417"/>
      <c r="F291" s="417"/>
      <c r="G291" s="417"/>
      <c r="H291" s="417"/>
      <c r="I291" s="417"/>
      <c r="M291" s="420"/>
    </row>
    <row r="292" spans="1:13" ht="16.5" customHeight="1">
      <c r="B292" s="451"/>
      <c r="C292" s="464"/>
      <c r="D292" s="417"/>
      <c r="E292" s="417"/>
      <c r="F292" s="417"/>
      <c r="G292" s="417"/>
      <c r="H292" s="417"/>
      <c r="I292" s="417"/>
      <c r="M292" s="420"/>
    </row>
    <row r="293" spans="1:13" ht="16.5" customHeight="1">
      <c r="B293" s="451"/>
      <c r="C293" s="464"/>
      <c r="D293" s="417"/>
      <c r="E293" s="417"/>
      <c r="F293" s="417"/>
      <c r="G293" s="417"/>
      <c r="H293" s="417"/>
      <c r="I293" s="417"/>
      <c r="M293" s="420"/>
    </row>
    <row r="294" spans="1:13" ht="16.5" customHeight="1">
      <c r="B294" s="451"/>
      <c r="C294" s="463"/>
      <c r="D294" s="417"/>
      <c r="E294" s="417"/>
      <c r="F294" s="417"/>
      <c r="G294" s="417"/>
      <c r="H294" s="417"/>
      <c r="I294" s="417"/>
      <c r="M294" s="420"/>
    </row>
    <row r="295" spans="1:13" ht="16.5" customHeight="1">
      <c r="A295" s="452"/>
      <c r="B295" s="459"/>
      <c r="C295" s="462"/>
      <c r="D295" s="417"/>
      <c r="E295" s="417"/>
      <c r="F295" s="417"/>
      <c r="G295" s="417"/>
      <c r="H295" s="417"/>
      <c r="I295" s="417"/>
      <c r="M295" s="420"/>
    </row>
    <row r="296" spans="1:13" ht="16.5" customHeight="1">
      <c r="A296" s="452"/>
      <c r="B296" s="459"/>
      <c r="C296" s="462"/>
      <c r="D296" s="417"/>
      <c r="E296" s="417"/>
      <c r="F296" s="417"/>
      <c r="G296" s="417"/>
      <c r="H296" s="417"/>
      <c r="I296" s="417"/>
      <c r="M296" s="420"/>
    </row>
    <row r="297" spans="1:13" ht="16.5" customHeight="1">
      <c r="A297" s="452"/>
      <c r="B297" s="459"/>
      <c r="C297" s="463"/>
      <c r="D297" s="417"/>
      <c r="E297" s="417"/>
      <c r="F297" s="417"/>
      <c r="G297" s="417"/>
      <c r="H297" s="417"/>
      <c r="I297" s="417"/>
      <c r="M297" s="420"/>
    </row>
    <row r="298" spans="1:13" ht="16.5" customHeight="1">
      <c r="A298" s="452"/>
      <c r="B298" s="459"/>
      <c r="C298" s="463"/>
      <c r="D298" s="417"/>
      <c r="E298" s="417"/>
      <c r="F298" s="417"/>
      <c r="G298" s="417"/>
      <c r="H298" s="417"/>
      <c r="I298" s="417"/>
      <c r="M298" s="420"/>
    </row>
    <row r="299" spans="1:13" ht="16.5" customHeight="1">
      <c r="A299" s="452"/>
      <c r="B299" s="459"/>
      <c r="C299" s="463"/>
      <c r="D299" s="417"/>
      <c r="E299" s="417"/>
      <c r="F299" s="417"/>
      <c r="G299" s="417"/>
      <c r="H299" s="417"/>
      <c r="I299" s="417"/>
      <c r="M299" s="420"/>
    </row>
    <row r="300" spans="1:13" ht="16.5" customHeight="1">
      <c r="A300" s="452"/>
      <c r="B300" s="459"/>
      <c r="C300" s="463"/>
      <c r="D300" s="417"/>
      <c r="E300" s="417"/>
      <c r="F300" s="417"/>
      <c r="G300" s="417"/>
      <c r="H300" s="417"/>
      <c r="I300" s="417"/>
      <c r="M300" s="420"/>
    </row>
    <row r="301" spans="1:13" ht="16.5" customHeight="1">
      <c r="A301" s="452"/>
      <c r="B301" s="459"/>
      <c r="C301" s="463"/>
      <c r="D301" s="417"/>
      <c r="E301" s="417"/>
      <c r="F301" s="417"/>
      <c r="G301" s="417"/>
      <c r="H301" s="417"/>
      <c r="I301" s="417"/>
      <c r="M301" s="420"/>
    </row>
    <row r="302" spans="1:13" ht="16.5" customHeight="1">
      <c r="A302" s="452"/>
      <c r="B302" s="459"/>
      <c r="C302" s="463"/>
      <c r="D302" s="417"/>
      <c r="E302" s="417"/>
      <c r="F302" s="417"/>
      <c r="G302" s="417"/>
      <c r="H302" s="417"/>
      <c r="I302" s="417"/>
      <c r="M302" s="420"/>
    </row>
    <row r="303" spans="1:13" ht="16.5" customHeight="1">
      <c r="A303" s="452"/>
      <c r="B303" s="459"/>
      <c r="C303" s="463"/>
      <c r="D303" s="417"/>
      <c r="E303" s="417"/>
      <c r="F303" s="417"/>
      <c r="G303" s="417"/>
      <c r="H303" s="417"/>
      <c r="I303" s="417"/>
      <c r="M303" s="420"/>
    </row>
    <row r="304" spans="1:13" ht="16.5" customHeight="1">
      <c r="A304" s="452"/>
      <c r="B304" s="459"/>
      <c r="C304" s="463"/>
      <c r="D304" s="417"/>
      <c r="E304" s="417"/>
      <c r="F304" s="417"/>
      <c r="G304" s="417"/>
      <c r="H304" s="417"/>
      <c r="I304" s="417"/>
      <c r="M304" s="420"/>
    </row>
    <row r="305" spans="1:13" ht="16.5" customHeight="1">
      <c r="A305" s="452"/>
      <c r="B305" s="459"/>
      <c r="C305" s="463"/>
      <c r="D305" s="417"/>
      <c r="E305" s="417"/>
      <c r="F305" s="417"/>
      <c r="G305" s="417"/>
      <c r="H305" s="417"/>
      <c r="I305" s="417"/>
      <c r="M305" s="420"/>
    </row>
    <row r="306" spans="1:13" ht="16.5" customHeight="1">
      <c r="A306" s="452"/>
      <c r="B306" s="459"/>
      <c r="C306" s="463"/>
      <c r="D306" s="417"/>
      <c r="E306" s="417"/>
      <c r="F306" s="417"/>
      <c r="G306" s="417"/>
      <c r="H306" s="417"/>
      <c r="I306" s="417"/>
      <c r="M306" s="420"/>
    </row>
    <row r="307" spans="1:13" ht="16.5" customHeight="1">
      <c r="A307" s="452"/>
      <c r="B307" s="459"/>
      <c r="C307" s="463"/>
      <c r="D307" s="417"/>
      <c r="E307" s="417"/>
      <c r="F307" s="417"/>
      <c r="G307" s="417"/>
      <c r="H307" s="417"/>
      <c r="I307" s="417"/>
      <c r="M307" s="420"/>
    </row>
    <row r="308" spans="1:13" ht="16.5" customHeight="1">
      <c r="A308" s="452"/>
      <c r="B308" s="459"/>
      <c r="C308" s="462"/>
      <c r="D308" s="417"/>
      <c r="E308" s="417"/>
      <c r="F308" s="417"/>
      <c r="G308" s="417"/>
      <c r="H308" s="417"/>
      <c r="I308" s="417"/>
      <c r="M308" s="420"/>
    </row>
    <row r="309" spans="1:13" ht="16.5" customHeight="1">
      <c r="A309" s="452"/>
      <c r="B309" s="459"/>
      <c r="C309" s="462"/>
      <c r="D309" s="417"/>
      <c r="E309" s="417"/>
      <c r="F309" s="417"/>
      <c r="G309" s="417"/>
      <c r="H309" s="417"/>
      <c r="I309" s="417"/>
      <c r="M309" s="420"/>
    </row>
    <row r="310" spans="1:13" ht="16.5" customHeight="1">
      <c r="A310" s="452"/>
      <c r="B310" s="459"/>
      <c r="C310" s="463"/>
      <c r="D310" s="417"/>
      <c r="E310" s="417"/>
      <c r="F310" s="417"/>
      <c r="G310" s="417"/>
      <c r="H310" s="417"/>
      <c r="I310" s="417"/>
      <c r="M310" s="420"/>
    </row>
    <row r="311" spans="1:13" ht="16.5" customHeight="1">
      <c r="A311" s="452"/>
      <c r="B311" s="459"/>
      <c r="C311" s="463"/>
      <c r="D311" s="417"/>
      <c r="E311" s="417"/>
      <c r="F311" s="417"/>
      <c r="G311" s="417"/>
      <c r="H311" s="417"/>
      <c r="I311" s="417"/>
      <c r="M311" s="420"/>
    </row>
    <row r="312" spans="1:13" ht="16.5" customHeight="1">
      <c r="A312" s="452"/>
      <c r="B312" s="459"/>
      <c r="C312" s="463"/>
      <c r="D312" s="417"/>
      <c r="E312" s="417"/>
      <c r="F312" s="417"/>
      <c r="G312" s="417"/>
      <c r="H312" s="417"/>
      <c r="I312" s="417"/>
      <c r="M312" s="420"/>
    </row>
    <row r="313" spans="1:13" ht="16.5" customHeight="1">
      <c r="A313" s="452"/>
      <c r="B313" s="459"/>
      <c r="C313" s="463"/>
      <c r="D313" s="417"/>
      <c r="E313" s="417"/>
      <c r="F313" s="417"/>
      <c r="G313" s="417"/>
      <c r="H313" s="417"/>
      <c r="I313" s="417"/>
      <c r="M313" s="420"/>
    </row>
    <row r="314" spans="1:13" ht="16.5" customHeight="1">
      <c r="A314" s="452"/>
      <c r="B314" s="459"/>
      <c r="C314" s="463"/>
      <c r="D314" s="417"/>
      <c r="E314" s="417"/>
      <c r="F314" s="417"/>
      <c r="G314" s="417"/>
      <c r="H314" s="417"/>
      <c r="I314" s="417"/>
      <c r="M314" s="420"/>
    </row>
    <row r="315" spans="1:13" ht="16.5" customHeight="1">
      <c r="A315" s="452"/>
      <c r="B315" s="459"/>
      <c r="C315" s="463"/>
      <c r="D315" s="417"/>
      <c r="E315" s="417"/>
      <c r="F315" s="417"/>
      <c r="G315" s="417"/>
      <c r="H315" s="417"/>
      <c r="I315" s="417"/>
      <c r="M315" s="420"/>
    </row>
    <row r="316" spans="1:13" ht="16.5" customHeight="1">
      <c r="A316" s="452"/>
      <c r="B316" s="459"/>
      <c r="C316" s="463"/>
      <c r="D316" s="417"/>
      <c r="E316" s="417"/>
      <c r="F316" s="417"/>
      <c r="G316" s="417"/>
      <c r="H316" s="417"/>
      <c r="I316" s="417"/>
      <c r="M316" s="420"/>
    </row>
    <row r="317" spans="1:13" ht="16.5" customHeight="1">
      <c r="A317" s="452"/>
      <c r="B317" s="459"/>
      <c r="C317" s="463"/>
      <c r="D317" s="417"/>
      <c r="E317" s="417"/>
      <c r="F317" s="417"/>
      <c r="G317" s="417"/>
      <c r="H317" s="417"/>
      <c r="I317" s="417"/>
      <c r="M317" s="420"/>
    </row>
    <row r="318" spans="1:13" ht="16.5" customHeight="1">
      <c r="A318" s="452"/>
      <c r="B318" s="459"/>
      <c r="C318" s="463"/>
      <c r="D318" s="417"/>
      <c r="E318" s="417"/>
      <c r="F318" s="417"/>
      <c r="G318" s="417"/>
      <c r="H318" s="417"/>
      <c r="I318" s="417"/>
      <c r="M318" s="420"/>
    </row>
    <row r="319" spans="1:13" ht="16.5" customHeight="1">
      <c r="A319" s="452"/>
      <c r="B319" s="459"/>
      <c r="C319" s="463"/>
      <c r="D319" s="417"/>
      <c r="E319" s="417"/>
      <c r="F319" s="417"/>
      <c r="G319" s="417"/>
      <c r="H319" s="417"/>
      <c r="I319" s="417"/>
      <c r="M319" s="420"/>
    </row>
    <row r="320" spans="1:13" ht="16.5" customHeight="1">
      <c r="A320" s="452"/>
      <c r="B320" s="459"/>
      <c r="C320" s="463"/>
      <c r="D320" s="417"/>
      <c r="E320" s="417"/>
      <c r="F320" s="417"/>
      <c r="G320" s="417"/>
      <c r="H320" s="417"/>
      <c r="I320" s="417"/>
      <c r="M320" s="420"/>
    </row>
    <row r="321" spans="1:13" ht="16.5" customHeight="1">
      <c r="A321" s="452"/>
      <c r="B321" s="459"/>
      <c r="C321" s="463"/>
      <c r="D321" s="417"/>
      <c r="E321" s="417"/>
      <c r="F321" s="417"/>
      <c r="G321" s="417"/>
      <c r="H321" s="417"/>
      <c r="I321" s="417"/>
      <c r="M321" s="420"/>
    </row>
    <row r="322" spans="1:13" ht="16.5" customHeight="1">
      <c r="A322" s="452"/>
      <c r="B322" s="459"/>
      <c r="C322" s="463"/>
      <c r="D322" s="417"/>
      <c r="E322" s="417"/>
      <c r="F322" s="417"/>
      <c r="G322" s="417"/>
      <c r="H322" s="417"/>
      <c r="I322" s="417"/>
      <c r="M322" s="420"/>
    </row>
    <row r="323" spans="1:13" ht="16.5" customHeight="1">
      <c r="A323" s="452"/>
      <c r="B323" s="459"/>
      <c r="C323" s="463"/>
      <c r="D323" s="417"/>
      <c r="E323" s="417"/>
      <c r="F323" s="417"/>
      <c r="G323" s="417"/>
      <c r="H323" s="417"/>
      <c r="I323" s="417"/>
      <c r="M323" s="420"/>
    </row>
    <row r="324" spans="1:13" ht="16.5" customHeight="1">
      <c r="A324" s="452"/>
      <c r="B324" s="459"/>
      <c r="C324" s="463"/>
      <c r="D324" s="417"/>
      <c r="E324" s="417"/>
      <c r="F324" s="417"/>
      <c r="G324" s="417"/>
      <c r="H324" s="417"/>
      <c r="I324" s="417"/>
      <c r="M324" s="420"/>
    </row>
    <row r="325" spans="1:13" ht="16.5" customHeight="1">
      <c r="A325" s="452"/>
      <c r="B325" s="459"/>
      <c r="C325" s="463"/>
      <c r="D325" s="417"/>
      <c r="E325" s="417"/>
      <c r="F325" s="417"/>
      <c r="G325" s="417"/>
      <c r="H325" s="417"/>
      <c r="I325" s="417"/>
      <c r="M325" s="420"/>
    </row>
    <row r="326" spans="1:13" ht="16.5" customHeight="1">
      <c r="A326" s="452"/>
      <c r="B326" s="459"/>
      <c r="C326" s="463"/>
      <c r="D326" s="417"/>
      <c r="E326" s="417"/>
      <c r="F326" s="417"/>
      <c r="G326" s="417"/>
      <c r="H326" s="417"/>
      <c r="I326" s="417"/>
      <c r="M326" s="420"/>
    </row>
    <row r="327" spans="1:13" ht="16.5" customHeight="1">
      <c r="A327" s="452"/>
      <c r="B327" s="459"/>
      <c r="C327" s="463"/>
      <c r="D327" s="417"/>
      <c r="E327" s="417"/>
      <c r="F327" s="417"/>
      <c r="G327" s="417"/>
      <c r="H327" s="417"/>
      <c r="I327" s="417"/>
      <c r="M327" s="420"/>
    </row>
    <row r="328" spans="1:13" ht="16.5" customHeight="1">
      <c r="A328" s="452"/>
      <c r="B328" s="459"/>
      <c r="C328" s="463"/>
      <c r="D328" s="417"/>
      <c r="E328" s="417"/>
      <c r="F328" s="417"/>
      <c r="G328" s="417"/>
      <c r="H328" s="417"/>
      <c r="I328" s="417"/>
      <c r="M328" s="420"/>
    </row>
    <row r="329" spans="1:13" ht="16.5" customHeight="1">
      <c r="A329" s="452"/>
      <c r="B329" s="459"/>
      <c r="C329" s="463"/>
      <c r="D329" s="417"/>
      <c r="E329" s="417"/>
      <c r="F329" s="417"/>
      <c r="G329" s="417"/>
      <c r="H329" s="417"/>
      <c r="I329" s="417"/>
      <c r="M329" s="420"/>
    </row>
    <row r="330" spans="1:13" ht="16.5" customHeight="1">
      <c r="A330" s="452"/>
      <c r="B330" s="459"/>
      <c r="C330" s="463"/>
      <c r="D330" s="417"/>
      <c r="E330" s="417"/>
      <c r="F330" s="417"/>
      <c r="G330" s="417"/>
      <c r="H330" s="417"/>
      <c r="I330" s="417"/>
      <c r="M330" s="420"/>
    </row>
    <row r="331" spans="1:13" ht="16.5" customHeight="1">
      <c r="A331" s="452"/>
      <c r="B331" s="459"/>
      <c r="C331" s="463"/>
      <c r="D331" s="417"/>
      <c r="E331" s="417"/>
      <c r="F331" s="417"/>
      <c r="G331" s="417"/>
      <c r="H331" s="417"/>
      <c r="I331" s="417"/>
      <c r="M331" s="420"/>
    </row>
    <row r="332" spans="1:13" ht="16.5" customHeight="1">
      <c r="A332" s="452"/>
      <c r="B332" s="459"/>
      <c r="C332" s="463"/>
      <c r="D332" s="417"/>
      <c r="E332" s="417"/>
      <c r="F332" s="417"/>
      <c r="G332" s="417"/>
      <c r="H332" s="417"/>
      <c r="I332" s="417"/>
      <c r="M332" s="420"/>
    </row>
    <row r="333" spans="1:13" ht="16.5" customHeight="1">
      <c r="A333" s="452"/>
      <c r="B333" s="459"/>
      <c r="C333" s="463"/>
      <c r="D333" s="417"/>
      <c r="E333" s="417"/>
      <c r="F333" s="417"/>
      <c r="G333" s="417"/>
      <c r="H333" s="417"/>
      <c r="I333" s="417"/>
      <c r="M333" s="420"/>
    </row>
    <row r="334" spans="1:13" ht="16.5" customHeight="1">
      <c r="A334" s="452"/>
      <c r="B334" s="459"/>
      <c r="C334" s="463"/>
      <c r="D334" s="417"/>
      <c r="E334" s="417"/>
      <c r="F334" s="417"/>
      <c r="G334" s="417"/>
      <c r="H334" s="417"/>
      <c r="I334" s="417"/>
      <c r="M334" s="420"/>
    </row>
    <row r="335" spans="1:13" ht="16.5" customHeight="1">
      <c r="A335" s="452"/>
      <c r="B335" s="459"/>
      <c r="C335" s="463"/>
      <c r="D335" s="417"/>
      <c r="E335" s="417"/>
      <c r="F335" s="417"/>
      <c r="G335" s="417"/>
      <c r="H335" s="417"/>
      <c r="I335" s="417"/>
      <c r="M335" s="420"/>
    </row>
    <row r="336" spans="1:13" ht="16.5" customHeight="1">
      <c r="A336" s="452"/>
      <c r="B336" s="459"/>
      <c r="C336" s="463"/>
      <c r="D336" s="417"/>
      <c r="E336" s="417"/>
      <c r="F336" s="417"/>
      <c r="G336" s="417"/>
      <c r="H336" s="417"/>
      <c r="I336" s="417"/>
      <c r="M336" s="420"/>
    </row>
    <row r="337" spans="1:13" ht="16.5" customHeight="1">
      <c r="A337" s="452"/>
      <c r="B337" s="459"/>
      <c r="C337" s="463"/>
      <c r="D337" s="417"/>
      <c r="E337" s="417"/>
      <c r="F337" s="417"/>
      <c r="G337" s="417"/>
      <c r="H337" s="417"/>
      <c r="I337" s="417"/>
      <c r="M337" s="420"/>
    </row>
    <row r="338" spans="1:13" ht="16.5" customHeight="1">
      <c r="A338" s="452"/>
      <c r="B338" s="459"/>
      <c r="C338" s="463"/>
      <c r="D338" s="417"/>
      <c r="E338" s="417"/>
      <c r="F338" s="417"/>
      <c r="G338" s="417"/>
      <c r="H338" s="417"/>
      <c r="I338" s="417"/>
      <c r="M338" s="420"/>
    </row>
    <row r="339" spans="1:13" ht="16.5" customHeight="1">
      <c r="A339" s="452"/>
      <c r="B339" s="459"/>
      <c r="C339" s="463"/>
      <c r="D339" s="417"/>
      <c r="E339" s="417"/>
      <c r="F339" s="417"/>
      <c r="G339" s="417"/>
      <c r="H339" s="417"/>
      <c r="I339" s="417"/>
      <c r="M339" s="420"/>
    </row>
    <row r="340" spans="1:13" ht="16.5" customHeight="1">
      <c r="A340" s="452"/>
      <c r="B340" s="459"/>
      <c r="C340" s="457"/>
      <c r="D340" s="417"/>
      <c r="E340" s="417"/>
      <c r="F340" s="417"/>
      <c r="G340" s="417"/>
      <c r="H340" s="417"/>
      <c r="I340" s="417"/>
      <c r="M340" s="420"/>
    </row>
    <row r="341" spans="1:13" ht="16.5" customHeight="1">
      <c r="A341" s="452"/>
      <c r="B341" s="459"/>
      <c r="C341" s="465"/>
      <c r="D341" s="417"/>
      <c r="E341" s="417"/>
      <c r="F341" s="417"/>
      <c r="G341" s="417"/>
      <c r="H341" s="417"/>
      <c r="I341" s="417"/>
      <c r="M341" s="420"/>
    </row>
    <row r="342" spans="1:13" ht="16.5" customHeight="1">
      <c r="A342" s="452"/>
      <c r="B342" s="459"/>
      <c r="C342" s="466"/>
      <c r="D342" s="417"/>
      <c r="E342" s="417"/>
      <c r="F342" s="417"/>
      <c r="G342" s="417"/>
      <c r="H342" s="417"/>
      <c r="I342" s="417"/>
      <c r="M342" s="420"/>
    </row>
    <row r="343" spans="1:13" ht="16.5" customHeight="1">
      <c r="A343" s="452"/>
      <c r="B343" s="459"/>
      <c r="C343" s="450"/>
      <c r="D343" s="417"/>
      <c r="E343" s="417"/>
      <c r="F343" s="417"/>
      <c r="G343" s="417"/>
      <c r="H343" s="417"/>
      <c r="I343" s="417"/>
      <c r="M343" s="420"/>
    </row>
    <row r="344" spans="1:13" ht="16.5" customHeight="1">
      <c r="A344" s="452"/>
      <c r="B344" s="459"/>
      <c r="C344" s="453"/>
      <c r="D344" s="417"/>
      <c r="E344" s="417"/>
      <c r="F344" s="417"/>
      <c r="G344" s="417"/>
      <c r="H344" s="417"/>
      <c r="I344" s="417"/>
      <c r="M344" s="420"/>
    </row>
    <row r="345" spans="1:13" ht="16.5" customHeight="1">
      <c r="A345" s="452"/>
      <c r="B345" s="459"/>
      <c r="C345" s="453"/>
      <c r="D345" s="417"/>
      <c r="E345" s="417"/>
      <c r="F345" s="417"/>
      <c r="G345" s="417"/>
      <c r="H345" s="417"/>
      <c r="I345" s="417"/>
      <c r="M345" s="420"/>
    </row>
    <row r="346" spans="1:13" ht="16.5" customHeight="1">
      <c r="A346" s="452"/>
      <c r="B346" s="459"/>
      <c r="C346" s="453"/>
      <c r="D346" s="417"/>
      <c r="E346" s="417"/>
      <c r="F346" s="417"/>
      <c r="G346" s="417"/>
      <c r="H346" s="417"/>
      <c r="I346" s="417"/>
      <c r="M346" s="420"/>
    </row>
    <row r="347" spans="1:13" ht="16.5" customHeight="1">
      <c r="B347" s="451"/>
      <c r="C347" s="457"/>
      <c r="D347" s="417"/>
      <c r="E347" s="417"/>
      <c r="F347" s="417"/>
      <c r="G347" s="417"/>
      <c r="H347" s="417"/>
      <c r="I347" s="417"/>
      <c r="M347" s="420"/>
    </row>
    <row r="348" spans="1:13" ht="16.5" customHeight="1">
      <c r="B348" s="451"/>
      <c r="C348" s="457"/>
      <c r="D348" s="417"/>
      <c r="E348" s="417"/>
      <c r="F348" s="417"/>
      <c r="G348" s="417"/>
      <c r="H348" s="417"/>
      <c r="I348" s="417"/>
      <c r="M348" s="420"/>
    </row>
    <row r="349" spans="1:13" ht="16.5" customHeight="1">
      <c r="B349" s="451"/>
      <c r="C349" s="457"/>
      <c r="D349" s="417"/>
      <c r="E349" s="417"/>
      <c r="F349" s="417"/>
      <c r="G349" s="417"/>
      <c r="H349" s="417"/>
      <c r="I349" s="417"/>
      <c r="M349" s="420"/>
    </row>
    <row r="350" spans="1:13" ht="16.5" customHeight="1">
      <c r="B350" s="451"/>
      <c r="C350" s="457"/>
      <c r="D350" s="417"/>
      <c r="E350" s="417"/>
      <c r="F350" s="417"/>
      <c r="G350" s="417"/>
      <c r="H350" s="417"/>
      <c r="I350" s="417"/>
      <c r="M350" s="420"/>
    </row>
    <row r="351" spans="1:13" ht="16.5" customHeight="1">
      <c r="B351" s="451"/>
      <c r="C351" s="457"/>
      <c r="D351" s="417"/>
      <c r="E351" s="417"/>
      <c r="F351" s="417"/>
      <c r="G351" s="417"/>
      <c r="H351" s="417"/>
      <c r="I351" s="417"/>
      <c r="M351" s="420"/>
    </row>
    <row r="352" spans="1:13" ht="16.5" customHeight="1">
      <c r="B352" s="451"/>
      <c r="C352" s="457"/>
      <c r="D352" s="417"/>
      <c r="E352" s="417"/>
      <c r="F352" s="417"/>
      <c r="G352" s="417"/>
      <c r="H352" s="417"/>
      <c r="I352" s="417"/>
      <c r="M352" s="420"/>
    </row>
    <row r="353" spans="2:13" ht="16.5" customHeight="1">
      <c r="B353" s="451"/>
      <c r="C353" s="457"/>
      <c r="D353" s="417"/>
      <c r="E353" s="417"/>
      <c r="F353" s="417"/>
      <c r="G353" s="417"/>
      <c r="H353" s="417"/>
      <c r="I353" s="417"/>
      <c r="M353" s="420"/>
    </row>
    <row r="354" spans="2:13" ht="16.5" customHeight="1">
      <c r="B354" s="451"/>
      <c r="C354" s="457"/>
      <c r="D354" s="417"/>
      <c r="E354" s="417"/>
      <c r="F354" s="417"/>
      <c r="G354" s="417"/>
      <c r="H354" s="417"/>
      <c r="I354" s="417"/>
      <c r="M354" s="420"/>
    </row>
    <row r="355" spans="2:13" ht="16.5" customHeight="1">
      <c r="B355" s="451"/>
      <c r="C355" s="457"/>
      <c r="D355" s="417"/>
      <c r="E355" s="417"/>
      <c r="F355" s="417"/>
      <c r="G355" s="417"/>
      <c r="H355" s="417"/>
      <c r="I355" s="417"/>
      <c r="M355" s="420"/>
    </row>
    <row r="356" spans="2:13" ht="16.5" customHeight="1">
      <c r="B356" s="451"/>
      <c r="C356" s="457"/>
      <c r="D356" s="417"/>
      <c r="E356" s="417"/>
      <c r="F356" s="417"/>
      <c r="G356" s="417"/>
      <c r="H356" s="417"/>
      <c r="I356" s="417"/>
      <c r="M356" s="420"/>
    </row>
    <row r="357" spans="2:13" ht="16.5" customHeight="1">
      <c r="B357" s="451"/>
      <c r="C357" s="457"/>
      <c r="D357" s="417"/>
      <c r="E357" s="417"/>
      <c r="F357" s="417"/>
      <c r="G357" s="417"/>
      <c r="H357" s="417"/>
      <c r="I357" s="417"/>
      <c r="M357" s="420"/>
    </row>
    <row r="358" spans="2:13" ht="16.5" customHeight="1">
      <c r="B358" s="451"/>
      <c r="C358" s="457"/>
      <c r="D358" s="417"/>
      <c r="E358" s="417"/>
      <c r="F358" s="417"/>
      <c r="G358" s="417"/>
      <c r="H358" s="417"/>
      <c r="I358" s="417"/>
      <c r="M358" s="420"/>
    </row>
    <row r="359" spans="2:13" ht="16.5" customHeight="1">
      <c r="B359" s="451"/>
      <c r="C359" s="457"/>
      <c r="D359" s="417"/>
      <c r="E359" s="417"/>
      <c r="F359" s="417"/>
      <c r="G359" s="417"/>
      <c r="H359" s="417"/>
      <c r="I359" s="417"/>
      <c r="M359" s="420"/>
    </row>
    <row r="360" spans="2:13" ht="16.5" customHeight="1">
      <c r="B360" s="451"/>
      <c r="C360" s="457"/>
      <c r="D360" s="417"/>
      <c r="E360" s="417"/>
      <c r="F360" s="417"/>
      <c r="G360" s="417"/>
      <c r="H360" s="417"/>
      <c r="I360" s="417"/>
      <c r="M360" s="420"/>
    </row>
    <row r="361" spans="2:13" ht="16.5" customHeight="1">
      <c r="B361" s="451"/>
      <c r="C361" s="457"/>
      <c r="D361" s="417"/>
      <c r="E361" s="417"/>
      <c r="F361" s="417"/>
      <c r="G361" s="417"/>
      <c r="H361" s="417"/>
      <c r="I361" s="417"/>
      <c r="M361" s="420"/>
    </row>
    <row r="362" spans="2:13" ht="16.5" customHeight="1">
      <c r="B362" s="451"/>
      <c r="C362" s="457"/>
      <c r="D362" s="417"/>
      <c r="E362" s="417"/>
      <c r="F362" s="417"/>
      <c r="G362" s="417"/>
      <c r="H362" s="417"/>
      <c r="I362" s="417"/>
      <c r="M362" s="420"/>
    </row>
    <row r="363" spans="2:13" ht="16.5" customHeight="1">
      <c r="B363" s="451"/>
      <c r="C363" s="453"/>
      <c r="D363" s="417"/>
      <c r="E363" s="417"/>
      <c r="F363" s="417"/>
      <c r="G363" s="417"/>
      <c r="H363" s="417"/>
      <c r="I363" s="417"/>
      <c r="M363" s="420"/>
    </row>
    <row r="364" spans="2:13" ht="16.5" customHeight="1">
      <c r="B364" s="451"/>
      <c r="C364" s="455"/>
      <c r="D364" s="417"/>
      <c r="E364" s="417"/>
      <c r="F364" s="417"/>
      <c r="G364" s="417"/>
      <c r="H364" s="417"/>
      <c r="I364" s="417"/>
      <c r="M364" s="420"/>
    </row>
    <row r="365" spans="2:13" ht="16.5" customHeight="1">
      <c r="B365" s="451"/>
      <c r="C365" s="453"/>
      <c r="D365" s="417"/>
      <c r="E365" s="417"/>
      <c r="F365" s="417"/>
      <c r="G365" s="417"/>
      <c r="H365" s="417"/>
      <c r="I365" s="417"/>
      <c r="M365" s="420"/>
    </row>
    <row r="366" spans="2:13" ht="16.5" customHeight="1">
      <c r="B366" s="451"/>
      <c r="C366" s="467"/>
      <c r="D366" s="450"/>
      <c r="E366" s="450"/>
      <c r="F366" s="417"/>
      <c r="G366" s="417"/>
      <c r="H366" s="417"/>
      <c r="I366" s="417"/>
      <c r="M366" s="420"/>
    </row>
    <row r="367" spans="2:13" ht="16.5" customHeight="1">
      <c r="B367" s="449" t="s">
        <v>356</v>
      </c>
      <c r="C367" s="468"/>
      <c r="D367" s="469"/>
      <c r="E367" s="469"/>
      <c r="F367" s="469"/>
      <c r="G367" s="427"/>
      <c r="H367" s="427"/>
      <c r="I367" s="427"/>
      <c r="J367" s="427"/>
      <c r="K367" s="427"/>
      <c r="L367" s="427"/>
      <c r="M367" s="440"/>
    </row>
    <row r="368" spans="2:13" ht="16.5" customHeight="1">
      <c r="B368" s="451"/>
      <c r="C368" s="455"/>
      <c r="D368" s="466"/>
      <c r="E368" s="466"/>
      <c r="F368" s="466"/>
      <c r="G368" s="417"/>
      <c r="H368" s="417"/>
      <c r="I368" s="417"/>
      <c r="M368" s="420"/>
    </row>
    <row r="369" spans="2:13" ht="16.5" customHeight="1">
      <c r="B369" s="451"/>
      <c r="C369" s="455"/>
      <c r="D369" s="466"/>
      <c r="E369" s="466"/>
      <c r="F369" s="466"/>
      <c r="G369" s="417"/>
      <c r="H369" s="417"/>
      <c r="I369" s="417"/>
      <c r="M369" s="420"/>
    </row>
    <row r="370" spans="2:13" ht="16.5" customHeight="1">
      <c r="B370" s="451"/>
      <c r="C370" s="455"/>
      <c r="G370" s="417"/>
      <c r="H370" s="417"/>
      <c r="I370" s="417"/>
      <c r="M370" s="420"/>
    </row>
    <row r="371" spans="2:13" ht="16.5" customHeight="1">
      <c r="B371" s="451"/>
      <c r="C371" s="455"/>
      <c r="G371" s="417"/>
      <c r="H371" s="417"/>
      <c r="I371" s="417"/>
      <c r="M371" s="420"/>
    </row>
    <row r="372" spans="2:13" ht="16.5" customHeight="1">
      <c r="B372" s="451"/>
      <c r="C372" s="455"/>
      <c r="G372" s="417"/>
      <c r="H372" s="417"/>
      <c r="I372" s="417"/>
      <c r="M372" s="420"/>
    </row>
    <row r="373" spans="2:13" ht="16.5" customHeight="1">
      <c r="B373" s="451"/>
      <c r="C373" s="455"/>
      <c r="G373" s="417"/>
      <c r="H373" s="417"/>
      <c r="I373" s="417"/>
      <c r="M373" s="420"/>
    </row>
    <row r="374" spans="2:13" ht="16.5" customHeight="1">
      <c r="B374" s="449" t="s">
        <v>357</v>
      </c>
      <c r="C374" s="470"/>
      <c r="D374" s="427"/>
      <c r="E374" s="427"/>
      <c r="F374" s="427"/>
      <c r="G374" s="427"/>
      <c r="H374" s="427"/>
      <c r="I374" s="427"/>
      <c r="J374" s="427"/>
      <c r="K374" s="427"/>
      <c r="L374" s="427"/>
      <c r="M374" s="440"/>
    </row>
    <row r="375" spans="2:13" ht="16.5" customHeight="1">
      <c r="B375" s="451"/>
      <c r="C375" s="471"/>
      <c r="D375" s="417"/>
      <c r="E375" s="417"/>
      <c r="F375" s="417"/>
      <c r="G375" s="417"/>
      <c r="H375" s="417"/>
      <c r="I375" s="417"/>
      <c r="M375" s="420"/>
    </row>
    <row r="376" spans="2:13" ht="16.5" customHeight="1">
      <c r="B376" s="449" t="s">
        <v>358</v>
      </c>
      <c r="C376" s="450"/>
      <c r="D376" s="427"/>
      <c r="E376" s="427"/>
      <c r="F376" s="427"/>
      <c r="G376" s="427"/>
      <c r="H376" s="427"/>
      <c r="I376" s="427"/>
      <c r="J376" s="427"/>
      <c r="K376" s="427"/>
      <c r="L376" s="427"/>
      <c r="M376" s="440"/>
    </row>
    <row r="377" spans="2:13" ht="16.5" customHeight="1">
      <c r="B377" s="451"/>
      <c r="C377" s="452"/>
      <c r="D377" s="417"/>
      <c r="E377" s="417"/>
      <c r="F377" s="417"/>
      <c r="G377" s="417"/>
      <c r="H377" s="417"/>
      <c r="I377" s="417"/>
      <c r="M377" s="420"/>
    </row>
    <row r="378" spans="2:13" ht="16.5" customHeight="1">
      <c r="B378" s="451"/>
      <c r="C378" s="450"/>
      <c r="D378" s="417"/>
      <c r="E378" s="417"/>
      <c r="F378" s="417"/>
      <c r="G378" s="417"/>
      <c r="H378" s="417"/>
      <c r="I378" s="417"/>
      <c r="M378" s="420"/>
    </row>
    <row r="379" spans="2:13" ht="16.5" customHeight="1">
      <c r="B379" s="451"/>
      <c r="C379" s="452"/>
      <c r="D379" s="417"/>
      <c r="E379" s="417"/>
      <c r="F379" s="417"/>
      <c r="G379" s="417"/>
      <c r="H379" s="417"/>
      <c r="I379" s="417"/>
      <c r="M379" s="420"/>
    </row>
    <row r="380" spans="2:13" ht="16.5" customHeight="1">
      <c r="B380" s="451"/>
      <c r="C380" s="452"/>
      <c r="D380" s="417"/>
      <c r="E380" s="417"/>
      <c r="F380" s="417"/>
      <c r="G380" s="417"/>
      <c r="H380" s="417"/>
      <c r="I380" s="417"/>
      <c r="M380" s="420"/>
    </row>
    <row r="381" spans="2:13" ht="16.5" customHeight="1">
      <c r="B381" s="451"/>
      <c r="C381" s="450"/>
      <c r="D381" s="417"/>
      <c r="E381" s="417"/>
      <c r="F381" s="417"/>
      <c r="G381" s="417"/>
      <c r="H381" s="417"/>
      <c r="I381" s="417"/>
      <c r="M381" s="420"/>
    </row>
    <row r="382" spans="2:13" ht="16.5" customHeight="1">
      <c r="B382" s="472"/>
      <c r="C382" s="424"/>
      <c r="D382" s="424"/>
      <c r="E382" s="424"/>
      <c r="F382" s="424"/>
      <c r="G382" s="424"/>
      <c r="H382" s="424"/>
      <c r="I382" s="424"/>
      <c r="J382" s="424"/>
      <c r="K382" s="424"/>
      <c r="L382" s="424"/>
      <c r="M382" s="425"/>
    </row>
    <row r="383" spans="2:13" ht="15" customHeight="1">
      <c r="B383" s="417"/>
      <c r="C383" s="417"/>
      <c r="D383" s="417"/>
      <c r="E383" s="417"/>
      <c r="F383" s="417"/>
      <c r="G383" s="417"/>
      <c r="H383" s="417"/>
      <c r="I383" s="417"/>
    </row>
  </sheetData>
  <mergeCells count="1">
    <mergeCell ref="A1:A5"/>
  </mergeCells>
  <phoneticPr fontId="2" type="noConversion"/>
  <hyperlinks>
    <hyperlink ref="A1:A5" location="'프로그램 목록'!A1" display="► Program List" xr:uid="{2007F456-8ACA-424A-BDFB-7B4B6157DD4F}"/>
  </hyperlinks>
  <pageMargins left="0.75" right="0.75" top="1" bottom="1" header="0.5" footer="0.5"/>
  <pageSetup paperSize="9" scale="64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92"/>
  <sheetViews>
    <sheetView showGridLines="0" view="pageBreakPreview" zoomScale="55" zoomScaleNormal="100" zoomScaleSheetLayoutView="55" workbookViewId="0">
      <selection activeCell="U29" sqref="U29"/>
    </sheetView>
  </sheetViews>
  <sheetFormatPr defaultRowHeight="17.399999999999999"/>
  <cols>
    <col min="1" max="1" width="2" style="14" customWidth="1"/>
    <col min="2" max="2" width="19.8984375" style="14" customWidth="1"/>
    <col min="3" max="3" width="9" style="14" customWidth="1"/>
    <col min="4" max="6" width="8.796875" style="14"/>
    <col min="7" max="7" width="18" style="14" customWidth="1"/>
    <col min="8" max="8" width="22.8984375" style="14" customWidth="1"/>
    <col min="9" max="9" width="8.796875" style="14"/>
    <col min="10" max="10" width="12.69921875" style="14" customWidth="1"/>
    <col min="11" max="11" width="8.796875" style="14"/>
    <col min="12" max="12" width="10.69921875" style="14" customWidth="1"/>
    <col min="13" max="13" width="12.3984375" style="14" customWidth="1"/>
    <col min="14" max="16" width="8.796875" style="14"/>
    <col min="17" max="17" width="10.5" style="14" customWidth="1"/>
    <col min="18" max="18" width="9.69921875" style="14" customWidth="1"/>
    <col min="19" max="19" width="10.09765625" style="14" customWidth="1"/>
    <col min="20" max="20" width="9" style="14" customWidth="1"/>
    <col min="21" max="21" width="9.59765625" style="14" customWidth="1"/>
    <col min="22" max="22" width="9.5" style="14" customWidth="1"/>
    <col min="23" max="23" width="11.69921875" style="14" customWidth="1"/>
    <col min="24" max="24" width="13.59765625" style="14" customWidth="1"/>
  </cols>
  <sheetData>
    <row r="1" spans="1:24">
      <c r="A1" s="13" t="s">
        <v>8</v>
      </c>
    </row>
    <row r="2" spans="1:24">
      <c r="A2" s="13"/>
      <c r="B2" s="15"/>
      <c r="C2" s="15"/>
    </row>
    <row r="3" spans="1:24">
      <c r="A3" s="13"/>
    </row>
    <row r="4" spans="1:24">
      <c r="A4" s="13"/>
    </row>
    <row r="5" spans="1:24">
      <c r="A5" s="13"/>
    </row>
    <row r="6" spans="1:24">
      <c r="B6" s="351" t="s">
        <v>85</v>
      </c>
      <c r="C6" s="352" t="s">
        <v>86</v>
      </c>
      <c r="D6" s="353"/>
      <c r="E6" s="352" t="s">
        <v>87</v>
      </c>
      <c r="F6" s="353"/>
      <c r="G6" s="354" t="s">
        <v>88</v>
      </c>
      <c r="H6" s="351" t="s">
        <v>89</v>
      </c>
      <c r="I6" s="351" t="s">
        <v>90</v>
      </c>
      <c r="J6" s="354" t="s">
        <v>91</v>
      </c>
      <c r="K6" s="351" t="s">
        <v>92</v>
      </c>
      <c r="L6" s="351" t="s">
        <v>93</v>
      </c>
      <c r="M6" s="351" t="s">
        <v>94</v>
      </c>
      <c r="N6" s="351" t="s">
        <v>95</v>
      </c>
      <c r="O6" s="351" t="s">
        <v>96</v>
      </c>
      <c r="P6" s="351" t="s">
        <v>97</v>
      </c>
      <c r="Q6" s="351" t="s">
        <v>98</v>
      </c>
      <c r="R6" s="351" t="s">
        <v>99</v>
      </c>
      <c r="S6" s="351" t="s">
        <v>100</v>
      </c>
      <c r="T6" s="351" t="s">
        <v>101</v>
      </c>
      <c r="U6" s="351" t="s">
        <v>102</v>
      </c>
      <c r="V6" s="355" t="s">
        <v>103</v>
      </c>
      <c r="W6" s="356" t="s">
        <v>104</v>
      </c>
      <c r="X6" s="354" t="s">
        <v>105</v>
      </c>
    </row>
    <row r="7" spans="1:24">
      <c r="B7" s="357"/>
      <c r="C7" s="357"/>
      <c r="D7" s="357"/>
      <c r="E7" s="357"/>
      <c r="F7" s="357"/>
      <c r="G7" s="357"/>
      <c r="H7" s="357"/>
      <c r="I7" s="358"/>
      <c r="J7" s="359"/>
      <c r="K7" s="358"/>
      <c r="L7" s="358"/>
      <c r="M7" s="358"/>
      <c r="N7" s="358"/>
      <c r="O7" s="360"/>
      <c r="P7" s="358"/>
      <c r="Q7" s="361"/>
      <c r="R7" s="358"/>
      <c r="S7" s="358"/>
      <c r="T7" s="358"/>
      <c r="U7" s="358"/>
      <c r="V7" s="360"/>
      <c r="W7" s="362"/>
      <c r="X7" s="361"/>
    </row>
    <row r="8" spans="1:24">
      <c r="B8" s="363"/>
      <c r="C8" s="363"/>
      <c r="D8" s="363"/>
      <c r="E8" s="357"/>
      <c r="F8" s="357"/>
      <c r="G8" s="357"/>
      <c r="H8" s="357"/>
      <c r="I8" s="358"/>
      <c r="J8" s="359"/>
      <c r="K8" s="358"/>
      <c r="L8" s="358"/>
      <c r="M8" s="358"/>
      <c r="N8" s="358"/>
      <c r="O8" s="360"/>
      <c r="P8" s="358"/>
      <c r="Q8" s="361"/>
      <c r="R8" s="358"/>
      <c r="S8" s="358"/>
      <c r="T8" s="358"/>
      <c r="U8" s="358"/>
      <c r="V8" s="360"/>
      <c r="W8" s="362"/>
      <c r="X8" s="361"/>
    </row>
    <row r="9" spans="1:24">
      <c r="B9" s="363"/>
      <c r="C9" s="363"/>
      <c r="D9" s="363"/>
      <c r="E9" s="357"/>
      <c r="F9" s="357"/>
      <c r="G9" s="357"/>
      <c r="H9" s="357"/>
      <c r="I9" s="358"/>
      <c r="J9" s="359"/>
      <c r="K9" s="358"/>
      <c r="L9" s="358"/>
      <c r="M9" s="358"/>
      <c r="N9" s="363"/>
      <c r="O9" s="360"/>
      <c r="P9" s="358"/>
      <c r="Q9" s="361"/>
      <c r="R9" s="363"/>
      <c r="S9" s="358"/>
      <c r="T9" s="358"/>
      <c r="U9" s="358"/>
      <c r="V9" s="360"/>
      <c r="W9" s="362"/>
      <c r="X9" s="361"/>
    </row>
    <row r="10" spans="1:24">
      <c r="B10" s="363"/>
      <c r="C10" s="363"/>
      <c r="D10" s="363"/>
      <c r="E10" s="357"/>
      <c r="F10" s="357"/>
      <c r="G10" s="357"/>
      <c r="H10" s="357"/>
      <c r="I10" s="358"/>
      <c r="J10" s="364"/>
      <c r="K10" s="358"/>
      <c r="L10" s="358"/>
      <c r="M10" s="358"/>
      <c r="N10" s="363"/>
      <c r="O10" s="360"/>
      <c r="P10" s="358"/>
      <c r="Q10" s="363"/>
      <c r="R10" s="363"/>
      <c r="S10" s="363"/>
      <c r="T10" s="363"/>
      <c r="U10" s="358"/>
      <c r="V10" s="363"/>
      <c r="W10" s="362"/>
      <c r="X10" s="361"/>
    </row>
    <row r="11" spans="1:24">
      <c r="B11" s="363"/>
      <c r="C11" s="363"/>
      <c r="D11" s="363"/>
      <c r="E11" s="357"/>
      <c r="F11" s="357"/>
      <c r="G11" s="365"/>
      <c r="H11" s="357"/>
      <c r="I11" s="358"/>
      <c r="J11" s="366"/>
      <c r="K11" s="357"/>
      <c r="L11" s="363"/>
      <c r="M11" s="358"/>
      <c r="N11" s="363"/>
      <c r="O11" s="360"/>
      <c r="P11" s="358"/>
      <c r="Q11" s="363"/>
      <c r="R11" s="363"/>
      <c r="S11" s="363"/>
      <c r="T11" s="363"/>
      <c r="U11" s="358"/>
      <c r="V11" s="363"/>
      <c r="W11" s="362"/>
      <c r="X11" s="361"/>
    </row>
    <row r="12" spans="1:24">
      <c r="B12" s="363"/>
      <c r="C12" s="363"/>
      <c r="D12" s="363"/>
      <c r="E12" s="363"/>
      <c r="F12" s="363"/>
      <c r="G12" s="363"/>
      <c r="H12" s="357"/>
      <c r="I12" s="357"/>
      <c r="J12" s="363"/>
      <c r="K12" s="357"/>
      <c r="L12" s="363"/>
      <c r="M12" s="358"/>
      <c r="N12" s="363"/>
      <c r="O12" s="360"/>
      <c r="P12" s="358"/>
      <c r="Q12" s="363"/>
      <c r="R12" s="363"/>
      <c r="S12" s="363"/>
      <c r="T12" s="363"/>
      <c r="U12" s="363"/>
      <c r="V12" s="363"/>
      <c r="W12" s="363"/>
      <c r="X12" s="363"/>
    </row>
    <row r="13" spans="1:24">
      <c r="B13" s="363"/>
      <c r="C13" s="363"/>
      <c r="D13" s="363"/>
      <c r="E13" s="363"/>
      <c r="F13" s="363"/>
      <c r="G13" s="363"/>
      <c r="H13" s="357"/>
      <c r="I13" s="357"/>
      <c r="J13" s="363"/>
      <c r="K13" s="357"/>
      <c r="L13" s="363"/>
      <c r="M13" s="358"/>
      <c r="N13" s="363"/>
      <c r="O13" s="360"/>
      <c r="P13" s="358"/>
      <c r="Q13" s="363"/>
      <c r="R13" s="363"/>
      <c r="S13" s="363"/>
      <c r="T13" s="363"/>
      <c r="U13" s="363"/>
      <c r="V13" s="363"/>
      <c r="W13" s="363"/>
      <c r="X13" s="363"/>
    </row>
    <row r="14" spans="1:24">
      <c r="B14" s="363"/>
      <c r="C14" s="363"/>
      <c r="D14" s="363"/>
      <c r="E14" s="363"/>
      <c r="F14" s="363"/>
      <c r="G14" s="363"/>
      <c r="H14" s="357"/>
      <c r="I14" s="357"/>
      <c r="J14" s="363"/>
      <c r="K14" s="357"/>
      <c r="L14" s="363"/>
      <c r="M14" s="363"/>
      <c r="N14" s="363"/>
      <c r="O14" s="363"/>
      <c r="P14" s="357"/>
      <c r="Q14" s="363"/>
      <c r="R14" s="363"/>
      <c r="S14" s="363"/>
      <c r="T14" s="363"/>
      <c r="U14" s="363"/>
      <c r="V14" s="363"/>
      <c r="W14" s="363"/>
      <c r="X14" s="363"/>
    </row>
    <row r="15" spans="1:24">
      <c r="B15" s="363"/>
      <c r="C15" s="363"/>
      <c r="D15" s="363"/>
      <c r="E15" s="363"/>
      <c r="F15" s="363"/>
      <c r="G15" s="363"/>
      <c r="H15" s="357"/>
      <c r="I15" s="357"/>
      <c r="J15" s="363"/>
      <c r="K15" s="363"/>
      <c r="L15" s="363"/>
      <c r="M15" s="363"/>
      <c r="N15" s="363"/>
      <c r="O15" s="363"/>
      <c r="P15" s="357"/>
      <c r="Q15" s="363"/>
      <c r="R15" s="363"/>
      <c r="S15" s="363"/>
      <c r="T15" s="363"/>
      <c r="U15" s="363"/>
      <c r="V15" s="363"/>
      <c r="W15" s="363"/>
      <c r="X15" s="363"/>
    </row>
    <row r="16" spans="1:24">
      <c r="B16" s="363"/>
      <c r="C16" s="363"/>
      <c r="D16" s="363"/>
      <c r="E16" s="363"/>
      <c r="F16" s="363"/>
      <c r="G16" s="363"/>
      <c r="H16" s="357"/>
      <c r="I16" s="357"/>
      <c r="J16" s="363"/>
      <c r="K16" s="363"/>
      <c r="L16" s="363"/>
      <c r="M16" s="363"/>
      <c r="N16" s="363"/>
      <c r="O16" s="363"/>
      <c r="P16" s="357"/>
      <c r="Q16" s="363"/>
      <c r="R16" s="363"/>
      <c r="S16" s="363"/>
      <c r="T16" s="363"/>
      <c r="U16" s="363"/>
      <c r="V16" s="363"/>
      <c r="W16" s="363"/>
      <c r="X16" s="363"/>
    </row>
    <row r="17" spans="2:24">
      <c r="B17" s="363"/>
      <c r="C17" s="363"/>
      <c r="D17" s="363"/>
      <c r="E17" s="363"/>
      <c r="F17" s="363"/>
      <c r="G17" s="363"/>
      <c r="H17" s="357"/>
      <c r="I17" s="357"/>
      <c r="J17" s="363"/>
      <c r="K17" s="363"/>
      <c r="L17" s="363"/>
      <c r="M17" s="363"/>
      <c r="N17" s="363"/>
      <c r="O17" s="363"/>
      <c r="P17" s="357"/>
      <c r="Q17" s="363"/>
      <c r="R17" s="363"/>
      <c r="S17" s="363"/>
      <c r="T17" s="363"/>
      <c r="U17" s="363"/>
      <c r="V17" s="363"/>
      <c r="W17" s="363"/>
      <c r="X17" s="363"/>
    </row>
    <row r="18" spans="2:24">
      <c r="B18" s="363"/>
      <c r="C18" s="363"/>
      <c r="D18" s="363"/>
      <c r="E18" s="363"/>
      <c r="F18" s="363"/>
      <c r="G18" s="363"/>
      <c r="H18" s="357"/>
      <c r="I18" s="357"/>
      <c r="J18" s="363"/>
      <c r="K18" s="363"/>
      <c r="L18" s="363"/>
      <c r="M18" s="363"/>
      <c r="N18" s="363"/>
      <c r="O18" s="363"/>
      <c r="P18" s="357"/>
      <c r="Q18" s="363"/>
      <c r="R18" s="363"/>
      <c r="S18" s="363"/>
      <c r="T18" s="363"/>
      <c r="U18" s="363"/>
      <c r="V18" s="363"/>
      <c r="W18" s="363"/>
      <c r="X18" s="363"/>
    </row>
    <row r="19" spans="2:24">
      <c r="B19" s="363"/>
      <c r="C19" s="363"/>
      <c r="D19" s="363"/>
      <c r="E19" s="363"/>
      <c r="F19" s="363"/>
      <c r="G19" s="363"/>
      <c r="H19" s="357"/>
      <c r="I19" s="357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</row>
    <row r="20" spans="2:24">
      <c r="B20" s="363"/>
      <c r="C20" s="363"/>
      <c r="D20" s="363"/>
      <c r="E20" s="363"/>
      <c r="F20" s="363"/>
      <c r="G20" s="363"/>
      <c r="H20" s="357"/>
      <c r="I20" s="357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</row>
    <row r="21" spans="2:24">
      <c r="B21" s="363"/>
      <c r="C21" s="363"/>
      <c r="D21" s="363"/>
      <c r="E21" s="363"/>
      <c r="F21" s="363"/>
      <c r="G21" s="363"/>
      <c r="H21" s="357"/>
      <c r="I21" s="357"/>
      <c r="J21" s="363"/>
      <c r="K21" s="363"/>
      <c r="L21" s="363"/>
      <c r="M21" s="363"/>
      <c r="N21" s="363"/>
      <c r="O21" s="363"/>
      <c r="P21" s="363"/>
      <c r="Q21" s="363"/>
      <c r="R21" s="363"/>
      <c r="S21" s="363"/>
      <c r="T21" s="363"/>
      <c r="U21" s="363"/>
      <c r="V21" s="363"/>
      <c r="W21" s="363"/>
      <c r="X21" s="363"/>
    </row>
    <row r="22" spans="2:24">
      <c r="B22" s="363"/>
      <c r="C22" s="363"/>
      <c r="D22" s="363"/>
      <c r="E22" s="363"/>
      <c r="F22" s="363"/>
      <c r="G22" s="363"/>
      <c r="H22" s="357"/>
      <c r="I22" s="357"/>
      <c r="J22" s="363"/>
      <c r="K22" s="363"/>
      <c r="L22" s="363"/>
      <c r="M22" s="363"/>
      <c r="N22" s="363"/>
      <c r="O22" s="363"/>
      <c r="P22" s="363"/>
      <c r="Q22" s="363"/>
      <c r="R22" s="363"/>
      <c r="S22" s="363"/>
      <c r="T22" s="363"/>
      <c r="U22" s="363"/>
      <c r="V22" s="363"/>
      <c r="W22" s="363"/>
      <c r="X22" s="363"/>
    </row>
    <row r="23" spans="2:24">
      <c r="B23" s="363"/>
      <c r="C23" s="363"/>
      <c r="D23" s="363"/>
      <c r="E23" s="363"/>
      <c r="F23" s="363"/>
      <c r="G23" s="363"/>
      <c r="H23" s="363"/>
      <c r="I23" s="357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  <c r="V23" s="363"/>
      <c r="W23" s="363"/>
      <c r="X23" s="363"/>
    </row>
    <row r="24" spans="2:24">
      <c r="B24" s="363"/>
      <c r="C24" s="363"/>
      <c r="D24" s="363"/>
      <c r="E24" s="363"/>
      <c r="F24" s="363"/>
      <c r="G24" s="363"/>
      <c r="H24" s="363"/>
      <c r="I24" s="357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  <c r="V24" s="363"/>
      <c r="W24" s="363"/>
      <c r="X24" s="363"/>
    </row>
    <row r="25" spans="2:24">
      <c r="B25" s="363"/>
      <c r="C25" s="363"/>
      <c r="D25" s="363"/>
      <c r="E25" s="363"/>
      <c r="F25" s="363"/>
      <c r="G25" s="363"/>
      <c r="H25" s="363"/>
      <c r="I25" s="357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</row>
    <row r="26" spans="2:24">
      <c r="B26" s="363"/>
      <c r="C26" s="363"/>
      <c r="D26" s="363"/>
      <c r="E26" s="363"/>
      <c r="F26" s="363"/>
      <c r="G26" s="363"/>
      <c r="H26" s="363"/>
      <c r="I26" s="357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  <c r="V26" s="363"/>
      <c r="W26" s="363"/>
      <c r="X26" s="363"/>
    </row>
    <row r="27" spans="2:24">
      <c r="B27" s="363"/>
      <c r="C27" s="363"/>
      <c r="D27" s="363"/>
      <c r="E27" s="363"/>
      <c r="F27" s="363"/>
      <c r="G27" s="363"/>
      <c r="H27" s="363"/>
      <c r="I27" s="357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363"/>
      <c r="V27" s="363"/>
      <c r="W27" s="363"/>
      <c r="X27" s="363"/>
    </row>
    <row r="28" spans="2:24">
      <c r="B28" s="363"/>
      <c r="C28" s="363"/>
      <c r="D28" s="363"/>
      <c r="E28" s="363"/>
      <c r="F28" s="363"/>
      <c r="G28" s="363"/>
      <c r="H28" s="363"/>
      <c r="I28" s="357"/>
      <c r="J28" s="363"/>
      <c r="K28" s="363"/>
      <c r="L28" s="363"/>
      <c r="M28" s="363"/>
      <c r="N28" s="363"/>
      <c r="O28" s="363"/>
      <c r="P28" s="363"/>
      <c r="Q28" s="363"/>
      <c r="R28" s="363"/>
      <c r="S28" s="363"/>
      <c r="T28" s="363"/>
      <c r="U28" s="363"/>
      <c r="V28" s="363"/>
      <c r="W28" s="363"/>
      <c r="X28" s="363"/>
    </row>
    <row r="29" spans="2:24">
      <c r="B29" s="363"/>
      <c r="C29" s="363"/>
      <c r="D29" s="363"/>
      <c r="E29" s="363"/>
      <c r="F29" s="363"/>
      <c r="G29" s="363"/>
      <c r="H29" s="363"/>
      <c r="I29" s="357"/>
      <c r="J29" s="363"/>
      <c r="K29" s="363"/>
      <c r="L29" s="363"/>
      <c r="M29" s="363"/>
      <c r="N29" s="363"/>
      <c r="O29" s="363"/>
      <c r="P29" s="363"/>
      <c r="Q29" s="363"/>
      <c r="R29" s="363"/>
      <c r="S29" s="363"/>
      <c r="T29" s="363"/>
      <c r="U29" s="363"/>
      <c r="V29" s="363"/>
      <c r="W29" s="363"/>
      <c r="X29" s="363"/>
    </row>
    <row r="30" spans="2:24">
      <c r="B30" s="363"/>
      <c r="C30" s="363"/>
      <c r="D30" s="363"/>
      <c r="E30" s="363"/>
      <c r="F30" s="363"/>
      <c r="G30" s="363"/>
      <c r="H30" s="363"/>
      <c r="I30" s="357"/>
      <c r="J30" s="363"/>
      <c r="K30" s="363"/>
      <c r="L30" s="363"/>
      <c r="M30" s="363"/>
      <c r="N30" s="363"/>
      <c r="O30" s="363"/>
      <c r="P30" s="363"/>
      <c r="Q30" s="363"/>
      <c r="R30" s="363"/>
      <c r="S30" s="363"/>
      <c r="T30" s="363"/>
      <c r="U30" s="363"/>
      <c r="V30" s="363"/>
      <c r="W30" s="363"/>
      <c r="X30" s="363"/>
    </row>
    <row r="31" spans="2:24">
      <c r="B31" s="363"/>
      <c r="C31" s="363"/>
      <c r="D31" s="363"/>
      <c r="E31" s="363"/>
      <c r="F31" s="363"/>
      <c r="G31" s="363"/>
      <c r="H31" s="363"/>
      <c r="I31" s="357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3"/>
      <c r="W31" s="363"/>
      <c r="X31" s="363"/>
    </row>
    <row r="32" spans="2:24">
      <c r="B32" s="363"/>
      <c r="C32" s="363"/>
      <c r="D32" s="363"/>
      <c r="E32" s="363"/>
      <c r="F32" s="363"/>
      <c r="G32" s="363"/>
      <c r="H32" s="363"/>
      <c r="I32" s="357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X32" s="363"/>
    </row>
    <row r="33" spans="2:24">
      <c r="B33" s="363"/>
      <c r="C33" s="363"/>
      <c r="D33" s="363"/>
      <c r="E33" s="363"/>
      <c r="F33" s="363"/>
      <c r="G33" s="363"/>
      <c r="H33" s="363"/>
      <c r="I33" s="357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</row>
    <row r="34" spans="2:24">
      <c r="B34" s="363"/>
      <c r="C34" s="363"/>
      <c r="D34" s="363"/>
      <c r="E34" s="363"/>
      <c r="F34" s="363"/>
      <c r="G34" s="363"/>
      <c r="H34" s="363"/>
      <c r="I34" s="357"/>
      <c r="J34" s="363"/>
      <c r="K34" s="363"/>
      <c r="L34" s="363"/>
      <c r="M34" s="363"/>
      <c r="N34" s="363"/>
      <c r="O34" s="363"/>
      <c r="P34" s="363"/>
      <c r="Q34" s="363"/>
      <c r="R34" s="363"/>
      <c r="S34" s="363"/>
      <c r="T34" s="363"/>
      <c r="U34" s="363"/>
      <c r="V34" s="363"/>
      <c r="W34" s="363"/>
      <c r="X34" s="363"/>
    </row>
    <row r="35" spans="2:24">
      <c r="B35" s="363"/>
      <c r="C35" s="363"/>
      <c r="D35" s="363"/>
      <c r="E35" s="363"/>
      <c r="F35" s="363"/>
      <c r="G35" s="363"/>
      <c r="H35" s="363"/>
      <c r="I35" s="357"/>
      <c r="J35" s="363"/>
      <c r="K35" s="363"/>
      <c r="L35" s="363"/>
      <c r="M35" s="363"/>
      <c r="N35" s="363"/>
      <c r="O35" s="363"/>
      <c r="P35" s="363"/>
      <c r="Q35" s="363"/>
      <c r="R35" s="363"/>
      <c r="S35" s="363"/>
      <c r="T35" s="363"/>
      <c r="U35" s="363"/>
      <c r="V35" s="363"/>
      <c r="W35" s="363"/>
      <c r="X35" s="363"/>
    </row>
    <row r="36" spans="2:24">
      <c r="B36" s="363"/>
      <c r="C36" s="363"/>
      <c r="D36" s="363"/>
      <c r="E36" s="363"/>
      <c r="F36" s="363"/>
      <c r="G36" s="363"/>
      <c r="H36" s="363"/>
      <c r="I36" s="357"/>
      <c r="J36" s="363"/>
      <c r="K36" s="363"/>
      <c r="L36" s="363"/>
      <c r="M36" s="363"/>
      <c r="N36" s="363"/>
      <c r="O36" s="363"/>
      <c r="P36" s="363"/>
      <c r="Q36" s="363"/>
      <c r="R36" s="363"/>
      <c r="S36" s="363"/>
      <c r="T36" s="363"/>
      <c r="U36" s="363"/>
      <c r="V36" s="363"/>
      <c r="W36" s="363"/>
      <c r="X36" s="363"/>
    </row>
    <row r="37" spans="2:24">
      <c r="B37" s="363"/>
      <c r="C37" s="363"/>
      <c r="D37" s="363"/>
      <c r="E37" s="363"/>
      <c r="F37" s="363"/>
      <c r="G37" s="363"/>
      <c r="H37" s="363"/>
      <c r="I37" s="357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363"/>
      <c r="V37" s="363"/>
      <c r="W37" s="363"/>
      <c r="X37" s="363"/>
    </row>
    <row r="38" spans="2:24">
      <c r="B38" s="363"/>
      <c r="C38" s="363"/>
      <c r="D38" s="363"/>
      <c r="E38" s="363"/>
      <c r="F38" s="363"/>
      <c r="G38" s="363"/>
      <c r="H38" s="363"/>
      <c r="I38" s="357"/>
      <c r="J38" s="363"/>
      <c r="K38" s="363"/>
      <c r="L38" s="363"/>
      <c r="M38" s="363"/>
      <c r="N38" s="363"/>
      <c r="O38" s="363"/>
      <c r="P38" s="363"/>
      <c r="Q38" s="363"/>
      <c r="R38" s="363"/>
      <c r="S38" s="363"/>
      <c r="T38" s="363"/>
      <c r="U38" s="363"/>
      <c r="V38" s="363"/>
      <c r="W38" s="363"/>
      <c r="X38" s="363"/>
    </row>
    <row r="39" spans="2:24">
      <c r="B39" s="363"/>
      <c r="C39" s="363"/>
      <c r="D39" s="363"/>
      <c r="E39" s="363"/>
      <c r="F39" s="363"/>
      <c r="G39" s="363"/>
      <c r="H39" s="363"/>
      <c r="I39" s="357"/>
      <c r="J39" s="363"/>
      <c r="K39" s="363"/>
      <c r="L39" s="363"/>
      <c r="M39" s="363"/>
      <c r="N39" s="363"/>
      <c r="O39" s="363"/>
      <c r="P39" s="363"/>
      <c r="Q39" s="363"/>
      <c r="R39" s="363"/>
      <c r="S39" s="363"/>
      <c r="T39" s="363"/>
      <c r="U39" s="363"/>
      <c r="V39" s="363"/>
      <c r="W39" s="363"/>
      <c r="X39" s="363"/>
    </row>
    <row r="40" spans="2:24">
      <c r="B40" s="363"/>
      <c r="C40" s="363"/>
      <c r="D40" s="363"/>
      <c r="E40" s="363"/>
      <c r="F40" s="363"/>
      <c r="G40" s="363"/>
      <c r="H40" s="363"/>
      <c r="I40" s="357"/>
      <c r="J40" s="363"/>
      <c r="K40" s="363"/>
      <c r="L40" s="363"/>
      <c r="M40" s="363"/>
      <c r="N40" s="363"/>
      <c r="O40" s="363"/>
      <c r="P40" s="363"/>
      <c r="Q40" s="363"/>
      <c r="R40" s="363"/>
      <c r="S40" s="363"/>
      <c r="T40" s="363"/>
      <c r="U40" s="363"/>
      <c r="V40" s="363"/>
      <c r="W40" s="363"/>
      <c r="X40" s="363"/>
    </row>
    <row r="41" spans="2:24" ht="16.5" customHeight="1">
      <c r="B41" s="363"/>
      <c r="C41" s="363"/>
      <c r="D41" s="363"/>
      <c r="E41" s="363"/>
      <c r="F41" s="363"/>
      <c r="G41" s="363"/>
      <c r="H41" s="363"/>
      <c r="I41" s="357"/>
      <c r="J41" s="363"/>
      <c r="K41" s="363"/>
      <c r="L41" s="363"/>
      <c r="M41" s="363"/>
      <c r="N41" s="363"/>
      <c r="O41" s="363"/>
      <c r="P41" s="363"/>
      <c r="Q41" s="363"/>
      <c r="R41" s="363"/>
      <c r="S41" s="363"/>
      <c r="T41" s="363"/>
      <c r="U41" s="363"/>
      <c r="V41" s="363"/>
      <c r="W41" s="363"/>
      <c r="X41" s="363"/>
    </row>
    <row r="42" spans="2:24" ht="16.5" customHeight="1">
      <c r="B42" s="363"/>
      <c r="C42" s="363"/>
      <c r="D42" s="363"/>
      <c r="E42" s="363"/>
      <c r="F42" s="363"/>
      <c r="G42" s="363"/>
      <c r="H42" s="363"/>
      <c r="I42" s="367"/>
      <c r="J42" s="363"/>
      <c r="K42" s="363"/>
      <c r="L42" s="363"/>
      <c r="M42" s="363"/>
      <c r="N42" s="363"/>
      <c r="O42" s="363"/>
      <c r="P42" s="363"/>
      <c r="Q42" s="363"/>
      <c r="R42" s="363"/>
      <c r="S42" s="363"/>
      <c r="T42" s="363"/>
      <c r="U42" s="363"/>
      <c r="V42" s="363"/>
      <c r="W42" s="363"/>
      <c r="X42" s="363"/>
    </row>
    <row r="43" spans="2:24">
      <c r="B43" s="267"/>
      <c r="C43" s="260"/>
      <c r="D43" s="368"/>
      <c r="E43" s="369"/>
      <c r="F43" s="369"/>
      <c r="G43" s="369"/>
      <c r="H43" s="369"/>
      <c r="I43" s="369"/>
      <c r="J43" s="370"/>
      <c r="K43" s="369"/>
      <c r="L43" s="371"/>
      <c r="M43" s="369"/>
      <c r="N43" s="372"/>
      <c r="O43" s="372"/>
      <c r="P43" s="372"/>
    </row>
    <row r="44" spans="2:24">
      <c r="B44" s="267"/>
      <c r="C44" s="260"/>
      <c r="D44" s="371"/>
      <c r="E44" s="369"/>
      <c r="F44" s="369"/>
      <c r="G44" s="369"/>
      <c r="H44" s="369"/>
      <c r="I44" s="369"/>
      <c r="J44" s="373"/>
      <c r="K44" s="369"/>
      <c r="L44" s="371"/>
      <c r="M44" s="369"/>
      <c r="N44" s="372"/>
      <c r="O44" s="372"/>
      <c r="P44" s="372"/>
    </row>
    <row r="45" spans="2:24">
      <c r="B45" s="267"/>
      <c r="C45" s="260"/>
      <c r="D45" s="371"/>
      <c r="E45" s="369"/>
      <c r="F45" s="369"/>
      <c r="G45" s="369"/>
      <c r="H45" s="369"/>
      <c r="I45" s="369"/>
      <c r="J45" s="260"/>
      <c r="K45" s="374"/>
      <c r="L45" s="375"/>
      <c r="M45" s="376"/>
      <c r="N45" s="372"/>
      <c r="O45" s="372"/>
      <c r="P45" s="372"/>
    </row>
    <row r="46" spans="2:24">
      <c r="B46" s="267"/>
      <c r="C46" s="260"/>
      <c r="D46" s="371"/>
      <c r="E46" s="369"/>
      <c r="F46" s="369"/>
      <c r="G46" s="369"/>
      <c r="H46" s="369"/>
      <c r="I46" s="369"/>
      <c r="J46" s="260"/>
      <c r="K46" s="374"/>
      <c r="L46" s="368"/>
      <c r="M46" s="369"/>
      <c r="N46" s="372"/>
      <c r="O46" s="372"/>
      <c r="P46" s="372"/>
    </row>
    <row r="47" spans="2:24">
      <c r="B47" s="267"/>
      <c r="C47" s="260"/>
      <c r="D47" s="371"/>
      <c r="E47" s="369"/>
      <c r="F47" s="369"/>
      <c r="G47" s="369"/>
      <c r="H47" s="369"/>
      <c r="I47" s="369"/>
      <c r="J47" s="373"/>
      <c r="K47" s="369"/>
      <c r="L47" s="373"/>
      <c r="M47" s="369"/>
      <c r="N47" s="372"/>
      <c r="O47" s="372"/>
      <c r="P47" s="372"/>
    </row>
    <row r="48" spans="2:24">
      <c r="B48" s="267"/>
      <c r="C48" s="260"/>
      <c r="D48" s="371"/>
      <c r="E48" s="369"/>
      <c r="F48" s="369"/>
      <c r="G48" s="369"/>
      <c r="H48" s="369"/>
      <c r="I48" s="369"/>
      <c r="J48" s="373"/>
      <c r="K48" s="369"/>
      <c r="L48" s="371"/>
      <c r="M48" s="369"/>
      <c r="N48" s="372"/>
      <c r="O48" s="372"/>
      <c r="P48" s="372"/>
    </row>
    <row r="49" spans="1:16">
      <c r="B49" s="267"/>
      <c r="C49" s="260"/>
      <c r="D49" s="371"/>
      <c r="E49" s="369"/>
      <c r="F49" s="369"/>
      <c r="G49" s="369"/>
      <c r="H49" s="369"/>
      <c r="I49" s="369"/>
      <c r="J49" s="373"/>
      <c r="K49" s="369"/>
      <c r="L49" s="373"/>
      <c r="M49" s="369"/>
      <c r="N49" s="372"/>
      <c r="O49" s="372"/>
      <c r="P49" s="372"/>
    </row>
    <row r="50" spans="1:16">
      <c r="A50" s="377"/>
      <c r="B50" s="378"/>
      <c r="C50" s="379"/>
      <c r="D50" s="380"/>
      <c r="E50" s="381"/>
      <c r="F50" s="381"/>
      <c r="G50" s="381"/>
      <c r="H50" s="381"/>
      <c r="I50" s="381"/>
      <c r="J50" s="379"/>
      <c r="K50" s="382"/>
      <c r="L50" s="379"/>
      <c r="M50" s="382"/>
      <c r="N50" s="383"/>
      <c r="O50" s="383"/>
      <c r="P50" s="372"/>
    </row>
    <row r="51" spans="1:16">
      <c r="A51" s="377"/>
      <c r="B51" s="378"/>
      <c r="C51" s="379"/>
      <c r="D51" s="380"/>
      <c r="E51" s="381"/>
      <c r="F51" s="381"/>
      <c r="G51" s="381"/>
      <c r="H51" s="381"/>
      <c r="I51" s="381"/>
      <c r="J51" s="379"/>
      <c r="K51" s="382"/>
      <c r="L51" s="379"/>
      <c r="M51" s="382"/>
      <c r="N51" s="383"/>
      <c r="O51" s="383"/>
      <c r="P51" s="372"/>
    </row>
    <row r="52" spans="1:16">
      <c r="A52" s="377"/>
      <c r="B52" s="378"/>
      <c r="C52" s="384"/>
      <c r="D52" s="385"/>
      <c r="E52" s="381"/>
      <c r="F52" s="381"/>
      <c r="G52" s="381"/>
      <c r="H52" s="381"/>
      <c r="I52" s="381"/>
      <c r="J52" s="386"/>
      <c r="K52" s="381"/>
      <c r="L52" s="385"/>
      <c r="M52" s="381"/>
      <c r="N52" s="383"/>
      <c r="O52" s="383"/>
      <c r="P52" s="372"/>
    </row>
    <row r="53" spans="1:16">
      <c r="A53" s="377"/>
      <c r="B53" s="387"/>
      <c r="C53" s="387"/>
      <c r="D53" s="387"/>
      <c r="E53" s="387"/>
      <c r="F53" s="387"/>
      <c r="G53" s="387"/>
      <c r="H53" s="387"/>
      <c r="I53" s="387"/>
      <c r="J53" s="387"/>
      <c r="K53" s="387"/>
      <c r="L53" s="387"/>
      <c r="M53" s="387"/>
      <c r="N53" s="383"/>
      <c r="O53" s="383"/>
      <c r="P53" s="372"/>
    </row>
    <row r="54" spans="1:16">
      <c r="A54" s="377"/>
      <c r="B54" s="388"/>
      <c r="C54" s="38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383"/>
      <c r="O54" s="383"/>
      <c r="P54" s="372"/>
    </row>
    <row r="55" spans="1:16">
      <c r="A55" s="377"/>
      <c r="B55" s="390"/>
      <c r="C55" s="390"/>
      <c r="D55" s="390"/>
      <c r="E55" s="390"/>
      <c r="F55" s="390"/>
      <c r="G55" s="390"/>
      <c r="H55" s="390"/>
      <c r="I55" s="390"/>
      <c r="J55" s="391"/>
      <c r="K55" s="391"/>
      <c r="L55" s="391"/>
      <c r="M55" s="391"/>
      <c r="N55" s="383"/>
      <c r="O55" s="383"/>
      <c r="P55" s="372"/>
    </row>
    <row r="56" spans="1:16">
      <c r="A56" s="377"/>
      <c r="B56" s="392"/>
      <c r="C56" s="379"/>
      <c r="D56" s="379"/>
      <c r="E56" s="379"/>
      <c r="F56" s="379"/>
      <c r="G56" s="379"/>
      <c r="H56" s="379"/>
      <c r="I56" s="379"/>
      <c r="J56" s="379"/>
      <c r="K56" s="378"/>
      <c r="L56" s="378"/>
      <c r="M56" s="379"/>
      <c r="N56" s="383"/>
      <c r="O56" s="383"/>
      <c r="P56" s="372"/>
    </row>
    <row r="57" spans="1:16">
      <c r="A57" s="377"/>
      <c r="B57" s="392"/>
      <c r="C57" s="379"/>
      <c r="D57" s="379"/>
      <c r="E57" s="379"/>
      <c r="F57" s="379"/>
      <c r="G57" s="379"/>
      <c r="H57" s="379"/>
      <c r="I57" s="379"/>
      <c r="J57" s="379"/>
      <c r="K57" s="378"/>
      <c r="L57" s="378"/>
      <c r="M57" s="379"/>
      <c r="N57" s="383"/>
      <c r="O57" s="383"/>
      <c r="P57" s="372"/>
    </row>
    <row r="58" spans="1:16">
      <c r="B58" s="392"/>
      <c r="C58" s="260"/>
      <c r="D58" s="260"/>
      <c r="E58" s="260"/>
      <c r="F58" s="260"/>
      <c r="G58" s="260"/>
      <c r="H58" s="260"/>
      <c r="I58" s="260"/>
      <c r="J58" s="260"/>
      <c r="K58" s="267"/>
      <c r="L58" s="267"/>
      <c r="M58" s="260"/>
      <c r="N58" s="372"/>
      <c r="O58" s="372"/>
      <c r="P58" s="372"/>
    </row>
    <row r="59" spans="1:16">
      <c r="B59" s="392"/>
      <c r="C59" s="260"/>
      <c r="D59" s="260"/>
      <c r="E59" s="260"/>
      <c r="F59" s="260"/>
      <c r="G59" s="260"/>
      <c r="H59" s="260"/>
      <c r="I59" s="260"/>
      <c r="J59" s="260"/>
      <c r="K59" s="267"/>
      <c r="L59" s="267"/>
      <c r="M59" s="260"/>
      <c r="N59" s="372"/>
      <c r="O59" s="372"/>
      <c r="P59" s="372"/>
    </row>
    <row r="60" spans="1:16">
      <c r="B60" s="392"/>
      <c r="C60" s="260"/>
      <c r="D60" s="260"/>
      <c r="E60" s="260"/>
      <c r="F60" s="260"/>
      <c r="G60" s="260"/>
      <c r="H60" s="260"/>
      <c r="I60" s="260"/>
      <c r="J60" s="260"/>
      <c r="K60" s="267"/>
      <c r="L60" s="267"/>
      <c r="M60" s="260"/>
      <c r="N60" s="372"/>
      <c r="O60" s="372"/>
      <c r="P60" s="372"/>
    </row>
    <row r="61" spans="1:16">
      <c r="B61" s="260"/>
      <c r="C61" s="393"/>
      <c r="D61" s="260"/>
      <c r="E61" s="260"/>
      <c r="F61" s="260"/>
      <c r="G61" s="260"/>
      <c r="H61" s="260"/>
      <c r="I61" s="260"/>
      <c r="J61" s="260"/>
      <c r="K61" s="267"/>
      <c r="L61" s="267"/>
      <c r="M61" s="260"/>
      <c r="N61" s="372"/>
      <c r="O61" s="372"/>
      <c r="P61" s="372"/>
    </row>
    <row r="62" spans="1:16">
      <c r="B62" s="260"/>
      <c r="C62" s="260"/>
      <c r="D62" s="260"/>
      <c r="E62" s="260"/>
      <c r="F62" s="260"/>
      <c r="G62" s="260"/>
      <c r="H62" s="260"/>
      <c r="I62" s="260"/>
      <c r="J62" s="260"/>
      <c r="K62" s="267"/>
      <c r="L62" s="267"/>
      <c r="M62" s="260"/>
      <c r="N62" s="372"/>
      <c r="O62" s="372"/>
      <c r="P62" s="372"/>
    </row>
    <row r="63" spans="1:16">
      <c r="B63" s="260"/>
      <c r="C63" s="260"/>
      <c r="D63" s="260"/>
      <c r="E63" s="260"/>
      <c r="F63" s="260"/>
      <c r="G63" s="260"/>
      <c r="H63" s="260"/>
      <c r="I63" s="260"/>
      <c r="J63" s="260"/>
      <c r="K63" s="267"/>
      <c r="L63" s="267"/>
      <c r="M63" s="260"/>
      <c r="N63" s="372"/>
      <c r="O63" s="372"/>
      <c r="P63" s="372"/>
    </row>
    <row r="64" spans="1:16">
      <c r="B64" s="260"/>
      <c r="C64" s="260"/>
      <c r="D64" s="260"/>
      <c r="E64" s="260"/>
      <c r="F64" s="260"/>
      <c r="G64" s="260"/>
      <c r="H64" s="260"/>
      <c r="I64" s="260"/>
      <c r="J64" s="260"/>
      <c r="K64" s="267"/>
      <c r="L64" s="267"/>
      <c r="M64" s="260"/>
      <c r="N64" s="372"/>
      <c r="O64" s="372"/>
      <c r="P64" s="372"/>
    </row>
    <row r="65" spans="1:16">
      <c r="B65" s="260"/>
      <c r="C65" s="260"/>
      <c r="D65" s="260"/>
      <c r="E65" s="260"/>
      <c r="F65" s="260"/>
      <c r="G65" s="260"/>
      <c r="H65" s="260"/>
      <c r="I65" s="260"/>
      <c r="J65" s="260"/>
      <c r="K65" s="267"/>
      <c r="L65" s="267"/>
      <c r="M65" s="260"/>
      <c r="N65" s="372"/>
      <c r="O65" s="372"/>
      <c r="P65" s="372"/>
    </row>
    <row r="66" spans="1:16">
      <c r="B66" s="260"/>
      <c r="C66" s="260"/>
      <c r="D66" s="260"/>
      <c r="E66" s="260"/>
      <c r="F66" s="260"/>
      <c r="G66" s="260"/>
      <c r="H66" s="260"/>
      <c r="I66" s="260"/>
      <c r="J66" s="260"/>
      <c r="K66" s="267"/>
      <c r="L66" s="267"/>
      <c r="M66" s="260"/>
      <c r="N66" s="372"/>
      <c r="O66" s="372"/>
      <c r="P66" s="372"/>
    </row>
    <row r="67" spans="1:16">
      <c r="A67" s="377"/>
      <c r="B67" s="379"/>
      <c r="C67" s="379"/>
      <c r="D67" s="379"/>
      <c r="E67" s="379"/>
      <c r="F67" s="379"/>
      <c r="G67" s="379"/>
      <c r="H67" s="379"/>
      <c r="I67" s="379"/>
      <c r="J67" s="375"/>
      <c r="K67" s="267"/>
      <c r="L67" s="267"/>
      <c r="M67" s="260"/>
      <c r="N67" s="372"/>
      <c r="O67" s="372"/>
      <c r="P67" s="372"/>
    </row>
    <row r="68" spans="1:16">
      <c r="A68" s="377"/>
      <c r="B68" s="379"/>
      <c r="C68" s="394"/>
      <c r="D68" s="381"/>
      <c r="E68" s="381"/>
      <c r="F68" s="381"/>
      <c r="G68" s="381"/>
      <c r="H68" s="381"/>
      <c r="I68" s="381"/>
      <c r="J68" s="260"/>
      <c r="K68" s="267"/>
      <c r="L68" s="267"/>
      <c r="M68" s="260"/>
      <c r="N68" s="372"/>
      <c r="O68" s="372"/>
      <c r="P68" s="372"/>
    </row>
    <row r="69" spans="1:16">
      <c r="A69" s="377"/>
      <c r="B69" s="379"/>
      <c r="C69" s="394"/>
      <c r="D69" s="381"/>
      <c r="E69" s="381"/>
      <c r="F69" s="381"/>
      <c r="G69" s="381"/>
      <c r="H69" s="381"/>
      <c r="I69" s="381"/>
      <c r="J69" s="260"/>
      <c r="K69" s="267"/>
      <c r="L69" s="267"/>
      <c r="M69" s="260"/>
      <c r="N69" s="372"/>
      <c r="O69" s="372"/>
      <c r="P69" s="372"/>
    </row>
    <row r="70" spans="1:16">
      <c r="A70" s="377"/>
      <c r="B70" s="379"/>
      <c r="C70" s="395"/>
      <c r="D70" s="379"/>
      <c r="E70" s="379"/>
      <c r="F70" s="379"/>
      <c r="G70" s="379"/>
      <c r="H70" s="379"/>
      <c r="I70" s="379"/>
      <c r="J70" s="260"/>
      <c r="K70" s="267"/>
      <c r="L70" s="267"/>
      <c r="M70" s="260"/>
      <c r="N70" s="372"/>
      <c r="O70" s="372"/>
      <c r="P70" s="372"/>
    </row>
    <row r="71" spans="1:16">
      <c r="A71" s="377"/>
      <c r="B71" s="109"/>
      <c r="C71" s="109"/>
      <c r="D71" s="109"/>
      <c r="E71" s="109"/>
      <c r="F71" s="109"/>
      <c r="G71" s="109"/>
      <c r="H71" s="109"/>
      <c r="I71" s="109"/>
      <c r="J71" s="266"/>
      <c r="K71" s="266"/>
      <c r="L71" s="266"/>
      <c r="M71" s="266"/>
      <c r="N71" s="372"/>
      <c r="O71" s="372"/>
      <c r="P71" s="372"/>
    </row>
    <row r="72" spans="1:16">
      <c r="A72" s="377"/>
      <c r="B72" s="396"/>
      <c r="C72" s="389"/>
      <c r="D72" s="389"/>
      <c r="E72" s="389"/>
      <c r="F72" s="389"/>
      <c r="G72" s="389"/>
      <c r="H72" s="389"/>
      <c r="I72" s="389"/>
      <c r="J72" s="258"/>
      <c r="K72" s="257"/>
      <c r="L72" s="259"/>
      <c r="M72" s="260"/>
      <c r="N72" s="372"/>
      <c r="O72" s="372"/>
      <c r="P72" s="372"/>
    </row>
    <row r="73" spans="1:16">
      <c r="A73" s="377"/>
      <c r="B73" s="397"/>
      <c r="C73" s="109"/>
      <c r="D73" s="109"/>
      <c r="E73" s="109"/>
      <c r="F73" s="109"/>
      <c r="G73" s="109"/>
      <c r="H73" s="109"/>
      <c r="I73" s="109"/>
      <c r="J73" s="266"/>
      <c r="K73" s="266"/>
      <c r="L73" s="266"/>
      <c r="M73" s="266"/>
      <c r="N73" s="372"/>
      <c r="O73" s="372"/>
      <c r="P73" s="372"/>
    </row>
    <row r="74" spans="1:16">
      <c r="A74" s="377"/>
      <c r="B74" s="109"/>
      <c r="C74" s="379"/>
      <c r="D74" s="108"/>
      <c r="E74" s="109"/>
      <c r="F74" s="378"/>
      <c r="G74" s="378"/>
      <c r="H74" s="378"/>
      <c r="I74" s="378"/>
      <c r="J74" s="266"/>
      <c r="K74" s="266"/>
      <c r="L74" s="266"/>
      <c r="M74" s="266"/>
      <c r="N74" s="372"/>
      <c r="O74" s="372"/>
      <c r="P74" s="372"/>
    </row>
    <row r="75" spans="1:16" ht="30">
      <c r="A75" s="377"/>
      <c r="B75" s="109"/>
      <c r="C75" s="379"/>
      <c r="D75" s="108"/>
      <c r="E75" s="398"/>
      <c r="F75" s="399"/>
      <c r="G75" s="109"/>
      <c r="H75" s="109"/>
      <c r="I75" s="109"/>
      <c r="J75" s="266"/>
      <c r="K75" s="266"/>
      <c r="L75" s="266"/>
      <c r="M75" s="266"/>
      <c r="N75" s="372"/>
      <c r="O75" s="372"/>
      <c r="P75" s="372"/>
    </row>
    <row r="76" spans="1:16">
      <c r="B76" s="266"/>
      <c r="C76" s="260"/>
      <c r="D76" s="265"/>
      <c r="E76" s="269"/>
      <c r="F76" s="266"/>
      <c r="G76" s="266"/>
      <c r="H76" s="266"/>
      <c r="I76" s="266"/>
      <c r="J76" s="266"/>
      <c r="K76" s="266"/>
      <c r="L76" s="266"/>
      <c r="M76" s="266"/>
      <c r="N76" s="372"/>
      <c r="O76" s="372"/>
      <c r="P76" s="372"/>
    </row>
    <row r="77" spans="1:16">
      <c r="B77" s="266"/>
      <c r="C77" s="266"/>
      <c r="D77" s="266"/>
      <c r="E77" s="266"/>
      <c r="F77" s="266"/>
      <c r="G77" s="266"/>
      <c r="H77" s="266"/>
      <c r="I77" s="266"/>
      <c r="J77" s="266"/>
      <c r="K77" s="266"/>
      <c r="L77" s="271"/>
      <c r="M77" s="266"/>
      <c r="N77" s="372"/>
      <c r="O77" s="372"/>
      <c r="P77" s="372"/>
    </row>
    <row r="78" spans="1:16">
      <c r="B78" s="266"/>
      <c r="C78" s="267"/>
      <c r="D78" s="267"/>
      <c r="E78" s="267"/>
      <c r="F78" s="267"/>
      <c r="G78" s="267"/>
      <c r="H78" s="267"/>
      <c r="I78" s="267"/>
      <c r="J78" s="267"/>
      <c r="K78" s="267"/>
      <c r="L78" s="266"/>
      <c r="M78" s="400"/>
      <c r="N78" s="372"/>
      <c r="O78" s="372"/>
      <c r="P78" s="372"/>
    </row>
    <row r="79" spans="1:16">
      <c r="B79" s="266"/>
      <c r="C79" s="267"/>
      <c r="D79" s="267"/>
      <c r="E79" s="267"/>
      <c r="F79" s="267"/>
      <c r="G79" s="267"/>
      <c r="H79" s="267"/>
      <c r="I79" s="267"/>
      <c r="J79" s="267"/>
      <c r="K79" s="267"/>
      <c r="L79" s="267"/>
      <c r="M79" s="266"/>
      <c r="N79" s="372"/>
      <c r="O79" s="372"/>
      <c r="P79" s="372"/>
    </row>
    <row r="80" spans="1:16">
      <c r="B80" s="266"/>
      <c r="C80" s="267"/>
      <c r="D80" s="267"/>
      <c r="E80" s="267"/>
      <c r="F80" s="267"/>
      <c r="G80" s="267"/>
      <c r="H80" s="267"/>
      <c r="I80" s="267"/>
      <c r="J80" s="267"/>
      <c r="K80" s="267"/>
      <c r="L80" s="267"/>
      <c r="M80" s="266"/>
      <c r="N80" s="372"/>
      <c r="O80" s="372"/>
      <c r="P80" s="372"/>
    </row>
    <row r="81" spans="2:16">
      <c r="B81" s="266"/>
      <c r="C81" s="267"/>
      <c r="D81" s="267"/>
      <c r="E81" s="267"/>
      <c r="F81" s="267"/>
      <c r="G81" s="267"/>
      <c r="H81" s="267"/>
      <c r="I81" s="267"/>
      <c r="J81" s="267"/>
      <c r="K81" s="267"/>
      <c r="L81" s="267"/>
      <c r="M81" s="266"/>
      <c r="N81" s="372"/>
      <c r="O81" s="372"/>
      <c r="P81" s="372"/>
    </row>
    <row r="82" spans="2:16">
      <c r="B82" s="266"/>
      <c r="C82" s="267"/>
      <c r="D82" s="267"/>
      <c r="E82" s="267"/>
      <c r="F82" s="267"/>
      <c r="G82" s="267"/>
      <c r="H82" s="267"/>
      <c r="I82" s="267"/>
      <c r="J82" s="267"/>
      <c r="K82" s="267"/>
      <c r="L82" s="267"/>
      <c r="M82" s="266"/>
      <c r="N82" s="372"/>
      <c r="O82" s="372"/>
      <c r="P82" s="372"/>
    </row>
    <row r="83" spans="2:16">
      <c r="B83" s="266"/>
      <c r="C83" s="267"/>
      <c r="D83" s="267"/>
      <c r="E83" s="267"/>
      <c r="F83" s="267"/>
      <c r="G83" s="267"/>
      <c r="H83" s="267"/>
      <c r="I83" s="267"/>
      <c r="J83" s="267"/>
      <c r="K83" s="267"/>
      <c r="L83" s="267"/>
      <c r="M83" s="266"/>
      <c r="N83" s="372"/>
      <c r="O83" s="372"/>
      <c r="P83" s="372"/>
    </row>
    <row r="84" spans="2:16">
      <c r="B84" s="266"/>
      <c r="C84" s="267"/>
      <c r="D84" s="267"/>
      <c r="E84" s="267"/>
      <c r="F84" s="267"/>
      <c r="G84" s="267"/>
      <c r="H84" s="267"/>
      <c r="I84" s="267"/>
      <c r="J84" s="267"/>
      <c r="K84" s="267"/>
      <c r="L84" s="267"/>
      <c r="M84" s="266"/>
      <c r="N84" s="372"/>
      <c r="O84" s="372"/>
      <c r="P84" s="372"/>
    </row>
    <row r="85" spans="2:16">
      <c r="B85" s="266"/>
      <c r="C85" s="267"/>
      <c r="D85" s="267"/>
      <c r="E85" s="267"/>
      <c r="F85" s="267"/>
      <c r="G85" s="267"/>
      <c r="H85" s="267"/>
      <c r="I85" s="267"/>
      <c r="J85" s="267"/>
      <c r="K85" s="267"/>
      <c r="L85" s="267"/>
      <c r="M85" s="266"/>
      <c r="N85" s="372"/>
      <c r="O85" s="372"/>
      <c r="P85" s="372"/>
    </row>
    <row r="86" spans="2:16">
      <c r="B86" s="266"/>
      <c r="C86" s="267"/>
      <c r="D86" s="267"/>
      <c r="E86" s="267"/>
      <c r="F86" s="267"/>
      <c r="G86" s="267"/>
      <c r="H86" s="267"/>
      <c r="I86" s="267"/>
      <c r="J86" s="267"/>
      <c r="K86" s="267"/>
      <c r="L86" s="267"/>
      <c r="M86" s="266"/>
      <c r="N86" s="372"/>
      <c r="O86" s="372"/>
      <c r="P86" s="372"/>
    </row>
    <row r="87" spans="2:16">
      <c r="B87" s="266"/>
      <c r="C87" s="267"/>
      <c r="D87" s="267"/>
      <c r="E87" s="267"/>
      <c r="F87" s="267"/>
      <c r="G87" s="267"/>
      <c r="H87" s="267"/>
      <c r="I87" s="267"/>
      <c r="J87" s="267"/>
      <c r="K87" s="267"/>
      <c r="L87" s="267"/>
      <c r="M87" s="266"/>
      <c r="N87" s="372"/>
      <c r="O87" s="372"/>
      <c r="P87" s="372"/>
    </row>
    <row r="88" spans="2:16">
      <c r="B88" s="266"/>
      <c r="C88" s="267"/>
      <c r="D88" s="267"/>
      <c r="E88" s="267"/>
      <c r="F88" s="267"/>
      <c r="G88" s="267"/>
      <c r="H88" s="267"/>
      <c r="I88" s="267"/>
      <c r="J88" s="267"/>
      <c r="K88" s="267"/>
      <c r="L88" s="267"/>
      <c r="M88" s="266"/>
      <c r="N88" s="372"/>
      <c r="O88" s="372"/>
      <c r="P88" s="372"/>
    </row>
    <row r="89" spans="2:16">
      <c r="B89" s="266"/>
      <c r="C89" s="267"/>
      <c r="D89" s="267"/>
      <c r="E89" s="267"/>
      <c r="F89" s="267"/>
      <c r="G89" s="267"/>
      <c r="H89" s="267"/>
      <c r="I89" s="267"/>
      <c r="J89" s="267"/>
      <c r="K89" s="267"/>
      <c r="L89" s="267"/>
      <c r="M89" s="266"/>
      <c r="N89" s="372"/>
      <c r="O89" s="372"/>
      <c r="P89" s="372"/>
    </row>
    <row r="90" spans="2:16">
      <c r="B90" s="266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6"/>
      <c r="N90" s="372"/>
      <c r="O90" s="372"/>
      <c r="P90" s="372"/>
    </row>
    <row r="91" spans="2:16">
      <c r="B91" s="266"/>
      <c r="C91" s="267"/>
      <c r="D91" s="267"/>
      <c r="E91" s="267"/>
      <c r="F91" s="267"/>
      <c r="G91" s="267"/>
      <c r="H91" s="267"/>
      <c r="I91" s="267"/>
      <c r="J91" s="267"/>
      <c r="K91" s="267"/>
      <c r="L91" s="267"/>
      <c r="M91" s="266"/>
      <c r="N91" s="372"/>
      <c r="O91" s="372"/>
      <c r="P91" s="372"/>
    </row>
    <row r="92" spans="2:16">
      <c r="B92" s="266"/>
      <c r="C92" s="266"/>
      <c r="D92" s="266"/>
      <c r="E92" s="266"/>
      <c r="F92" s="266"/>
      <c r="G92" s="266"/>
      <c r="H92" s="266"/>
      <c r="I92" s="266"/>
      <c r="J92" s="266"/>
      <c r="K92" s="266"/>
      <c r="L92" s="401"/>
      <c r="M92" s="266"/>
      <c r="N92" s="372"/>
      <c r="O92" s="372"/>
      <c r="P92" s="372"/>
    </row>
  </sheetData>
  <mergeCells count="28">
    <mergeCell ref="L43:M43"/>
    <mergeCell ref="A1:A5"/>
    <mergeCell ref="C6:D6"/>
    <mergeCell ref="L47:M47"/>
    <mergeCell ref="D48:I48"/>
    <mergeCell ref="J48:K48"/>
    <mergeCell ref="L48:M48"/>
    <mergeCell ref="D44:I44"/>
    <mergeCell ref="J44:K44"/>
    <mergeCell ref="L44:M44"/>
    <mergeCell ref="D45:I45"/>
    <mergeCell ref="D46:I46"/>
    <mergeCell ref="L46:M46"/>
    <mergeCell ref="L49:M49"/>
    <mergeCell ref="D50:I50"/>
    <mergeCell ref="D51:I51"/>
    <mergeCell ref="D52:I52"/>
    <mergeCell ref="J52:K52"/>
    <mergeCell ref="L52:M52"/>
    <mergeCell ref="C68:I68"/>
    <mergeCell ref="C69:I69"/>
    <mergeCell ref="E6:F6"/>
    <mergeCell ref="D49:I49"/>
    <mergeCell ref="J49:K49"/>
    <mergeCell ref="D47:I47"/>
    <mergeCell ref="J47:K47"/>
    <mergeCell ref="D43:I43"/>
    <mergeCell ref="J43:K43"/>
  </mergeCells>
  <phoneticPr fontId="2" type="noConversion"/>
  <conditionalFormatting sqref="G7:G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A1:A5" location="Navigation!A1" display="Navigation!A1" xr:uid="{00000000-0004-0000-0900-000000000000}"/>
  </hyperlinks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</vt:i4>
      </vt:variant>
    </vt:vector>
  </HeadingPairs>
  <TitlesOfParts>
    <vt:vector size="7" baseType="lpstr">
      <vt:lpstr>Navigation</vt:lpstr>
      <vt:lpstr>프로그램 목록</vt:lpstr>
      <vt:lpstr>프로그램 사양서_전체</vt:lpstr>
      <vt:lpstr>프로그램 사양서_Main</vt:lpstr>
      <vt:lpstr>BoardDao_java</vt:lpstr>
      <vt:lpstr>데이터유효값정의</vt:lpstr>
      <vt:lpstr>데이터유효값정의!Print_Area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KIMYM</dc:creator>
  <cp:lastModifiedBy>user</cp:lastModifiedBy>
  <dcterms:created xsi:type="dcterms:W3CDTF">2020-12-29T07:31:30Z</dcterms:created>
  <dcterms:modified xsi:type="dcterms:W3CDTF">2021-02-18T08:43:37Z</dcterms:modified>
</cp:coreProperties>
</file>