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22\1.Data Governance\4.교육_해커톤\해커톤\4.익명화처리\■빅데이터혁신공유대학_익명화\"/>
    </mc:Choice>
  </mc:AlternateContent>
  <bookViews>
    <workbookView xWindow="1230" yWindow="0" windowWidth="22875" windowHeight="11865" tabRatio="845"/>
  </bookViews>
  <sheets>
    <sheet name="1. 데이터명세" sheetId="14" r:id="rId1"/>
    <sheet name="Sheet1" sheetId="7" state="hidden" r:id="rId2"/>
    <sheet name="데이터명세(작업)" sheetId="6" state="hidden" r:id="rId3"/>
  </sheets>
  <externalReferences>
    <externalReference r:id="rId4"/>
  </externalReferences>
  <definedNames>
    <definedName name="_xlnm._FilterDatabase" localSheetId="0" hidden="1">'1. 데이터명세'!$B$11:$F$192</definedName>
    <definedName name="_xlnm._FilterDatabase" localSheetId="1" hidden="1">Sheet1!$A$1:$H$565</definedName>
    <definedName name="_xlnm._FilterDatabase" localSheetId="2" hidden="1">'데이터명세(작업)'!$B$25:$F$670</definedName>
    <definedName name="_xlnm.Print_Area" localSheetId="0">'1. 데이터명세'!$A$1:$H$192</definedName>
    <definedName name="_xlnm.Print_Area" localSheetId="2">'데이터명세(작업)'!$A$1:$L$685</definedName>
    <definedName name="re">[1]Sheet1!$B$30:$C$31</definedName>
    <definedName name="농협카드">#REF!</definedName>
    <definedName name="직위">#REF!</definedName>
  </definedNames>
  <calcPr calcId="162913"/>
</workbook>
</file>

<file path=xl/calcChain.xml><?xml version="1.0" encoding="utf-8"?>
<calcChain xmlns="http://schemas.openxmlformats.org/spreadsheetml/2006/main">
  <c r="D4" i="14" l="1"/>
  <c r="D6" i="14" l="1"/>
  <c r="D5" i="14"/>
  <c r="D7" i="14" l="1"/>
  <c r="E4" i="14" s="1"/>
  <c r="E7" i="14" l="1"/>
  <c r="E5" i="14"/>
  <c r="E6" i="14"/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2" i="7"/>
  <c r="Z683" i="6" l="1"/>
  <c r="P683" i="6"/>
  <c r="Z682" i="6"/>
  <c r="P682" i="6"/>
  <c r="Z681" i="6"/>
  <c r="P681" i="6"/>
  <c r="P680" i="6"/>
  <c r="Z679" i="6"/>
  <c r="P679" i="6"/>
  <c r="Z678" i="6"/>
  <c r="P678" i="6"/>
  <c r="Z677" i="6"/>
  <c r="P677" i="6"/>
  <c r="Z676" i="6"/>
  <c r="P676" i="6"/>
  <c r="P675" i="6"/>
  <c r="Z674" i="6"/>
  <c r="P674" i="6"/>
  <c r="Z673" i="6"/>
  <c r="P673" i="6"/>
  <c r="Z672" i="6"/>
  <c r="P672" i="6"/>
  <c r="Z671" i="6"/>
  <c r="P670" i="6"/>
  <c r="Z669" i="6"/>
  <c r="P669" i="6"/>
  <c r="Z668" i="6"/>
  <c r="P668" i="6"/>
  <c r="Z667" i="6"/>
  <c r="P667" i="6"/>
  <c r="Z666" i="6"/>
  <c r="P666" i="6"/>
  <c r="P665" i="6"/>
  <c r="Z664" i="6"/>
  <c r="P664" i="6"/>
  <c r="Z663" i="6"/>
  <c r="P663" i="6"/>
  <c r="Z662" i="6"/>
  <c r="P662" i="6"/>
  <c r="Z661" i="6"/>
  <c r="P661" i="6"/>
  <c r="P660" i="6"/>
  <c r="Z659" i="6"/>
  <c r="P659" i="6"/>
  <c r="Z658" i="6"/>
  <c r="P658" i="6"/>
  <c r="Z657" i="6"/>
  <c r="P657" i="6"/>
  <c r="Z656" i="6"/>
  <c r="P656" i="6"/>
  <c r="P655" i="6"/>
  <c r="Z654" i="6"/>
  <c r="P654" i="6"/>
  <c r="Z653" i="6"/>
  <c r="P653" i="6"/>
  <c r="Z652" i="6"/>
  <c r="P652" i="6"/>
  <c r="Z651" i="6"/>
  <c r="P651" i="6"/>
  <c r="P650" i="6"/>
  <c r="Z649" i="6"/>
  <c r="P649" i="6"/>
  <c r="Z648" i="6"/>
  <c r="P648" i="6"/>
  <c r="Z647" i="6"/>
  <c r="P647" i="6"/>
  <c r="Z646" i="6"/>
  <c r="P646" i="6"/>
  <c r="P645" i="6"/>
  <c r="Z644" i="6"/>
  <c r="P644" i="6"/>
  <c r="Z643" i="6"/>
  <c r="P643" i="6"/>
  <c r="Z642" i="6"/>
  <c r="P642" i="6"/>
  <c r="Z641" i="6"/>
  <c r="P641" i="6"/>
  <c r="P640" i="6"/>
  <c r="Z639" i="6"/>
  <c r="P639" i="6"/>
  <c r="Z638" i="6"/>
  <c r="P638" i="6"/>
  <c r="Z637" i="6"/>
  <c r="P637" i="6"/>
  <c r="Z636" i="6"/>
  <c r="P636" i="6"/>
  <c r="P635" i="6"/>
  <c r="Z634" i="6"/>
  <c r="P634" i="6"/>
  <c r="Z633" i="6"/>
  <c r="P633" i="6"/>
  <c r="Z632" i="6"/>
  <c r="P632" i="6"/>
  <c r="Z631" i="6"/>
  <c r="P631" i="6"/>
  <c r="P630" i="6"/>
  <c r="Z629" i="6"/>
  <c r="P629" i="6"/>
  <c r="Z628" i="6"/>
  <c r="P628" i="6"/>
  <c r="Z627" i="6"/>
  <c r="P627" i="6"/>
  <c r="Z626" i="6"/>
  <c r="P626" i="6"/>
  <c r="P625" i="6"/>
  <c r="Z624" i="6"/>
  <c r="P624" i="6"/>
  <c r="Z623" i="6"/>
  <c r="P623" i="6"/>
  <c r="Z622" i="6"/>
  <c r="P622" i="6"/>
  <c r="Z621" i="6"/>
  <c r="P621" i="6"/>
  <c r="P620" i="6"/>
  <c r="Z619" i="6"/>
  <c r="P619" i="6"/>
  <c r="Z618" i="6"/>
  <c r="Z617" i="6"/>
  <c r="Z616" i="6"/>
  <c r="P616" i="6"/>
  <c r="P615" i="6"/>
  <c r="Z614" i="6"/>
  <c r="P614" i="6"/>
  <c r="Z613" i="6"/>
  <c r="P613" i="6"/>
  <c r="Z612" i="6"/>
  <c r="P612" i="6"/>
  <c r="Z611" i="6"/>
  <c r="P611" i="6"/>
  <c r="P610" i="6"/>
  <c r="Z609" i="6"/>
  <c r="P609" i="6"/>
  <c r="Z608" i="6"/>
  <c r="P608" i="6"/>
  <c r="Z607" i="6"/>
  <c r="P607" i="6"/>
  <c r="Z606" i="6"/>
  <c r="P606" i="6"/>
  <c r="P605" i="6"/>
  <c r="Z604" i="6"/>
  <c r="P604" i="6"/>
  <c r="Z603" i="6"/>
  <c r="P603" i="6"/>
  <c r="Z602" i="6"/>
  <c r="P602" i="6"/>
  <c r="Z601" i="6"/>
  <c r="P601" i="6"/>
  <c r="P600" i="6"/>
  <c r="Z599" i="6"/>
  <c r="P599" i="6"/>
  <c r="Z598" i="6"/>
  <c r="P598" i="6"/>
  <c r="Z597" i="6"/>
  <c r="P597" i="6"/>
  <c r="Z596" i="6"/>
  <c r="P596" i="6"/>
  <c r="P595" i="6"/>
  <c r="Z594" i="6"/>
  <c r="P594" i="6"/>
  <c r="Z593" i="6"/>
  <c r="P593" i="6"/>
  <c r="Z592" i="6"/>
  <c r="P592" i="6"/>
  <c r="Z591" i="6"/>
  <c r="P591" i="6"/>
  <c r="P590" i="6"/>
  <c r="Z589" i="6"/>
  <c r="P589" i="6"/>
  <c r="Z588" i="6"/>
  <c r="P588" i="6"/>
  <c r="Z587" i="6"/>
  <c r="P587" i="6"/>
  <c r="Z586" i="6"/>
  <c r="P586" i="6"/>
  <c r="P585" i="6"/>
  <c r="Z584" i="6"/>
  <c r="P584" i="6"/>
  <c r="Z583" i="6"/>
  <c r="P583" i="6"/>
  <c r="Z582" i="6"/>
  <c r="P582" i="6"/>
  <c r="Z581" i="6"/>
  <c r="P581" i="6"/>
  <c r="P580" i="6"/>
  <c r="Z579" i="6"/>
  <c r="P579" i="6"/>
  <c r="Z578" i="6"/>
  <c r="P578" i="6"/>
  <c r="Z577" i="6"/>
  <c r="P577" i="6"/>
  <c r="Z576" i="6"/>
  <c r="P576" i="6"/>
  <c r="P575" i="6"/>
  <c r="Z574" i="6"/>
  <c r="P574" i="6"/>
  <c r="Z573" i="6"/>
  <c r="P573" i="6"/>
  <c r="Z572" i="6"/>
  <c r="P572" i="6"/>
  <c r="Z571" i="6"/>
  <c r="P571" i="6"/>
  <c r="P570" i="6"/>
  <c r="Z569" i="6"/>
  <c r="P569" i="6"/>
  <c r="Z568" i="6"/>
  <c r="P568" i="6"/>
  <c r="Z567" i="6"/>
  <c r="P567" i="6"/>
  <c r="Z566" i="6"/>
  <c r="P566" i="6"/>
  <c r="P565" i="6"/>
  <c r="Z564" i="6"/>
  <c r="P564" i="6"/>
  <c r="Z563" i="6"/>
  <c r="P563" i="6"/>
  <c r="Z562" i="6"/>
  <c r="P562" i="6"/>
  <c r="Z561" i="6"/>
  <c r="P561" i="6"/>
  <c r="P560" i="6"/>
  <c r="Z559" i="6"/>
  <c r="P559" i="6"/>
  <c r="Z558" i="6"/>
  <c r="P558" i="6"/>
  <c r="Z557" i="6"/>
  <c r="P557" i="6"/>
  <c r="Z556" i="6"/>
  <c r="P556" i="6"/>
  <c r="P555" i="6"/>
  <c r="Z554" i="6"/>
  <c r="P554" i="6"/>
  <c r="Z553" i="6"/>
  <c r="P553" i="6"/>
  <c r="Z552" i="6"/>
  <c r="P552" i="6"/>
  <c r="Z551" i="6"/>
  <c r="P551" i="6"/>
  <c r="P550" i="6"/>
  <c r="Z549" i="6"/>
  <c r="P549" i="6"/>
  <c r="Z548" i="6"/>
  <c r="P548" i="6"/>
  <c r="Z547" i="6"/>
  <c r="P547" i="6"/>
  <c r="Z546" i="6"/>
  <c r="P546" i="6"/>
  <c r="P545" i="6"/>
  <c r="Z544" i="6"/>
  <c r="P544" i="6"/>
  <c r="Z543" i="6"/>
  <c r="P543" i="6"/>
  <c r="Z542" i="6"/>
  <c r="P542" i="6"/>
  <c r="Z541" i="6"/>
  <c r="P541" i="6"/>
  <c r="P540" i="6"/>
  <c r="Z539" i="6"/>
  <c r="P539" i="6"/>
  <c r="Z538" i="6"/>
  <c r="P538" i="6"/>
  <c r="Z537" i="6"/>
  <c r="P537" i="6"/>
  <c r="Z536" i="6"/>
  <c r="P536" i="6"/>
  <c r="P535" i="6"/>
  <c r="Z534" i="6"/>
  <c r="P534" i="6"/>
  <c r="Z533" i="6"/>
  <c r="P533" i="6"/>
  <c r="Z532" i="6"/>
  <c r="P532" i="6"/>
  <c r="Z531" i="6"/>
  <c r="P531" i="6"/>
  <c r="P530" i="6"/>
  <c r="Z529" i="6"/>
  <c r="P529" i="6"/>
  <c r="Z528" i="6"/>
  <c r="P528" i="6"/>
  <c r="Z527" i="6"/>
  <c r="P527" i="6"/>
  <c r="Z526" i="6"/>
  <c r="P526" i="6"/>
  <c r="P525" i="6"/>
  <c r="Z524" i="6"/>
  <c r="P524" i="6"/>
  <c r="Z523" i="6"/>
  <c r="P523" i="6"/>
  <c r="Z522" i="6"/>
  <c r="P522" i="6"/>
  <c r="Z521" i="6"/>
  <c r="P521" i="6"/>
  <c r="P520" i="6"/>
  <c r="Z519" i="6"/>
  <c r="P519" i="6"/>
  <c r="Z518" i="6"/>
  <c r="P518" i="6"/>
  <c r="Z517" i="6"/>
  <c r="P517" i="6"/>
  <c r="Z516" i="6"/>
  <c r="P516" i="6"/>
  <c r="P515" i="6"/>
  <c r="Z514" i="6"/>
  <c r="P514" i="6"/>
  <c r="Z513" i="6"/>
  <c r="P513" i="6"/>
  <c r="Z512" i="6"/>
  <c r="P512" i="6"/>
  <c r="Z511" i="6"/>
  <c r="P511" i="6"/>
  <c r="P510" i="6"/>
  <c r="Z509" i="6"/>
  <c r="P509" i="6"/>
  <c r="Z508" i="6"/>
  <c r="P508" i="6"/>
  <c r="Z507" i="6"/>
  <c r="P507" i="6"/>
  <c r="Z506" i="6"/>
  <c r="P506" i="6"/>
  <c r="P505" i="6"/>
  <c r="Z504" i="6"/>
  <c r="P504" i="6"/>
  <c r="Z503" i="6"/>
  <c r="P503" i="6"/>
  <c r="Z502" i="6"/>
  <c r="P502" i="6"/>
  <c r="Z501" i="6"/>
  <c r="P501" i="6"/>
  <c r="P500" i="6"/>
  <c r="Z499" i="6"/>
  <c r="P499" i="6"/>
  <c r="Z498" i="6"/>
  <c r="P498" i="6"/>
  <c r="Z497" i="6"/>
  <c r="P497" i="6"/>
  <c r="Z496" i="6"/>
  <c r="P496" i="6"/>
  <c r="P495" i="6"/>
  <c r="Z494" i="6"/>
  <c r="P494" i="6"/>
  <c r="Z493" i="6"/>
  <c r="P493" i="6"/>
  <c r="Z492" i="6"/>
  <c r="P492" i="6"/>
  <c r="Z491" i="6"/>
  <c r="P491" i="6"/>
  <c r="P490" i="6"/>
  <c r="Z489" i="6"/>
  <c r="P489" i="6"/>
  <c r="Z488" i="6"/>
  <c r="P488" i="6"/>
  <c r="Z487" i="6"/>
  <c r="P487" i="6"/>
  <c r="Z486" i="6"/>
  <c r="P486" i="6"/>
  <c r="P485" i="6"/>
  <c r="Z484" i="6"/>
  <c r="P484" i="6"/>
  <c r="Z483" i="6"/>
  <c r="P483" i="6"/>
  <c r="Z482" i="6"/>
  <c r="P482" i="6"/>
  <c r="Z481" i="6"/>
  <c r="P481" i="6"/>
  <c r="P480" i="6"/>
  <c r="Z479" i="6"/>
  <c r="P479" i="6"/>
  <c r="Z478" i="6"/>
  <c r="P478" i="6"/>
  <c r="Z477" i="6"/>
  <c r="P477" i="6"/>
  <c r="Z476" i="6"/>
  <c r="P476" i="6"/>
  <c r="P475" i="6"/>
  <c r="Z474" i="6"/>
  <c r="P474" i="6"/>
  <c r="Z473" i="6"/>
  <c r="P473" i="6"/>
  <c r="Z472" i="6"/>
  <c r="P472" i="6"/>
  <c r="Z471" i="6"/>
  <c r="P471" i="6"/>
  <c r="P470" i="6"/>
  <c r="Z469" i="6"/>
  <c r="P469" i="6"/>
  <c r="Z468" i="6"/>
  <c r="P468" i="6"/>
  <c r="Z467" i="6"/>
  <c r="P467" i="6"/>
  <c r="Z466" i="6"/>
  <c r="P466" i="6"/>
  <c r="P465" i="6"/>
  <c r="Z464" i="6"/>
  <c r="P464" i="6"/>
  <c r="Z463" i="6"/>
  <c r="P463" i="6"/>
  <c r="Z462" i="6"/>
  <c r="P462" i="6"/>
  <c r="Z461" i="6"/>
  <c r="P461" i="6"/>
  <c r="P460" i="6"/>
  <c r="Z459" i="6"/>
  <c r="P459" i="6"/>
  <c r="Z458" i="6"/>
  <c r="P458" i="6"/>
  <c r="Z457" i="6"/>
  <c r="P457" i="6"/>
  <c r="Z456" i="6"/>
  <c r="P456" i="6"/>
  <c r="P455" i="6"/>
  <c r="Z454" i="6"/>
  <c r="P454" i="6"/>
  <c r="Z453" i="6"/>
  <c r="P453" i="6"/>
  <c r="Z452" i="6"/>
  <c r="P452" i="6"/>
  <c r="Z451" i="6"/>
  <c r="P451" i="6"/>
  <c r="P450" i="6"/>
  <c r="Z449" i="6"/>
  <c r="P449" i="6"/>
  <c r="Z448" i="6"/>
  <c r="P448" i="6"/>
  <c r="Z447" i="6"/>
  <c r="P447" i="6"/>
  <c r="Z446" i="6"/>
  <c r="P446" i="6"/>
  <c r="P445" i="6"/>
  <c r="Z444" i="6"/>
  <c r="P444" i="6"/>
  <c r="Z443" i="6"/>
  <c r="P443" i="6"/>
  <c r="Z442" i="6"/>
  <c r="P442" i="6"/>
  <c r="Z441" i="6"/>
  <c r="P441" i="6"/>
  <c r="P440" i="6"/>
  <c r="Z439" i="6"/>
  <c r="P439" i="6"/>
  <c r="Z438" i="6"/>
  <c r="P438" i="6"/>
  <c r="Z437" i="6"/>
  <c r="P437" i="6"/>
  <c r="Z436" i="6"/>
  <c r="P436" i="6"/>
  <c r="P435" i="6"/>
  <c r="Z434" i="6"/>
  <c r="P434" i="6"/>
  <c r="Z433" i="6"/>
  <c r="P433" i="6"/>
  <c r="Z432" i="6"/>
  <c r="P432" i="6"/>
  <c r="Z431" i="6"/>
  <c r="P431" i="6"/>
  <c r="P430" i="6"/>
  <c r="Z429" i="6"/>
  <c r="P429" i="6"/>
  <c r="Z428" i="6"/>
  <c r="P428" i="6"/>
  <c r="Z427" i="6"/>
  <c r="P427" i="6"/>
  <c r="Z426" i="6"/>
  <c r="P426" i="6"/>
  <c r="P425" i="6"/>
  <c r="Z424" i="6"/>
  <c r="P424" i="6"/>
  <c r="Z423" i="6"/>
  <c r="P423" i="6"/>
  <c r="Z422" i="6"/>
  <c r="P422" i="6"/>
  <c r="Z421" i="6"/>
  <c r="P421" i="6"/>
  <c r="P420" i="6"/>
  <c r="Z419" i="6"/>
  <c r="P419" i="6"/>
  <c r="Z418" i="6"/>
  <c r="P418" i="6"/>
  <c r="Z417" i="6"/>
  <c r="P417" i="6"/>
  <c r="Z416" i="6"/>
  <c r="P416" i="6"/>
  <c r="P415" i="6"/>
  <c r="Z414" i="6"/>
  <c r="P414" i="6"/>
  <c r="Z413" i="6"/>
  <c r="P413" i="6"/>
  <c r="Z412" i="6"/>
  <c r="P412" i="6"/>
  <c r="Z411" i="6"/>
  <c r="P411" i="6"/>
  <c r="P410" i="6"/>
  <c r="Z409" i="6"/>
  <c r="P409" i="6"/>
  <c r="Z408" i="6"/>
  <c r="P408" i="6"/>
  <c r="Z407" i="6"/>
  <c r="P407" i="6"/>
  <c r="Z406" i="6"/>
  <c r="P406" i="6"/>
  <c r="P405" i="6"/>
  <c r="Z404" i="6"/>
  <c r="P404" i="6"/>
  <c r="Z403" i="6"/>
  <c r="P403" i="6"/>
  <c r="Z402" i="6"/>
  <c r="P402" i="6"/>
  <c r="Z401" i="6"/>
  <c r="P401" i="6"/>
  <c r="P400" i="6"/>
  <c r="Z399" i="6"/>
  <c r="P399" i="6"/>
  <c r="Z398" i="6"/>
  <c r="P398" i="6"/>
  <c r="Z397" i="6"/>
  <c r="P397" i="6"/>
  <c r="Z396" i="6"/>
  <c r="P396" i="6"/>
  <c r="P395" i="6"/>
  <c r="Z394" i="6"/>
  <c r="P394" i="6"/>
  <c r="Z393" i="6"/>
  <c r="P393" i="6"/>
  <c r="Z392" i="6"/>
  <c r="P392" i="6"/>
  <c r="Z391" i="6"/>
  <c r="P391" i="6"/>
  <c r="P390" i="6"/>
  <c r="Z389" i="6"/>
  <c r="P389" i="6"/>
  <c r="Z388" i="6"/>
  <c r="P388" i="6"/>
  <c r="Z387" i="6"/>
  <c r="P387" i="6"/>
  <c r="Z386" i="6"/>
  <c r="P386" i="6"/>
  <c r="P385" i="6"/>
  <c r="Z384" i="6"/>
  <c r="P384" i="6"/>
  <c r="Z383" i="6"/>
  <c r="P383" i="6"/>
  <c r="Z382" i="6"/>
  <c r="P382" i="6"/>
  <c r="Z381" i="6"/>
  <c r="P381" i="6"/>
  <c r="P380" i="6"/>
  <c r="Z379" i="6"/>
  <c r="P379" i="6"/>
  <c r="Z378" i="6"/>
  <c r="P378" i="6"/>
  <c r="Z377" i="6"/>
  <c r="P377" i="6"/>
  <c r="Z376" i="6"/>
  <c r="P376" i="6"/>
  <c r="P375" i="6"/>
  <c r="Z374" i="6"/>
  <c r="P374" i="6"/>
  <c r="Z373" i="6"/>
  <c r="P373" i="6"/>
  <c r="Z372" i="6"/>
  <c r="P372" i="6"/>
  <c r="Z371" i="6"/>
  <c r="P371" i="6"/>
  <c r="P370" i="6"/>
  <c r="Z369" i="6"/>
  <c r="P369" i="6"/>
  <c r="Z368" i="6"/>
  <c r="P368" i="6"/>
  <c r="Z367" i="6"/>
  <c r="P367" i="6"/>
  <c r="Z366" i="6"/>
  <c r="P366" i="6"/>
  <c r="P365" i="6"/>
  <c r="Z364" i="6"/>
  <c r="P364" i="6"/>
  <c r="Z363" i="6"/>
  <c r="P363" i="6"/>
  <c r="Z362" i="6"/>
  <c r="P362" i="6"/>
  <c r="Z361" i="6"/>
  <c r="P361" i="6"/>
  <c r="P360" i="6"/>
  <c r="Z359" i="6"/>
  <c r="P359" i="6"/>
  <c r="Z358" i="6"/>
  <c r="P358" i="6"/>
  <c r="Z357" i="6"/>
  <c r="Z356" i="6"/>
  <c r="P356" i="6"/>
  <c r="Z354" i="6"/>
  <c r="Z353" i="6"/>
  <c r="P353" i="6"/>
  <c r="Z352" i="6"/>
  <c r="P352" i="6"/>
  <c r="Z351" i="6"/>
  <c r="P351" i="6"/>
  <c r="P350" i="6"/>
  <c r="Z349" i="6"/>
  <c r="P349" i="6"/>
  <c r="Z348" i="6"/>
  <c r="Z347" i="6"/>
  <c r="P347" i="6"/>
  <c r="Z346" i="6"/>
  <c r="P346" i="6"/>
  <c r="P345" i="6"/>
  <c r="Z344" i="6"/>
  <c r="P344" i="6"/>
  <c r="Z343" i="6"/>
  <c r="P343" i="6"/>
  <c r="Z342" i="6"/>
  <c r="P342" i="6"/>
  <c r="Z341" i="6"/>
  <c r="P341" i="6"/>
  <c r="P340" i="6"/>
  <c r="Z339" i="6"/>
  <c r="P339" i="6"/>
  <c r="Z338" i="6"/>
  <c r="P338" i="6"/>
  <c r="Z337" i="6"/>
  <c r="P337" i="6"/>
  <c r="Z336" i="6"/>
  <c r="P336" i="6"/>
  <c r="P335" i="6"/>
  <c r="Z334" i="6"/>
  <c r="P334" i="6"/>
  <c r="Z333" i="6"/>
  <c r="P333" i="6"/>
  <c r="Z332" i="6"/>
  <c r="P332" i="6"/>
  <c r="Z331" i="6"/>
  <c r="P331" i="6"/>
  <c r="P330" i="6"/>
  <c r="Z329" i="6"/>
  <c r="P329" i="6"/>
  <c r="Z328" i="6"/>
  <c r="P328" i="6"/>
  <c r="Z327" i="6"/>
  <c r="P327" i="6"/>
  <c r="Z326" i="6"/>
  <c r="P326" i="6"/>
  <c r="P325" i="6"/>
  <c r="Z324" i="6"/>
  <c r="P324" i="6"/>
  <c r="Z323" i="6"/>
  <c r="P323" i="6"/>
  <c r="Z322" i="6"/>
  <c r="P322" i="6"/>
  <c r="Z321" i="6"/>
  <c r="P321" i="6"/>
  <c r="P320" i="6"/>
  <c r="Z319" i="6"/>
  <c r="P319" i="6"/>
  <c r="Z318" i="6"/>
  <c r="P318" i="6"/>
  <c r="Z317" i="6"/>
  <c r="P317" i="6"/>
  <c r="Z316" i="6"/>
  <c r="P316" i="6"/>
  <c r="P315" i="6"/>
  <c r="Z314" i="6"/>
  <c r="P314" i="6"/>
  <c r="Z313" i="6"/>
  <c r="P313" i="6"/>
  <c r="Z312" i="6"/>
  <c r="P312" i="6"/>
  <c r="Z311" i="6"/>
  <c r="P311" i="6"/>
  <c r="P310" i="6"/>
  <c r="Z309" i="6"/>
  <c r="P309" i="6"/>
  <c r="Z308" i="6"/>
  <c r="P308" i="6"/>
  <c r="Z307" i="6"/>
  <c r="P307" i="6"/>
  <c r="Z306" i="6"/>
  <c r="P306" i="6"/>
  <c r="P305" i="6"/>
  <c r="Z304" i="6"/>
  <c r="P304" i="6"/>
  <c r="Z303" i="6"/>
  <c r="P303" i="6"/>
  <c r="Z302" i="6"/>
  <c r="P302" i="6"/>
  <c r="Z301" i="6"/>
  <c r="P301" i="6"/>
  <c r="P300" i="6"/>
  <c r="Z299" i="6"/>
  <c r="P299" i="6"/>
  <c r="Z298" i="6"/>
  <c r="P298" i="6"/>
  <c r="Z297" i="6"/>
  <c r="P297" i="6"/>
  <c r="Z296" i="6"/>
  <c r="P296" i="6"/>
  <c r="P295" i="6"/>
  <c r="Z294" i="6"/>
  <c r="P294" i="6"/>
  <c r="Z293" i="6"/>
  <c r="P293" i="6"/>
  <c r="Z292" i="6"/>
  <c r="P292" i="6"/>
  <c r="Z291" i="6"/>
  <c r="P291" i="6"/>
  <c r="P290" i="6"/>
  <c r="Z289" i="6"/>
  <c r="P289" i="6"/>
  <c r="Z288" i="6"/>
  <c r="P288" i="6"/>
  <c r="Z287" i="6"/>
  <c r="P287" i="6"/>
  <c r="Z286" i="6"/>
  <c r="P286" i="6"/>
  <c r="P285" i="6"/>
  <c r="Z284" i="6"/>
  <c r="P284" i="6"/>
  <c r="Z283" i="6"/>
  <c r="P283" i="6"/>
  <c r="Z282" i="6"/>
  <c r="P282" i="6"/>
  <c r="Z281" i="6"/>
  <c r="P281" i="6"/>
  <c r="P280" i="6"/>
  <c r="Z279" i="6"/>
  <c r="P279" i="6"/>
  <c r="Z278" i="6"/>
  <c r="P278" i="6"/>
  <c r="Z277" i="6"/>
  <c r="P277" i="6"/>
  <c r="Z276" i="6"/>
  <c r="P276" i="6"/>
  <c r="P275" i="6"/>
  <c r="Z274" i="6"/>
  <c r="P274" i="6"/>
  <c r="Z273" i="6"/>
  <c r="P273" i="6"/>
  <c r="Z272" i="6"/>
  <c r="P272" i="6"/>
  <c r="Z271" i="6"/>
  <c r="P271" i="6"/>
  <c r="P270" i="6"/>
  <c r="Z269" i="6"/>
  <c r="P269" i="6"/>
  <c r="Z268" i="6"/>
  <c r="P268" i="6"/>
  <c r="Z267" i="6"/>
  <c r="P267" i="6"/>
  <c r="Z266" i="6"/>
  <c r="P266" i="6"/>
  <c r="P265" i="6"/>
  <c r="Z264" i="6"/>
  <c r="P264" i="6"/>
  <c r="Z263" i="6"/>
  <c r="P263" i="6"/>
  <c r="Z262" i="6"/>
  <c r="P262" i="6"/>
  <c r="Z261" i="6"/>
  <c r="P261" i="6"/>
  <c r="P260" i="6"/>
  <c r="Z259" i="6"/>
  <c r="P259" i="6"/>
  <c r="Z258" i="6"/>
  <c r="P258" i="6"/>
  <c r="Z257" i="6"/>
  <c r="P257" i="6"/>
  <c r="Z256" i="6"/>
  <c r="P256" i="6"/>
  <c r="P255" i="6"/>
  <c r="Z254" i="6"/>
  <c r="P254" i="6"/>
  <c r="Z253" i="6"/>
  <c r="P253" i="6"/>
  <c r="Z252" i="6"/>
  <c r="P252" i="6"/>
  <c r="Z251" i="6"/>
  <c r="P251" i="6"/>
  <c r="P250" i="6"/>
  <c r="Z249" i="6"/>
  <c r="P249" i="6"/>
  <c r="Z248" i="6"/>
  <c r="P248" i="6"/>
  <c r="Z247" i="6"/>
  <c r="P247" i="6"/>
  <c r="Z246" i="6"/>
  <c r="P246" i="6"/>
  <c r="P245" i="6"/>
  <c r="Z244" i="6"/>
  <c r="P244" i="6"/>
  <c r="Z243" i="6"/>
  <c r="P243" i="6"/>
  <c r="Z242" i="6"/>
  <c r="P242" i="6"/>
  <c r="Z241" i="6"/>
  <c r="P241" i="6"/>
  <c r="P240" i="6"/>
  <c r="Z239" i="6"/>
  <c r="P239" i="6"/>
  <c r="Z238" i="6"/>
  <c r="P238" i="6"/>
  <c r="Z237" i="6"/>
  <c r="P237" i="6"/>
  <c r="Z236" i="6"/>
  <c r="P236" i="6"/>
  <c r="P235" i="6"/>
  <c r="Z234" i="6"/>
  <c r="P234" i="6"/>
  <c r="Z233" i="6"/>
  <c r="P233" i="6"/>
  <c r="Z232" i="6"/>
  <c r="P232" i="6"/>
  <c r="Z231" i="6"/>
  <c r="P231" i="6"/>
  <c r="P230" i="6"/>
  <c r="Z229" i="6"/>
  <c r="P229" i="6"/>
  <c r="Z228" i="6"/>
  <c r="P228" i="6"/>
  <c r="Z227" i="6"/>
  <c r="P227" i="6"/>
  <c r="Z226" i="6"/>
  <c r="P226" i="6"/>
  <c r="P225" i="6"/>
  <c r="Z224" i="6"/>
  <c r="P224" i="6"/>
  <c r="Z223" i="6"/>
  <c r="P223" i="6"/>
  <c r="Z222" i="6"/>
  <c r="P222" i="6"/>
  <c r="Z221" i="6"/>
  <c r="P221" i="6"/>
  <c r="P220" i="6"/>
  <c r="Z219" i="6"/>
  <c r="P219" i="6"/>
  <c r="Z218" i="6"/>
  <c r="P218" i="6"/>
  <c r="Z217" i="6"/>
  <c r="P217" i="6"/>
  <c r="Z216" i="6"/>
  <c r="P216" i="6"/>
  <c r="P215" i="6"/>
  <c r="Z214" i="6"/>
  <c r="P214" i="6"/>
  <c r="Z213" i="6"/>
  <c r="P213" i="6"/>
  <c r="Z212" i="6"/>
  <c r="P212" i="6"/>
  <c r="Z211" i="6"/>
  <c r="P211" i="6"/>
  <c r="P210" i="6"/>
  <c r="Z209" i="6"/>
  <c r="P209" i="6"/>
  <c r="Z208" i="6"/>
  <c r="P208" i="6"/>
  <c r="Z207" i="6"/>
  <c r="P207" i="6"/>
  <c r="Z206" i="6"/>
  <c r="P206" i="6"/>
  <c r="P205" i="6"/>
  <c r="Z204" i="6"/>
  <c r="P204" i="6"/>
  <c r="Z203" i="6"/>
  <c r="P203" i="6"/>
  <c r="Z202" i="6"/>
  <c r="P202" i="6"/>
  <c r="Z201" i="6"/>
  <c r="P201" i="6"/>
  <c r="P200" i="6"/>
  <c r="Z199" i="6"/>
  <c r="P199" i="6"/>
  <c r="Z198" i="6"/>
  <c r="P198" i="6"/>
  <c r="Z197" i="6"/>
  <c r="P197" i="6"/>
  <c r="Z196" i="6"/>
  <c r="P196" i="6"/>
  <c r="P195" i="6"/>
  <c r="Z194" i="6"/>
  <c r="P194" i="6"/>
  <c r="Z193" i="6"/>
  <c r="P193" i="6"/>
  <c r="Z192" i="6"/>
  <c r="P192" i="6"/>
  <c r="Z191" i="6"/>
  <c r="P191" i="6"/>
  <c r="P190" i="6"/>
  <c r="Z189" i="6"/>
  <c r="P189" i="6"/>
  <c r="Z188" i="6"/>
  <c r="P188" i="6"/>
  <c r="Z187" i="6"/>
  <c r="P187" i="6"/>
  <c r="Z186" i="6"/>
  <c r="P186" i="6"/>
  <c r="P185" i="6"/>
  <c r="Z184" i="6"/>
  <c r="P184" i="6"/>
  <c r="Z183" i="6"/>
  <c r="P183" i="6"/>
  <c r="Z182" i="6"/>
  <c r="P182" i="6"/>
  <c r="Z181" i="6"/>
  <c r="P181" i="6"/>
  <c r="P180" i="6"/>
  <c r="Z179" i="6"/>
  <c r="P179" i="6"/>
  <c r="Z178" i="6"/>
  <c r="P178" i="6"/>
  <c r="Z177" i="6"/>
  <c r="P177" i="6"/>
  <c r="Z176" i="6"/>
  <c r="P176" i="6"/>
  <c r="P175" i="6"/>
  <c r="Z174" i="6"/>
  <c r="P174" i="6"/>
  <c r="Z173" i="6"/>
  <c r="P173" i="6"/>
  <c r="Z172" i="6"/>
  <c r="P172" i="6"/>
  <c r="Z171" i="6"/>
  <c r="P171" i="6"/>
  <c r="P170" i="6"/>
  <c r="Z169" i="6"/>
  <c r="P169" i="6"/>
  <c r="Z168" i="6"/>
  <c r="P168" i="6"/>
  <c r="Z167" i="6"/>
  <c r="P167" i="6"/>
  <c r="Z166" i="6"/>
  <c r="P166" i="6"/>
  <c r="P165" i="6"/>
  <c r="Z164" i="6"/>
  <c r="P164" i="6"/>
  <c r="Z163" i="6"/>
  <c r="P163" i="6"/>
  <c r="Z162" i="6"/>
  <c r="P162" i="6"/>
  <c r="Z161" i="6"/>
  <c r="P161" i="6"/>
  <c r="P160" i="6"/>
  <c r="Z159" i="6"/>
  <c r="P159" i="6"/>
  <c r="Z158" i="6"/>
  <c r="P158" i="6"/>
  <c r="Z157" i="6"/>
  <c r="P157" i="6"/>
  <c r="Z156" i="6"/>
  <c r="P156" i="6"/>
  <c r="P155" i="6"/>
  <c r="Z154" i="6"/>
  <c r="P154" i="6"/>
  <c r="Z153" i="6"/>
  <c r="P153" i="6"/>
  <c r="Z152" i="6"/>
  <c r="P152" i="6"/>
  <c r="Z151" i="6"/>
  <c r="P151" i="6"/>
  <c r="P150" i="6"/>
  <c r="Z149" i="6"/>
  <c r="P149" i="6"/>
  <c r="Z148" i="6"/>
  <c r="P148" i="6"/>
  <c r="Z147" i="6"/>
  <c r="P147" i="6"/>
  <c r="Z146" i="6"/>
  <c r="P146" i="6"/>
  <c r="P145" i="6"/>
  <c r="Z144" i="6"/>
  <c r="P144" i="6"/>
  <c r="Z143" i="6"/>
  <c r="P143" i="6"/>
  <c r="Z142" i="6"/>
  <c r="P142" i="6"/>
  <c r="Z141" i="6"/>
  <c r="P141" i="6"/>
  <c r="P140" i="6"/>
  <c r="Z139" i="6"/>
  <c r="P139" i="6"/>
  <c r="Z138" i="6"/>
  <c r="P138" i="6"/>
  <c r="Z137" i="6"/>
  <c r="P137" i="6"/>
  <c r="Z136" i="6"/>
  <c r="P136" i="6"/>
  <c r="P135" i="6"/>
  <c r="Z134" i="6"/>
  <c r="P134" i="6"/>
  <c r="Z133" i="6"/>
  <c r="P133" i="6"/>
  <c r="Z132" i="6"/>
  <c r="P132" i="6"/>
  <c r="Z131" i="6"/>
  <c r="P131" i="6"/>
  <c r="P130" i="6"/>
  <c r="Z129" i="6"/>
  <c r="P129" i="6"/>
  <c r="Z128" i="6"/>
  <c r="P128" i="6"/>
  <c r="Z127" i="6"/>
  <c r="P127" i="6"/>
  <c r="Z126" i="6"/>
  <c r="P126" i="6"/>
  <c r="P125" i="6"/>
  <c r="Z124" i="6"/>
  <c r="P124" i="6"/>
  <c r="Z123" i="6"/>
  <c r="P123" i="6"/>
  <c r="Z122" i="6"/>
  <c r="P122" i="6"/>
  <c r="Z121" i="6"/>
  <c r="P121" i="6"/>
  <c r="P120" i="6"/>
  <c r="Z119" i="6"/>
  <c r="P119" i="6"/>
  <c r="Z118" i="6"/>
  <c r="P118" i="6"/>
  <c r="Z117" i="6"/>
  <c r="P117" i="6"/>
  <c r="Z116" i="6"/>
  <c r="P116" i="6"/>
  <c r="P115" i="6"/>
  <c r="Z114" i="6"/>
  <c r="P114" i="6"/>
  <c r="Z113" i="6"/>
  <c r="P113" i="6"/>
  <c r="Z112" i="6"/>
  <c r="P112" i="6"/>
  <c r="Z111" i="6"/>
  <c r="P111" i="6"/>
  <c r="P110" i="6"/>
  <c r="Z109" i="6"/>
  <c r="P109" i="6"/>
  <c r="Z108" i="6"/>
  <c r="P108" i="6"/>
  <c r="Z107" i="6"/>
  <c r="P107" i="6"/>
  <c r="Z106" i="6"/>
  <c r="P106" i="6"/>
  <c r="P105" i="6"/>
  <c r="Z104" i="6"/>
  <c r="P104" i="6"/>
  <c r="Z103" i="6"/>
  <c r="P103" i="6"/>
  <c r="Z102" i="6"/>
  <c r="P102" i="6"/>
  <c r="Z101" i="6"/>
  <c r="P101" i="6"/>
  <c r="P100" i="6"/>
  <c r="Z99" i="6"/>
  <c r="P99" i="6"/>
  <c r="Z98" i="6"/>
  <c r="P98" i="6"/>
  <c r="Z97" i="6"/>
  <c r="P97" i="6"/>
  <c r="Z96" i="6"/>
  <c r="P96" i="6"/>
  <c r="P95" i="6"/>
  <c r="Z94" i="6"/>
  <c r="P94" i="6"/>
  <c r="Z93" i="6"/>
  <c r="P93" i="6"/>
  <c r="Z92" i="6"/>
  <c r="P92" i="6"/>
  <c r="Z91" i="6"/>
  <c r="P91" i="6"/>
  <c r="P90" i="6"/>
  <c r="Z89" i="6"/>
  <c r="P89" i="6"/>
  <c r="Z88" i="6"/>
  <c r="P88" i="6"/>
  <c r="Z87" i="6"/>
  <c r="P87" i="6"/>
  <c r="Z86" i="6"/>
  <c r="P86" i="6"/>
  <c r="P85" i="6"/>
  <c r="Z84" i="6"/>
  <c r="P84" i="6"/>
  <c r="Z83" i="6"/>
  <c r="P83" i="6"/>
  <c r="Z82" i="6"/>
  <c r="P82" i="6"/>
  <c r="Z81" i="6"/>
  <c r="P81" i="6"/>
  <c r="P80" i="6"/>
  <c r="Z79" i="6"/>
  <c r="P79" i="6"/>
  <c r="Z78" i="6"/>
  <c r="P78" i="6"/>
  <c r="Z77" i="6"/>
  <c r="P77" i="6"/>
  <c r="Z76" i="6"/>
  <c r="P76" i="6"/>
  <c r="P75" i="6"/>
  <c r="Z74" i="6"/>
  <c r="P74" i="6"/>
  <c r="Z73" i="6"/>
  <c r="P73" i="6"/>
  <c r="Z72" i="6"/>
  <c r="P72" i="6"/>
  <c r="Z71" i="6"/>
  <c r="P71" i="6"/>
  <c r="P70" i="6"/>
  <c r="Z69" i="6"/>
  <c r="P69" i="6"/>
  <c r="Z68" i="6"/>
  <c r="P68" i="6"/>
  <c r="Z67" i="6"/>
  <c r="P67" i="6"/>
  <c r="Z66" i="6"/>
  <c r="P66" i="6"/>
  <c r="P65" i="6"/>
  <c r="Z64" i="6"/>
  <c r="P64" i="6"/>
  <c r="Z63" i="6"/>
  <c r="P63" i="6"/>
  <c r="Z62" i="6"/>
  <c r="P62" i="6"/>
  <c r="Z61" i="6"/>
  <c r="P61" i="6"/>
  <c r="P60" i="6"/>
  <c r="Z59" i="6"/>
  <c r="P59" i="6"/>
  <c r="Z58" i="6"/>
  <c r="P58" i="6"/>
  <c r="Z57" i="6"/>
  <c r="P57" i="6"/>
  <c r="Z56" i="6"/>
  <c r="P56" i="6"/>
  <c r="P55" i="6"/>
  <c r="Z54" i="6"/>
  <c r="P54" i="6"/>
  <c r="Z53" i="6"/>
  <c r="P53" i="6"/>
  <c r="Z52" i="6"/>
  <c r="P52" i="6"/>
  <c r="Z51" i="6"/>
  <c r="P51" i="6"/>
  <c r="P50" i="6"/>
  <c r="Z49" i="6"/>
  <c r="P49" i="6"/>
  <c r="Z48" i="6"/>
  <c r="P48" i="6"/>
  <c r="Z47" i="6"/>
  <c r="P47" i="6"/>
  <c r="Z46" i="6"/>
  <c r="P46" i="6"/>
  <c r="P45" i="6"/>
  <c r="Z44" i="6"/>
  <c r="X44" i="6"/>
  <c r="X49" i="6" s="1"/>
  <c r="X54" i="6" s="1"/>
  <c r="X59" i="6" s="1"/>
  <c r="X64" i="6" s="1"/>
  <c r="X69" i="6" s="1"/>
  <c r="X74" i="6" s="1"/>
  <c r="X79" i="6" s="1"/>
  <c r="X84" i="6" s="1"/>
  <c r="X89" i="6" s="1"/>
  <c r="X94" i="6" s="1"/>
  <c r="X99" i="6" s="1"/>
  <c r="X104" i="6" s="1"/>
  <c r="X109" i="6" s="1"/>
  <c r="X114" i="6" s="1"/>
  <c r="X119" i="6" s="1"/>
  <c r="X124" i="6" s="1"/>
  <c r="X129" i="6" s="1"/>
  <c r="X134" i="6" s="1"/>
  <c r="X139" i="6" s="1"/>
  <c r="X144" i="6" s="1"/>
  <c r="X149" i="6" s="1"/>
  <c r="X154" i="6" s="1"/>
  <c r="X159" i="6" s="1"/>
  <c r="X164" i="6" s="1"/>
  <c r="X169" i="6" s="1"/>
  <c r="P44" i="6"/>
  <c r="Z43" i="6"/>
  <c r="X43" i="6"/>
  <c r="X48" i="6" s="1"/>
  <c r="X53" i="6" s="1"/>
  <c r="X58" i="6" s="1"/>
  <c r="X63" i="6" s="1"/>
  <c r="X68" i="6" s="1"/>
  <c r="X73" i="6" s="1"/>
  <c r="X78" i="6" s="1"/>
  <c r="X83" i="6" s="1"/>
  <c r="X88" i="6" s="1"/>
  <c r="X93" i="6" s="1"/>
  <c r="X98" i="6" s="1"/>
  <c r="X103" i="6" s="1"/>
  <c r="X108" i="6" s="1"/>
  <c r="X113" i="6" s="1"/>
  <c r="X118" i="6" s="1"/>
  <c r="X123" i="6" s="1"/>
  <c r="X128" i="6" s="1"/>
  <c r="X133" i="6" s="1"/>
  <c r="X138" i="6" s="1"/>
  <c r="X143" i="6" s="1"/>
  <c r="X148" i="6" s="1"/>
  <c r="X153" i="6" s="1"/>
  <c r="X158" i="6" s="1"/>
  <c r="X163" i="6" s="1"/>
  <c r="X168" i="6" s="1"/>
  <c r="P43" i="6"/>
  <c r="Z42" i="6"/>
  <c r="X42" i="6"/>
  <c r="X47" i="6" s="1"/>
  <c r="X52" i="6" s="1"/>
  <c r="X57" i="6" s="1"/>
  <c r="X62" i="6" s="1"/>
  <c r="X67" i="6" s="1"/>
  <c r="X72" i="6" s="1"/>
  <c r="X77" i="6" s="1"/>
  <c r="X82" i="6" s="1"/>
  <c r="X87" i="6" s="1"/>
  <c r="X92" i="6" s="1"/>
  <c r="X97" i="6" s="1"/>
  <c r="X102" i="6" s="1"/>
  <c r="X107" i="6" s="1"/>
  <c r="X112" i="6" s="1"/>
  <c r="X117" i="6" s="1"/>
  <c r="X122" i="6" s="1"/>
  <c r="X127" i="6" s="1"/>
  <c r="X132" i="6" s="1"/>
  <c r="X137" i="6" s="1"/>
  <c r="X142" i="6" s="1"/>
  <c r="X147" i="6" s="1"/>
  <c r="X152" i="6" s="1"/>
  <c r="X157" i="6" s="1"/>
  <c r="X162" i="6" s="1"/>
  <c r="X167" i="6" s="1"/>
  <c r="P42" i="6"/>
  <c r="Z41" i="6"/>
  <c r="X41" i="6"/>
  <c r="X46" i="6" s="1"/>
  <c r="X51" i="6" s="1"/>
  <c r="X56" i="6" s="1"/>
  <c r="X61" i="6" s="1"/>
  <c r="X66" i="6" s="1"/>
  <c r="X71" i="6" s="1"/>
  <c r="X76" i="6" s="1"/>
  <c r="X81" i="6" s="1"/>
  <c r="X86" i="6" s="1"/>
  <c r="X91" i="6" s="1"/>
  <c r="X96" i="6" s="1"/>
  <c r="X101" i="6" s="1"/>
  <c r="X106" i="6" s="1"/>
  <c r="X111" i="6" s="1"/>
  <c r="X116" i="6" s="1"/>
  <c r="X121" i="6" s="1"/>
  <c r="X126" i="6" s="1"/>
  <c r="X131" i="6" s="1"/>
  <c r="X136" i="6" s="1"/>
  <c r="X141" i="6" s="1"/>
  <c r="X146" i="6" s="1"/>
  <c r="X151" i="6" s="1"/>
  <c r="X156" i="6" s="1"/>
  <c r="X161" i="6" s="1"/>
  <c r="X166" i="6" s="1"/>
  <c r="P41" i="6"/>
  <c r="X40" i="6"/>
  <c r="X45" i="6" s="1"/>
  <c r="X50" i="6" s="1"/>
  <c r="X55" i="6" s="1"/>
  <c r="X60" i="6" s="1"/>
  <c r="X65" i="6" s="1"/>
  <c r="X70" i="6" s="1"/>
  <c r="X75" i="6" s="1"/>
  <c r="X80" i="6" s="1"/>
  <c r="X85" i="6" s="1"/>
  <c r="X90" i="6" s="1"/>
  <c r="X95" i="6" s="1"/>
  <c r="X100" i="6" s="1"/>
  <c r="X105" i="6" s="1"/>
  <c r="X110" i="6" s="1"/>
  <c r="X115" i="6" s="1"/>
  <c r="X120" i="6" s="1"/>
  <c r="X125" i="6" s="1"/>
  <c r="X130" i="6" s="1"/>
  <c r="X135" i="6" s="1"/>
  <c r="X140" i="6" s="1"/>
  <c r="X145" i="6" s="1"/>
  <c r="X150" i="6" s="1"/>
  <c r="X155" i="6" s="1"/>
  <c r="X160" i="6" s="1"/>
  <c r="X165" i="6" s="1"/>
  <c r="X170" i="6" s="1"/>
  <c r="P40" i="6"/>
  <c r="Z39" i="6"/>
  <c r="W39" i="6"/>
  <c r="P39" i="6"/>
  <c r="Z38" i="6"/>
  <c r="W38" i="6"/>
  <c r="P38" i="6"/>
  <c r="Z37" i="6"/>
  <c r="W37" i="6"/>
  <c r="P37" i="6"/>
  <c r="Z36" i="6"/>
  <c r="W36" i="6"/>
  <c r="P36" i="6"/>
  <c r="W35" i="6"/>
  <c r="Z35" i="6" s="1"/>
  <c r="P35" i="6"/>
  <c r="Z34" i="6"/>
  <c r="W34" i="6"/>
  <c r="P34" i="6"/>
  <c r="Z33" i="6"/>
  <c r="W33" i="6"/>
  <c r="P33" i="6"/>
  <c r="Z32" i="6"/>
  <c r="W32" i="6"/>
  <c r="P32" i="6"/>
  <c r="Z31" i="6"/>
  <c r="W31" i="6"/>
  <c r="P31" i="6"/>
  <c r="W30" i="6"/>
  <c r="Z30" i="6" s="1"/>
  <c r="P30" i="6"/>
  <c r="O29" i="6"/>
  <c r="O28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W40" i="6" l="1"/>
  <c r="Z40" i="6" s="1"/>
  <c r="W41" i="6"/>
  <c r="W42" i="6"/>
  <c r="W43" i="6"/>
  <c r="W44" i="6"/>
  <c r="X175" i="6"/>
  <c r="W170" i="6"/>
  <c r="Z170" i="6" s="1"/>
  <c r="X172" i="6"/>
  <c r="W167" i="6"/>
  <c r="X174" i="6"/>
  <c r="W169" i="6"/>
  <c r="W46" i="6"/>
  <c r="W50" i="6"/>
  <c r="Z50" i="6" s="1"/>
  <c r="W52" i="6"/>
  <c r="W58" i="6"/>
  <c r="W60" i="6"/>
  <c r="Z60" i="6" s="1"/>
  <c r="W64" i="6"/>
  <c r="W68" i="6"/>
  <c r="W72" i="6"/>
  <c r="W74" i="6"/>
  <c r="W76" i="6"/>
  <c r="W82" i="6"/>
  <c r="W84" i="6"/>
  <c r="W88" i="6"/>
  <c r="W90" i="6"/>
  <c r="Z90" i="6" s="1"/>
  <c r="W100" i="6"/>
  <c r="Z100" i="6" s="1"/>
  <c r="W106" i="6"/>
  <c r="W110" i="6"/>
  <c r="Z110" i="6" s="1"/>
  <c r="W118" i="6"/>
  <c r="W124" i="6"/>
  <c r="W130" i="6"/>
  <c r="Z130" i="6" s="1"/>
  <c r="W132" i="6"/>
  <c r="W134" i="6"/>
  <c r="W136" i="6"/>
  <c r="W138" i="6"/>
  <c r="W140" i="6"/>
  <c r="Z140" i="6" s="1"/>
  <c r="W142" i="6"/>
  <c r="W144" i="6"/>
  <c r="W146" i="6"/>
  <c r="W148" i="6"/>
  <c r="W150" i="6"/>
  <c r="Z150" i="6" s="1"/>
  <c r="W152" i="6"/>
  <c r="W154" i="6"/>
  <c r="W156" i="6"/>
  <c r="W158" i="6"/>
  <c r="W160" i="6"/>
  <c r="Z160" i="6" s="1"/>
  <c r="W162" i="6"/>
  <c r="W164" i="6"/>
  <c r="D21" i="6"/>
  <c r="E7" i="6" s="1"/>
  <c r="X171" i="6"/>
  <c r="W166" i="6"/>
  <c r="X173" i="6"/>
  <c r="W168" i="6"/>
  <c r="W48" i="6"/>
  <c r="W54" i="6"/>
  <c r="W56" i="6"/>
  <c r="W62" i="6"/>
  <c r="W66" i="6"/>
  <c r="W70" i="6"/>
  <c r="Z70" i="6" s="1"/>
  <c r="W78" i="6"/>
  <c r="W80" i="6"/>
  <c r="Z80" i="6" s="1"/>
  <c r="W86" i="6"/>
  <c r="W92" i="6"/>
  <c r="W94" i="6"/>
  <c r="W96" i="6"/>
  <c r="W98" i="6"/>
  <c r="W102" i="6"/>
  <c r="W104" i="6"/>
  <c r="W108" i="6"/>
  <c r="W112" i="6"/>
  <c r="W114" i="6"/>
  <c r="W116" i="6"/>
  <c r="W120" i="6"/>
  <c r="Z120" i="6" s="1"/>
  <c r="W122" i="6"/>
  <c r="W126" i="6"/>
  <c r="W128" i="6"/>
  <c r="E6" i="6"/>
  <c r="E8" i="6"/>
  <c r="E10" i="6"/>
  <c r="E12" i="6"/>
  <c r="E14" i="6"/>
  <c r="E16" i="6"/>
  <c r="E18" i="6"/>
  <c r="E20" i="6"/>
  <c r="W45" i="6"/>
  <c r="Z45" i="6" s="1"/>
  <c r="W47" i="6"/>
  <c r="W49" i="6"/>
  <c r="W51" i="6"/>
  <c r="W53" i="6"/>
  <c r="W55" i="6"/>
  <c r="Z55" i="6" s="1"/>
  <c r="W57" i="6"/>
  <c r="W59" i="6"/>
  <c r="W61" i="6"/>
  <c r="W63" i="6"/>
  <c r="W65" i="6"/>
  <c r="Z65" i="6" s="1"/>
  <c r="W67" i="6"/>
  <c r="W69" i="6"/>
  <c r="W71" i="6"/>
  <c r="W73" i="6"/>
  <c r="W75" i="6"/>
  <c r="Z75" i="6" s="1"/>
  <c r="W77" i="6"/>
  <c r="W79" i="6"/>
  <c r="W81" i="6"/>
  <c r="W83" i="6"/>
  <c r="W85" i="6"/>
  <c r="Z85" i="6" s="1"/>
  <c r="W87" i="6"/>
  <c r="W89" i="6"/>
  <c r="W91" i="6"/>
  <c r="W93" i="6"/>
  <c r="W95" i="6"/>
  <c r="Z95" i="6" s="1"/>
  <c r="W97" i="6"/>
  <c r="W99" i="6"/>
  <c r="W101" i="6"/>
  <c r="W103" i="6"/>
  <c r="W105" i="6"/>
  <c r="Z105" i="6" s="1"/>
  <c r="W107" i="6"/>
  <c r="W109" i="6"/>
  <c r="W111" i="6"/>
  <c r="W113" i="6"/>
  <c r="W115" i="6"/>
  <c r="Z115" i="6" s="1"/>
  <c r="W117" i="6"/>
  <c r="W119" i="6"/>
  <c r="W121" i="6"/>
  <c r="W123" i="6"/>
  <c r="W125" i="6"/>
  <c r="Z125" i="6" s="1"/>
  <c r="W127" i="6"/>
  <c r="W129" i="6"/>
  <c r="W131" i="6"/>
  <c r="W133" i="6"/>
  <c r="W135" i="6"/>
  <c r="Z135" i="6" s="1"/>
  <c r="W137" i="6"/>
  <c r="W139" i="6"/>
  <c r="W141" i="6"/>
  <c r="W143" i="6"/>
  <c r="W145" i="6"/>
  <c r="Z145" i="6" s="1"/>
  <c r="W147" i="6"/>
  <c r="W149" i="6"/>
  <c r="W151" i="6"/>
  <c r="W153" i="6"/>
  <c r="W155" i="6"/>
  <c r="Z155" i="6" s="1"/>
  <c r="W157" i="6"/>
  <c r="W159" i="6"/>
  <c r="W161" i="6"/>
  <c r="W163" i="6"/>
  <c r="W165" i="6"/>
  <c r="Z165" i="6" s="1"/>
  <c r="E13" i="6" l="1"/>
  <c r="E5" i="6"/>
  <c r="E17" i="6"/>
  <c r="E11" i="6"/>
  <c r="X178" i="6"/>
  <c r="W173" i="6"/>
  <c r="X176" i="6"/>
  <c r="W171" i="6"/>
  <c r="E19" i="6"/>
  <c r="E9" i="6"/>
  <c r="X179" i="6"/>
  <c r="W174" i="6"/>
  <c r="X177" i="6"/>
  <c r="W172" i="6"/>
  <c r="X180" i="6"/>
  <c r="W175" i="6"/>
  <c r="Z175" i="6" s="1"/>
  <c r="E15" i="6"/>
  <c r="X185" i="6" l="1"/>
  <c r="W180" i="6"/>
  <c r="Z180" i="6" s="1"/>
  <c r="X182" i="6"/>
  <c r="W177" i="6"/>
  <c r="X184" i="6"/>
  <c r="W179" i="6"/>
  <c r="X181" i="6"/>
  <c r="W176" i="6"/>
  <c r="X183" i="6"/>
  <c r="W178" i="6"/>
  <c r="X188" i="6" l="1"/>
  <c r="W183" i="6"/>
  <c r="X186" i="6"/>
  <c r="W181" i="6"/>
  <c r="X189" i="6"/>
  <c r="W184" i="6"/>
  <c r="X187" i="6"/>
  <c r="W182" i="6"/>
  <c r="X190" i="6"/>
  <c r="W185" i="6"/>
  <c r="Z185" i="6" s="1"/>
  <c r="X195" i="6" l="1"/>
  <c r="W190" i="6"/>
  <c r="Z190" i="6" s="1"/>
  <c r="X192" i="6"/>
  <c r="W187" i="6"/>
  <c r="X194" i="6"/>
  <c r="W189" i="6"/>
  <c r="X191" i="6"/>
  <c r="W186" i="6"/>
  <c r="X193" i="6"/>
  <c r="W188" i="6"/>
  <c r="X198" i="6" l="1"/>
  <c r="W193" i="6"/>
  <c r="X196" i="6"/>
  <c r="W191" i="6"/>
  <c r="X199" i="6"/>
  <c r="W194" i="6"/>
  <c r="X197" i="6"/>
  <c r="W192" i="6"/>
  <c r="X200" i="6"/>
  <c r="W195" i="6"/>
  <c r="Z195" i="6" s="1"/>
  <c r="X205" i="6" l="1"/>
  <c r="W200" i="6"/>
  <c r="Z200" i="6" s="1"/>
  <c r="X202" i="6"/>
  <c r="W197" i="6"/>
  <c r="X204" i="6"/>
  <c r="W199" i="6"/>
  <c r="X201" i="6"/>
  <c r="W196" i="6"/>
  <c r="X203" i="6"/>
  <c r="W198" i="6"/>
  <c r="X208" i="6" l="1"/>
  <c r="W203" i="6"/>
  <c r="X206" i="6"/>
  <c r="W201" i="6"/>
  <c r="X209" i="6"/>
  <c r="W204" i="6"/>
  <c r="X207" i="6"/>
  <c r="W202" i="6"/>
  <c r="X210" i="6"/>
  <c r="W205" i="6"/>
  <c r="Z205" i="6" s="1"/>
  <c r="X215" i="6" l="1"/>
  <c r="W210" i="6"/>
  <c r="Z210" i="6" s="1"/>
  <c r="X212" i="6"/>
  <c r="W207" i="6"/>
  <c r="X214" i="6"/>
  <c r="W209" i="6"/>
  <c r="X211" i="6"/>
  <c r="W206" i="6"/>
  <c r="X213" i="6"/>
  <c r="W208" i="6"/>
  <c r="X218" i="6" l="1"/>
  <c r="W213" i="6"/>
  <c r="X216" i="6"/>
  <c r="W211" i="6"/>
  <c r="X219" i="6"/>
  <c r="W214" i="6"/>
  <c r="X217" i="6"/>
  <c r="W212" i="6"/>
  <c r="X220" i="6"/>
  <c r="W215" i="6"/>
  <c r="Z215" i="6" s="1"/>
  <c r="X225" i="6" l="1"/>
  <c r="W220" i="6"/>
  <c r="Z220" i="6" s="1"/>
  <c r="X222" i="6"/>
  <c r="W217" i="6"/>
  <c r="X224" i="6"/>
  <c r="W219" i="6"/>
  <c r="X221" i="6"/>
  <c r="W216" i="6"/>
  <c r="X223" i="6"/>
  <c r="W218" i="6"/>
  <c r="X228" i="6" l="1"/>
  <c r="W223" i="6"/>
  <c r="X226" i="6"/>
  <c r="W221" i="6"/>
  <c r="X229" i="6"/>
  <c r="W224" i="6"/>
  <c r="X227" i="6"/>
  <c r="W222" i="6"/>
  <c r="X230" i="6"/>
  <c r="W225" i="6"/>
  <c r="Z225" i="6" s="1"/>
  <c r="X235" i="6" l="1"/>
  <c r="W230" i="6"/>
  <c r="Z230" i="6" s="1"/>
  <c r="X232" i="6"/>
  <c r="W227" i="6"/>
  <c r="X234" i="6"/>
  <c r="W229" i="6"/>
  <c r="X231" i="6"/>
  <c r="W226" i="6"/>
  <c r="X233" i="6"/>
  <c r="W228" i="6"/>
  <c r="X238" i="6" l="1"/>
  <c r="W233" i="6"/>
  <c r="X236" i="6"/>
  <c r="W231" i="6"/>
  <c r="X239" i="6"/>
  <c r="W234" i="6"/>
  <c r="X237" i="6"/>
  <c r="W232" i="6"/>
  <c r="X240" i="6"/>
  <c r="W235" i="6"/>
  <c r="Z235" i="6" s="1"/>
  <c r="X245" i="6" l="1"/>
  <c r="W240" i="6"/>
  <c r="Z240" i="6" s="1"/>
  <c r="X242" i="6"/>
  <c r="W237" i="6"/>
  <c r="X244" i="6"/>
  <c r="W239" i="6"/>
  <c r="X241" i="6"/>
  <c r="W236" i="6"/>
  <c r="X243" i="6"/>
  <c r="W238" i="6"/>
  <c r="X248" i="6" l="1"/>
  <c r="W243" i="6"/>
  <c r="X246" i="6"/>
  <c r="W241" i="6"/>
  <c r="X249" i="6"/>
  <c r="W244" i="6"/>
  <c r="X247" i="6"/>
  <c r="W242" i="6"/>
  <c r="X250" i="6"/>
  <c r="W245" i="6"/>
  <c r="Z245" i="6" s="1"/>
  <c r="X255" i="6" l="1"/>
  <c r="W250" i="6"/>
  <c r="Z250" i="6" s="1"/>
  <c r="X252" i="6"/>
  <c r="W247" i="6"/>
  <c r="X254" i="6"/>
  <c r="W249" i="6"/>
  <c r="X251" i="6"/>
  <c r="W246" i="6"/>
  <c r="X253" i="6"/>
  <c r="W248" i="6"/>
  <c r="X258" i="6" l="1"/>
  <c r="W253" i="6"/>
  <c r="X256" i="6"/>
  <c r="W251" i="6"/>
  <c r="X259" i="6"/>
  <c r="W254" i="6"/>
  <c r="X257" i="6"/>
  <c r="W252" i="6"/>
  <c r="X260" i="6"/>
  <c r="W255" i="6"/>
  <c r="Z255" i="6" s="1"/>
  <c r="X265" i="6" l="1"/>
  <c r="W260" i="6"/>
  <c r="Z260" i="6" s="1"/>
  <c r="X262" i="6"/>
  <c r="W257" i="6"/>
  <c r="X264" i="6"/>
  <c r="W259" i="6"/>
  <c r="X261" i="6"/>
  <c r="W256" i="6"/>
  <c r="X263" i="6"/>
  <c r="W258" i="6"/>
  <c r="X268" i="6" l="1"/>
  <c r="W263" i="6"/>
  <c r="X266" i="6"/>
  <c r="W261" i="6"/>
  <c r="X269" i="6"/>
  <c r="W264" i="6"/>
  <c r="X267" i="6"/>
  <c r="W262" i="6"/>
  <c r="X270" i="6"/>
  <c r="W265" i="6"/>
  <c r="Z265" i="6" s="1"/>
  <c r="X275" i="6" l="1"/>
  <c r="W270" i="6"/>
  <c r="Z270" i="6" s="1"/>
  <c r="X272" i="6"/>
  <c r="W267" i="6"/>
  <c r="X274" i="6"/>
  <c r="W269" i="6"/>
  <c r="X271" i="6"/>
  <c r="W266" i="6"/>
  <c r="X273" i="6"/>
  <c r="W268" i="6"/>
  <c r="X278" i="6" l="1"/>
  <c r="W273" i="6"/>
  <c r="X276" i="6"/>
  <c r="W271" i="6"/>
  <c r="X279" i="6"/>
  <c r="W274" i="6"/>
  <c r="X277" i="6"/>
  <c r="W272" i="6"/>
  <c r="X280" i="6"/>
  <c r="W275" i="6"/>
  <c r="Z275" i="6" s="1"/>
  <c r="X285" i="6" l="1"/>
  <c r="W280" i="6"/>
  <c r="Z280" i="6" s="1"/>
  <c r="X282" i="6"/>
  <c r="W277" i="6"/>
  <c r="X284" i="6"/>
  <c r="W279" i="6"/>
  <c r="X281" i="6"/>
  <c r="W276" i="6"/>
  <c r="X283" i="6"/>
  <c r="W278" i="6"/>
  <c r="X288" i="6" l="1"/>
  <c r="W283" i="6"/>
  <c r="X286" i="6"/>
  <c r="W281" i="6"/>
  <c r="W284" i="6"/>
  <c r="X289" i="6"/>
  <c r="X287" i="6"/>
  <c r="W282" i="6"/>
  <c r="W285" i="6"/>
  <c r="Z285" i="6" s="1"/>
  <c r="X290" i="6"/>
  <c r="W290" i="6" l="1"/>
  <c r="Z290" i="6" s="1"/>
  <c r="X295" i="6"/>
  <c r="W289" i="6"/>
  <c r="X294" i="6"/>
  <c r="W287" i="6"/>
  <c r="X292" i="6"/>
  <c r="W286" i="6"/>
  <c r="X291" i="6"/>
  <c r="W288" i="6"/>
  <c r="X293" i="6"/>
  <c r="W293" i="6" l="1"/>
  <c r="X298" i="6"/>
  <c r="W291" i="6"/>
  <c r="X296" i="6"/>
  <c r="W292" i="6"/>
  <c r="X297" i="6"/>
  <c r="W294" i="6"/>
  <c r="X299" i="6"/>
  <c r="W295" i="6"/>
  <c r="Z295" i="6" s="1"/>
  <c r="X300" i="6"/>
  <c r="W300" i="6" l="1"/>
  <c r="Z300" i="6" s="1"/>
  <c r="X305" i="6"/>
  <c r="W299" i="6"/>
  <c r="X304" i="6"/>
  <c r="W297" i="6"/>
  <c r="X302" i="6"/>
  <c r="W296" i="6"/>
  <c r="X301" i="6"/>
  <c r="W298" i="6"/>
  <c r="X303" i="6"/>
  <c r="W303" i="6" l="1"/>
  <c r="X308" i="6"/>
  <c r="W301" i="6"/>
  <c r="X306" i="6"/>
  <c r="W302" i="6"/>
  <c r="X307" i="6"/>
  <c r="W304" i="6"/>
  <c r="X309" i="6"/>
  <c r="W305" i="6"/>
  <c r="Z305" i="6" s="1"/>
  <c r="X310" i="6"/>
  <c r="W310" i="6" l="1"/>
  <c r="Z310" i="6" s="1"/>
  <c r="X315" i="6"/>
  <c r="W309" i="6"/>
  <c r="X314" i="6"/>
  <c r="W307" i="6"/>
  <c r="X312" i="6"/>
  <c r="W306" i="6"/>
  <c r="X311" i="6"/>
  <c r="W308" i="6"/>
  <c r="X313" i="6"/>
  <c r="W313" i="6" l="1"/>
  <c r="X318" i="6"/>
  <c r="W311" i="6"/>
  <c r="X316" i="6"/>
  <c r="W312" i="6"/>
  <c r="X317" i="6"/>
  <c r="W314" i="6"/>
  <c r="X319" i="6"/>
  <c r="W315" i="6"/>
  <c r="Z315" i="6" s="1"/>
  <c r="X320" i="6"/>
  <c r="W320" i="6" l="1"/>
  <c r="Z320" i="6" s="1"/>
  <c r="X325" i="6"/>
  <c r="W319" i="6"/>
  <c r="X324" i="6"/>
  <c r="W317" i="6"/>
  <c r="X322" i="6"/>
  <c r="W316" i="6"/>
  <c r="X321" i="6"/>
  <c r="W318" i="6"/>
  <c r="X323" i="6"/>
  <c r="W323" i="6" l="1"/>
  <c r="X328" i="6"/>
  <c r="W321" i="6"/>
  <c r="X326" i="6"/>
  <c r="W322" i="6"/>
  <c r="X327" i="6"/>
  <c r="W324" i="6"/>
  <c r="X329" i="6"/>
  <c r="W325" i="6"/>
  <c r="Z325" i="6" s="1"/>
  <c r="X330" i="6"/>
  <c r="W330" i="6" l="1"/>
  <c r="Z330" i="6" s="1"/>
  <c r="X335" i="6"/>
  <c r="W329" i="6"/>
  <c r="X334" i="6"/>
  <c r="W327" i="6"/>
  <c r="X332" i="6"/>
  <c r="W326" i="6"/>
  <c r="X331" i="6"/>
  <c r="W328" i="6"/>
  <c r="X333" i="6"/>
  <c r="W333" i="6" l="1"/>
  <c r="X338" i="6"/>
  <c r="W331" i="6"/>
  <c r="X336" i="6"/>
  <c r="W332" i="6"/>
  <c r="X337" i="6"/>
  <c r="W334" i="6"/>
  <c r="X339" i="6"/>
  <c r="W335" i="6"/>
  <c r="Z335" i="6" s="1"/>
  <c r="X340" i="6"/>
  <c r="W340" i="6" l="1"/>
  <c r="Z340" i="6" s="1"/>
  <c r="X345" i="6"/>
  <c r="W339" i="6"/>
  <c r="X344" i="6"/>
  <c r="W337" i="6"/>
  <c r="X342" i="6"/>
  <c r="W336" i="6"/>
  <c r="X341" i="6"/>
  <c r="W338" i="6"/>
  <c r="X343" i="6"/>
  <c r="X348" i="6" l="1"/>
  <c r="W343" i="6"/>
  <c r="W341" i="6"/>
  <c r="X346" i="6"/>
  <c r="W342" i="6"/>
  <c r="X347" i="6"/>
  <c r="X349" i="6"/>
  <c r="W344" i="6"/>
  <c r="X350" i="6"/>
  <c r="W345" i="6"/>
  <c r="Z345" i="6" s="1"/>
  <c r="X352" i="6" l="1"/>
  <c r="W347" i="6"/>
  <c r="X351" i="6"/>
  <c r="W346" i="6"/>
  <c r="X355" i="6"/>
  <c r="W350" i="6"/>
  <c r="Z350" i="6" s="1"/>
  <c r="X354" i="6"/>
  <c r="W349" i="6"/>
  <c r="X353" i="6"/>
  <c r="W348" i="6"/>
  <c r="X358" i="6" l="1"/>
  <c r="W353" i="6"/>
  <c r="W354" i="6"/>
  <c r="X359" i="6"/>
  <c r="X360" i="6"/>
  <c r="W355" i="6"/>
  <c r="Z355" i="6" s="1"/>
  <c r="X356" i="6"/>
  <c r="W351" i="6"/>
  <c r="X357" i="6"/>
  <c r="W352" i="6"/>
  <c r="W359" i="6" l="1"/>
  <c r="X364" i="6"/>
  <c r="W357" i="6"/>
  <c r="X362" i="6"/>
  <c r="X361" i="6"/>
  <c r="W356" i="6"/>
  <c r="W360" i="6"/>
  <c r="Z360" i="6" s="1"/>
  <c r="X365" i="6"/>
  <c r="W358" i="6"/>
  <c r="X363" i="6"/>
  <c r="W363" i="6" l="1"/>
  <c r="X368" i="6"/>
  <c r="W365" i="6"/>
  <c r="Z365" i="6" s="1"/>
  <c r="X370" i="6"/>
  <c r="W362" i="6"/>
  <c r="X367" i="6"/>
  <c r="W364" i="6"/>
  <c r="X369" i="6"/>
  <c r="W361" i="6"/>
  <c r="X366" i="6"/>
  <c r="W366" i="6" l="1"/>
  <c r="X371" i="6"/>
  <c r="W369" i="6"/>
  <c r="X374" i="6"/>
  <c r="W367" i="6"/>
  <c r="X372" i="6"/>
  <c r="W370" i="6"/>
  <c r="Z370" i="6" s="1"/>
  <c r="X375" i="6"/>
  <c r="W368" i="6"/>
  <c r="X373" i="6"/>
  <c r="W373" i="6" l="1"/>
  <c r="X378" i="6"/>
  <c r="W375" i="6"/>
  <c r="Z375" i="6" s="1"/>
  <c r="X380" i="6"/>
  <c r="W372" i="6"/>
  <c r="X377" i="6"/>
  <c r="W374" i="6"/>
  <c r="X379" i="6"/>
  <c r="W371" i="6"/>
  <c r="X376" i="6"/>
  <c r="W376" i="6" l="1"/>
  <c r="X381" i="6"/>
  <c r="W379" i="6"/>
  <c r="X384" i="6"/>
  <c r="W377" i="6"/>
  <c r="X382" i="6"/>
  <c r="W380" i="6"/>
  <c r="Z380" i="6" s="1"/>
  <c r="X385" i="6"/>
  <c r="W378" i="6"/>
  <c r="X383" i="6"/>
  <c r="W383" i="6" l="1"/>
  <c r="X388" i="6"/>
  <c r="W385" i="6"/>
  <c r="Z385" i="6" s="1"/>
  <c r="X390" i="6"/>
  <c r="W382" i="6"/>
  <c r="X387" i="6"/>
  <c r="W384" i="6"/>
  <c r="X389" i="6"/>
  <c r="W381" i="6"/>
  <c r="X386" i="6"/>
  <c r="W386" i="6" l="1"/>
  <c r="X391" i="6"/>
  <c r="W389" i="6"/>
  <c r="X394" i="6"/>
  <c r="W387" i="6"/>
  <c r="X392" i="6"/>
  <c r="W390" i="6"/>
  <c r="Z390" i="6" s="1"/>
  <c r="X395" i="6"/>
  <c r="W388" i="6"/>
  <c r="X393" i="6"/>
  <c r="W393" i="6" l="1"/>
  <c r="X398" i="6"/>
  <c r="W395" i="6"/>
  <c r="Z395" i="6" s="1"/>
  <c r="X400" i="6"/>
  <c r="W392" i="6"/>
  <c r="X397" i="6"/>
  <c r="W394" i="6"/>
  <c r="X399" i="6"/>
  <c r="W391" i="6"/>
  <c r="X396" i="6"/>
  <c r="W396" i="6" l="1"/>
  <c r="X401" i="6"/>
  <c r="W399" i="6"/>
  <c r="X404" i="6"/>
  <c r="W397" i="6"/>
  <c r="X402" i="6"/>
  <c r="W400" i="6"/>
  <c r="Z400" i="6" s="1"/>
  <c r="X405" i="6"/>
  <c r="W398" i="6"/>
  <c r="X403" i="6"/>
  <c r="W403" i="6" l="1"/>
  <c r="X408" i="6"/>
  <c r="W405" i="6"/>
  <c r="Z405" i="6" s="1"/>
  <c r="X410" i="6"/>
  <c r="W402" i="6"/>
  <c r="X407" i="6"/>
  <c r="W404" i="6"/>
  <c r="X409" i="6"/>
  <c r="W401" i="6"/>
  <c r="X406" i="6"/>
  <c r="W406" i="6" l="1"/>
  <c r="X411" i="6"/>
  <c r="W409" i="6"/>
  <c r="X414" i="6"/>
  <c r="W407" i="6"/>
  <c r="X412" i="6"/>
  <c r="W410" i="6"/>
  <c r="Z410" i="6" s="1"/>
  <c r="X415" i="6"/>
  <c r="W408" i="6"/>
  <c r="X413" i="6"/>
  <c r="W413" i="6" l="1"/>
  <c r="X418" i="6"/>
  <c r="W415" i="6"/>
  <c r="Z415" i="6" s="1"/>
  <c r="X420" i="6"/>
  <c r="W412" i="6"/>
  <c r="X417" i="6"/>
  <c r="W414" i="6"/>
  <c r="X419" i="6"/>
  <c r="W411" i="6"/>
  <c r="X416" i="6"/>
  <c r="W416" i="6" l="1"/>
  <c r="X421" i="6"/>
  <c r="W419" i="6"/>
  <c r="X424" i="6"/>
  <c r="W417" i="6"/>
  <c r="X422" i="6"/>
  <c r="W420" i="6"/>
  <c r="Z420" i="6" s="1"/>
  <c r="X425" i="6"/>
  <c r="W418" i="6"/>
  <c r="X423" i="6"/>
  <c r="W423" i="6" l="1"/>
  <c r="X428" i="6"/>
  <c r="W425" i="6"/>
  <c r="Z425" i="6" s="1"/>
  <c r="X430" i="6"/>
  <c r="W422" i="6"/>
  <c r="X427" i="6"/>
  <c r="W424" i="6"/>
  <c r="X429" i="6"/>
  <c r="W421" i="6"/>
  <c r="X426" i="6"/>
  <c r="W426" i="6" l="1"/>
  <c r="X431" i="6"/>
  <c r="W429" i="6"/>
  <c r="X434" i="6"/>
  <c r="W427" i="6"/>
  <c r="X432" i="6"/>
  <c r="W430" i="6"/>
  <c r="Z430" i="6" s="1"/>
  <c r="X435" i="6"/>
  <c r="W428" i="6"/>
  <c r="X433" i="6"/>
  <c r="W433" i="6" l="1"/>
  <c r="X438" i="6"/>
  <c r="W435" i="6"/>
  <c r="Z435" i="6" s="1"/>
  <c r="X440" i="6"/>
  <c r="W432" i="6"/>
  <c r="X437" i="6"/>
  <c r="W434" i="6"/>
  <c r="X439" i="6"/>
  <c r="W431" i="6"/>
  <c r="X436" i="6"/>
  <c r="W436" i="6" l="1"/>
  <c r="X441" i="6"/>
  <c r="W439" i="6"/>
  <c r="X444" i="6"/>
  <c r="W437" i="6"/>
  <c r="X442" i="6"/>
  <c r="W440" i="6"/>
  <c r="Z440" i="6" s="1"/>
  <c r="X445" i="6"/>
  <c r="W438" i="6"/>
  <c r="X443" i="6"/>
  <c r="W443" i="6" l="1"/>
  <c r="X448" i="6"/>
  <c r="W445" i="6"/>
  <c r="Z445" i="6" s="1"/>
  <c r="X450" i="6"/>
  <c r="W442" i="6"/>
  <c r="X447" i="6"/>
  <c r="W444" i="6"/>
  <c r="X449" i="6"/>
  <c r="W441" i="6"/>
  <c r="X446" i="6"/>
  <c r="W446" i="6" l="1"/>
  <c r="X451" i="6"/>
  <c r="W449" i="6"/>
  <c r="X454" i="6"/>
  <c r="W447" i="6"/>
  <c r="X452" i="6"/>
  <c r="W450" i="6"/>
  <c r="Z450" i="6" s="1"/>
  <c r="X455" i="6"/>
  <c r="W448" i="6"/>
  <c r="X453" i="6"/>
  <c r="W453" i="6" l="1"/>
  <c r="X458" i="6"/>
  <c r="W455" i="6"/>
  <c r="Z455" i="6" s="1"/>
  <c r="X460" i="6"/>
  <c r="W452" i="6"/>
  <c r="X457" i="6"/>
  <c r="W454" i="6"/>
  <c r="X459" i="6"/>
  <c r="W451" i="6"/>
  <c r="X456" i="6"/>
  <c r="W456" i="6" l="1"/>
  <c r="X461" i="6"/>
  <c r="W459" i="6"/>
  <c r="X464" i="6"/>
  <c r="W457" i="6"/>
  <c r="X462" i="6"/>
  <c r="W460" i="6"/>
  <c r="Z460" i="6" s="1"/>
  <c r="X465" i="6"/>
  <c r="W458" i="6"/>
  <c r="X463" i="6"/>
  <c r="W463" i="6" l="1"/>
  <c r="X468" i="6"/>
  <c r="W465" i="6"/>
  <c r="Z465" i="6" s="1"/>
  <c r="X470" i="6"/>
  <c r="W462" i="6"/>
  <c r="X467" i="6"/>
  <c r="W464" i="6"/>
  <c r="X469" i="6"/>
  <c r="W461" i="6"/>
  <c r="X466" i="6"/>
  <c r="W466" i="6" l="1"/>
  <c r="X471" i="6"/>
  <c r="W469" i="6"/>
  <c r="X474" i="6"/>
  <c r="W467" i="6"/>
  <c r="X472" i="6"/>
  <c r="W470" i="6"/>
  <c r="Z470" i="6" s="1"/>
  <c r="X475" i="6"/>
  <c r="W468" i="6"/>
  <c r="X473" i="6"/>
  <c r="W473" i="6" l="1"/>
  <c r="X478" i="6"/>
  <c r="W475" i="6"/>
  <c r="Z475" i="6" s="1"/>
  <c r="X480" i="6"/>
  <c r="W472" i="6"/>
  <c r="X477" i="6"/>
  <c r="W474" i="6"/>
  <c r="X479" i="6"/>
  <c r="W471" i="6"/>
  <c r="X476" i="6"/>
  <c r="W476" i="6" l="1"/>
  <c r="X481" i="6"/>
  <c r="W479" i="6"/>
  <c r="X484" i="6"/>
  <c r="W477" i="6"/>
  <c r="X482" i="6"/>
  <c r="W480" i="6"/>
  <c r="Z480" i="6" s="1"/>
  <c r="X485" i="6"/>
  <c r="W478" i="6"/>
  <c r="X483" i="6"/>
  <c r="W483" i="6" l="1"/>
  <c r="X488" i="6"/>
  <c r="W485" i="6"/>
  <c r="Z485" i="6" s="1"/>
  <c r="X490" i="6"/>
  <c r="W482" i="6"/>
  <c r="X487" i="6"/>
  <c r="W484" i="6"/>
  <c r="X489" i="6"/>
  <c r="W481" i="6"/>
  <c r="X486" i="6"/>
  <c r="W486" i="6" l="1"/>
  <c r="X491" i="6"/>
  <c r="W489" i="6"/>
  <c r="X494" i="6"/>
  <c r="W487" i="6"/>
  <c r="X492" i="6"/>
  <c r="W490" i="6"/>
  <c r="Z490" i="6" s="1"/>
  <c r="X495" i="6"/>
  <c r="W488" i="6"/>
  <c r="X493" i="6"/>
  <c r="X498" i="6" l="1"/>
  <c r="W493" i="6"/>
  <c r="X500" i="6"/>
  <c r="W495" i="6"/>
  <c r="Z495" i="6" s="1"/>
  <c r="W492" i="6"/>
  <c r="X497" i="6"/>
  <c r="W494" i="6"/>
  <c r="X499" i="6"/>
  <c r="W491" i="6"/>
  <c r="X496" i="6"/>
  <c r="X501" i="6" l="1"/>
  <c r="W496" i="6"/>
  <c r="W499" i="6"/>
  <c r="X504" i="6"/>
  <c r="W497" i="6"/>
  <c r="X502" i="6"/>
  <c r="W500" i="6"/>
  <c r="Z500" i="6" s="1"/>
  <c r="X505" i="6"/>
  <c r="W498" i="6"/>
  <c r="X503" i="6"/>
  <c r="W503" i="6" l="1"/>
  <c r="X508" i="6"/>
  <c r="W505" i="6"/>
  <c r="Z505" i="6" s="1"/>
  <c r="X510" i="6"/>
  <c r="W502" i="6"/>
  <c r="X507" i="6"/>
  <c r="W504" i="6"/>
  <c r="X509" i="6"/>
  <c r="W501" i="6"/>
  <c r="X506" i="6"/>
  <c r="W506" i="6" l="1"/>
  <c r="X511" i="6"/>
  <c r="W509" i="6"/>
  <c r="X514" i="6"/>
  <c r="W507" i="6"/>
  <c r="X512" i="6"/>
  <c r="W510" i="6"/>
  <c r="Z510" i="6" s="1"/>
  <c r="X515" i="6"/>
  <c r="W508" i="6"/>
  <c r="X513" i="6"/>
  <c r="W513" i="6" l="1"/>
  <c r="X518" i="6"/>
  <c r="W515" i="6"/>
  <c r="Z515" i="6" s="1"/>
  <c r="X520" i="6"/>
  <c r="W512" i="6"/>
  <c r="X517" i="6"/>
  <c r="W514" i="6"/>
  <c r="X519" i="6"/>
  <c r="W511" i="6"/>
  <c r="X516" i="6"/>
  <c r="W516" i="6" l="1"/>
  <c r="X521" i="6"/>
  <c r="W519" i="6"/>
  <c r="X524" i="6"/>
  <c r="W517" i="6"/>
  <c r="X522" i="6"/>
  <c r="W520" i="6"/>
  <c r="Z520" i="6" s="1"/>
  <c r="X525" i="6"/>
  <c r="W518" i="6"/>
  <c r="X523" i="6"/>
  <c r="W523" i="6" l="1"/>
  <c r="X528" i="6"/>
  <c r="W525" i="6"/>
  <c r="Z525" i="6" s="1"/>
  <c r="X530" i="6"/>
  <c r="W522" i="6"/>
  <c r="X527" i="6"/>
  <c r="W524" i="6"/>
  <c r="X529" i="6"/>
  <c r="W521" i="6"/>
  <c r="X526" i="6"/>
  <c r="W526" i="6" l="1"/>
  <c r="X531" i="6"/>
  <c r="W529" i="6"/>
  <c r="X534" i="6"/>
  <c r="W527" i="6"/>
  <c r="X532" i="6"/>
  <c r="W530" i="6"/>
  <c r="Z530" i="6" s="1"/>
  <c r="X535" i="6"/>
  <c r="W528" i="6"/>
  <c r="X533" i="6"/>
  <c r="W533" i="6" l="1"/>
  <c r="X538" i="6"/>
  <c r="W535" i="6"/>
  <c r="Z535" i="6" s="1"/>
  <c r="X540" i="6"/>
  <c r="W532" i="6"/>
  <c r="X537" i="6"/>
  <c r="W534" i="6"/>
  <c r="X539" i="6"/>
  <c r="W531" i="6"/>
  <c r="X536" i="6"/>
  <c r="W536" i="6" l="1"/>
  <c r="X541" i="6"/>
  <c r="W539" i="6"/>
  <c r="X544" i="6"/>
  <c r="W537" i="6"/>
  <c r="X542" i="6"/>
  <c r="W540" i="6"/>
  <c r="Z540" i="6" s="1"/>
  <c r="X545" i="6"/>
  <c r="W538" i="6"/>
  <c r="X543" i="6"/>
  <c r="W543" i="6" l="1"/>
  <c r="X548" i="6"/>
  <c r="W545" i="6"/>
  <c r="Z545" i="6" s="1"/>
  <c r="X550" i="6"/>
  <c r="W542" i="6"/>
  <c r="X547" i="6"/>
  <c r="W544" i="6"/>
  <c r="X549" i="6"/>
  <c r="W541" i="6"/>
  <c r="X546" i="6"/>
  <c r="W546" i="6" l="1"/>
  <c r="X551" i="6"/>
  <c r="W549" i="6"/>
  <c r="X554" i="6"/>
  <c r="W547" i="6"/>
  <c r="X552" i="6"/>
  <c r="W550" i="6"/>
  <c r="Z550" i="6" s="1"/>
  <c r="X555" i="6"/>
  <c r="W548" i="6"/>
  <c r="X553" i="6"/>
  <c r="W553" i="6" l="1"/>
  <c r="X558" i="6"/>
  <c r="W555" i="6"/>
  <c r="Z555" i="6" s="1"/>
  <c r="X560" i="6"/>
  <c r="W552" i="6"/>
  <c r="X557" i="6"/>
  <c r="W554" i="6"/>
  <c r="X559" i="6"/>
  <c r="W551" i="6"/>
  <c r="X556" i="6"/>
  <c r="W556" i="6" l="1"/>
  <c r="X561" i="6"/>
  <c r="W559" i="6"/>
  <c r="X564" i="6"/>
  <c r="W557" i="6"/>
  <c r="X562" i="6"/>
  <c r="W560" i="6"/>
  <c r="Z560" i="6" s="1"/>
  <c r="X565" i="6"/>
  <c r="W558" i="6"/>
  <c r="X563" i="6"/>
  <c r="W563" i="6" l="1"/>
  <c r="X568" i="6"/>
  <c r="W565" i="6"/>
  <c r="Z565" i="6" s="1"/>
  <c r="X570" i="6"/>
  <c r="W562" i="6"/>
  <c r="X567" i="6"/>
  <c r="W564" i="6"/>
  <c r="X569" i="6"/>
  <c r="W561" i="6"/>
  <c r="X566" i="6"/>
  <c r="W566" i="6" l="1"/>
  <c r="X571" i="6"/>
  <c r="W569" i="6"/>
  <c r="X574" i="6"/>
  <c r="W567" i="6"/>
  <c r="X572" i="6"/>
  <c r="W570" i="6"/>
  <c r="Z570" i="6" s="1"/>
  <c r="X575" i="6"/>
  <c r="W568" i="6"/>
  <c r="X573" i="6"/>
  <c r="W573" i="6" l="1"/>
  <c r="X578" i="6"/>
  <c r="W575" i="6"/>
  <c r="Z575" i="6" s="1"/>
  <c r="X580" i="6"/>
  <c r="W572" i="6"/>
  <c r="X577" i="6"/>
  <c r="W574" i="6"/>
  <c r="X579" i="6"/>
  <c r="W571" i="6"/>
  <c r="X576" i="6"/>
  <c r="W576" i="6" l="1"/>
  <c r="X581" i="6"/>
  <c r="W579" i="6"/>
  <c r="X584" i="6"/>
  <c r="W577" i="6"/>
  <c r="X582" i="6"/>
  <c r="W580" i="6"/>
  <c r="Z580" i="6" s="1"/>
  <c r="X585" i="6"/>
  <c r="W578" i="6"/>
  <c r="X583" i="6"/>
  <c r="W583" i="6" l="1"/>
  <c r="X588" i="6"/>
  <c r="W585" i="6"/>
  <c r="Z585" i="6" s="1"/>
  <c r="X590" i="6"/>
  <c r="W582" i="6"/>
  <c r="X587" i="6"/>
  <c r="W584" i="6"/>
  <c r="X589" i="6"/>
  <c r="W581" i="6"/>
  <c r="X586" i="6"/>
  <c r="W586" i="6" l="1"/>
  <c r="X591" i="6"/>
  <c r="W589" i="6"/>
  <c r="X594" i="6"/>
  <c r="W587" i="6"/>
  <c r="X592" i="6"/>
  <c r="W590" i="6"/>
  <c r="Z590" i="6" s="1"/>
  <c r="X595" i="6"/>
  <c r="W588" i="6"/>
  <c r="X593" i="6"/>
  <c r="W593" i="6" l="1"/>
  <c r="X598" i="6"/>
  <c r="W595" i="6"/>
  <c r="Z595" i="6" s="1"/>
  <c r="X600" i="6"/>
  <c r="W592" i="6"/>
  <c r="X597" i="6"/>
  <c r="W594" i="6"/>
  <c r="X599" i="6"/>
  <c r="W591" i="6"/>
  <c r="X596" i="6"/>
  <c r="X601" i="6" l="1"/>
  <c r="W596" i="6"/>
  <c r="X604" i="6"/>
  <c r="W599" i="6"/>
  <c r="X602" i="6"/>
  <c r="W597" i="6"/>
  <c r="X605" i="6"/>
  <c r="W600" i="6"/>
  <c r="Z600" i="6" s="1"/>
  <c r="X603" i="6"/>
  <c r="W598" i="6"/>
  <c r="X608" i="6" l="1"/>
  <c r="W603" i="6"/>
  <c r="X610" i="6"/>
  <c r="W605" i="6"/>
  <c r="Z605" i="6" s="1"/>
  <c r="X607" i="6"/>
  <c r="W602" i="6"/>
  <c r="X609" i="6"/>
  <c r="W604" i="6"/>
  <c r="X606" i="6"/>
  <c r="W601" i="6"/>
  <c r="X611" i="6" l="1"/>
  <c r="W606" i="6"/>
  <c r="X614" i="6"/>
  <c r="W609" i="6"/>
  <c r="X612" i="6"/>
  <c r="W607" i="6"/>
  <c r="X615" i="6"/>
  <c r="W610" i="6"/>
  <c r="Z610" i="6" s="1"/>
  <c r="X613" i="6"/>
  <c r="W608" i="6"/>
  <c r="X618" i="6" l="1"/>
  <c r="W613" i="6"/>
  <c r="X620" i="6"/>
  <c r="W615" i="6"/>
  <c r="Z615" i="6" s="1"/>
  <c r="X617" i="6"/>
  <c r="W612" i="6"/>
  <c r="X619" i="6"/>
  <c r="W614" i="6"/>
  <c r="X616" i="6"/>
  <c r="W611" i="6"/>
  <c r="X621" i="6" l="1"/>
  <c r="W616" i="6"/>
  <c r="X624" i="6"/>
  <c r="W619" i="6"/>
  <c r="X622" i="6"/>
  <c r="W617" i="6"/>
  <c r="X625" i="6"/>
  <c r="W620" i="6"/>
  <c r="Z620" i="6" s="1"/>
  <c r="X623" i="6"/>
  <c r="W618" i="6"/>
  <c r="X628" i="6" l="1"/>
  <c r="W623" i="6"/>
  <c r="X630" i="6"/>
  <c r="W625" i="6"/>
  <c r="Z625" i="6" s="1"/>
  <c r="X627" i="6"/>
  <c r="W622" i="6"/>
  <c r="X629" i="6"/>
  <c r="W624" i="6"/>
  <c r="X626" i="6"/>
  <c r="W621" i="6"/>
  <c r="X631" i="6" l="1"/>
  <c r="W626" i="6"/>
  <c r="X634" i="6"/>
  <c r="W629" i="6"/>
  <c r="X632" i="6"/>
  <c r="W627" i="6"/>
  <c r="X635" i="6"/>
  <c r="W630" i="6"/>
  <c r="Z630" i="6" s="1"/>
  <c r="X633" i="6"/>
  <c r="W628" i="6"/>
  <c r="X638" i="6" l="1"/>
  <c r="W633" i="6"/>
  <c r="X640" i="6"/>
  <c r="W635" i="6"/>
  <c r="Z635" i="6" s="1"/>
  <c r="X637" i="6"/>
  <c r="W632" i="6"/>
  <c r="X639" i="6"/>
  <c r="W634" i="6"/>
  <c r="X636" i="6"/>
  <c r="W631" i="6"/>
  <c r="X641" i="6" l="1"/>
  <c r="W636" i="6"/>
  <c r="X644" i="6"/>
  <c r="W639" i="6"/>
  <c r="X642" i="6"/>
  <c r="W637" i="6"/>
  <c r="X645" i="6"/>
  <c r="W640" i="6"/>
  <c r="Z640" i="6" s="1"/>
  <c r="X643" i="6"/>
  <c r="W638" i="6"/>
  <c r="X648" i="6" l="1"/>
  <c r="W643" i="6"/>
  <c r="X650" i="6"/>
  <c r="W645" i="6"/>
  <c r="Z645" i="6" s="1"/>
  <c r="X647" i="6"/>
  <c r="W642" i="6"/>
  <c r="X649" i="6"/>
  <c r="W644" i="6"/>
  <c r="X646" i="6"/>
  <c r="W641" i="6"/>
  <c r="X651" i="6" l="1"/>
  <c r="W646" i="6"/>
  <c r="X654" i="6"/>
  <c r="W649" i="6"/>
  <c r="X652" i="6"/>
  <c r="W647" i="6"/>
  <c r="X655" i="6"/>
  <c r="W650" i="6"/>
  <c r="Z650" i="6" s="1"/>
  <c r="X653" i="6"/>
  <c r="W648" i="6"/>
  <c r="X658" i="6" l="1"/>
  <c r="W653" i="6"/>
  <c r="X660" i="6"/>
  <c r="W655" i="6"/>
  <c r="Z655" i="6" s="1"/>
  <c r="X657" i="6"/>
  <c r="W652" i="6"/>
  <c r="X659" i="6"/>
  <c r="W654" i="6"/>
  <c r="X656" i="6"/>
  <c r="W651" i="6"/>
  <c r="X661" i="6" l="1"/>
  <c r="W656" i="6"/>
  <c r="X664" i="6"/>
  <c r="W659" i="6"/>
  <c r="X662" i="6"/>
  <c r="W657" i="6"/>
  <c r="X665" i="6"/>
  <c r="W660" i="6"/>
  <c r="Z660" i="6" s="1"/>
  <c r="X663" i="6"/>
  <c r="W658" i="6"/>
  <c r="X668" i="6" l="1"/>
  <c r="W663" i="6"/>
  <c r="X670" i="6"/>
  <c r="W665" i="6"/>
  <c r="Z665" i="6" s="1"/>
  <c r="X667" i="6"/>
  <c r="W662" i="6"/>
  <c r="X669" i="6"/>
  <c r="W664" i="6"/>
  <c r="X666" i="6"/>
  <c r="W661" i="6"/>
  <c r="X671" i="6" l="1"/>
  <c r="W666" i="6"/>
  <c r="X674" i="6"/>
  <c r="W669" i="6"/>
  <c r="X672" i="6"/>
  <c r="W667" i="6"/>
  <c r="X675" i="6"/>
  <c r="W670" i="6"/>
  <c r="Z670" i="6" s="1"/>
  <c r="W668" i="6"/>
  <c r="X673" i="6"/>
  <c r="W673" i="6" l="1"/>
  <c r="X678" i="6"/>
  <c r="W675" i="6"/>
  <c r="Z675" i="6" s="1"/>
  <c r="X680" i="6"/>
  <c r="W680" i="6" s="1"/>
  <c r="Z680" i="6" s="1"/>
  <c r="W672" i="6"/>
  <c r="X677" i="6"/>
  <c r="W674" i="6"/>
  <c r="X679" i="6"/>
  <c r="W679" i="6" s="1"/>
  <c r="W671" i="6"/>
  <c r="X676" i="6"/>
  <c r="W676" i="6" l="1"/>
  <c r="X681" i="6"/>
  <c r="W681" i="6" s="1"/>
  <c r="W677" i="6"/>
  <c r="X682" i="6"/>
  <c r="W682" i="6" s="1"/>
  <c r="W678" i="6"/>
  <c r="X683" i="6"/>
  <c r="W683" i="6" s="1"/>
</calcChain>
</file>

<file path=xl/sharedStrings.xml><?xml version="1.0" encoding="utf-8"?>
<sst xmlns="http://schemas.openxmlformats.org/spreadsheetml/2006/main" count="6200" uniqueCount="2338">
  <si>
    <t>key_sha</t>
  </si>
  <si>
    <t>BIZ_YN</t>
  </si>
  <si>
    <t>NK0300_000_scr</t>
  </si>
  <si>
    <t>NK0300_000_grd</t>
  </si>
  <si>
    <t>RK0200_001_scr</t>
  </si>
  <si>
    <t>RK0200_001_grd</t>
  </si>
  <si>
    <t>RK0400_000_scr</t>
  </si>
  <si>
    <t>RK0400_000_grd</t>
  </si>
  <si>
    <t>RK0400_700_scr</t>
  </si>
  <si>
    <t>RK0400_700_grd</t>
  </si>
  <si>
    <t>PD0801_000_scr</t>
  </si>
  <si>
    <t>PD0801_000_grd</t>
  </si>
  <si>
    <t>PD2800_000_scr</t>
  </si>
  <si>
    <t>PD2800_000_grd</t>
  </si>
  <si>
    <t>MULTI</t>
  </si>
  <si>
    <t>GRD_MULTI</t>
  </si>
  <si>
    <t>RK1100_000_scr</t>
  </si>
  <si>
    <t>RK1100_000_grd</t>
  </si>
  <si>
    <t>ML0100_001_scr</t>
  </si>
  <si>
    <t>ML0100_001_grd</t>
  </si>
  <si>
    <t>ML0100_002_scr</t>
  </si>
  <si>
    <t>ML0100_002_grd</t>
  </si>
  <si>
    <t>ML0400_000_scr</t>
  </si>
  <si>
    <t>ML0400_000_grd</t>
  </si>
  <si>
    <t>ML0600_000_scr</t>
  </si>
  <si>
    <t>ML0600_000_grd</t>
  </si>
  <si>
    <t>B12000200</t>
  </si>
  <si>
    <t>B22000200</t>
  </si>
  <si>
    <t>BE0000020</t>
  </si>
  <si>
    <t>BE0000021</t>
  </si>
  <si>
    <t>BE0000025</t>
  </si>
  <si>
    <t>BE0000026</t>
  </si>
  <si>
    <t>BE0000027</t>
  </si>
  <si>
    <t>BE0000028</t>
  </si>
  <si>
    <t>BE0000029</t>
  </si>
  <si>
    <t>BS0000022</t>
  </si>
  <si>
    <t>BS0000036</t>
  </si>
  <si>
    <t>BS0000050</t>
  </si>
  <si>
    <t>BS0000057</t>
  </si>
  <si>
    <t>BS0000058</t>
  </si>
  <si>
    <t>BS0000083</t>
  </si>
  <si>
    <t>BS0000084</t>
  </si>
  <si>
    <t>BS0000085</t>
  </si>
  <si>
    <t>BS0000484</t>
  </si>
  <si>
    <t>BS0000485</t>
  </si>
  <si>
    <t>BS0000663</t>
  </si>
  <si>
    <t>BS0000664</t>
  </si>
  <si>
    <t>BS0000666</t>
  </si>
  <si>
    <t>BS0000667</t>
  </si>
  <si>
    <t>BS0000725</t>
  </si>
  <si>
    <t>BS0000790</t>
  </si>
  <si>
    <t>BU0324001</t>
  </si>
  <si>
    <t>BU0624001</t>
  </si>
  <si>
    <t>BU1224001</t>
  </si>
  <si>
    <t>DQ0052001</t>
  </si>
  <si>
    <t>P27000100</t>
  </si>
  <si>
    <t>SD0000001</t>
  </si>
  <si>
    <t>DQ0152001</t>
  </si>
  <si>
    <t>DQ0352001</t>
  </si>
  <si>
    <t>DQ0352002</t>
  </si>
  <si>
    <t>DQ0652001</t>
  </si>
  <si>
    <t>DQ1251001</t>
  </si>
  <si>
    <t>DQ1252001</t>
  </si>
  <si>
    <t>DQ1252002</t>
  </si>
  <si>
    <t>DQ1252601</t>
  </si>
  <si>
    <t>P11010100</t>
  </si>
  <si>
    <t>P11012900</t>
  </si>
  <si>
    <t>P11020100</t>
  </si>
  <si>
    <t>P11021100</t>
  </si>
  <si>
    <t>P12000800</t>
  </si>
  <si>
    <t>P32002200</t>
  </si>
  <si>
    <t>P32002600</t>
  </si>
  <si>
    <t>P32003000</t>
  </si>
  <si>
    <t>PE0000044</t>
  </si>
  <si>
    <t>PE0000045</t>
  </si>
  <si>
    <t>PE0000047</t>
  </si>
  <si>
    <t>PE0000049</t>
  </si>
  <si>
    <t>PE0000101</t>
  </si>
  <si>
    <t>PE0000106</t>
  </si>
  <si>
    <t>PE0300602</t>
  </si>
  <si>
    <t>PE0600602</t>
  </si>
  <si>
    <t>PE1200601</t>
  </si>
  <si>
    <t>PH0000057</t>
  </si>
  <si>
    <t>PS0000506</t>
  </si>
  <si>
    <t>PS0001003</t>
  </si>
  <si>
    <t>PS0001787</t>
  </si>
  <si>
    <t>PS0001894</t>
  </si>
  <si>
    <t>PS0001895</t>
  </si>
  <si>
    <t>PS0001896</t>
  </si>
  <si>
    <t>PS0001897</t>
  </si>
  <si>
    <t>SD0100003</t>
  </si>
  <si>
    <t>SD0300003</t>
  </si>
  <si>
    <t>SD0600003</t>
  </si>
  <si>
    <t>SD0600606</t>
  </si>
  <si>
    <t>TPERF0001</t>
  </si>
  <si>
    <t>TPERF0003</t>
  </si>
  <si>
    <t>TPERF0004</t>
  </si>
  <si>
    <t>TPERF0005</t>
  </si>
  <si>
    <t>TPERF0006</t>
  </si>
  <si>
    <t>TPERF0013</t>
  </si>
  <si>
    <t>TPERF0014</t>
  </si>
  <si>
    <t>TPERF0017</t>
  </si>
  <si>
    <t>TPERF0020</t>
  </si>
  <si>
    <t>TPERF0025</t>
  </si>
  <si>
    <t>TPERF0026</t>
  </si>
  <si>
    <t>TPERF0027</t>
  </si>
  <si>
    <t>TPERF0028</t>
  </si>
  <si>
    <t>TPERF0075</t>
  </si>
  <si>
    <t>TPERF0077</t>
  </si>
  <si>
    <t>TPERF0079</t>
  </si>
  <si>
    <t>TPERF0081</t>
  </si>
  <si>
    <t>TPERF0085</t>
  </si>
  <si>
    <t>TPERFSD05</t>
  </si>
  <si>
    <t>CRT000001</t>
  </si>
  <si>
    <t>CRT000002</t>
  </si>
  <si>
    <t>CRT000005</t>
  </si>
  <si>
    <t>CRT000006</t>
  </si>
  <si>
    <t>CRT000007</t>
  </si>
  <si>
    <t>CRT000010</t>
  </si>
  <si>
    <t>CRT000012</t>
  </si>
  <si>
    <t>CRT000017</t>
  </si>
  <si>
    <t>CRT000019</t>
  </si>
  <si>
    <t>CRT000023</t>
  </si>
  <si>
    <t>CRT000025</t>
  </si>
  <si>
    <t>CRT000026</t>
  </si>
  <si>
    <t>CRT000027</t>
  </si>
  <si>
    <t>LIVESTAT3</t>
  </si>
  <si>
    <t>BE0000019</t>
  </si>
  <si>
    <t>BE0000801</t>
  </si>
  <si>
    <t>BE0000023</t>
  </si>
  <si>
    <t>BE0100801</t>
  </si>
  <si>
    <t>BE0300801</t>
  </si>
  <si>
    <t>BE0600801</t>
  </si>
  <si>
    <t>BS0000099</t>
  </si>
  <si>
    <t>BS0000114</t>
  </si>
  <si>
    <t>LA0000001</t>
  </si>
  <si>
    <t>LA0000002</t>
  </si>
  <si>
    <t>LA0000011</t>
  </si>
  <si>
    <t>LA0000012</t>
  </si>
  <si>
    <t>LA0000020</t>
  </si>
  <si>
    <t>LA0000033</t>
  </si>
  <si>
    <t>LA0000035</t>
  </si>
  <si>
    <t>LA0000038</t>
  </si>
  <si>
    <t>LA0000039</t>
  </si>
  <si>
    <t>LA0000040</t>
  </si>
  <si>
    <t>LA0000041</t>
  </si>
  <si>
    <t>LA0000101</t>
  </si>
  <si>
    <t>LA0000103</t>
  </si>
  <si>
    <t>LA0000120</t>
  </si>
  <si>
    <t>LA0000122</t>
  </si>
  <si>
    <t>LA0000203</t>
  </si>
  <si>
    <t>LA0000204</t>
  </si>
  <si>
    <t>LA0000219</t>
  </si>
  <si>
    <t>LA0000220</t>
  </si>
  <si>
    <t>LA0000222</t>
  </si>
  <si>
    <t>LA0000227</t>
  </si>
  <si>
    <t>LA0000251</t>
  </si>
  <si>
    <t>LA0000252</t>
  </si>
  <si>
    <t>LA0000253</t>
  </si>
  <si>
    <t>LA0000254</t>
  </si>
  <si>
    <t>LA0000255</t>
  </si>
  <si>
    <t>LA0000601</t>
  </si>
  <si>
    <t>LA0000602</t>
  </si>
  <si>
    <t>LA0000901</t>
  </si>
  <si>
    <t>LA0000902</t>
  </si>
  <si>
    <t>LA0001001</t>
  </si>
  <si>
    <t>LA0001101</t>
  </si>
  <si>
    <t>LA0001203</t>
  </si>
  <si>
    <t>LA0001205</t>
  </si>
  <si>
    <t>LA0005001</t>
  </si>
  <si>
    <t>LA0005101</t>
  </si>
  <si>
    <t>LA0005203</t>
  </si>
  <si>
    <t>LA0005205</t>
  </si>
  <si>
    <t>LA0006001</t>
  </si>
  <si>
    <t>LA0006101</t>
  </si>
  <si>
    <t>LA0006203</t>
  </si>
  <si>
    <t>LA0006205</t>
  </si>
  <si>
    <t>LA0008001</t>
  </si>
  <si>
    <t>LA0008101</t>
  </si>
  <si>
    <t>LA0008203</t>
  </si>
  <si>
    <t>LA0008205</t>
  </si>
  <si>
    <t>LA0014001</t>
  </si>
  <si>
    <t>LA0014101</t>
  </si>
  <si>
    <t>LA0014203</t>
  </si>
  <si>
    <t>LA0014205</t>
  </si>
  <si>
    <t>LA0099216</t>
  </si>
  <si>
    <t>LA0099221</t>
  </si>
  <si>
    <t>LA0099900</t>
  </si>
  <si>
    <t>LA0100001</t>
  </si>
  <si>
    <t>LA0100009</t>
  </si>
  <si>
    <t>LA0300001</t>
  </si>
  <si>
    <t>LA0399002</t>
  </si>
  <si>
    <t>LA0600011</t>
  </si>
  <si>
    <t>LA0600102</t>
  </si>
  <si>
    <t>LA0606001</t>
  </si>
  <si>
    <t>LA0608001</t>
  </si>
  <si>
    <t>LA1200001</t>
  </si>
  <si>
    <t>LA1200011</t>
  </si>
  <si>
    <t>LA1200014</t>
  </si>
  <si>
    <t>LA1200015</t>
  </si>
  <si>
    <t>LA1200101</t>
  </si>
  <si>
    <t>LA1201204</t>
  </si>
  <si>
    <t>LA1206203</t>
  </si>
  <si>
    <t>LA1208001</t>
  </si>
  <si>
    <t>LA1299001</t>
  </si>
  <si>
    <t>LA1299102</t>
  </si>
  <si>
    <t>LA2400001</t>
  </si>
  <si>
    <t>LF0100207</t>
  </si>
  <si>
    <t>LF0108203</t>
  </si>
  <si>
    <t>LF0114205</t>
  </si>
  <si>
    <t>LF0300303</t>
  </si>
  <si>
    <t>LF0300304</t>
  </si>
  <si>
    <t>LF0300305</t>
  </si>
  <si>
    <t>LF0301301</t>
  </si>
  <si>
    <t>LF0305301</t>
  </si>
  <si>
    <t>LF0306301</t>
  </si>
  <si>
    <t>LF0308301</t>
  </si>
  <si>
    <t>LF0314301</t>
  </si>
  <si>
    <t>LF0600303</t>
  </si>
  <si>
    <t>LF0601301</t>
  </si>
  <si>
    <t>LF0605301</t>
  </si>
  <si>
    <t>LF0606301</t>
  </si>
  <si>
    <t>LF0608301</t>
  </si>
  <si>
    <t>LF0614301</t>
  </si>
  <si>
    <t>LF1200303</t>
  </si>
  <si>
    <t>LF1200304</t>
  </si>
  <si>
    <t>LF1200305</t>
  </si>
  <si>
    <t>LF1201301</t>
  </si>
  <si>
    <t>LF1205301</t>
  </si>
  <si>
    <t>LF1206301</t>
  </si>
  <si>
    <t>LF1208301</t>
  </si>
  <si>
    <t>LF1214301</t>
  </si>
  <si>
    <t>LRZ000201</t>
  </si>
  <si>
    <t>LRZ000203</t>
  </si>
  <si>
    <t>AE0000016</t>
  </si>
  <si>
    <t>C00000006</t>
  </si>
  <si>
    <t>C00000007</t>
  </si>
  <si>
    <t>C00000034</t>
  </si>
  <si>
    <t>C00000079</t>
  </si>
  <si>
    <t>C00000090</t>
  </si>
  <si>
    <t>C00000100</t>
  </si>
  <si>
    <t>C11060100</t>
  </si>
  <si>
    <t>C11061000</t>
  </si>
  <si>
    <t>C11061100</t>
  </si>
  <si>
    <t>CA0000008</t>
  </si>
  <si>
    <t>CA0000601</t>
  </si>
  <si>
    <t>CA0000602</t>
  </si>
  <si>
    <t>CA0000603</t>
  </si>
  <si>
    <t>CA0000604</t>
  </si>
  <si>
    <t>CA0300002</t>
  </si>
  <si>
    <t>CA0600002</t>
  </si>
  <si>
    <t>CA1200002</t>
  </si>
  <si>
    <t>CF0100115</t>
  </si>
  <si>
    <t>CF0100125</t>
  </si>
  <si>
    <t>CF0300129</t>
  </si>
  <si>
    <t>CF0300143</t>
  </si>
  <si>
    <t>CF0300144</t>
  </si>
  <si>
    <t>CF0300145</t>
  </si>
  <si>
    <t>CF0300150</t>
  </si>
  <si>
    <t>CF0300152</t>
  </si>
  <si>
    <t>CF0300153</t>
  </si>
  <si>
    <t>CF0300222</t>
  </si>
  <si>
    <t>CF0300227</t>
  </si>
  <si>
    <t>CF0300325</t>
  </si>
  <si>
    <t>CF0300423</t>
  </si>
  <si>
    <t>CF0300605</t>
  </si>
  <si>
    <t>CF0300606</t>
  </si>
  <si>
    <t>CF0300611</t>
  </si>
  <si>
    <t>CF0300614</t>
  </si>
  <si>
    <t>CF0300617</t>
  </si>
  <si>
    <t>CF0300901</t>
  </si>
  <si>
    <t>CF0300902</t>
  </si>
  <si>
    <t>CF0300903</t>
  </si>
  <si>
    <t>CF0300904</t>
  </si>
  <si>
    <t>CF0300910</t>
  </si>
  <si>
    <t>CF0300923</t>
  </si>
  <si>
    <t>CF0300924</t>
  </si>
  <si>
    <t>CF0300936</t>
  </si>
  <si>
    <t>CF0300937</t>
  </si>
  <si>
    <t>CF0600129</t>
  </si>
  <si>
    <t>CF0600146</t>
  </si>
  <si>
    <t>CF0600149</t>
  </si>
  <si>
    <t>CF0600157</t>
  </si>
  <si>
    <t>CF0600158</t>
  </si>
  <si>
    <t>CF0600159</t>
  </si>
  <si>
    <t>CF0600219</t>
  </si>
  <si>
    <t>CF0600224</t>
  </si>
  <si>
    <t>CF0600323</t>
  </si>
  <si>
    <t>CF0600423</t>
  </si>
  <si>
    <t>CF0600605</t>
  </si>
  <si>
    <t>CF0600606</t>
  </si>
  <si>
    <t>CF0600611</t>
  </si>
  <si>
    <t>CF0600613</t>
  </si>
  <si>
    <t>CF0600615</t>
  </si>
  <si>
    <t>CF0600617</t>
  </si>
  <si>
    <t>CF0600621</t>
  </si>
  <si>
    <t>CF0600623</t>
  </si>
  <si>
    <t>CF0600901</t>
  </si>
  <si>
    <t>CF0600902</t>
  </si>
  <si>
    <t>CF0600903</t>
  </si>
  <si>
    <t>CF0600904</t>
  </si>
  <si>
    <t>CF0600913</t>
  </si>
  <si>
    <t>CF0600914</t>
  </si>
  <si>
    <t>CF0600926</t>
  </si>
  <si>
    <t>CF0600927</t>
  </si>
  <si>
    <t>CF0600940</t>
  </si>
  <si>
    <t>CF0600943</t>
  </si>
  <si>
    <t>CF1200128</t>
  </si>
  <si>
    <t>CF1200141</t>
  </si>
  <si>
    <t>CF1200143</t>
  </si>
  <si>
    <t>CF1200148</t>
  </si>
  <si>
    <t>CF1200149</t>
  </si>
  <si>
    <t>CF1200150</t>
  </si>
  <si>
    <t>CF1200219</t>
  </si>
  <si>
    <t>CF1200223</t>
  </si>
  <si>
    <t>CF1200323</t>
  </si>
  <si>
    <t>CF1200423</t>
  </si>
  <si>
    <t>CF1200606</t>
  </si>
  <si>
    <t>CF1200608</t>
  </si>
  <si>
    <t>CF1200612</t>
  </si>
  <si>
    <t>CF1200618</t>
  </si>
  <si>
    <t>CF1200620</t>
  </si>
  <si>
    <t>CF1200627</t>
  </si>
  <si>
    <t>CF1200901</t>
  </si>
  <si>
    <t>CF1200902</t>
  </si>
  <si>
    <t>CF1200903</t>
  </si>
  <si>
    <t>CF1200904</t>
  </si>
  <si>
    <t>CF1200916</t>
  </si>
  <si>
    <t>CF1200917</t>
  </si>
  <si>
    <t>CF1200929</t>
  </si>
  <si>
    <t>CF1200930</t>
  </si>
  <si>
    <t>CF1200943</t>
  </si>
  <si>
    <t>CF1200946</t>
  </si>
  <si>
    <t>CF99002A8</t>
  </si>
  <si>
    <t>CF9900910</t>
  </si>
  <si>
    <t>CF9900911</t>
  </si>
  <si>
    <t>CH0000001</t>
  </si>
  <si>
    <t>CS0000006</t>
  </si>
  <si>
    <t>CS0000050</t>
  </si>
  <si>
    <t>CS0000202</t>
  </si>
  <si>
    <t>CS0300302</t>
  </si>
  <si>
    <t>CS0600301</t>
  </si>
  <si>
    <t>CS1200301</t>
  </si>
  <si>
    <t>EH0001901</t>
  </si>
  <si>
    <t>EH0002904</t>
  </si>
  <si>
    <t>EH0002907</t>
  </si>
  <si>
    <t>EH0002925</t>
  </si>
  <si>
    <t>EH0002926</t>
  </si>
  <si>
    <t>EH0002930</t>
  </si>
  <si>
    <t>EH0302906</t>
  </si>
  <si>
    <t>EH0602906</t>
  </si>
  <si>
    <t>EH2401001</t>
  </si>
  <si>
    <t>EH2402906</t>
  </si>
  <si>
    <t>IE0400007</t>
  </si>
  <si>
    <t>RK0600_000_scr</t>
  </si>
  <si>
    <t>RK0600_700_scr</t>
  </si>
  <si>
    <t>RK0600_700_grd</t>
  </si>
  <si>
    <t>SB0000002</t>
  </si>
  <si>
    <t>SB0000005</t>
  </si>
  <si>
    <t>SB0000006</t>
  </si>
  <si>
    <t>TPERF0003_BIZ</t>
  </si>
  <si>
    <t>TPERF0004_BIZ</t>
  </si>
  <si>
    <t>TPERF0005_BIZ</t>
  </si>
  <si>
    <t>B12000100_BIZ</t>
  </si>
  <si>
    <t>B12000200_BIZ</t>
  </si>
  <si>
    <t>B12000300_BIZ</t>
  </si>
  <si>
    <t>B12000400_BIZ</t>
  </si>
  <si>
    <t>B13001900_BIZ</t>
  </si>
  <si>
    <t>B13002200_BIZ</t>
  </si>
  <si>
    <t>B14000600_BIZ</t>
  </si>
  <si>
    <t>B14000800_BIZ</t>
  </si>
  <si>
    <t>B14002100_BIZ</t>
  </si>
  <si>
    <t>B21280100_BIZ</t>
  </si>
  <si>
    <t>B21280300_BIZ</t>
  </si>
  <si>
    <t>B22000100_BIZ</t>
  </si>
  <si>
    <t>B22000200_BIZ</t>
  </si>
  <si>
    <t>B22000300_BIZ</t>
  </si>
  <si>
    <t>B22000400_BIZ</t>
  </si>
  <si>
    <t>B23001900_BIZ</t>
  </si>
  <si>
    <t>B24000600_BIZ</t>
  </si>
  <si>
    <t>B24002100_BIZ</t>
  </si>
  <si>
    <t>B29000109_BIZ</t>
  </si>
  <si>
    <t>B29000110_BIZ</t>
  </si>
  <si>
    <t>B29000309_BIZ</t>
  </si>
  <si>
    <t>B32000100_BIZ</t>
  </si>
  <si>
    <t>B32000200_BIZ</t>
  </si>
  <si>
    <t>B32000300_BIZ</t>
  </si>
  <si>
    <t>B32000400_BIZ</t>
  </si>
  <si>
    <t>B33001200_BIZ</t>
  </si>
  <si>
    <t>B34000600_BIZ</t>
  </si>
  <si>
    <t>B34000800_BIZ</t>
  </si>
  <si>
    <t>B41010100_BIZ</t>
  </si>
  <si>
    <t>B41090100_BIZ</t>
  </si>
  <si>
    <t>B41090101_BIZ</t>
  </si>
  <si>
    <t>B41110100_BIZ</t>
  </si>
  <si>
    <t>B41110200_BIZ</t>
  </si>
  <si>
    <t>B4E000002_BIZ</t>
  </si>
  <si>
    <t>B51011600_BIZ</t>
  </si>
  <si>
    <t>BE0000029_BIZ</t>
  </si>
  <si>
    <t>BE0000034_BIZ</t>
  </si>
  <si>
    <t>BS0000111_BIZ</t>
  </si>
  <si>
    <t>BS0000425_BIZ</t>
  </si>
  <si>
    <t>BS0000428_BIZ</t>
  </si>
  <si>
    <t>BS0000450_BIZ</t>
  </si>
  <si>
    <t>BS0000475_BIZ</t>
  </si>
  <si>
    <t>BS0000484_BIZ</t>
  </si>
  <si>
    <t>BS0000485_BIZ</t>
  </si>
  <si>
    <t>BS0000651_BIZ</t>
  </si>
  <si>
    <t>BS0000652_BIZ</t>
  </si>
  <si>
    <t>BS0000663_BIZ</t>
  </si>
  <si>
    <t>BS0000664_BIZ</t>
  </si>
  <si>
    <t>BS0000666_BIZ</t>
  </si>
  <si>
    <t>BS0000667_BIZ</t>
  </si>
  <si>
    <t>BS0000725_BIZ</t>
  </si>
  <si>
    <t>BS0000779_BIZ</t>
  </si>
  <si>
    <t>BS0000790_BIZ</t>
  </si>
  <si>
    <t>BS0000801_BIZ</t>
  </si>
  <si>
    <t>SD0000001_BIZ</t>
  </si>
  <si>
    <t>SD0000201_BIZ</t>
  </si>
  <si>
    <t>SD0000601_BIZ</t>
  </si>
  <si>
    <t>SD0000602_BIZ</t>
  </si>
  <si>
    <t>SD0100003_BIZ</t>
  </si>
  <si>
    <t>SD0100201_BIZ</t>
  </si>
  <si>
    <t>SD0100602_BIZ</t>
  </si>
  <si>
    <t>SD0100603_BIZ</t>
  </si>
  <si>
    <t>SD0300003_BIZ</t>
  </si>
  <si>
    <t>SD0300201_BIZ</t>
  </si>
  <si>
    <t>SD0300602_BIZ</t>
  </si>
  <si>
    <t>SD0300603_BIZ</t>
  </si>
  <si>
    <t>SD0600003_BIZ</t>
  </si>
  <si>
    <t>SD0600201_BIZ</t>
  </si>
  <si>
    <t>SD0600602_BIZ</t>
  </si>
  <si>
    <t>SD0600603_BIZ</t>
  </si>
  <si>
    <t>SD1200002_BIZ</t>
  </si>
  <si>
    <t>SD1200202_BIZ</t>
  </si>
  <si>
    <t>SD1200603_BIZ</t>
  </si>
  <si>
    <t>SD1200604_BIZ</t>
  </si>
  <si>
    <t>SD2400001_BIZ</t>
  </si>
  <si>
    <t>SD2400201_BIZ</t>
  </si>
  <si>
    <t>SD2400601_BIZ</t>
  </si>
  <si>
    <t>C00000006_BIZ</t>
  </si>
  <si>
    <t>C00000007_BIZ</t>
  </si>
  <si>
    <t>C00000032_BIZ</t>
  </si>
  <si>
    <t>C00000034_BIZ</t>
  </si>
  <si>
    <t>C00000047_BIZ</t>
  </si>
  <si>
    <t>C00000050_BIZ</t>
  </si>
  <si>
    <t>C00000056_BIZ</t>
  </si>
  <si>
    <t>C00000057_BIZ</t>
  </si>
  <si>
    <t>C00000058_BIZ</t>
  </si>
  <si>
    <t>C00000060_BIZ</t>
  </si>
  <si>
    <t>C00000064_BIZ</t>
  </si>
  <si>
    <t>C00000066_BIZ</t>
  </si>
  <si>
    <t>C00000069_BIZ</t>
  </si>
  <si>
    <t>C00000070_BIZ</t>
  </si>
  <si>
    <t>C00000073_BIZ</t>
  </si>
  <si>
    <t>C00000074_BIZ</t>
  </si>
  <si>
    <t>C00000076_BIZ</t>
  </si>
  <si>
    <t>C00000077_BIZ</t>
  </si>
  <si>
    <t>C00000079_BIZ</t>
  </si>
  <si>
    <t>C00000080_BIZ</t>
  </si>
  <si>
    <t>C00000082_BIZ</t>
  </si>
  <si>
    <t>C00000083_BIZ</t>
  </si>
  <si>
    <t>C00000085_BIZ</t>
  </si>
  <si>
    <t>C00000090_BIZ</t>
  </si>
  <si>
    <t>C00000093_BIZ</t>
  </si>
  <si>
    <t>C00000100_BIZ</t>
  </si>
  <si>
    <t>C00000102_BIZ</t>
  </si>
  <si>
    <t>C00000105_BIZ</t>
  </si>
  <si>
    <t>C00000109_BIZ</t>
  </si>
  <si>
    <t>C11060100_BIZ</t>
  </si>
  <si>
    <t>C11060400_BIZ</t>
  </si>
  <si>
    <t>C11060600_BIZ</t>
  </si>
  <si>
    <t>C11060700_BIZ</t>
  </si>
  <si>
    <t>C11060800_BIZ</t>
  </si>
  <si>
    <t>C11061000_BIZ</t>
  </si>
  <si>
    <t>C11061100_BIZ</t>
  </si>
  <si>
    <t>C11100100_BIZ</t>
  </si>
  <si>
    <t>C12000100_BIZ</t>
  </si>
  <si>
    <t>C12000400_BIZ</t>
  </si>
  <si>
    <t>C12000600_BIZ</t>
  </si>
  <si>
    <t>C12000700_BIZ</t>
  </si>
  <si>
    <t>C12000800_BIZ</t>
  </si>
  <si>
    <t>C13001000_BIZ</t>
  </si>
  <si>
    <t>C14001100_BIZ</t>
  </si>
  <si>
    <t>AF0098801</t>
  </si>
  <si>
    <t>AF0100001</t>
  </si>
  <si>
    <t>AF0100101</t>
  </si>
  <si>
    <t>AF0200001</t>
  </si>
  <si>
    <t>AF0200101</t>
  </si>
  <si>
    <t>AF0300001</t>
  </si>
  <si>
    <t>AF0300101</t>
  </si>
  <si>
    <t>AF0300601</t>
  </si>
  <si>
    <t>AF0400001</t>
  </si>
  <si>
    <t>AF0400101</t>
  </si>
  <si>
    <t>AF0500001</t>
  </si>
  <si>
    <t>AF0500101</t>
  </si>
  <si>
    <t>AF0600001</t>
  </si>
  <si>
    <t>AF0600101</t>
  </si>
  <si>
    <t>AF0600601</t>
  </si>
  <si>
    <t>AF0700001</t>
  </si>
  <si>
    <t>AF0700101</t>
  </si>
  <si>
    <t>AF0800001</t>
  </si>
  <si>
    <t>AF0800101</t>
  </si>
  <si>
    <t>AF0900001</t>
  </si>
  <si>
    <t>AF0900101</t>
  </si>
  <si>
    <t>AF1000001</t>
  </si>
  <si>
    <t>AF1000101</t>
  </si>
  <si>
    <t>AF1100001</t>
  </si>
  <si>
    <t>AF1100101</t>
  </si>
  <si>
    <t>AF1200001</t>
  </si>
  <si>
    <t>AF1200101</t>
  </si>
  <si>
    <t>AF1200601</t>
  </si>
  <si>
    <t>AF1300001</t>
  </si>
  <si>
    <t>AF1300101</t>
  </si>
  <si>
    <t>AF1400001</t>
  </si>
  <si>
    <t>AF1400101</t>
  </si>
  <si>
    <t>AF1500001</t>
  </si>
  <si>
    <t>AF1500101</t>
  </si>
  <si>
    <t>AF1600001</t>
  </si>
  <si>
    <t>AF1600101</t>
  </si>
  <si>
    <t>AF1700001</t>
  </si>
  <si>
    <t>AF1700101</t>
  </si>
  <si>
    <t>AF1800001</t>
  </si>
  <si>
    <t>AF1800101</t>
  </si>
  <si>
    <t>AF1900001</t>
  </si>
  <si>
    <t>AF1900101</t>
  </si>
  <si>
    <t>AF2000001</t>
  </si>
  <si>
    <t>AF2000101</t>
  </si>
  <si>
    <t>AF2100001</t>
  </si>
  <si>
    <t>AF2100101</t>
  </si>
  <si>
    <t>AF2200001</t>
  </si>
  <si>
    <t>AF2200101</t>
  </si>
  <si>
    <t>AF2300001</t>
  </si>
  <si>
    <t>AF2300101</t>
  </si>
  <si>
    <t>AF2400001</t>
  </si>
  <si>
    <t>AF2400101</t>
  </si>
  <si>
    <t>RK1100_000_BIZ_scr</t>
  </si>
  <si>
    <t>RK1100_000_BIZ_grd</t>
  </si>
  <si>
    <t>ML0600_000_BIZ_scr</t>
  </si>
  <si>
    <t>ML0600_000_BIZ_grd</t>
  </si>
  <si>
    <t>ML0800_000_BIZ_scr</t>
  </si>
  <si>
    <t>ML0800_000_BIZ_grd</t>
  </si>
  <si>
    <t>FBAT_GRD</t>
  </si>
  <si>
    <t>FBAT_SCORE</t>
  </si>
  <si>
    <t>FBNF_GRD</t>
  </si>
  <si>
    <t>FBNF_SCORE</t>
  </si>
  <si>
    <t>FM_GRD</t>
  </si>
  <si>
    <t>FM_SCORE</t>
  </si>
  <si>
    <t>CL08102002</t>
  </si>
  <si>
    <t>CL08103001</t>
  </si>
  <si>
    <t>FI12004001</t>
  </si>
  <si>
    <t>FI16001001</t>
  </si>
  <si>
    <t>FR12004001</t>
  </si>
  <si>
    <t>FR16001001</t>
  </si>
  <si>
    <t>FR16002001</t>
  </si>
  <si>
    <t>FR16003001</t>
  </si>
  <si>
    <t>FR16005001</t>
  </si>
  <si>
    <t>FR16006001</t>
  </si>
  <si>
    <t>FR16008001</t>
  </si>
  <si>
    <t>FR16009001</t>
  </si>
  <si>
    <t>FR16011001</t>
  </si>
  <si>
    <t>FR16012001</t>
  </si>
  <si>
    <t>FR16013001</t>
  </si>
  <si>
    <t>FR16015001</t>
  </si>
  <si>
    <t>IR02102051</t>
  </si>
  <si>
    <t>IR04101061</t>
  </si>
  <si>
    <t>IR05104041</t>
  </si>
  <si>
    <t>IR07101031</t>
  </si>
  <si>
    <t>IR07101071</t>
  </si>
  <si>
    <t>IR07102041</t>
  </si>
  <si>
    <t>IR07102057</t>
  </si>
  <si>
    <t>IR07104031</t>
  </si>
  <si>
    <t>IR07106031</t>
  </si>
  <si>
    <t>IR07107021</t>
  </si>
  <si>
    <t>IR10108021</t>
  </si>
  <si>
    <t>IR12105011</t>
  </si>
  <si>
    <t>IR12108011</t>
  </si>
  <si>
    <t>IR12108021</t>
  </si>
  <si>
    <t>MR07102001</t>
  </si>
  <si>
    <t>MR07102002</t>
  </si>
  <si>
    <t>MR07102004</t>
  </si>
  <si>
    <t>MR07102011</t>
  </si>
  <si>
    <t>MR07102015</t>
  </si>
  <si>
    <t>MR07102031</t>
  </si>
  <si>
    <t>NR00101002</t>
  </si>
  <si>
    <t>NR00101003</t>
  </si>
  <si>
    <t>NR00101005</t>
  </si>
  <si>
    <t>NR00101006</t>
  </si>
  <si>
    <t>NR00101012</t>
  </si>
  <si>
    <t>NR00102001</t>
  </si>
  <si>
    <t>NR00102002</t>
  </si>
  <si>
    <t>NR00104001</t>
  </si>
  <si>
    <t>NR00104002</t>
  </si>
  <si>
    <t>NR00104003</t>
  </si>
  <si>
    <t>NR00108005</t>
  </si>
  <si>
    <t>NR00108007</t>
  </si>
  <si>
    <t>NR12101101</t>
  </si>
  <si>
    <t>SF09101014</t>
  </si>
  <si>
    <t>NR03101401</t>
  </si>
  <si>
    <t>NR02101202</t>
  </si>
  <si>
    <t>CL07102017</t>
  </si>
  <si>
    <t>CL07103015</t>
  </si>
  <si>
    <t>FI12018001</t>
  </si>
  <si>
    <t>HF07112001</t>
  </si>
  <si>
    <t>IR02102046</t>
  </si>
  <si>
    <t>IR03101052</t>
  </si>
  <si>
    <t>IR07101052</t>
  </si>
  <si>
    <t>IR07104051</t>
  </si>
  <si>
    <t>IR07106051</t>
  </si>
  <si>
    <t>MR07102030</t>
  </si>
  <si>
    <t>MR07102034</t>
  </si>
  <si>
    <t>MR07102074</t>
  </si>
  <si>
    <t>MR07102075</t>
  </si>
  <si>
    <t>MR07102083</t>
  </si>
  <si>
    <t>MR12102008</t>
  </si>
  <si>
    <t>NR00101008</t>
  </si>
  <si>
    <t>NR00101010</t>
  </si>
  <si>
    <t>NR00101037</t>
  </si>
  <si>
    <t>NR00115002</t>
  </si>
  <si>
    <t>NR00115003</t>
  </si>
  <si>
    <t>SF07101026</t>
  </si>
  <si>
    <t>RABAC0058</t>
  </si>
  <si>
    <t>RABAC0184</t>
  </si>
  <si>
    <t>RABAC0078</t>
  </si>
  <si>
    <t>RABAC0144</t>
  </si>
  <si>
    <t>RABAC0150</t>
  </si>
  <si>
    <t>RABAC0154</t>
  </si>
  <si>
    <t>RABAC0164</t>
  </si>
  <si>
    <t>RABAC0085</t>
  </si>
  <si>
    <t>RABAC0086</t>
  </si>
  <si>
    <t>RABAC0087</t>
  </si>
  <si>
    <t>RABAC0088</t>
  </si>
  <si>
    <t>RABAC0089</t>
  </si>
  <si>
    <t>RABAC0056</t>
  </si>
  <si>
    <t>RABAC0094</t>
  </si>
  <si>
    <t>RABAC0098</t>
  </si>
  <si>
    <t>RABAC0099</t>
  </si>
  <si>
    <t>RABAC0100</t>
  </si>
  <si>
    <t>1-1) 정보영역별 상세</t>
    <phoneticPr fontId="2" type="noConversion"/>
  </si>
  <si>
    <t>1-2) 정보항목별 상세</t>
    <phoneticPr fontId="2" type="noConversion"/>
  </si>
  <si>
    <t>No.</t>
    <phoneticPr fontId="2" type="noConversion"/>
  </si>
  <si>
    <t>정보영역</t>
    <phoneticPr fontId="2" type="noConversion"/>
  </si>
  <si>
    <t>항목명(영문)</t>
    <phoneticPr fontId="2" type="noConversion"/>
  </si>
  <si>
    <t>항목명(국문)</t>
    <phoneticPr fontId="2" type="noConversion"/>
  </si>
  <si>
    <t>1)결합키</t>
  </si>
  <si>
    <t>2)요건정보</t>
  </si>
  <si>
    <t>3)채무불이행정보</t>
  </si>
  <si>
    <t>4)연체정보</t>
  </si>
  <si>
    <t>5)대출정보</t>
  </si>
  <si>
    <t>7)상환여력정보_주소지</t>
  </si>
  <si>
    <t>8)부동산정보</t>
  </si>
  <si>
    <t>9)모형정보</t>
  </si>
  <si>
    <t>10)사업자정보</t>
  </si>
  <si>
    <t>11)사업자정보_요건</t>
  </si>
  <si>
    <t>12)사업자정보_채불</t>
  </si>
  <si>
    <t>13)사업자정보_연체</t>
  </si>
  <si>
    <t>14)사업자정보_카드</t>
  </si>
  <si>
    <t>15)사업자정보_가맹점</t>
  </si>
  <si>
    <t>AGE_5Y</t>
  </si>
  <si>
    <t>AE0000015</t>
    <phoneticPr fontId="2" type="noConversion"/>
  </si>
  <si>
    <t>6)카드정보</t>
    <phoneticPr fontId="2" type="noConversion"/>
  </si>
  <si>
    <t>항목건수</t>
    <phoneticPr fontId="2" type="noConversion"/>
  </si>
  <si>
    <t>비중</t>
    <phoneticPr fontId="2" type="noConversion"/>
  </si>
  <si>
    <t>정보영역설명</t>
    <phoneticPr fontId="2" type="noConversion"/>
  </si>
  <si>
    <t>결합 대상자의 채무불이행 등록 정보 및 이력 정보 영역</t>
  </si>
  <si>
    <t>결합 대상자의 단기 연체 등록 정보 및 이력 정보 영역</t>
  </si>
  <si>
    <t>결합 대상자의 대출 보유 및 경험 정보 영역</t>
  </si>
  <si>
    <t>결합 대상자의 카드 개설 및 실적 정보 영역</t>
  </si>
  <si>
    <t>결합 대상자의 등록 주소지 관련 정보 영역</t>
  </si>
  <si>
    <t>결합 대상자의 부동산 소유 여부 정보 영역</t>
  </si>
  <si>
    <t>결합 대상자의 사업장 정보 영역</t>
  </si>
  <si>
    <t>결합 대상자의 사업장 관련 요건으로 활용되는 항목 영역</t>
  </si>
  <si>
    <t>결합 대상자의 사업장 관련 채무불이행 등록 정보 및 이력 정보 영역</t>
  </si>
  <si>
    <t>결합 대상자의 사업장 관련 단기 연체 등록 정보 및 이력 정보 영역</t>
  </si>
  <si>
    <t>결합 대상자의 사업장 관련 카드 개설 및 실적 정보 영역</t>
  </si>
  <si>
    <t>결합 대상자의 사업장 관련 가맹점 실적 정보 영역</t>
  </si>
  <si>
    <t>정보집합물 결합을 위해 동일 로직에 의해 성생한 임시 결합키 - 결합후 삭제</t>
    <phoneticPr fontId="2" type="noConversion"/>
  </si>
  <si>
    <t>결합 후 모형 및 전략 분석을 위한 기본 요건으로 활용되는 항목 영역</t>
    <phoneticPr fontId="2" type="noConversion"/>
  </si>
  <si>
    <t>결합 대상자의 각종 신용정보를 고려해 복합적으로 산출된 정보 영역(등급 및 Rule)</t>
    <phoneticPr fontId="2" type="noConversion"/>
  </si>
  <si>
    <t>부분총계</t>
  </si>
  <si>
    <t>미적용</t>
  </si>
  <si>
    <t/>
  </si>
  <si>
    <t>범주화</t>
  </si>
  <si>
    <t>비고1</t>
    <phoneticPr fontId="2" type="noConversion"/>
  </si>
  <si>
    <t>비고2</t>
    <phoneticPr fontId="2" type="noConversion"/>
  </si>
  <si>
    <t>SB0000003</t>
    <phoneticPr fontId="2" type="noConversion"/>
  </si>
  <si>
    <t>부분총계</t>
    <phoneticPr fontId="2" type="noConversion"/>
  </si>
  <si>
    <t>범주화</t>
    <phoneticPr fontId="2" type="noConversion"/>
  </si>
  <si>
    <t>미적용</t>
    <phoneticPr fontId="2" type="noConversion"/>
  </si>
  <si>
    <t>가명화</t>
    <phoneticPr fontId="2" type="noConversion"/>
  </si>
  <si>
    <t>GENDER</t>
    <phoneticPr fontId="2" type="noConversion"/>
  </si>
  <si>
    <t>AGE_5Y</t>
    <phoneticPr fontId="2" type="noConversion"/>
  </si>
  <si>
    <t>E_AMT_TOT_RE</t>
  </si>
  <si>
    <t>ML01_SCR</t>
  </si>
  <si>
    <t>ML01_GRD</t>
  </si>
  <si>
    <t>ML02_SCR</t>
  </si>
  <si>
    <t>ML02_GRD</t>
  </si>
  <si>
    <t>ML03_SCR</t>
  </si>
  <si>
    <t>ML03_GRD</t>
  </si>
  <si>
    <t>ML04_SCR</t>
  </si>
  <si>
    <t>ML04_GRD</t>
  </si>
  <si>
    <t>ML05_SCR</t>
  </si>
  <si>
    <t>ML05_GRD</t>
  </si>
  <si>
    <t>ML06_SCR</t>
  </si>
  <si>
    <t>ML06_GRD</t>
  </si>
  <si>
    <t>결합 대상자의 사업장 관련 가맹점 실적 정보를 활용해 복합적으로 산출된 정보 영역(등급 및 추정금액)</t>
    <phoneticPr fontId="2" type="noConversion"/>
  </si>
  <si>
    <t>16)사업자정보_가맹점모형</t>
    <phoneticPr fontId="2" type="noConversion"/>
  </si>
  <si>
    <t>결합키</t>
    <phoneticPr fontId="2" type="noConversion"/>
  </si>
  <si>
    <t>부분총계(만원단위)</t>
    <phoneticPr fontId="2" type="noConversion"/>
  </si>
  <si>
    <t>IF E_AMT_TOT_RE&gt;=500000000 THEN E_AMT_TOT_RE=50000; ELSE E_AMT_TOT_RE=INT(E_AMT_TOT_RE/10000);</t>
    <phoneticPr fontId="2" type="noConversion"/>
  </si>
  <si>
    <t>특수값</t>
    <phoneticPr fontId="2" type="noConversion"/>
  </si>
  <si>
    <t>IF EH0001901=999999999 THEN EH0001901=999999999; ELSE EH0001901=EH0001901;</t>
    <phoneticPr fontId="2" type="noConversion"/>
  </si>
  <si>
    <t>IF EH0302906=999999999 THEN EH0302906=999999999; ELSE EH0302906=EH0302906;</t>
    <phoneticPr fontId="2" type="noConversion"/>
  </si>
  <si>
    <t>IF EH0602906=999999999 THEN EH0602906=999999999; ELSE EH0602906=EH0602906;</t>
    <phoneticPr fontId="2" type="noConversion"/>
  </si>
  <si>
    <t>IF EH2402906=999999999 THEN EH2402906=999999999; ELSE EH2402906=EH2402906;</t>
    <phoneticPr fontId="2" type="noConversion"/>
  </si>
  <si>
    <t>범주화</t>
    <phoneticPr fontId="2" type="noConversion"/>
  </si>
  <si>
    <t>범주화</t>
    <phoneticPr fontId="2" type="noConversion"/>
  </si>
  <si>
    <t>범주화</t>
    <phoneticPr fontId="2" type="noConversion"/>
  </si>
  <si>
    <t>AF0000101</t>
    <phoneticPr fontId="2" type="noConversion"/>
  </si>
  <si>
    <t>AF0000601</t>
    <phoneticPr fontId="2" type="noConversion"/>
  </si>
  <si>
    <t>AF0000602</t>
    <phoneticPr fontId="2" type="noConversion"/>
  </si>
  <si>
    <t>결합요청컬럼</t>
    <phoneticPr fontId="2" type="noConversion"/>
  </si>
  <si>
    <t>GENDER</t>
  </si>
  <si>
    <t>Total</t>
    <phoneticPr fontId="2" type="noConversion"/>
  </si>
  <si>
    <t>사업자구분(0:개인 / 1:사업자)</t>
    <phoneticPr fontId="2" type="noConversion"/>
  </si>
  <si>
    <t>5세단위 연령</t>
    <phoneticPr fontId="2" type="noConversion"/>
  </si>
  <si>
    <t>[신청] 성별 (1:남성/ 2:여성)</t>
    <phoneticPr fontId="2" type="noConversion"/>
  </si>
  <si>
    <t>[퍼포먼스]12개월내 채무불이행발생 등록 건수</t>
    <phoneticPr fontId="2" type="noConversion"/>
  </si>
  <si>
    <t>기준일 이후 1년내(365일) 전은연 신용불량 등록 여부 (1/0)</t>
    <phoneticPr fontId="2" type="noConversion"/>
  </si>
  <si>
    <t>기준일 이후 6개월내(183일) 전은연 신용불량 등록 여부 (1/0)</t>
    <phoneticPr fontId="2" type="noConversion"/>
  </si>
  <si>
    <t>기준일 이후 1년내(365일) NICE 신용불량 등록 여부 (1/0)</t>
    <phoneticPr fontId="2" type="noConversion"/>
  </si>
  <si>
    <t>기준일 이후 6개월내(183일) NICE 신용불량 등록 여부 (1/0)</t>
    <phoneticPr fontId="2" type="noConversion"/>
  </si>
  <si>
    <t>기준일 이후 1년내 NICE단기연체 최장연체일수</t>
    <phoneticPr fontId="2" type="noConversion"/>
  </si>
  <si>
    <t>기준일 이후 6개월내 NICE 단기연체 최장연체일수</t>
    <phoneticPr fontId="2" type="noConversion"/>
  </si>
  <si>
    <t>기준일 이후 1년내 전은연 채불 발생 건수</t>
    <phoneticPr fontId="2" type="noConversion"/>
  </si>
  <si>
    <t>기준일 이후 6개월 내 전은연 채불 발생 건수(RK0400 퍼포먼스 항목)</t>
    <phoneticPr fontId="2" type="noConversion"/>
  </si>
  <si>
    <t>기준일 이후 3개월내 30일이상 10만원 이상 단기연체 발생건수</t>
    <phoneticPr fontId="2" type="noConversion"/>
  </si>
  <si>
    <t>기준일 이후 3개월내 60일이상 10만원 이상 단기연체 발생건수</t>
    <phoneticPr fontId="2" type="noConversion"/>
  </si>
  <si>
    <t>기준일 이후 3개월내 전은연 채불 발생건수</t>
    <phoneticPr fontId="2" type="noConversion"/>
  </si>
  <si>
    <t>기준일 이후 3개월내 10만원 이상의 신정 채불 발생건수</t>
    <phoneticPr fontId="2" type="noConversion"/>
  </si>
  <si>
    <t>기준일 이후 30일이내 은행업계 신규 신용대출 총건수</t>
    <phoneticPr fontId="2" type="noConversion"/>
  </si>
  <si>
    <t>기준일 이후 30일이내 저축은행업계 신규 신용대출 총건수</t>
    <phoneticPr fontId="2" type="noConversion"/>
  </si>
  <si>
    <t>기준일 이후 30일이내 캐피탈/리스업계 신규 신용대출 총건수</t>
    <phoneticPr fontId="2" type="noConversion"/>
  </si>
  <si>
    <t>기준일 이후 30일이내 카드업계 신규 신용대출 총건수</t>
    <phoneticPr fontId="2" type="noConversion"/>
  </si>
  <si>
    <t>기준일 이후 30일이내 대부업권 신규 신용대출 총건수</t>
    <phoneticPr fontId="2" type="noConversion"/>
  </si>
  <si>
    <t>기준일 이후 1년내 소호연체 최장 연체일수</t>
    <phoneticPr fontId="2" type="noConversion"/>
  </si>
  <si>
    <t>파산면책 등록 사유</t>
    <phoneticPr fontId="2" type="noConversion"/>
  </si>
  <si>
    <t>개인회생 등록 사유</t>
    <phoneticPr fontId="2" type="noConversion"/>
  </si>
  <si>
    <t>파산면책 등록 유무</t>
    <phoneticPr fontId="2" type="noConversion"/>
  </si>
  <si>
    <t>개인회생 등록 유무</t>
    <phoneticPr fontId="2" type="noConversion"/>
  </si>
  <si>
    <t>부재정보 등록 유무</t>
    <phoneticPr fontId="2" type="noConversion"/>
  </si>
  <si>
    <t>실종선고 유무</t>
    <phoneticPr fontId="2" type="noConversion"/>
  </si>
  <si>
    <t>부재선고 유무</t>
    <phoneticPr fontId="2" type="noConversion"/>
  </si>
  <si>
    <t>국적상실 유무</t>
    <phoneticPr fontId="2" type="noConversion"/>
  </si>
  <si>
    <t>국적이탈 유무</t>
    <phoneticPr fontId="2" type="noConversion"/>
  </si>
  <si>
    <t>파산선고 유무</t>
    <phoneticPr fontId="2" type="noConversion"/>
  </si>
  <si>
    <t>면책선고 유무</t>
    <phoneticPr fontId="2" type="noConversion"/>
  </si>
  <si>
    <t>일부면책선고 유무</t>
    <phoneticPr fontId="2" type="noConversion"/>
  </si>
  <si>
    <t>개인회생개시 유무</t>
    <phoneticPr fontId="2" type="noConversion"/>
  </si>
  <si>
    <t>기준일 현재 행안부 등록 사망일자</t>
    <phoneticPr fontId="2" type="noConversion"/>
  </si>
  <si>
    <t>(신용관리대상/공공정보)미해제등록 총 건수</t>
    <phoneticPr fontId="2" type="noConversion"/>
  </si>
  <si>
    <t>(채무불이행-신용정보사)미해제등록 총 건수</t>
    <phoneticPr fontId="2" type="noConversion"/>
  </si>
  <si>
    <t>(채무불이행/공공+금융질서문란 3년내관리기간외포함)등록총 건수</t>
    <phoneticPr fontId="2" type="noConversion"/>
  </si>
  <si>
    <t>(채무불이행/공공+금융질서문란 관리기간외)최근발생일로부터의 기간</t>
    <phoneticPr fontId="2" type="noConversion"/>
  </si>
  <si>
    <t>(신용관리대상/공공정보 관리기간외포함)최근6개월내등록총 건수</t>
    <phoneticPr fontId="2" type="noConversion"/>
  </si>
  <si>
    <t>(신용관리대상/공공정보 관리기간외포함)최근1년내등록총 건수</t>
    <phoneticPr fontId="2" type="noConversion"/>
  </si>
  <si>
    <t>(채무불이행/공공+금융질서문란 관리기간외포함)최근3개월내등록총 건수</t>
    <phoneticPr fontId="2" type="noConversion"/>
  </si>
  <si>
    <t>(채무불이행/공공+금융질서문란 관리기간외포함)최근6개월내등록총 건수</t>
    <phoneticPr fontId="2" type="noConversion"/>
  </si>
  <si>
    <t>(채무불이행/공공+금융질서문란 관리기간외포함)최근1년내등록총 건수</t>
    <phoneticPr fontId="2" type="noConversion"/>
  </si>
  <si>
    <t>(신용관리대상/공공+금융질서문란 3년내관리기간외포함)등록총 건수</t>
    <phoneticPr fontId="2" type="noConversion"/>
  </si>
  <si>
    <t>[신한포함](연체/대지급,대위변제/부도/금융질서문란/공공/특수 3년내) 등록 삭제건 중 최근 삭제일로부터의 경과일수</t>
    <phoneticPr fontId="2" type="noConversion"/>
  </si>
  <si>
    <t>(채무불이행-연합회)3년내 삭제포함 등록 총건수</t>
    <phoneticPr fontId="2" type="noConversion"/>
  </si>
  <si>
    <t>(채무불이행/공공+금융질서문란) 최근6개월내 삭제총건수</t>
    <phoneticPr fontId="2" type="noConversion"/>
  </si>
  <si>
    <t>(채무불이행/공공+금융질서문란) 최근12개월내 삭제총건수</t>
    <phoneticPr fontId="2" type="noConversion"/>
  </si>
  <si>
    <t>최근1년내 채무불이행 총건수</t>
    <phoneticPr fontId="2" type="noConversion"/>
  </si>
  <si>
    <t>최근2년내 채무불이행 총건수</t>
    <phoneticPr fontId="2" type="noConversion"/>
  </si>
  <si>
    <t>최근3년내 채무불이행 총건수</t>
    <phoneticPr fontId="2" type="noConversion"/>
  </si>
  <si>
    <t>(채무불이행-연합회)최근3년내 해제건 중 최근해제일로부터의 기간(삭제포함)</t>
    <phoneticPr fontId="2" type="noConversion"/>
  </si>
  <si>
    <t>(채무불이행-연합회)최근5년내 해제건 중 최근해제일로부터의 기간(삭제포함)</t>
    <phoneticPr fontId="2" type="noConversion"/>
  </si>
  <si>
    <t>(채무불이행/공공+금융질서문란)최근3년내 경험 중 최근발생일로부터의 기간</t>
    <phoneticPr fontId="2" type="noConversion"/>
  </si>
  <si>
    <t>(채무불이행/공공+금융질서문란)최근5년내 경험 중 최근발생일로부터의 기간</t>
    <phoneticPr fontId="2" type="noConversion"/>
  </si>
  <si>
    <t>(채무불이행/공공+금융질서문란)최근3년내 해제건 중 최근 해제일로부터의 기간(삭제포함)</t>
    <phoneticPr fontId="2" type="noConversion"/>
  </si>
  <si>
    <t>(채무불이행/공공+금융질서문란)최근5년내 해제건 중 최근 해제일로부터의 기간(삭제포함)</t>
    <phoneticPr fontId="2" type="noConversion"/>
  </si>
  <si>
    <t>(채무불이행/공공+금융질서문란)최근5년내 삭제총건수</t>
    <phoneticPr fontId="2" type="noConversion"/>
  </si>
  <si>
    <t>(신용관리대상/공공정보 5년내 삭제포함) 총 경험 건수</t>
    <phoneticPr fontId="2" type="noConversion"/>
  </si>
  <si>
    <t>전은연 채무불이행 대부업권 최근 3개월내 경험한 총 건수</t>
    <phoneticPr fontId="2" type="noConversion"/>
  </si>
  <si>
    <t>전은연 채무불이행 대부업권 최근 6개월내 경험한 총 건수</t>
    <phoneticPr fontId="2" type="noConversion"/>
  </si>
  <si>
    <t>전은연 채무불이행 대부업권 최근 12개월내 경험한 총 건수</t>
    <phoneticPr fontId="2" type="noConversion"/>
  </si>
  <si>
    <t>(신용관리대상/공공정보 관리기간외)보유여부</t>
    <phoneticPr fontId="2" type="noConversion"/>
  </si>
  <si>
    <t>현재 개인회생신청정보 미해제 여부(0/1)(신정원 기준)</t>
    <phoneticPr fontId="2" type="noConversion"/>
  </si>
  <si>
    <t>(신용관리대상/공공정보 관리기간외)최근3년내삭제여부</t>
    <phoneticPr fontId="2" type="noConversion"/>
  </si>
  <si>
    <t>최근 1개월내 개인회생신청정보 발생 여부(0/1)(신정원 기준)</t>
    <phoneticPr fontId="2" type="noConversion"/>
  </si>
  <si>
    <t>최근 3개월내 개인회생신청정보 발생 여부(0/1)(신정원 기준)</t>
    <phoneticPr fontId="2" type="noConversion"/>
  </si>
  <si>
    <t>최근 6개월내 개인회생신청정보 발생 여부(0/1)(신정원 기준)</t>
    <phoneticPr fontId="2" type="noConversion"/>
  </si>
  <si>
    <t>(신용관리대상/공공정보 5년내 삭제포함) 등재경험여부(여:1, 부:0)</t>
    <phoneticPr fontId="2" type="noConversion"/>
  </si>
  <si>
    <t>(채무불이행/공공/금융질서문란) 최근12개월내 삭제 여부</t>
    <phoneticPr fontId="2" type="noConversion"/>
  </si>
  <si>
    <t>대부업계 30일이상 연체 미해제 총 건수</t>
    <phoneticPr fontId="2" type="noConversion"/>
  </si>
  <si>
    <t>미해제 연체 총 건수</t>
    <phoneticPr fontId="2" type="noConversion"/>
  </si>
  <si>
    <t>소호연체 미해제 총 건수</t>
    <phoneticPr fontId="2" type="noConversion"/>
  </si>
  <si>
    <t>대부업계 30일이상 연체 1개월내 경험한 총 건수</t>
    <phoneticPr fontId="2" type="noConversion"/>
  </si>
  <si>
    <t>대부업계 30일이상 연체 3개월내 경험한 총 건수</t>
    <phoneticPr fontId="2" type="noConversion"/>
  </si>
  <si>
    <t>대부업계 30일이상 연체 3개월내 해제 상환 해제 총 건수</t>
    <phoneticPr fontId="2" type="noConversion"/>
  </si>
  <si>
    <t>대부업계 30일이상 연체 6개월내 경험한 총 건수</t>
    <phoneticPr fontId="2" type="noConversion"/>
  </si>
  <si>
    <t>금융업계 30일이상 연체 12개월내 경험한 총 건수</t>
    <phoneticPr fontId="2" type="noConversion"/>
  </si>
  <si>
    <t>대부업계 30일이상 연체 12개월내 경험한 총 연체건수</t>
    <phoneticPr fontId="2" type="noConversion"/>
  </si>
  <si>
    <t>대부업계 30일이상 연체 12개월내 해제된 상환 해제 총 건수</t>
    <phoneticPr fontId="2" type="noConversion"/>
  </si>
  <si>
    <t>대부업계 30일이상 연체 12개월내 경험한 최장 연체 일수</t>
    <phoneticPr fontId="2" type="noConversion"/>
  </si>
  <si>
    <t>대출관련 연체 총 건수(해제후1년경과건제외)</t>
    <phoneticPr fontId="2" type="noConversion"/>
  </si>
  <si>
    <t>최근6개월내 대출관련 연체 총 건수 (최초연체발생일기준)</t>
    <phoneticPr fontId="2" type="noConversion"/>
  </si>
  <si>
    <t>카드관련 연체 총 건수(해제후1년경과건제외)</t>
    <phoneticPr fontId="2" type="noConversion"/>
  </si>
  <si>
    <t>최근3개월내 30일이상경험 연체 총 건수 (최초연체발생일기준)</t>
    <phoneticPr fontId="2" type="noConversion"/>
  </si>
  <si>
    <t>최근1개월내 연체 총 건수 (최초연체발생일기준)</t>
    <phoneticPr fontId="2" type="noConversion"/>
  </si>
  <si>
    <t>최근3개월내 해제 연체 총 건수</t>
    <phoneticPr fontId="2" type="noConversion"/>
  </si>
  <si>
    <t>최근6개월내 해제 연체 총 건수</t>
    <phoneticPr fontId="2" type="noConversion"/>
  </si>
  <si>
    <t>최근1년내 해제 연체 총 건수</t>
    <phoneticPr fontId="2" type="noConversion"/>
  </si>
  <si>
    <t>최근1년내 경험한 최장 연체경험기간(해제후1년경과건제외)</t>
    <phoneticPr fontId="2" type="noConversion"/>
  </si>
  <si>
    <t>최근2년내 경험한 최장 연체경험기간 (관리기간외 포함)</t>
    <phoneticPr fontId="2" type="noConversion"/>
  </si>
  <si>
    <t>최근 해제 후 경과일수 (3년내해제건)</t>
    <phoneticPr fontId="2" type="noConversion"/>
  </si>
  <si>
    <t>저축은행 최장 연체경험기간(해제후1년경과건제외)</t>
    <phoneticPr fontId="2" type="noConversion"/>
  </si>
  <si>
    <t>최근6개월내 1개월이상 경험 연체금액 50만원이상 연체 총 건수</t>
    <phoneticPr fontId="2" type="noConversion"/>
  </si>
  <si>
    <t>최근6개월내 30일이상경험 연체금액 10만원 이상 연체 총 건수 (최초연체발생일기준)</t>
    <phoneticPr fontId="2" type="noConversion"/>
  </si>
  <si>
    <t>최근 3개월내 경험한 최장 연체경험기간(한편넣기)</t>
    <phoneticPr fontId="2" type="noConversion"/>
  </si>
  <si>
    <t>최근 6개월내 경험한 최장 연체경험기간(한편넣기)</t>
    <phoneticPr fontId="2" type="noConversion"/>
  </si>
  <si>
    <t>최근1년내 경험한 최장 연체경험기간(해제후1년경과건제외)(한편넣기)</t>
    <phoneticPr fontId="2" type="noConversion"/>
  </si>
  <si>
    <t>최근2년내 경험한 연체 총 건수 (관리기간외 포함)</t>
    <phoneticPr fontId="2" type="noConversion"/>
  </si>
  <si>
    <t>최근3개월내 30일이상 경험한 해제연체건수</t>
    <phoneticPr fontId="2" type="noConversion"/>
  </si>
  <si>
    <t>최근3개월내 연체 경험건 중 30일 이상 경험한 연체 총 건수</t>
    <phoneticPr fontId="2" type="noConversion"/>
  </si>
  <si>
    <t>최근12개월 연체기관수</t>
    <phoneticPr fontId="2" type="noConversion"/>
  </si>
  <si>
    <t>최근1개월내 경험한 연체 총 건수(10만원미만제외)</t>
    <phoneticPr fontId="2" type="noConversion"/>
  </si>
  <si>
    <t>최근3개월내 경험한 연체 총 건수(10만원미만제외)</t>
    <phoneticPr fontId="2" type="noConversion"/>
  </si>
  <si>
    <t>최근6개월내 경험한 연체 총 건수(10만원미만제외)</t>
    <phoneticPr fontId="2" type="noConversion"/>
  </si>
  <si>
    <t>최근1년내 경험한 연체 총 건수(10만원미만제외)</t>
    <phoneticPr fontId="2" type="noConversion"/>
  </si>
  <si>
    <t>1개월내 경험한 소호연체 총 건수</t>
    <phoneticPr fontId="2" type="noConversion"/>
  </si>
  <si>
    <t>3개월내 경험한 소호연체 총 건수</t>
    <phoneticPr fontId="2" type="noConversion"/>
  </si>
  <si>
    <t>6개월내 경험한 소호연체 총 건수</t>
    <phoneticPr fontId="2" type="noConversion"/>
  </si>
  <si>
    <t>6개월내 경험한 소호연체 및 CB연체 연체일수 합계</t>
    <phoneticPr fontId="2" type="noConversion"/>
  </si>
  <si>
    <t>대출총건수</t>
    <phoneticPr fontId="2" type="noConversion"/>
  </si>
  <si>
    <t>담보대출총건수</t>
    <phoneticPr fontId="2" type="noConversion"/>
  </si>
  <si>
    <t>연체대환대출총건수</t>
    <phoneticPr fontId="2" type="noConversion"/>
  </si>
  <si>
    <t>자동차(신차)구매목적대출총건수</t>
    <phoneticPr fontId="2" type="noConversion"/>
  </si>
  <si>
    <t>신용대출(담보제외)총건수</t>
    <phoneticPr fontId="2" type="noConversion"/>
  </si>
  <si>
    <t>500만원이하대출총건수</t>
    <phoneticPr fontId="2" type="noConversion"/>
  </si>
  <si>
    <t>할부금융업종신차구매목적제외대출건수(미해지)(1년내개설)</t>
    <phoneticPr fontId="2" type="noConversion"/>
  </si>
  <si>
    <t xml:space="preserve">서민금융보증부대출 미해제 대출 총건수   </t>
    <phoneticPr fontId="2" type="noConversion"/>
  </si>
  <si>
    <t>새희망홀씨 미해제 대출 총건수</t>
    <phoneticPr fontId="2" type="noConversion"/>
  </si>
  <si>
    <t>캠코전환대출 미해제 대출 총건수</t>
    <phoneticPr fontId="2" type="noConversion"/>
  </si>
  <si>
    <t>카드론상품대출총건수</t>
    <phoneticPr fontId="2" type="noConversion"/>
  </si>
  <si>
    <t>대출총기관수</t>
    <phoneticPr fontId="2" type="noConversion"/>
  </si>
  <si>
    <t>연체대환대출총기관수</t>
    <phoneticPr fontId="2" type="noConversion"/>
  </si>
  <si>
    <t>신용대출(담보제외)총기관수</t>
    <phoneticPr fontId="2" type="noConversion"/>
  </si>
  <si>
    <t>카드론상품대출총기관수</t>
    <phoneticPr fontId="2" type="noConversion"/>
  </si>
  <si>
    <t>대출총금액</t>
    <phoneticPr fontId="2" type="noConversion"/>
  </si>
  <si>
    <t>대출총잔액</t>
    <phoneticPr fontId="2" type="noConversion"/>
  </si>
  <si>
    <t>연체대환대출총잔액</t>
    <phoneticPr fontId="2" type="noConversion"/>
  </si>
  <si>
    <t>담보대출총금액</t>
    <phoneticPr fontId="2" type="noConversion"/>
  </si>
  <si>
    <t>신용대출(담보제외)총금액</t>
    <phoneticPr fontId="2" type="noConversion"/>
  </si>
  <si>
    <t>신용대출(담보제외)총잔액</t>
    <phoneticPr fontId="2" type="noConversion"/>
  </si>
  <si>
    <t>서민금융보증부대출 미해제 대출 총잔액</t>
    <phoneticPr fontId="2" type="noConversion"/>
  </si>
  <si>
    <t>새희망홀씨 미해제 대출 총잔액</t>
    <phoneticPr fontId="2" type="noConversion"/>
  </si>
  <si>
    <t>캠코전환대출 미해제 대출 총잔액</t>
    <phoneticPr fontId="2" type="noConversion"/>
  </si>
  <si>
    <t>카드론상품대출총약정금액</t>
    <phoneticPr fontId="2" type="noConversion"/>
  </si>
  <si>
    <t>카드론상품대출총잔액</t>
    <phoneticPr fontId="2" type="noConversion"/>
  </si>
  <si>
    <t>최초대출개설일자로부터의기간</t>
    <phoneticPr fontId="2" type="noConversion"/>
  </si>
  <si>
    <t>최근대출개설일자로부터의기간</t>
    <phoneticPr fontId="2" type="noConversion"/>
  </si>
  <si>
    <t>최고대출금액업계</t>
    <phoneticPr fontId="2" type="noConversion"/>
  </si>
  <si>
    <t>담보제외대출잔액비율</t>
    <phoneticPr fontId="2" type="noConversion"/>
  </si>
  <si>
    <t>은행업계대출총건수</t>
    <phoneticPr fontId="2" type="noConversion"/>
  </si>
  <si>
    <t>은행업계대출총기관수</t>
    <phoneticPr fontId="2" type="noConversion"/>
  </si>
  <si>
    <t>은행업계대출총약정금액</t>
    <phoneticPr fontId="2" type="noConversion"/>
  </si>
  <si>
    <t>은행업계대출총잔액</t>
    <phoneticPr fontId="2" type="noConversion"/>
  </si>
  <si>
    <t>보험업계대출총건수</t>
    <phoneticPr fontId="2" type="noConversion"/>
  </si>
  <si>
    <t>보험업계대출총기관수</t>
    <phoneticPr fontId="2" type="noConversion"/>
  </si>
  <si>
    <t>보험업계대출총약정금액</t>
    <phoneticPr fontId="2" type="noConversion"/>
  </si>
  <si>
    <t>보험업계대출총잔액</t>
    <phoneticPr fontId="2" type="noConversion"/>
  </si>
  <si>
    <t>카드업계대출총건수</t>
    <phoneticPr fontId="2" type="noConversion"/>
  </si>
  <si>
    <t>카드업계대출총기관수</t>
    <phoneticPr fontId="2" type="noConversion"/>
  </si>
  <si>
    <t>카드업계대출총약정금액</t>
    <phoneticPr fontId="2" type="noConversion"/>
  </si>
  <si>
    <t>카드업계대출총잔액</t>
    <phoneticPr fontId="2" type="noConversion"/>
  </si>
  <si>
    <t>저축은행업계대출총건수</t>
    <phoneticPr fontId="2" type="noConversion"/>
  </si>
  <si>
    <t>저축은행업계대출총기관수</t>
    <phoneticPr fontId="2" type="noConversion"/>
  </si>
  <si>
    <t>저축은행업계대출총약정금액</t>
    <phoneticPr fontId="2" type="noConversion"/>
  </si>
  <si>
    <t>저축은행업계대출총잔액</t>
    <phoneticPr fontId="2" type="noConversion"/>
  </si>
  <si>
    <t>할부금융업계대출총건수</t>
    <phoneticPr fontId="2" type="noConversion"/>
  </si>
  <si>
    <t>할부금융업계대출총기관수</t>
    <phoneticPr fontId="2" type="noConversion"/>
  </si>
  <si>
    <t>할부금융업계대출총약정금액</t>
    <phoneticPr fontId="2" type="noConversion"/>
  </si>
  <si>
    <t>할부금융업계대출총잔액</t>
    <phoneticPr fontId="2" type="noConversion"/>
  </si>
  <si>
    <t>비은행업계담보제외대출총잔액</t>
    <phoneticPr fontId="2" type="noConversion"/>
  </si>
  <si>
    <t>할부금융저축은행업계신용대출(담보제외)총기관수</t>
    <phoneticPr fontId="2" type="noConversion"/>
  </si>
  <si>
    <t>전체대출건수대비비은행업권대출건수비율</t>
    <phoneticPr fontId="2" type="noConversion"/>
  </si>
  <si>
    <t>최근1개월내신규대출총건수</t>
    <phoneticPr fontId="2" type="noConversion"/>
  </si>
  <si>
    <t>최근1개월내신규카드론대출개설건수</t>
    <phoneticPr fontId="2" type="noConversion"/>
  </si>
  <si>
    <t>최근3개월내신규대출총건수</t>
    <phoneticPr fontId="2" type="noConversion"/>
  </si>
  <si>
    <t>최근3개월내비은행업계신규대출총건수</t>
    <phoneticPr fontId="2" type="noConversion"/>
  </si>
  <si>
    <t>최근6개월내신규연체대환대출총건수</t>
    <phoneticPr fontId="2" type="noConversion"/>
  </si>
  <si>
    <t>최근6개월내신규신용대출(담보제외)총기관수</t>
    <phoneticPr fontId="2" type="noConversion"/>
  </si>
  <si>
    <t>최근6개월내카드업계신규대출총건수</t>
    <phoneticPr fontId="2" type="noConversion"/>
  </si>
  <si>
    <t>최근6개월내저축은행업계신규대출총건수</t>
    <phoneticPr fontId="2" type="noConversion"/>
  </si>
  <si>
    <t>최근1년내신규대출총건수</t>
    <phoneticPr fontId="2" type="noConversion"/>
  </si>
  <si>
    <t>최근1년내신규연체대환대출총건수</t>
    <phoneticPr fontId="2" type="noConversion"/>
  </si>
  <si>
    <t>최근1년내신규신용대출(담보제외)총건수</t>
    <phoneticPr fontId="2" type="noConversion"/>
  </si>
  <si>
    <t>최근12개월내 대출 경험 총 건수</t>
    <phoneticPr fontId="2" type="noConversion"/>
  </si>
  <si>
    <t>최근1년내신규카드론대출총기관수</t>
    <phoneticPr fontId="2" type="noConversion"/>
  </si>
  <si>
    <t>최근1년내은행업계신규대출총금액</t>
    <phoneticPr fontId="2" type="noConversion"/>
  </si>
  <si>
    <t>최근1년내카드업계신규대출총약정금액</t>
    <phoneticPr fontId="2" type="noConversion"/>
  </si>
  <si>
    <t>최근1년내저축은행업계신규대출총건수</t>
    <phoneticPr fontId="2" type="noConversion"/>
  </si>
  <si>
    <t>최근1년내할부금융저축은행업계신규신용대출(담보제외)총건수</t>
    <phoneticPr fontId="2" type="noConversion"/>
  </si>
  <si>
    <t>최근1년내할부금융저축은행업계신규신용대출(담보제외)총기관수</t>
    <phoneticPr fontId="2" type="noConversion"/>
  </si>
  <si>
    <t>최근2년내신규대출총건수</t>
    <phoneticPr fontId="2" type="noConversion"/>
  </si>
  <si>
    <t>최근1개월내 카드론 총대출잔액(15일기준)</t>
    <phoneticPr fontId="2" type="noConversion"/>
  </si>
  <si>
    <t>최근1개월내 저축은행업계 총대출잔액(15일기준)</t>
    <phoneticPr fontId="2" type="noConversion"/>
  </si>
  <si>
    <t>최근1개월내 할부금융업계 총대출잔액(15일기준)</t>
    <phoneticPr fontId="2" type="noConversion"/>
  </si>
  <si>
    <t>최근3개월내평균카드론대출잔액(월말기준)</t>
    <phoneticPr fontId="2" type="noConversion"/>
  </si>
  <si>
    <t>최근3개월내평균담보대출잔액</t>
    <phoneticPr fontId="2" type="noConversion"/>
  </si>
  <si>
    <t>최근3개월내평균신용대출잔액</t>
    <phoneticPr fontId="2" type="noConversion"/>
  </si>
  <si>
    <t>최근3개월내 은행업계 평균대출잔액(월말기준)</t>
    <phoneticPr fontId="2" type="noConversion"/>
  </si>
  <si>
    <t>최근3개월내 보험업계 평균대출잔액(월말기준)</t>
    <phoneticPr fontId="2" type="noConversion"/>
  </si>
  <si>
    <t>최근3개월내 카드업계 평균대출잔액(월말기준)</t>
    <phoneticPr fontId="2" type="noConversion"/>
  </si>
  <si>
    <t>최근3개월내 저축은행업계 평균대출잔액(월말기준)</t>
    <phoneticPr fontId="2" type="noConversion"/>
  </si>
  <si>
    <t>최근3개월내 할부금융업계 평균대출잔액(월말기준)</t>
    <phoneticPr fontId="2" type="noConversion"/>
  </si>
  <si>
    <t>최근6개월내평균카드론대출잔액(월말기준)</t>
    <phoneticPr fontId="2" type="noConversion"/>
  </si>
  <si>
    <t>최근6개월내 은행업계 평균대출잔액(월말기준)</t>
    <phoneticPr fontId="2" type="noConversion"/>
  </si>
  <si>
    <t>최근6개월내 보험업계 평균대출잔액(월말기준)</t>
    <phoneticPr fontId="2" type="noConversion"/>
  </si>
  <si>
    <t>최근6개월내 카드업계 평균대출잔액(월말기준)</t>
    <phoneticPr fontId="2" type="noConversion"/>
  </si>
  <si>
    <t>최근6개월내 저축은행업계 평균대출잔액(월말기준)</t>
    <phoneticPr fontId="2" type="noConversion"/>
  </si>
  <si>
    <t>최근6개월내 할부금융업계 평균대출잔액(월말기준)</t>
    <phoneticPr fontId="2" type="noConversion"/>
  </si>
  <si>
    <t>최근1년내평균카드론대출잔액(월말기준)</t>
    <phoneticPr fontId="2" type="noConversion"/>
  </si>
  <si>
    <t>최근1년내평균담보대출잔액</t>
    <phoneticPr fontId="2" type="noConversion"/>
  </si>
  <si>
    <t>최근1년내평균신용대출잔액</t>
    <phoneticPr fontId="2" type="noConversion"/>
  </si>
  <si>
    <t>최근1년내 은행업계 평균대출잔액(월말기준)</t>
    <phoneticPr fontId="2" type="noConversion"/>
  </si>
  <si>
    <t>최근1년내 보험업계 평균대출잔액(월말기준)</t>
    <phoneticPr fontId="2" type="noConversion"/>
  </si>
  <si>
    <t>최근1년내 카드업계 평균대출잔액(월말기준)</t>
    <phoneticPr fontId="2" type="noConversion"/>
  </si>
  <si>
    <t>최근1년내 저축은행업계 평균대출잔액(월말기준)</t>
    <phoneticPr fontId="2" type="noConversion"/>
  </si>
  <si>
    <t>최근1년내 할부금융업계 평균대출잔액(월말기준)</t>
    <phoneticPr fontId="2" type="noConversion"/>
  </si>
  <si>
    <t>전은연대출 연간원리금상환금액(기준2)</t>
    <phoneticPr fontId="2" type="noConversion"/>
  </si>
  <si>
    <t>전은연대출 연간원리금상환금액(기준2)_주택/부동산담보대출제외</t>
    <phoneticPr fontId="2" type="noConversion"/>
  </si>
  <si>
    <t>최근 1년내 CB거래개설 총 건수</t>
    <phoneticPr fontId="2" type="noConversion"/>
  </si>
  <si>
    <t>최근 1년내 미해지 CB거래개설 총 건수</t>
    <phoneticPr fontId="2" type="noConversion"/>
  </si>
  <si>
    <t>미해지 신용카드/백화점카드 총건수</t>
    <phoneticPr fontId="2" type="noConversion"/>
  </si>
  <si>
    <t>미해지 신용카드/체크카드/백화점카드 총건수</t>
    <phoneticPr fontId="2" type="noConversion"/>
  </si>
  <si>
    <t>최근 미해지 신용카드/백화점카드 등 발급일로부터의 기간</t>
    <phoneticPr fontId="2" type="noConversion"/>
  </si>
  <si>
    <t>최초 미해지 신용카드/백화점카드 등 개설일로부터의 기간</t>
    <phoneticPr fontId="2" type="noConversion"/>
  </si>
  <si>
    <t>최초 신용카드 발급일로부터의 기간</t>
    <phoneticPr fontId="2" type="noConversion"/>
  </si>
  <si>
    <t>미해지 신용카드/체크카드 총건수</t>
    <phoneticPr fontId="2" type="noConversion"/>
  </si>
  <si>
    <t>미해지 신용카드 총건수</t>
    <phoneticPr fontId="2" type="noConversion"/>
  </si>
  <si>
    <t>최초 미해지 신용카드 발급일로부터의 기간</t>
    <phoneticPr fontId="2" type="noConversion"/>
  </si>
  <si>
    <t>최근 미해지 신용카드 발급일로부터의 기간</t>
    <phoneticPr fontId="2" type="noConversion"/>
  </si>
  <si>
    <t>체크카드개설기관수</t>
    <phoneticPr fontId="2" type="noConversion"/>
  </si>
  <si>
    <t>최초신용카드개설일자로부터의기간</t>
    <phoneticPr fontId="2" type="noConversion"/>
  </si>
  <si>
    <t>최근신용카드개설일자로부터의기간</t>
    <phoneticPr fontId="2" type="noConversion"/>
  </si>
  <si>
    <t>최초카드개설일자로부터의기간</t>
    <phoneticPr fontId="2" type="noConversion"/>
  </si>
  <si>
    <t>최근카드개설일자로부터의기간</t>
    <phoneticPr fontId="2" type="noConversion"/>
  </si>
  <si>
    <t>최근3개월내체크카드개설건수</t>
    <phoneticPr fontId="2" type="noConversion"/>
  </si>
  <si>
    <t>최근6개월내체크카드개설건수</t>
    <phoneticPr fontId="2" type="noConversion"/>
  </si>
  <si>
    <t>최근12개월내체크카드개설건수</t>
    <phoneticPr fontId="2" type="noConversion"/>
  </si>
  <si>
    <t>최근1개월 신용카드 현금서비스이용기관수(15일기준)</t>
    <phoneticPr fontId="2" type="noConversion"/>
  </si>
  <si>
    <t>미상환 카드론/신용대출/현금서비스/리볼빙잔액 보유 기관수(카드업권전용항목, 상세내용은 설명 참고)</t>
    <phoneticPr fontId="2" type="noConversion"/>
  </si>
  <si>
    <t>최근3개월 신용카드 할부이용기관수(15일기준)</t>
    <phoneticPr fontId="2" type="noConversion"/>
  </si>
  <si>
    <t>최근3개월 신용카드 최고 현금서비스이용기관수(15일기준)</t>
    <phoneticPr fontId="2" type="noConversion"/>
  </si>
  <si>
    <t>최근3개월 신용카드 평균 현금서비스이용기관수(15일기준)</t>
    <phoneticPr fontId="2" type="noConversion"/>
  </si>
  <si>
    <t>최근3개월 신용카드 현금서비스이용기관수(15일기준)</t>
    <phoneticPr fontId="2" type="noConversion"/>
  </si>
  <si>
    <t>최근3개월 신용카드 현금서비스100만원이상 이용기관수(15일기준)</t>
    <phoneticPr fontId="2" type="noConversion"/>
  </si>
  <si>
    <t>최근 3개월 신용카드 현금서비스 연속 이용 기관수</t>
    <phoneticPr fontId="2" type="noConversion"/>
  </si>
  <si>
    <t>최근 3개월 신용카드 리볼빙서비스 연속 이용 기관수</t>
    <phoneticPr fontId="2" type="noConversion"/>
  </si>
  <si>
    <t>최근3개월 신용카드 할부이용금액 합계(15일기준)</t>
    <phoneticPr fontId="2" type="noConversion"/>
  </si>
  <si>
    <t>최근3개월 신용카드 현금서비스이용금액 합계(15일기준)</t>
    <phoneticPr fontId="2" type="noConversion"/>
  </si>
  <si>
    <t>최근3개월 신용카드 평균 현금서비스이용금액합계(15일기준)</t>
    <phoneticPr fontId="2" type="noConversion"/>
  </si>
  <si>
    <t>최근3개월 신용카드 최고 현금서비스이용금액합계(15일기준)</t>
    <phoneticPr fontId="2" type="noConversion"/>
  </si>
  <si>
    <t>최근3개월 카드 일시불사용개월수(체크카드사용포함)(15일기준)</t>
    <phoneticPr fontId="2" type="noConversion"/>
  </si>
  <si>
    <t>최근3개월 신용카드 할부사용개월수(15일기준)</t>
    <phoneticPr fontId="2" type="noConversion"/>
  </si>
  <si>
    <t>최근3개월 신용카드 현금서비스사용개월수(15일기준)</t>
    <phoneticPr fontId="2" type="noConversion"/>
  </si>
  <si>
    <t>최근3개월 신용카드 일시불사용개월수(15일기준)</t>
    <phoneticPr fontId="2" type="noConversion"/>
  </si>
  <si>
    <t>최근3개월 리볼빙사용개월수(15일기준)</t>
    <phoneticPr fontId="2" type="noConversion"/>
  </si>
  <si>
    <t>최근3개월 신용카드 일시불이용률(15일기준)</t>
    <phoneticPr fontId="2" type="noConversion"/>
  </si>
  <si>
    <t>최근3개월 신용카드 신판이용률(15일기준)</t>
    <phoneticPr fontId="2" type="noConversion"/>
  </si>
  <si>
    <t>최근3개월 신용카드 평균 일시불이용률(15일기준)</t>
    <phoneticPr fontId="2" type="noConversion"/>
  </si>
  <si>
    <t>최근3개월 신용카드 평균 신판이용률(15일기준)</t>
    <phoneticPr fontId="2" type="noConversion"/>
  </si>
  <si>
    <t>최근3개월 신판이용률(체크카드사용포함)(15일기준)</t>
    <phoneticPr fontId="2" type="noConversion"/>
  </si>
  <si>
    <t>최근3개월 일시불이용률(체크카드사용포함)(15일기준)</t>
    <phoneticPr fontId="2" type="noConversion"/>
  </si>
  <si>
    <t>최근3개월 평균 일시불이용률(체크카드사용포함)(15일기준)</t>
    <phoneticPr fontId="2" type="noConversion"/>
  </si>
  <si>
    <t>최근3개월 신용카드 현금서비스이용률(15일기준)</t>
    <phoneticPr fontId="2" type="noConversion"/>
  </si>
  <si>
    <t>최근3개월 신용카드 평균 현금서비스이용률(15일기준)</t>
    <phoneticPr fontId="2" type="noConversion"/>
  </si>
  <si>
    <t>최근6개월 신용카드 할부이용기관수(15일기준)</t>
    <phoneticPr fontId="2" type="noConversion"/>
  </si>
  <si>
    <t>최근6개월 신용카드 최고 현금서비스이용기관수(15일기준)</t>
    <phoneticPr fontId="2" type="noConversion"/>
  </si>
  <si>
    <t>최근6개월 신용카드 현금서비스이용기관수(15일기준)</t>
    <phoneticPr fontId="2" type="noConversion"/>
  </si>
  <si>
    <t>최근6개월 신용카드 현금서비스20만원이상 사용개월수(15일기준)</t>
    <phoneticPr fontId="2" type="noConversion"/>
  </si>
  <si>
    <t>최근 6개월 신용카드 현금서비스 연속 이용 기관수</t>
    <phoneticPr fontId="2" type="noConversion"/>
  </si>
  <si>
    <t>최근 6개월 신용카드 리볼빙서비스 연속 이용 기관수</t>
    <phoneticPr fontId="2" type="noConversion"/>
  </si>
  <si>
    <t>최근6개월 신용카드 할부이용금액 합계(15일기준)</t>
    <phoneticPr fontId="2" type="noConversion"/>
  </si>
  <si>
    <t>최근6개월 신용카드 현금서비스이용금액 합계(15일기준)</t>
    <phoneticPr fontId="2" type="noConversion"/>
  </si>
  <si>
    <t>최근6개월 신용카드 평균 현금서비스이용금액합계(15일기준)</t>
    <phoneticPr fontId="2" type="noConversion"/>
  </si>
  <si>
    <t>최근6개월 신용카드 최고 현금서비스이용금액합계(15일기준)</t>
    <phoneticPr fontId="2" type="noConversion"/>
  </si>
  <si>
    <t>최근6개월 카드 일시불사용개월수(체크카드사용포함)(15일기준)</t>
    <phoneticPr fontId="2" type="noConversion"/>
  </si>
  <si>
    <t>최근6개월 신용카드 할부사용개월수(15일기준)</t>
    <phoneticPr fontId="2" type="noConversion"/>
  </si>
  <si>
    <t>최근6개월 신용카드 현금서비스사용개월수(15일기준)</t>
    <phoneticPr fontId="2" type="noConversion"/>
  </si>
  <si>
    <t>최근6개월 신용카드 현금서비스100만원이상 사용개월수(15일기준)</t>
    <phoneticPr fontId="2" type="noConversion"/>
  </si>
  <si>
    <t>최근6개월 신용카드 현금서비스30만원이상 사용개월수(15일기준)</t>
    <phoneticPr fontId="2" type="noConversion"/>
  </si>
  <si>
    <t>최근6개월 신용카드 현금서비스50만원이상 사용개월수(15일기준)</t>
    <phoneticPr fontId="2" type="noConversion"/>
  </si>
  <si>
    <t>최근6개월 신용카드 일시불사용개월수(15일기준)</t>
    <phoneticPr fontId="2" type="noConversion"/>
  </si>
  <si>
    <t>최근6개월 리볼빙사용개월수(15일기준)</t>
    <phoneticPr fontId="2" type="noConversion"/>
  </si>
  <si>
    <t>최근6개월 신용카드 일시불이용률(15일기준)</t>
    <phoneticPr fontId="2" type="noConversion"/>
  </si>
  <si>
    <t>최근6개월 신용카드 신판이용률(15일기준)</t>
    <phoneticPr fontId="2" type="noConversion"/>
  </si>
  <si>
    <t>최근6개월 신용카드 평균 일시불이용률(15일기준)</t>
    <phoneticPr fontId="2" type="noConversion"/>
  </si>
  <si>
    <t>최근6개월 신용카드 평균 신판이용률(15일기준)</t>
    <phoneticPr fontId="2" type="noConversion"/>
  </si>
  <si>
    <t>최근6개월 신판이용률(체크카드사용포함)(15일기준)</t>
    <phoneticPr fontId="2" type="noConversion"/>
  </si>
  <si>
    <t>최근6개월 평균 신판이용률(체크카드사용포함)(15일기준)</t>
    <phoneticPr fontId="2" type="noConversion"/>
  </si>
  <si>
    <t>최근6개월 일시불이용률(체크카드사용포함)(15일기준)</t>
    <phoneticPr fontId="2" type="noConversion"/>
  </si>
  <si>
    <t>최근6개월 평균 일시불이용률(체크카드사용포함)(15일기준)</t>
    <phoneticPr fontId="2" type="noConversion"/>
  </si>
  <si>
    <t>최근6개월 신용카드 평균 현금서비스이용률(15일기준)</t>
    <phoneticPr fontId="2" type="noConversion"/>
  </si>
  <si>
    <t>최근6개월 신용카드 현금서비스이용률(15일기준)</t>
    <phoneticPr fontId="2" type="noConversion"/>
  </si>
  <si>
    <t>최근12개월 신용카드 할부이용기관수(15일기준)</t>
    <phoneticPr fontId="2" type="noConversion"/>
  </si>
  <si>
    <t>최근12개월 신용카드 최고 현금서비스이용기관수(15일기준)</t>
    <phoneticPr fontId="2" type="noConversion"/>
  </si>
  <si>
    <t>최근12개월 신용카드 현금서비스이용기관수(15일기준)</t>
    <phoneticPr fontId="2" type="noConversion"/>
  </si>
  <si>
    <t>최근12개월 신용카드 현금서비스100만원이상 이용기관수(15일기준)</t>
    <phoneticPr fontId="2" type="noConversion"/>
  </si>
  <si>
    <t>최근 12개월 신용카드 현금서비스 연속 이용 기관수</t>
    <phoneticPr fontId="2" type="noConversion"/>
  </si>
  <si>
    <t>최근 12개월 신용카드 리볼빙서비스 연속 이용 기관수</t>
    <phoneticPr fontId="2" type="noConversion"/>
  </si>
  <si>
    <t>최근12개월 신용카드 할부이용금액 합계(15일기준)</t>
    <phoneticPr fontId="2" type="noConversion"/>
  </si>
  <si>
    <t>최근12개월 신용카드 현금서비스이용금액 합계(15일기준)</t>
    <phoneticPr fontId="2" type="noConversion"/>
  </si>
  <si>
    <t>최근12개월 신용카드 평균 현금서비스이용금액합계(15일기준)</t>
    <phoneticPr fontId="2" type="noConversion"/>
  </si>
  <si>
    <t>최근12개월 신용카드 최고 현금서비스이용금액합계(15일기준)</t>
    <phoneticPr fontId="2" type="noConversion"/>
  </si>
  <si>
    <t>최근12개월 카드 일시불사용개월수(체크카드사용포함)(15일기준)</t>
    <phoneticPr fontId="2" type="noConversion"/>
  </si>
  <si>
    <t>최근12개월 신용카드 할부사용개월수(15일기준)</t>
    <phoneticPr fontId="2" type="noConversion"/>
  </si>
  <si>
    <t>최근12개월 신용카드 현금서비스이용월로부터경과개월수(15일기준)</t>
    <phoneticPr fontId="2" type="noConversion"/>
  </si>
  <si>
    <t>최근12개월 신용카드 현금서비스사용개월수(15일기준)</t>
    <phoneticPr fontId="2" type="noConversion"/>
  </si>
  <si>
    <t>최근12개월 신용카드 일시불사용개월수(15일기준)</t>
    <phoneticPr fontId="2" type="noConversion"/>
  </si>
  <si>
    <t>최근12개월 리볼빙사용개월수(15일기준)</t>
    <phoneticPr fontId="2" type="noConversion"/>
  </si>
  <si>
    <t>최근12개월 신용카드 일시불이용률(15일기준)</t>
    <phoneticPr fontId="2" type="noConversion"/>
  </si>
  <si>
    <t>최근12개월 신용카드 신판이용률(15일기준)</t>
    <phoneticPr fontId="2" type="noConversion"/>
  </si>
  <si>
    <t>최근12개월 신용카드 평균 일시불이용률(15일기준)</t>
    <phoneticPr fontId="2" type="noConversion"/>
  </si>
  <si>
    <t>최근12개월 신용카드 평균 신판이용률(15일기준)</t>
    <phoneticPr fontId="2" type="noConversion"/>
  </si>
  <si>
    <t>최근12개월 신판이용률(체크카드사용포함)(15일기준)</t>
    <phoneticPr fontId="2" type="noConversion"/>
  </si>
  <si>
    <t>최근12개월 평균 신판이용률(체크카드사용포함)(15일기준)</t>
    <phoneticPr fontId="2" type="noConversion"/>
  </si>
  <si>
    <t>최근12개월 일시불이용률(체크카드사용포함)(15일기준)</t>
    <phoneticPr fontId="2" type="noConversion"/>
  </si>
  <si>
    <t>최근12개월 평균 일시불이용률(체크카드사용포함)(15일기준)</t>
    <phoneticPr fontId="2" type="noConversion"/>
  </si>
  <si>
    <t>최근12개월 신용카드 평균 현금서비스이용률(15일기준)</t>
    <phoneticPr fontId="2" type="noConversion"/>
  </si>
  <si>
    <t>최근12개월 신용카드 현금서비스이용률(15일기준)</t>
    <phoneticPr fontId="2" type="noConversion"/>
  </si>
  <si>
    <t>최근1개월 신용카드 현금서비스이용금액 합계(15일기준)</t>
    <phoneticPr fontId="2" type="noConversion"/>
  </si>
  <si>
    <t>최근 신용카드 3개월(3Mvs3M)총현금서비스이용금액증감율(15일기준)</t>
    <phoneticPr fontId="2" type="noConversion"/>
  </si>
  <si>
    <t>최근 신용카드 6개월(6Mvs6M)총현금서비스이용금액증감율(15일기준)</t>
    <phoneticPr fontId="2" type="noConversion"/>
  </si>
  <si>
    <t>미해지 체크카드 건수</t>
    <phoneticPr fontId="2" type="noConversion"/>
  </si>
  <si>
    <t>현금서비스이용잔액기관수</t>
    <phoneticPr fontId="2" type="noConversion"/>
  </si>
  <si>
    <t>현금서비스이용잔액합계</t>
    <phoneticPr fontId="2" type="noConversion"/>
  </si>
  <si>
    <t>최근3개월내평균총현금서비스이용잔액</t>
    <phoneticPr fontId="2" type="noConversion"/>
  </si>
  <si>
    <t>최근6개월내평균총현금서비스이용잔액</t>
    <phoneticPr fontId="2" type="noConversion"/>
  </si>
  <si>
    <t>최근12개월내평균총현금서비스이용잔액</t>
    <phoneticPr fontId="2" type="noConversion"/>
  </si>
  <si>
    <t>현 거주지의 거주유형 상세</t>
    <phoneticPr fontId="2" type="noConversion"/>
  </si>
  <si>
    <t>현 거주지의 매매 시세평균가(천원)</t>
    <phoneticPr fontId="2" type="noConversion"/>
  </si>
  <si>
    <t>현 거주지의 전세 시세평균가(천원)</t>
    <phoneticPr fontId="2" type="noConversion"/>
  </si>
  <si>
    <t>현 거주지의 총동수</t>
    <phoneticPr fontId="2" type="noConversion"/>
  </si>
  <si>
    <t>현 거주지의 단지최고층수</t>
    <phoneticPr fontId="2" type="noConversion"/>
  </si>
  <si>
    <t>현 거주지의 최고분양가격</t>
    <phoneticPr fontId="2" type="noConversion"/>
  </si>
  <si>
    <t>현 거주지의 최근 3개월 내 매매 시세 증감액(천원)</t>
    <phoneticPr fontId="2" type="noConversion"/>
  </si>
  <si>
    <t>현 거주지의 최근 6개월 내 매매 시세 증감액(천원)</t>
    <phoneticPr fontId="2" type="noConversion"/>
  </si>
  <si>
    <t>최근 24개월 내 자택주소 이력 건수</t>
    <phoneticPr fontId="2" type="noConversion"/>
  </si>
  <si>
    <t>현 거주지의 최근 24개월 내 매매 시세 증감액(천원)</t>
    <phoneticPr fontId="2" type="noConversion"/>
  </si>
  <si>
    <t>[부동산ACM]건축물 실거래가 합</t>
    <phoneticPr fontId="2" type="noConversion"/>
  </si>
  <si>
    <t>[부동산ACM]건축물 KB시세(매매가) 합</t>
    <phoneticPr fontId="2" type="noConversion"/>
  </si>
  <si>
    <t>[부동산ACM]1년 내 취득 건축물 수</t>
    <phoneticPr fontId="2" type="noConversion"/>
  </si>
  <si>
    <t>[부동산ACM]건축물 공시가격 합</t>
    <phoneticPr fontId="2" type="noConversion"/>
  </si>
  <si>
    <t>[부동산ACM]건축물(단독소유) 공시가격 합</t>
    <phoneticPr fontId="2" type="noConversion"/>
  </si>
  <si>
    <t>[부동산ACM]건축물 '공시지가 * 면적' 합</t>
    <phoneticPr fontId="2" type="noConversion"/>
  </si>
  <si>
    <t>[부동산ACM]건축물(단독소유) '공시지가 * 면적' 합</t>
    <phoneticPr fontId="2" type="noConversion"/>
  </si>
  <si>
    <t>[부동산ACM]소유 건축물 수</t>
    <phoneticPr fontId="2" type="noConversion"/>
  </si>
  <si>
    <t>[부동산ACM]소유 건축물(일반-주택) 수</t>
    <phoneticPr fontId="2" type="noConversion"/>
  </si>
  <si>
    <t>[부동산ACM]소유 건축물(일반-非 주택) 수</t>
    <phoneticPr fontId="2" type="noConversion"/>
  </si>
  <si>
    <t>[부동산ACM]소유 건축물(전유-주택) 수</t>
    <phoneticPr fontId="2" type="noConversion"/>
  </si>
  <si>
    <t>[부동산ACM]소유 건축물(전유-非 주택) 수</t>
    <phoneticPr fontId="2" type="noConversion"/>
  </si>
  <si>
    <t>[부동산ACM]소유 주택 수</t>
    <phoneticPr fontId="2" type="noConversion"/>
  </si>
  <si>
    <t>[부동산ACM]소유 아파트 수</t>
    <phoneticPr fontId="2" type="noConversion"/>
  </si>
  <si>
    <t xml:space="preserve">[부동산ACM]투기지역 소유 건축물 수 </t>
    <phoneticPr fontId="2" type="noConversion"/>
  </si>
  <si>
    <t>[부동산ACM]투기과열지역 소유 건축물 수</t>
    <phoneticPr fontId="2" type="noConversion"/>
  </si>
  <si>
    <t xml:space="preserve">[부동산ACM]서울 지역 소유 건축물 수 </t>
    <phoneticPr fontId="2" type="noConversion"/>
  </si>
  <si>
    <t>최종연소득금액(IE0400_000)</t>
    <phoneticPr fontId="2" type="noConversion"/>
  </si>
  <si>
    <t>PI2.0 스코어</t>
    <phoneticPr fontId="2" type="noConversion"/>
  </si>
  <si>
    <t>PI2.0 등급</t>
    <phoneticPr fontId="2" type="noConversion"/>
  </si>
  <si>
    <t>DEP2.0 스코어</t>
    <phoneticPr fontId="2" type="noConversion"/>
  </si>
  <si>
    <t>DEP2.0 등급</t>
    <phoneticPr fontId="2" type="noConversion"/>
  </si>
  <si>
    <t>CB 스코어</t>
    <phoneticPr fontId="2" type="noConversion"/>
  </si>
  <si>
    <t>CB 등급</t>
    <phoneticPr fontId="2" type="noConversion"/>
  </si>
  <si>
    <t>SP 스코어</t>
    <phoneticPr fontId="2" type="noConversion"/>
  </si>
  <si>
    <t>SP 등급</t>
    <phoneticPr fontId="2" type="noConversion"/>
  </si>
  <si>
    <t>AIEI2 스코어</t>
    <phoneticPr fontId="2" type="noConversion"/>
  </si>
  <si>
    <t>AIEI2 등급</t>
    <phoneticPr fontId="2" type="noConversion"/>
  </si>
  <si>
    <t>Credit Burst 스코어</t>
    <phoneticPr fontId="2" type="noConversion"/>
  </si>
  <si>
    <t>Credit Burst 등급</t>
    <phoneticPr fontId="2" type="noConversion"/>
  </si>
  <si>
    <t>다중채무자 여부 (000: 일반, 001: 다중채무자)</t>
    <phoneticPr fontId="2" type="noConversion"/>
  </si>
  <si>
    <t>다중채무자 전략등급(전략 활용을 위한 다중채무자 전용 등급)</t>
    <phoneticPr fontId="2" type="noConversion"/>
  </si>
  <si>
    <t>SOHO 스코어</t>
    <phoneticPr fontId="2" type="noConversion"/>
  </si>
  <si>
    <t>SOHO 등급</t>
    <phoneticPr fontId="2" type="noConversion"/>
  </si>
  <si>
    <t>TIP 스코어</t>
    <phoneticPr fontId="2" type="noConversion"/>
  </si>
  <si>
    <t>TIP 등급</t>
    <phoneticPr fontId="2" type="noConversion"/>
  </si>
  <si>
    <t>NPML 스코어</t>
    <phoneticPr fontId="2" type="noConversion"/>
  </si>
  <si>
    <t>NPML 등급</t>
    <phoneticPr fontId="2" type="noConversion"/>
  </si>
  <si>
    <t>보험업권 다중채무자 ML 스코어</t>
    <phoneticPr fontId="2" type="noConversion"/>
  </si>
  <si>
    <t>보험업권 다중채무자 ML 등급</t>
    <phoneticPr fontId="2" type="noConversion"/>
  </si>
  <si>
    <t>SOHO ML 스코어</t>
    <phoneticPr fontId="2" type="noConversion"/>
  </si>
  <si>
    <t>SOHO ML 등급</t>
    <phoneticPr fontId="2" type="noConversion"/>
  </si>
  <si>
    <t>NEW CB 스코어</t>
    <phoneticPr fontId="2" type="noConversion"/>
  </si>
  <si>
    <t>NEW SP 스코어</t>
    <phoneticPr fontId="2" type="noConversion"/>
  </si>
  <si>
    <t>NEW SP 등급</t>
    <phoneticPr fontId="2" type="noConversion"/>
  </si>
  <si>
    <t>[스코어]FB auto등급</t>
    <phoneticPr fontId="2" type="noConversion"/>
  </si>
  <si>
    <t>[스코어]FB auto스코어</t>
    <phoneticPr fontId="2" type="noConversion"/>
  </si>
  <si>
    <t>[스코어]비대면 동시대출등급</t>
    <phoneticPr fontId="2" type="noConversion"/>
  </si>
  <si>
    <t>[스코어]비대면 동시대출스코어</t>
    <phoneticPr fontId="2" type="noConversion"/>
  </si>
  <si>
    <t>[스코어]FM등급</t>
    <phoneticPr fontId="2" type="noConversion"/>
  </si>
  <si>
    <t>[스코어]FM스코어</t>
    <phoneticPr fontId="2" type="noConversion"/>
  </si>
  <si>
    <t>[FRIS](전은연 계좌별 대출) 2개월 내 상환 건수 2건 이상 &amp; 30일 내 금융업권 대출 조회기관수(상담조회포함) 3건 이상</t>
    <phoneticPr fontId="2" type="noConversion"/>
  </si>
  <si>
    <t>[FRIS][2개월 간 상승한 CB 스코어 120점 이상 or 2개월 간 상승한 SP 스코어 120점 이상] &amp; 30일 내 금융업권 대출 조회기관수(상담조회포함) 3건 이상</t>
    <phoneticPr fontId="2" type="noConversion"/>
  </si>
  <si>
    <t>[FRIS]명의도용 피해자와 이동 전화번호 일치_1년</t>
    <phoneticPr fontId="2" type="noConversion"/>
  </si>
  <si>
    <t>[FRIS]명의도용 피해자와 주민번호 일치</t>
    <phoneticPr fontId="2" type="noConversion"/>
  </si>
  <si>
    <t>[FRIS]유의거래 확정 신청인과 이동 전화번호 일치_1년</t>
    <phoneticPr fontId="2" type="noConversion"/>
  </si>
  <si>
    <t>[FRIS]유의거래 확정 신청인과 주민번호 일치</t>
    <phoneticPr fontId="2" type="noConversion"/>
  </si>
  <si>
    <t>[FRIS]유의거래 확정 사업자와 사업자번호 일치</t>
    <phoneticPr fontId="2" type="noConversion"/>
  </si>
  <si>
    <t>[FRIS]유의거래 확정 사업자와 법인번호 일치</t>
    <phoneticPr fontId="2" type="noConversion"/>
  </si>
  <si>
    <t>[FRIS]유의거래 확정 신청인과 자택 전화번호 일치</t>
    <phoneticPr fontId="2" type="noConversion"/>
  </si>
  <si>
    <t>[FRIS]유의거래 확정 사업자와 직장 전화번호 일치</t>
    <phoneticPr fontId="2" type="noConversion"/>
  </si>
  <si>
    <t>[FRIS]유의거래 확정 신청인과 자택주소 일치</t>
    <phoneticPr fontId="2" type="noConversion"/>
  </si>
  <si>
    <t>[FRIS]유의거래 확정 사업자와 직장주소 일치</t>
    <phoneticPr fontId="2" type="noConversion"/>
  </si>
  <si>
    <t>[FRIS]유의거래 확정 사업자와 직장명과 직장상위주소 일치</t>
    <phoneticPr fontId="2" type="noConversion"/>
  </si>
  <si>
    <t>[FRIS]유의거래 확정 신청인과 이메일 일치</t>
    <phoneticPr fontId="2" type="noConversion"/>
  </si>
  <si>
    <t>[FRIS]유의거래 확정 신청인과 차대번호 일치</t>
    <phoneticPr fontId="2" type="noConversion"/>
  </si>
  <si>
    <t>[FRIS]유의거래 확정 신청인과 IP 주소 일치</t>
    <phoneticPr fontId="2" type="noConversion"/>
  </si>
  <si>
    <t>[FRIS]3일 내 금융업권 대출 조회기관수(상담조회포함) 5건 이상</t>
    <phoneticPr fontId="2" type="noConversion"/>
  </si>
  <si>
    <t>[FRIS]7일 내 금융업권 대출 조회건수 6건 이상</t>
    <phoneticPr fontId="2" type="noConversion"/>
  </si>
  <si>
    <t>[FRIS]10일 내 카드개설 조회건수 4건 이상</t>
    <phoneticPr fontId="2" type="noConversion"/>
  </si>
  <si>
    <t>[FRIS]30일 내 금융업권 대출 조회건수 3건 이상</t>
    <phoneticPr fontId="2" type="noConversion"/>
  </si>
  <si>
    <t>[FRIS]30일 내 금융업권 대출 조회건수 7건 이상</t>
    <phoneticPr fontId="2" type="noConversion"/>
  </si>
  <si>
    <t>[FRIS]30일 내 금융업권 대출 조회기관수(상담조회포함) 4건 이상</t>
    <phoneticPr fontId="2" type="noConversion"/>
  </si>
  <si>
    <t>[FRIS]30일 내 캐피탈업권 및 저축은행업권 대출 조회기관수(상담조회포함) 5건 이상</t>
    <phoneticPr fontId="2" type="noConversion"/>
  </si>
  <si>
    <t>[FRIS]30일 내 카드개설 조회건수 3건 이상</t>
    <phoneticPr fontId="2" type="noConversion"/>
  </si>
  <si>
    <t>[FRIS]30일 내 이동통신 개통 조회건수 3건 이상</t>
    <phoneticPr fontId="2" type="noConversion"/>
  </si>
  <si>
    <t>[FRIS]30일 내 유선전화 개통 조회건수 2건 이상</t>
    <phoneticPr fontId="2" type="noConversion"/>
  </si>
  <si>
    <t>[FRIS]183일 내 추심목적 조회기관수 2건 이상</t>
    <phoneticPr fontId="2" type="noConversion"/>
  </si>
  <si>
    <t>[FRIS]1년 내 법무법인 조회건수 1건 이상</t>
    <phoneticPr fontId="2" type="noConversion"/>
  </si>
  <si>
    <t>[FRIS]1년 내 추심목적 조회기관수 1건 이상</t>
    <phoneticPr fontId="2" type="noConversion"/>
  </si>
  <si>
    <t>[FRIS]1년 내 추심목적 조회기관수 2건 이상</t>
    <phoneticPr fontId="2" type="noConversion"/>
  </si>
  <si>
    <t>[FRIS]30일 내 유선전화 개통 조회건수 1건 이상 &amp; 30일 내 금융업권 대출 조회건수 3건 이상</t>
    <phoneticPr fontId="2" type="noConversion"/>
  </si>
  <si>
    <t>[FRIS]30일 내 이동통신 개통 조회건수 2건 이상 &amp; 30일 내 금융업권 대출 조회건수 3건 이상</t>
    <phoneticPr fontId="2" type="noConversion"/>
  </si>
  <si>
    <t>[FRIS]30일 내 이동통신 개통 조회건수 2건 이상 &amp; 30일 내 금융업권 대출 조회기관수(상담조회포함) 3건 이상</t>
    <phoneticPr fontId="2" type="noConversion"/>
  </si>
  <si>
    <t>[FRIS]금융거래기간 6개월 미만이며 유효정보 없음 &amp; 30일 내 금융업권 대출 조회건수 3건 이상</t>
    <phoneticPr fontId="2" type="noConversion"/>
  </si>
  <si>
    <t>[FRIS]금융거래기간 6개월 미만이며 유효정보 없음 &amp; 30일 내 이동통신 개통 조회건수 2건 이상</t>
    <phoneticPr fontId="2" type="noConversion"/>
  </si>
  <si>
    <t>[FRIS]최근 유효 금융거래정보 미보유, 미사용카드정보 보유 &amp; 30일 내 금융업권 대출 조회건수 3건 이상</t>
    <phoneticPr fontId="2" type="noConversion"/>
  </si>
  <si>
    <t>[FRIS]실명인증 결과 상태확인 정보 존재</t>
    <phoneticPr fontId="2" type="noConversion"/>
  </si>
  <si>
    <t>[FRIS]전은연 금융질서 문란 등재</t>
    <phoneticPr fontId="2" type="noConversion"/>
  </si>
  <si>
    <t>[FRIS]지방법원 게시정보 등재여부 (파산, 면책, 회생)</t>
    <phoneticPr fontId="2" type="noConversion"/>
  </si>
  <si>
    <t>[FRIS]신복위대상자</t>
    <phoneticPr fontId="2" type="noConversion"/>
  </si>
  <si>
    <t>[FRIS]부도정보보유</t>
    <phoneticPr fontId="2" type="noConversion"/>
  </si>
  <si>
    <t>[FRIS]사업자 휴폐업 여부 (휴/폐업)</t>
    <phoneticPr fontId="2" type="noConversion"/>
  </si>
  <si>
    <t>[FRIS]사업자 휴폐업 여부 (Not Found)</t>
    <phoneticPr fontId="2" type="noConversion"/>
  </si>
  <si>
    <t>[FRIS]이동전화번호와 대부업체 전화번호 일치</t>
    <phoneticPr fontId="2" type="noConversion"/>
  </si>
  <si>
    <t>[FRIS]이동전화번호와 대부중개업체 전화번호 일치</t>
    <phoneticPr fontId="2" type="noConversion"/>
  </si>
  <si>
    <t>[FRIS]이동전화번호와 대부/대부중개업체 전화번호 일치</t>
    <phoneticPr fontId="2" type="noConversion"/>
  </si>
  <si>
    <t>[FRIS]자택 주소와 복지시설 주소 일치</t>
    <phoneticPr fontId="2" type="noConversion"/>
  </si>
  <si>
    <t>[FRIS]자택 주소와 대부업체 주소 일치</t>
    <phoneticPr fontId="2" type="noConversion"/>
  </si>
  <si>
    <t>[FRIS]최근 12개월내 개인회생신청정보 발생 존재(신정원 기준)</t>
    <phoneticPr fontId="2" type="noConversion"/>
  </si>
  <si>
    <t>[FRIS]동일 주민번호 and 다른 이동전화 and 다른 직장명_91일</t>
    <phoneticPr fontId="2" type="noConversion"/>
  </si>
  <si>
    <t>[FRIS]미해제 실시간 대출정보 4건 이상_5일</t>
    <phoneticPr fontId="2" type="noConversion"/>
  </si>
  <si>
    <t>[FRIS]실시간대출정보 3영업일내 개설된 미해제 대출 총건수(자사제외)_2건 이상</t>
    <phoneticPr fontId="2" type="noConversion"/>
  </si>
  <si>
    <t>[FRIS](전은연 계좌별 대출) 1개월 내 카드/캐피탈/저축은행업권 상환 건수 3건 이상 &amp; 30일 내 금융업권 대출 조회기관수(자사제외, 상담조회포함) 3건 이상</t>
    <phoneticPr fontId="2" type="noConversion"/>
  </si>
  <si>
    <t>[FRIS][3개월 간 상승한 CB 스코어 100점 이상 or 3개월 간 상승한 SP 스코어 100점 이상] &amp; 30일 내 금융업권 대출 조회기관수(자사제외, 상담조회포함) 3건 이상</t>
    <phoneticPr fontId="2" type="noConversion"/>
  </si>
  <si>
    <t>[FRIS]명의도용 피해자와 IP주소 일치_1년</t>
    <phoneticPr fontId="2" type="noConversion"/>
  </si>
  <si>
    <t>[FRIS]동일 이메일 and 다른 주민번호_30일</t>
    <phoneticPr fontId="2" type="noConversion"/>
  </si>
  <si>
    <t>[FRIS]3일 내 금융업권 대출 조회기관수(상담조회포함,자사제외) 4건 이상</t>
    <phoneticPr fontId="2" type="noConversion"/>
  </si>
  <si>
    <t>[FRIS]5일 내 금융업권 대출 조회건수(자사제외)  5건 이상</t>
    <phoneticPr fontId="2" type="noConversion"/>
  </si>
  <si>
    <t>[FRIS]30일 내 금융업권 대출 조회건수(자사제외)  5건 이상</t>
    <phoneticPr fontId="2" type="noConversion"/>
  </si>
  <si>
    <t>[FRIS]30일 내 카드개설 조회건수 5건 이상</t>
    <phoneticPr fontId="2" type="noConversion"/>
  </si>
  <si>
    <t>[FRIS]30일 내 이동통신 개통 조회건수 5건 이상</t>
    <phoneticPr fontId="2" type="noConversion"/>
  </si>
  <si>
    <t>[FRIS]동일 주민번호 and 다른 이동전화_30일 &amp; 30일 내 이동통신 개통 조회건수 1건 이상</t>
    <phoneticPr fontId="2" type="noConversion"/>
  </si>
  <si>
    <t>[FRIS]최근 유효 금융거래정보 미보유, 미사용카드정보 보유 &amp; 30일 내 이동통신 개통 조회건수 2건 이상</t>
    <phoneticPr fontId="2" type="noConversion"/>
  </si>
  <si>
    <t>[FRIS]30일 내 이동통신 개통 조회건수 2건 이상 &amp; 30일 내 금융업권 대출 조회기관수(자사제외, 상담조회포함) 3건 이상</t>
    <phoneticPr fontId="2" type="noConversion"/>
  </si>
  <si>
    <t>[FRIS]최근 유효 금융거래정보 미보유, 미사용카드정보 보유 &amp; 30일 내 금융업권 대출 조회기관수(자사제외,상담조회포함) 3건 이상</t>
    <phoneticPr fontId="2" type="noConversion"/>
  </si>
  <si>
    <t>[FRIS]명의도용 유의 프로파일링 4-2-2</t>
    <phoneticPr fontId="2" type="noConversion"/>
  </si>
  <si>
    <t>[FRIS]명의도용 유의 프로파일링 4-1-2</t>
    <phoneticPr fontId="2" type="noConversion"/>
  </si>
  <si>
    <t>[FRIS]상록수대상자</t>
    <phoneticPr fontId="2" type="noConversion"/>
  </si>
  <si>
    <t>[FRIS]희망모아대상자</t>
    <phoneticPr fontId="2" type="noConversion"/>
  </si>
  <si>
    <t>[FRIS]미해제 신용회복/개인파산/개인회생 보유건수 1건 이상</t>
    <phoneticPr fontId="2" type="noConversion"/>
  </si>
  <si>
    <t>[FRIS]제공IP대역 유의국가여부_2(중국/필리핀/베트남)</t>
    <phoneticPr fontId="2" type="noConversion"/>
  </si>
  <si>
    <t>[FRIS]제공IP 사고이력 보유</t>
    <phoneticPr fontId="2" type="noConversion"/>
  </si>
  <si>
    <t>[FRIS]동일 주민번호 and 다른 이메일_30일</t>
    <phoneticPr fontId="2" type="noConversion"/>
  </si>
  <si>
    <t>SOHO 스코어_BIZ</t>
    <phoneticPr fontId="2" type="noConversion"/>
  </si>
  <si>
    <t>SOHO 등급_BIZ</t>
    <phoneticPr fontId="2" type="noConversion"/>
  </si>
  <si>
    <t>SOHO ML 스코어_BIZ</t>
    <phoneticPr fontId="2" type="noConversion"/>
  </si>
  <si>
    <t>SOHO ML 등급_BIZ</t>
    <phoneticPr fontId="2" type="noConversion"/>
  </si>
  <si>
    <t>프리미엄 SOHO ML 스코어_BIZ</t>
    <phoneticPr fontId="2" type="noConversion"/>
  </si>
  <si>
    <t>프리미엄 SOHO ML 등급_BIZ</t>
    <phoneticPr fontId="2" type="noConversion"/>
  </si>
  <si>
    <t>기업 설립일자로부터의 기간</t>
    <phoneticPr fontId="2" type="noConversion"/>
  </si>
  <si>
    <t>폐업일자(현재기준)</t>
    <phoneticPr fontId="2" type="noConversion"/>
  </si>
  <si>
    <t>DBK기업개요 외감이상여부</t>
    <phoneticPr fontId="2" type="noConversion"/>
  </si>
  <si>
    <t>KIS기업개요 외감이상여부</t>
    <phoneticPr fontId="2" type="noConversion"/>
  </si>
  <si>
    <t>기준일 이후 1년내(365일) 전은연 신용불량 등록 여부 (1/0)</t>
    <phoneticPr fontId="2" type="noConversion"/>
  </si>
  <si>
    <t>(신용관리대상/공공정보)등록 총 건수</t>
    <phoneticPr fontId="2" type="noConversion"/>
  </si>
  <si>
    <t>(신용관리대상/공공정보)미해제등록 총 건수</t>
    <phoneticPr fontId="2" type="noConversion"/>
  </si>
  <si>
    <t>(신용관리대상/공공정보) 총 등록금액</t>
    <phoneticPr fontId="2" type="noConversion"/>
  </si>
  <si>
    <t>(신용관리대상/공공정보)미해제 총 등록금액</t>
    <phoneticPr fontId="2" type="noConversion"/>
  </si>
  <si>
    <t>(신용관리대상/공공정보)최근발생일자</t>
    <phoneticPr fontId="2" type="noConversion"/>
  </si>
  <si>
    <t>(신용관리대상/공공정보)최근해제일자</t>
    <phoneticPr fontId="2" type="noConversion"/>
  </si>
  <si>
    <t>(신용관리대상/공공정보)최근발생일로부터의 기간</t>
    <phoneticPr fontId="2" type="noConversion"/>
  </si>
  <si>
    <t>(신용관리대상/공공정보)최근 해제일로부터의 기간</t>
    <phoneticPr fontId="2" type="noConversion"/>
  </si>
  <si>
    <t>(신용관리대상/공공정보)최초발생일자</t>
    <phoneticPr fontId="2" type="noConversion"/>
  </si>
  <si>
    <t>(채무불이행-신용정보사)자산관리회사등록 총 건수</t>
    <phoneticPr fontId="2" type="noConversion"/>
  </si>
  <si>
    <t>(채무불이행-신용정보사)자산관리회사 미해제 총 등록금액</t>
    <phoneticPr fontId="2" type="noConversion"/>
  </si>
  <si>
    <t>(채무불이행-신용정보사)등록 미해제 총 건수</t>
    <phoneticPr fontId="2" type="noConversion"/>
  </si>
  <si>
    <t>(채무불이행-신용정보사)미해제 총 등록금액</t>
    <phoneticPr fontId="2" type="noConversion"/>
  </si>
  <si>
    <t>(채무불이행-신용정보사)미해제 최근발생일자</t>
    <phoneticPr fontId="2" type="noConversion"/>
  </si>
  <si>
    <t>(채무불이행-신용정보사)미해제 최근발생일로부터의 기간</t>
    <phoneticPr fontId="2" type="noConversion"/>
  </si>
  <si>
    <t>(채무불이행-신용정보사)미해제 최초발생일자</t>
    <phoneticPr fontId="2" type="noConversion"/>
  </si>
  <si>
    <t>(채무불이행-신용정보사)대부업계 등록 미해제 총 건수</t>
    <phoneticPr fontId="2" type="noConversion"/>
  </si>
  <si>
    <t>(채무불이행-신용정보사)대금업계 등록 미해제 총 건수</t>
    <phoneticPr fontId="2" type="noConversion"/>
  </si>
  <si>
    <t>(채무불이행-신용정보사)대부업계 미해제 총 등록금액</t>
    <phoneticPr fontId="2" type="noConversion"/>
  </si>
  <si>
    <t>(채무불이행/공공+금융질서문란)등록 총 건수</t>
    <phoneticPr fontId="2" type="noConversion"/>
  </si>
  <si>
    <t>(채무불이행/공공+금융질서문란)미해제 등록 총 건수</t>
    <phoneticPr fontId="2" type="noConversion"/>
  </si>
  <si>
    <t>(채무불이행/공공+금융질서문란)총 등록금액</t>
    <phoneticPr fontId="2" type="noConversion"/>
  </si>
  <si>
    <t>(채무불이행/공공+금융질서문란)미해제 총 등록금액</t>
    <phoneticPr fontId="2" type="noConversion"/>
  </si>
  <si>
    <t>(채무불이행/공공+금융질서문란)해제건 중 최장등록기간</t>
    <phoneticPr fontId="2" type="noConversion"/>
  </si>
  <si>
    <t>(채무불이행/공공+금융질서문란)최근발생일로부터의 기간</t>
    <phoneticPr fontId="2" type="noConversion"/>
  </si>
  <si>
    <t>(채무불이행/공공+금융질서문란)최근 해제일로부터의 기간</t>
    <phoneticPr fontId="2" type="noConversion"/>
  </si>
  <si>
    <t>(채무불이행-연합회)연체 등록 총 건수</t>
    <phoneticPr fontId="2" type="noConversion"/>
  </si>
  <si>
    <t>(금융질서문란자)등록 총 건수</t>
    <phoneticPr fontId="2" type="noConversion"/>
  </si>
  <si>
    <t>(금융질서문란자)미해제등록 총 건수</t>
    <phoneticPr fontId="2" type="noConversion"/>
  </si>
  <si>
    <t>(공공정보)등록 총 건수</t>
    <phoneticPr fontId="2" type="noConversion"/>
  </si>
  <si>
    <t>(공공정보)미해제 등록 총 건수</t>
    <phoneticPr fontId="2" type="noConversion"/>
  </si>
  <si>
    <t>(채무불이행-연합회)미해제등록 총 건수</t>
    <phoneticPr fontId="2" type="noConversion"/>
  </si>
  <si>
    <t>(신용관리대상/공공정보:미해제)최근3개월내 등록 총 건수</t>
    <phoneticPr fontId="2" type="noConversion"/>
  </si>
  <si>
    <t>(신용관리대상/공공정보)해제 등록총 건수</t>
    <phoneticPr fontId="2" type="noConversion"/>
  </si>
  <si>
    <t>(채무불이행-신용정보사) 최근 3개월내 등록 미해제 총 건수</t>
    <phoneticPr fontId="2" type="noConversion"/>
  </si>
  <si>
    <t>(공공정보)신용회복/개인회생 미해제등록 총 건수</t>
    <phoneticPr fontId="2" type="noConversion"/>
  </si>
  <si>
    <t>(신용관리대상/공공정보)미해제등록 총 건수(특수기록 일부등록사유 제외)</t>
    <phoneticPr fontId="2" type="noConversion"/>
  </si>
  <si>
    <t>(신용관리대상/공공정보)미해제등록 총 등록금액(특수기록 일부등록사유 제외)</t>
    <phoneticPr fontId="2" type="noConversion"/>
  </si>
  <si>
    <t>(신용관리대상/공공정보)해제건 중 최근발생일로부터의 기간</t>
    <phoneticPr fontId="2" type="noConversion"/>
  </si>
  <si>
    <t>(채무불이행-연합회)최근3년내 해제건 중 최근해제일로부터의 기간(삭제포함)</t>
    <phoneticPr fontId="2" type="noConversion"/>
  </si>
  <si>
    <t>(채무불이행/공공+금융질서문란)최근6개월내 등록 총 건수</t>
    <phoneticPr fontId="2" type="noConversion"/>
  </si>
  <si>
    <t>(채무불이행/공공+금융질서문란)최근1년내 등록 총 건수</t>
    <phoneticPr fontId="2" type="noConversion"/>
  </si>
  <si>
    <t>(채무불이행/공공+금융질서문란)최근5년내 경험 중 최근발생일로부터의 기간</t>
    <phoneticPr fontId="2" type="noConversion"/>
  </si>
  <si>
    <t>(채무불이행/공공+금융질서문란)최근5년내 해제건 중 최근 해제일로부터의 기간(삭제포함)</t>
    <phoneticPr fontId="2" type="noConversion"/>
  </si>
  <si>
    <t>(채무불이행/공공+금융질서문란)최근5년내 삭제총건수</t>
    <phoneticPr fontId="2" type="noConversion"/>
  </si>
  <si>
    <t>(신용관리대상/공공정보)해제 등록총 건수(공공정보일부제외)</t>
    <phoneticPr fontId="2" type="noConversion"/>
  </si>
  <si>
    <t>(신용관리대상/공공정보)최근1개월내 등록 총 건수</t>
    <phoneticPr fontId="2" type="noConversion"/>
  </si>
  <si>
    <t>소호연체 미해제 총 연체금액</t>
    <phoneticPr fontId="2" type="noConversion"/>
  </si>
  <si>
    <t>소호연체 미해제 최장 연체일수</t>
    <phoneticPr fontId="2" type="noConversion"/>
  </si>
  <si>
    <t>소호연체 미해제 연체일수 합계</t>
    <phoneticPr fontId="2" type="noConversion"/>
  </si>
  <si>
    <t>1개월내 경험한 소호연체 총 연체금액</t>
    <phoneticPr fontId="2" type="noConversion"/>
  </si>
  <si>
    <t>1개월내 경험한 소호연체 최장 연체일수</t>
    <phoneticPr fontId="2" type="noConversion"/>
  </si>
  <si>
    <t>1개월내 경험한 소호연체 연체일수 합계</t>
    <phoneticPr fontId="2" type="noConversion"/>
  </si>
  <si>
    <t>3개월내 경험한 소호연체 총 연체금액</t>
    <phoneticPr fontId="2" type="noConversion"/>
  </si>
  <si>
    <t>3개월내 경험한 소호연체 최장 연체일수</t>
    <phoneticPr fontId="2" type="noConversion"/>
  </si>
  <si>
    <t>3개월내 경험한 소호연체 연체일수 합계</t>
    <phoneticPr fontId="2" type="noConversion"/>
  </si>
  <si>
    <t>6개월내 경험한 소호연체 총 건수</t>
    <phoneticPr fontId="2" type="noConversion"/>
  </si>
  <si>
    <t>6개월내 경험한 소호연체 총 연체금액</t>
    <phoneticPr fontId="2" type="noConversion"/>
  </si>
  <si>
    <t>6개월내 경험한 소호연체 최장 연체일수</t>
    <phoneticPr fontId="2" type="noConversion"/>
  </si>
  <si>
    <t>6개월내 경험한 소호연체 연체일수 합계</t>
    <phoneticPr fontId="2" type="noConversion"/>
  </si>
  <si>
    <t>12개월내 경험한 소호연체 총 건수</t>
    <phoneticPr fontId="2" type="noConversion"/>
  </si>
  <si>
    <t>12개월내 경험한 소호연체 총 연체금액</t>
    <phoneticPr fontId="2" type="noConversion"/>
  </si>
  <si>
    <t>12개월내 경험한 소호연체 최장 연체일수</t>
    <phoneticPr fontId="2" type="noConversion"/>
  </si>
  <si>
    <t>12개월내 경험한 소호연체 연체일수 합계</t>
    <phoneticPr fontId="2" type="noConversion"/>
  </si>
  <si>
    <t>24개월내 발생한 소호연체 총 건수</t>
    <phoneticPr fontId="2" type="noConversion"/>
  </si>
  <si>
    <t>24개월내 발생한 소호연체 총 연체금액</t>
    <phoneticPr fontId="2" type="noConversion"/>
  </si>
  <si>
    <t>24개월내 발생한 소호연체 최장 연체일수</t>
    <phoneticPr fontId="2" type="noConversion"/>
  </si>
  <si>
    <t>미해지 신용카드/백화점카드 총건수</t>
    <phoneticPr fontId="2" type="noConversion"/>
  </si>
  <si>
    <t>최초 미해지 체크카드 발급일로부터의 기간</t>
    <phoneticPr fontId="2" type="noConversion"/>
  </si>
  <si>
    <t>미해지 전은연 신용개설 총 건수</t>
    <phoneticPr fontId="2" type="noConversion"/>
  </si>
  <si>
    <t>미해지 신용개설 총 건수(체크카드포함)</t>
    <phoneticPr fontId="2" type="noConversion"/>
  </si>
  <si>
    <t>미해지 백화점카드/백화점체크카드 총 건수</t>
    <phoneticPr fontId="2" type="noConversion"/>
  </si>
  <si>
    <t>최근6개월내 미해지 백화점카드/백화점체크카드 총 건수</t>
    <phoneticPr fontId="2" type="noConversion"/>
  </si>
  <si>
    <t>최근1개월내 미해지 백화점카드/백화점체크카드 총 건수</t>
    <phoneticPr fontId="2" type="noConversion"/>
  </si>
  <si>
    <t>최근3개월내 미해지 백화점카드/백화점체크카드 총 건수</t>
    <phoneticPr fontId="2" type="noConversion"/>
  </si>
  <si>
    <t>최근1개월내 미해지 신용개설 총 건수</t>
    <phoneticPr fontId="2" type="noConversion"/>
  </si>
  <si>
    <t>최근3개월내 신용개설 총 건수</t>
    <phoneticPr fontId="2" type="noConversion"/>
  </si>
  <si>
    <t>최근3개월내 미해지 신용개설 총 건수</t>
    <phoneticPr fontId="2" type="noConversion"/>
  </si>
  <si>
    <t>최근6개월내 신용개설 총 건수</t>
    <phoneticPr fontId="2" type="noConversion"/>
  </si>
  <si>
    <t>최근6개월내 미해지 신용개설 총 건수</t>
    <phoneticPr fontId="2" type="noConversion"/>
  </si>
  <si>
    <t>최근1년내 신용개설 총 건수</t>
    <phoneticPr fontId="2" type="noConversion"/>
  </si>
  <si>
    <t>최근1년내 미해지 신용개설 총 건수</t>
    <phoneticPr fontId="2" type="noConversion"/>
  </si>
  <si>
    <t>최근2년이내 미해지 신용개설 총 건수</t>
    <phoneticPr fontId="2" type="noConversion"/>
  </si>
  <si>
    <t>최초 미해지 신용개설일로부터의 기간</t>
    <phoneticPr fontId="2" type="noConversion"/>
  </si>
  <si>
    <t>최근 신용개설 개설일로부터의 기간(체크카드 제외)</t>
    <phoneticPr fontId="2" type="noConversion"/>
  </si>
  <si>
    <t>최근 신용개설 개설일로부터의 기간</t>
    <phoneticPr fontId="2" type="noConversion"/>
  </si>
  <si>
    <t>최근 미해지 신용개설 개설일로부터의 기간</t>
    <phoneticPr fontId="2" type="noConversion"/>
  </si>
  <si>
    <t>최초 신용카드 발급일로부터의 기간</t>
    <phoneticPr fontId="2" type="noConversion"/>
  </si>
  <si>
    <t>최근 신용카드 발급일로부터의 기간</t>
    <phoneticPr fontId="2" type="noConversion"/>
  </si>
  <si>
    <t>최근3개월내 신용카드 발급 총건수</t>
    <phoneticPr fontId="2" type="noConversion"/>
  </si>
  <si>
    <t>최근6개월내 신용카드 발급 총건수</t>
    <phoneticPr fontId="2" type="noConversion"/>
  </si>
  <si>
    <t>최근1년내 신용카드 발급 총건수</t>
    <phoneticPr fontId="2" type="noConversion"/>
  </si>
  <si>
    <t>최근1개월내 미해지 신용카드 발급 총건수</t>
    <phoneticPr fontId="2" type="noConversion"/>
  </si>
  <si>
    <t>최근3개월내 미해지 신용카드 발급 총건수</t>
    <phoneticPr fontId="2" type="noConversion"/>
  </si>
  <si>
    <t>최근6개월내 미해지 신용카드 발급 총건수</t>
    <phoneticPr fontId="2" type="noConversion"/>
  </si>
  <si>
    <t>최근1년내 미해지 신용카드 발급 총건수</t>
    <phoneticPr fontId="2" type="noConversion"/>
  </si>
  <si>
    <t>미해지 백화점카드 총건수</t>
    <phoneticPr fontId="2" type="noConversion"/>
  </si>
  <si>
    <t>미해지 신용개설 총 건수</t>
    <phoneticPr fontId="2" type="noConversion"/>
  </si>
  <si>
    <t>최근6개월내 미해지 신용개설 총 건수</t>
    <phoneticPr fontId="2" type="noConversion"/>
  </si>
  <si>
    <t>최근1년내 미해지 신용개설 총 건수</t>
    <phoneticPr fontId="2" type="noConversion"/>
  </si>
  <si>
    <t>최초 미해지 신용개설일로부터의 기간</t>
    <phoneticPr fontId="2" type="noConversion"/>
  </si>
  <si>
    <t>최근 미해지 신용개설 개설일로부터의 기간</t>
    <phoneticPr fontId="2" type="noConversion"/>
  </si>
  <si>
    <t>[가맹점기본정보]유효가맹점수_사업자번호기준</t>
    <phoneticPr fontId="2" type="noConversion"/>
  </si>
  <si>
    <t>[가맹점기본정보]최초 유효가맹점계약일로부터 경과기간</t>
    <phoneticPr fontId="2" type="noConversion"/>
  </si>
  <si>
    <t>[가맹점기본정보]최근 유효가맹점계약일로부터 경과기간</t>
    <phoneticPr fontId="2" type="noConversion"/>
  </si>
  <si>
    <t>[가맹점기본정보]Only PG하위몰 사업자여부</t>
    <phoneticPr fontId="2" type="noConversion"/>
  </si>
  <si>
    <t>최근 1개월전 가맹점월실적 매출 총 건수(15일기준)</t>
    <phoneticPr fontId="2" type="noConversion"/>
  </si>
  <si>
    <t>최근 1개월전 가맹점월실적 매출 총 금액(15일기준)</t>
    <phoneticPr fontId="2" type="noConversion"/>
  </si>
  <si>
    <t>최근 2개월전 가맹점월실적 매출 총 건수(15일기준)</t>
    <phoneticPr fontId="2" type="noConversion"/>
  </si>
  <si>
    <t>최근 2개월전 가맹점월실적 매출 총 금액(15일기준)</t>
    <phoneticPr fontId="2" type="noConversion"/>
  </si>
  <si>
    <t>최근 3개월전 가맹점월실적 매출 총 건수(15일기준)</t>
    <phoneticPr fontId="2" type="noConversion"/>
  </si>
  <si>
    <t>최근 3개월전 가맹점월실적 매출 총 금액(15일기준)</t>
    <phoneticPr fontId="2" type="noConversion"/>
  </si>
  <si>
    <t>최근 3개월 매출 금액 연속 발생 개월수(100만원 이상 기준)</t>
    <phoneticPr fontId="2" type="noConversion"/>
  </si>
  <si>
    <t>최근 4개월전 가맹점월실적 매출 총 건수(15일기준)</t>
    <phoneticPr fontId="2" type="noConversion"/>
  </si>
  <si>
    <t>최근 4개월전 가맹점월실적 매출 총 금액(15일기준)</t>
    <phoneticPr fontId="2" type="noConversion"/>
  </si>
  <si>
    <t>최근 5개월전 가맹점월실적 매출 총 건수(15일기준)</t>
    <phoneticPr fontId="2" type="noConversion"/>
  </si>
  <si>
    <t>최근 5개월전 가맹점월실적 매출 총 금액(15일기준)</t>
    <phoneticPr fontId="2" type="noConversion"/>
  </si>
  <si>
    <t>최근 6개월전 가맹점월실적 매출 총 건수(15일기준)</t>
    <phoneticPr fontId="2" type="noConversion"/>
  </si>
  <si>
    <t>최근 6개월전 가맹점월실적 매출 총 금액(15일기준)</t>
    <phoneticPr fontId="2" type="noConversion"/>
  </si>
  <si>
    <t>최근 6개월 매출 금액 연속 발생 개월수(100만원 이상 기준)</t>
    <phoneticPr fontId="2" type="noConversion"/>
  </si>
  <si>
    <t>최근 7개월전 가맹점월실적 매출 총 건수(15일기준)</t>
    <phoneticPr fontId="2" type="noConversion"/>
  </si>
  <si>
    <t>최근 7개월전 가맹점월실적 매출 총 금액(15일기준)</t>
    <phoneticPr fontId="2" type="noConversion"/>
  </si>
  <si>
    <t>최근 8개월전 가맹점월실적 매출 총 건수(15일기준)</t>
    <phoneticPr fontId="2" type="noConversion"/>
  </si>
  <si>
    <t>최근 8개월전 가맹점월실적 매출 총 금액(15일기준)</t>
    <phoneticPr fontId="2" type="noConversion"/>
  </si>
  <si>
    <t>최근 9개월전 가맹점월실적 매출 총 건수(15일기준)</t>
    <phoneticPr fontId="2" type="noConversion"/>
  </si>
  <si>
    <t>최근 9개월전 가맹점월실적 매출 총 금액(15일기준)</t>
    <phoneticPr fontId="2" type="noConversion"/>
  </si>
  <si>
    <t>최근 10개월전 가맹점월실적 매출 총 건수(15일기준)</t>
    <phoneticPr fontId="2" type="noConversion"/>
  </si>
  <si>
    <t>최근 10개월전 가맹점월실적 매출 총 금액(15일기준)</t>
    <phoneticPr fontId="2" type="noConversion"/>
  </si>
  <si>
    <t>최근 11개월전 가맹점월실적 매출 총 건수(15일기준)</t>
    <phoneticPr fontId="2" type="noConversion"/>
  </si>
  <si>
    <t>최근 11개월전 가맹점월실적 매출 총 금액(15일기준)</t>
    <phoneticPr fontId="2" type="noConversion"/>
  </si>
  <si>
    <t>최근 12개월전 가맹점월실적 매출 총 건수(15일기준)</t>
    <phoneticPr fontId="2" type="noConversion"/>
  </si>
  <si>
    <t>최근 12개월전 가맹점월실적 매출 총 금액(15일기준)</t>
    <phoneticPr fontId="2" type="noConversion"/>
  </si>
  <si>
    <t>최근 12개월 매출 금액 연속 발생 개월수(100만원 이상 기준)</t>
    <phoneticPr fontId="2" type="noConversion"/>
  </si>
  <si>
    <t>최근 13개월전 가맹점월실적 매출 총 건수(15일기준)</t>
    <phoneticPr fontId="2" type="noConversion"/>
  </si>
  <si>
    <t>최근 13개월전 가맹점월실적 매출 총 금액(15일기준)</t>
    <phoneticPr fontId="2" type="noConversion"/>
  </si>
  <si>
    <t>최근 14개월전 가맹점월실적 매출 총 건수(15일기준)</t>
    <phoneticPr fontId="2" type="noConversion"/>
  </si>
  <si>
    <t>최근 14개월전 가맹점월실적 매출 총 금액(15일기준)</t>
    <phoneticPr fontId="2" type="noConversion"/>
  </si>
  <si>
    <t>최근 15개월전 가맹점월실적 매출 총 건수(15일기준)</t>
    <phoneticPr fontId="2" type="noConversion"/>
  </si>
  <si>
    <t>최근 15개월전 가맹점월실적 매출 총 금액(15일기준)</t>
    <phoneticPr fontId="2" type="noConversion"/>
  </si>
  <si>
    <t>최근 16개월전 가맹점월실적 매출 총 건수(15일기준)</t>
    <phoneticPr fontId="2" type="noConversion"/>
  </si>
  <si>
    <t>최근 16개월전 가맹점월실적 매출 총 금액(15일기준)</t>
    <phoneticPr fontId="2" type="noConversion"/>
  </si>
  <si>
    <t>최근 17개월전 가맹점월실적 매출 총 건수(15일기준)</t>
    <phoneticPr fontId="2" type="noConversion"/>
  </si>
  <si>
    <t>최근 17개월전 가맹점월실적 매출 총 금액(15일기준)</t>
    <phoneticPr fontId="2" type="noConversion"/>
  </si>
  <si>
    <t>최근 18개월전 가맹점월실적 매출 총 건수(15일기준)</t>
    <phoneticPr fontId="2" type="noConversion"/>
  </si>
  <si>
    <t>최근 18개월전 가맹점월실적 매출 총 금액(15일기준)</t>
    <phoneticPr fontId="2" type="noConversion"/>
  </si>
  <si>
    <t>최근 19개월전 가맹점월실적 매출 총 건수(15일기준)</t>
    <phoneticPr fontId="2" type="noConversion"/>
  </si>
  <si>
    <t>최근 19개월전 가맹점월실적 매출 총 금액(15일기준)</t>
    <phoneticPr fontId="2" type="noConversion"/>
  </si>
  <si>
    <t>최근 20개월전 가맹점월실적 매출 총 건수(15일기준)</t>
    <phoneticPr fontId="2" type="noConversion"/>
  </si>
  <si>
    <t>최근 20개월전 가맹점월실적 매출 총 금액(15일기준)</t>
    <phoneticPr fontId="2" type="noConversion"/>
  </si>
  <si>
    <t>최근 21개월전 가맹점월실적 매출 총 건수(15일기준)</t>
    <phoneticPr fontId="2" type="noConversion"/>
  </si>
  <si>
    <t>최근 21개월전 가맹점월실적 매출 총 금액(15일기준)</t>
    <phoneticPr fontId="2" type="noConversion"/>
  </si>
  <si>
    <t>최근 22개월전 가맹점월실적 매출 총 건수(15일기준)</t>
    <phoneticPr fontId="2" type="noConversion"/>
  </si>
  <si>
    <t>최근 22개월전 가맹점월실적 매출 총 금액(15일기준)</t>
    <phoneticPr fontId="2" type="noConversion"/>
  </si>
  <si>
    <t>최근 23개월전 가맹점월실적 매출 총 건수(15일기준)</t>
    <phoneticPr fontId="2" type="noConversion"/>
  </si>
  <si>
    <t>최근 23개월전 가맹점월실적 매출 총 금액(15일기준)</t>
    <phoneticPr fontId="2" type="noConversion"/>
  </si>
  <si>
    <t>최근 24개월전 가맹점월실적 매출 총 건수(15일기준)</t>
    <phoneticPr fontId="2" type="noConversion"/>
  </si>
  <si>
    <t>최근 24개월전 가맹점월실적 매출 총 금액(15일기준)</t>
    <phoneticPr fontId="2" type="noConversion"/>
  </si>
  <si>
    <t>가맹점매출추정금액 (단위: 만원)</t>
    <phoneticPr fontId="2" type="noConversion"/>
  </si>
  <si>
    <t>성장성평가_스코어</t>
    <phoneticPr fontId="2" type="noConversion"/>
  </si>
  <si>
    <t>성장성평가_등급(6개등급)</t>
    <phoneticPr fontId="2" type="noConversion"/>
  </si>
  <si>
    <t>안정성평가_스코어</t>
    <phoneticPr fontId="2" type="noConversion"/>
  </si>
  <si>
    <t>안정성평가_등급(6개등급)</t>
    <phoneticPr fontId="2" type="noConversion"/>
  </si>
  <si>
    <t>밀집도평가_스코어</t>
    <phoneticPr fontId="2" type="noConversion"/>
  </si>
  <si>
    <t>밀집도평가_등급(6개등급)</t>
    <phoneticPr fontId="2" type="noConversion"/>
  </si>
  <si>
    <t>구매력평가_스코어</t>
    <phoneticPr fontId="2" type="noConversion"/>
  </si>
  <si>
    <t>구매력평가_등급(6개등급)</t>
    <phoneticPr fontId="2" type="noConversion"/>
  </si>
  <si>
    <t>집객력평가_스코어</t>
    <phoneticPr fontId="2" type="noConversion"/>
  </si>
  <si>
    <t>집객력평가_등급(6개등급)</t>
    <phoneticPr fontId="2" type="noConversion"/>
  </si>
  <si>
    <t>사업성평가_스코어</t>
    <phoneticPr fontId="2" type="noConversion"/>
  </si>
  <si>
    <t>사업성평가_등급(10개등급)</t>
    <phoneticPr fontId="2" type="noConversion"/>
  </si>
  <si>
    <t>VAR_1</t>
  </si>
  <si>
    <t>VAR_2</t>
  </si>
  <si>
    <t>VAR_3</t>
  </si>
  <si>
    <t>VAR_4</t>
  </si>
  <si>
    <t>VAR_5</t>
  </si>
  <si>
    <t>VAR_6</t>
  </si>
  <si>
    <t>VAR_7</t>
  </si>
  <si>
    <t>VAR_8</t>
  </si>
  <si>
    <t>VAR_9</t>
  </si>
  <si>
    <t>VAR_10</t>
  </si>
  <si>
    <t>VAR_11</t>
  </si>
  <si>
    <t>VAR_12</t>
  </si>
  <si>
    <t>VAR_13</t>
  </si>
  <si>
    <t>VAR_14</t>
  </si>
  <si>
    <t>VAR_15</t>
  </si>
  <si>
    <t>VAR_16</t>
  </si>
  <si>
    <t>VAR_17</t>
  </si>
  <si>
    <t>VAR_18</t>
  </si>
  <si>
    <t>VAR_19</t>
  </si>
  <si>
    <t>VAR_20</t>
  </si>
  <si>
    <t>VAR_21</t>
  </si>
  <si>
    <t>VAR_22</t>
  </si>
  <si>
    <t>VAR_23</t>
  </si>
  <si>
    <t>VAR_24</t>
  </si>
  <si>
    <t>VAR_25</t>
  </si>
  <si>
    <t>VAR_26</t>
  </si>
  <si>
    <t>VAR_27</t>
  </si>
  <si>
    <t>VAR_28</t>
  </si>
  <si>
    <t>VAR_29</t>
  </si>
  <si>
    <t>VAR_30</t>
  </si>
  <si>
    <t>VAR_31</t>
  </si>
  <si>
    <t>VAR_32</t>
  </si>
  <si>
    <t>VAR_33</t>
  </si>
  <si>
    <t>VAR_34</t>
  </si>
  <si>
    <t>VAR_35</t>
  </si>
  <si>
    <t>VAR_36</t>
  </si>
  <si>
    <t>VAR_37</t>
  </si>
  <si>
    <t>VAR_38</t>
  </si>
  <si>
    <t>VAR_39</t>
  </si>
  <si>
    <t>VAR_40</t>
  </si>
  <si>
    <t>VAR_41</t>
  </si>
  <si>
    <t>VAR_42</t>
  </si>
  <si>
    <t>VAR_43</t>
  </si>
  <si>
    <t>VAR_44</t>
  </si>
  <si>
    <t>VAR_45</t>
  </si>
  <si>
    <t>VAR_46</t>
  </si>
  <si>
    <t>VAR_47</t>
  </si>
  <si>
    <t>VAR_48</t>
  </si>
  <si>
    <t>VAR_49</t>
  </si>
  <si>
    <t>VAR_50</t>
  </si>
  <si>
    <t>VAR_51</t>
  </si>
  <si>
    <t>VAR_52</t>
  </si>
  <si>
    <t>VAR_53</t>
  </si>
  <si>
    <t>VAR_54</t>
  </si>
  <si>
    <t>VAR_55</t>
  </si>
  <si>
    <t>VAR_56</t>
  </si>
  <si>
    <t>VAR_57</t>
  </si>
  <si>
    <t>VAR_58</t>
  </si>
  <si>
    <t>VAR_59</t>
  </si>
  <si>
    <t>VAR_60</t>
  </si>
  <si>
    <t>VAR_61</t>
  </si>
  <si>
    <t>VAR_62</t>
  </si>
  <si>
    <t>VAR_63</t>
  </si>
  <si>
    <t>VAR_64</t>
  </si>
  <si>
    <t>VAR_65</t>
  </si>
  <si>
    <t>VAR_66</t>
  </si>
  <si>
    <t>VAR_67</t>
  </si>
  <si>
    <t>VAR_68</t>
  </si>
  <si>
    <t>VAR_69</t>
  </si>
  <si>
    <t>VAR_70</t>
  </si>
  <si>
    <t>VAR_71</t>
  </si>
  <si>
    <t>VAR_72</t>
  </si>
  <si>
    <t>VAR_73</t>
  </si>
  <si>
    <t>VAR_74</t>
  </si>
  <si>
    <t>VAR_75</t>
  </si>
  <si>
    <t>VAR_76</t>
  </si>
  <si>
    <t>VAR_77</t>
  </si>
  <si>
    <t>VAR_78</t>
  </si>
  <si>
    <t>VAR_79</t>
  </si>
  <si>
    <t>VAR_80</t>
  </si>
  <si>
    <t>VAR_81</t>
  </si>
  <si>
    <t>VAR_82</t>
  </si>
  <si>
    <t>VAR_83</t>
  </si>
  <si>
    <t>VAR_84</t>
  </si>
  <si>
    <t>VAR_85</t>
  </si>
  <si>
    <t>VAR_86</t>
  </si>
  <si>
    <t>VAR_87</t>
  </si>
  <si>
    <t>VAR_88</t>
  </si>
  <si>
    <t>VAR_89</t>
  </si>
  <si>
    <t>VAR_90</t>
  </si>
  <si>
    <t>VAR_91</t>
  </si>
  <si>
    <t>VAR_92</t>
  </si>
  <si>
    <t>VAR_93</t>
  </si>
  <si>
    <t>VAR_94</t>
  </si>
  <si>
    <t>VAR_95</t>
  </si>
  <si>
    <t>VAR_96</t>
  </si>
  <si>
    <t>VAR_97</t>
  </si>
  <si>
    <t>VAR_98</t>
  </si>
  <si>
    <t>VAR_99</t>
  </si>
  <si>
    <t>VAR_100</t>
  </si>
  <si>
    <t>VAR_101</t>
  </si>
  <si>
    <t>VAR_102</t>
  </si>
  <si>
    <t>VAR_103</t>
  </si>
  <si>
    <t>VAR_104</t>
  </si>
  <si>
    <t>VAR_105</t>
  </si>
  <si>
    <t>VAR_106</t>
  </si>
  <si>
    <t>VAR_107</t>
  </si>
  <si>
    <t>VAR_108</t>
  </si>
  <si>
    <t>VAR_109</t>
  </si>
  <si>
    <t>VAR_110</t>
  </si>
  <si>
    <t>VAR_111</t>
  </si>
  <si>
    <t>VAR_112</t>
  </si>
  <si>
    <t>VAR_113</t>
  </si>
  <si>
    <t>VAR_114</t>
  </si>
  <si>
    <t>VAR_115</t>
  </si>
  <si>
    <t>VAR_116</t>
  </si>
  <si>
    <t>VAR_117</t>
  </si>
  <si>
    <t>VAR_118</t>
  </si>
  <si>
    <t>VAR_119</t>
  </si>
  <si>
    <t>VAR_120</t>
  </si>
  <si>
    <t>VAR_121</t>
  </si>
  <si>
    <t>VAR_122</t>
  </si>
  <si>
    <t>VAR_123</t>
  </si>
  <si>
    <t>VAR_124</t>
  </si>
  <si>
    <t>VAR_125</t>
  </si>
  <si>
    <t>VAR_126</t>
  </si>
  <si>
    <t>VAR_127</t>
  </si>
  <si>
    <t>VAR_128</t>
  </si>
  <si>
    <t>VAR_129</t>
  </si>
  <si>
    <t>VAR_130</t>
  </si>
  <si>
    <t>VAR_131</t>
  </si>
  <si>
    <t>GB</t>
  </si>
  <si>
    <t>IE0300002</t>
  </si>
  <si>
    <t>IE0300007</t>
  </si>
  <si>
    <t>IE0300008</t>
  </si>
  <si>
    <t>IE0400002</t>
  </si>
  <si>
    <t>IE0400008</t>
  </si>
  <si>
    <t>PD2900_000_GRD</t>
  </si>
  <si>
    <t>THIN_GUBUN_GRD</t>
  </si>
  <si>
    <t>TPERF0018</t>
  </si>
  <si>
    <t>TPERF0021</t>
  </si>
  <si>
    <t>TPERF0056</t>
  </si>
  <si>
    <t>TPERF0057</t>
  </si>
  <si>
    <t>TPERF0058</t>
  </si>
  <si>
    <t>TPERF0065</t>
  </si>
  <si>
    <t>TPERF0066</t>
  </si>
  <si>
    <t>TPERF0067</t>
  </si>
  <si>
    <t>TPERF0072</t>
  </si>
  <si>
    <t>TPERF0073</t>
  </si>
  <si>
    <t>TPERFSD01</t>
  </si>
  <si>
    <t>TPERFSD02</t>
  </si>
  <si>
    <t>TPERFSD03</t>
  </si>
  <si>
    <t>EH0001801</t>
  </si>
  <si>
    <t>EH0002902</t>
  </si>
  <si>
    <t>EH0301001</t>
  </si>
  <si>
    <t>EH0601001</t>
  </si>
  <si>
    <t>EH1201001</t>
  </si>
  <si>
    <t>EW0002801</t>
  </si>
  <si>
    <t>EW0002902</t>
  </si>
  <si>
    <t>EW0002903</t>
  </si>
  <si>
    <t>EW0002904</t>
  </si>
  <si>
    <t>EW0020901</t>
  </si>
  <si>
    <t>EW0020902</t>
  </si>
  <si>
    <t>EW1201001</t>
  </si>
  <si>
    <t>EW2401001</t>
  </si>
  <si>
    <t>SC0000031</t>
  </si>
  <si>
    <t>L00000001</t>
  </si>
  <si>
    <t>L0000000E</t>
  </si>
  <si>
    <t>L00050003</t>
  </si>
  <si>
    <t>L00170001</t>
  </si>
  <si>
    <t>L00210001</t>
  </si>
  <si>
    <t>L00305001</t>
  </si>
  <si>
    <t>L00605001</t>
  </si>
  <si>
    <t>L03000001</t>
  </si>
  <si>
    <t>L03009901</t>
  </si>
  <si>
    <t>L06000001</t>
  </si>
  <si>
    <t>L06009901</t>
  </si>
  <si>
    <t>L12000001</t>
  </si>
  <si>
    <t>L12000004</t>
  </si>
  <si>
    <t>L1200000E</t>
  </si>
  <si>
    <t>L12009901</t>
  </si>
  <si>
    <t>L1200990E</t>
  </si>
  <si>
    <t>L21050500</t>
  </si>
  <si>
    <t>L21051300</t>
  </si>
  <si>
    <t>L21200900</t>
  </si>
  <si>
    <t>L21201100</t>
  </si>
  <si>
    <t>L21201300</t>
  </si>
  <si>
    <t>L21210300</t>
  </si>
  <si>
    <t>L21210500</t>
  </si>
  <si>
    <t>L21210900</t>
  </si>
  <si>
    <t>L21211100</t>
  </si>
  <si>
    <t>L21211300</t>
  </si>
  <si>
    <t>L22000900</t>
  </si>
  <si>
    <t>L22001100</t>
  </si>
  <si>
    <t>L22001300</t>
  </si>
  <si>
    <t>L22002700</t>
  </si>
  <si>
    <t>L22002800</t>
  </si>
  <si>
    <t>L22002900</t>
  </si>
  <si>
    <t>L22003000</t>
  </si>
  <si>
    <t>L22003100</t>
  </si>
  <si>
    <t>L22003200</t>
  </si>
  <si>
    <t>L23001901</t>
  </si>
  <si>
    <t>L23001903</t>
  </si>
  <si>
    <t>L23001911</t>
  </si>
  <si>
    <t>L23001913</t>
  </si>
  <si>
    <t>L2A000106</t>
  </si>
  <si>
    <t>LA0000055</t>
  </si>
  <si>
    <t>LA0000056</t>
  </si>
  <si>
    <t>LA0000057</t>
  </si>
  <si>
    <t>LA0000058</t>
  </si>
  <si>
    <t>LA000005E</t>
  </si>
  <si>
    <t>LA0100018</t>
  </si>
  <si>
    <t>LA0114004</t>
  </si>
  <si>
    <t>LA0600103</t>
  </si>
  <si>
    <t>LA1200104</t>
  </si>
  <si>
    <t>LE0000213</t>
  </si>
  <si>
    <t>LH0000001</t>
  </si>
  <si>
    <t>LH0000008</t>
  </si>
  <si>
    <t>LH000000E</t>
  </si>
  <si>
    <t>LH0000022</t>
  </si>
  <si>
    <t>LS0000892</t>
  </si>
  <si>
    <t>LS0001136</t>
  </si>
  <si>
    <t>LS0001137</t>
  </si>
  <si>
    <t>LS0001138</t>
  </si>
  <si>
    <t>LS0001139</t>
  </si>
  <si>
    <t>LS0001140</t>
  </si>
  <si>
    <t>LS0001141</t>
  </si>
  <si>
    <t>LS0001142</t>
  </si>
  <si>
    <t>LS0001143</t>
  </si>
  <si>
    <t>LS0001224</t>
  </si>
  <si>
    <t>LS0001225</t>
  </si>
  <si>
    <t>LS0001226</t>
  </si>
  <si>
    <t>LC0000001</t>
  </si>
  <si>
    <t>LC0000002</t>
  </si>
  <si>
    <t>LC0000027</t>
  </si>
  <si>
    <t>LC0000028</t>
  </si>
  <si>
    <t>LC0000029</t>
  </si>
  <si>
    <t>LC0000036</t>
  </si>
  <si>
    <t>LC0000038</t>
  </si>
  <si>
    <t>LC0000047</t>
  </si>
  <si>
    <t>LC0000101</t>
  </si>
  <si>
    <t>LC0000102</t>
  </si>
  <si>
    <t>LC0000104</t>
  </si>
  <si>
    <t>LC0000106</t>
  </si>
  <si>
    <t>LC0000110</t>
  </si>
  <si>
    <t>LC0000111</t>
  </si>
  <si>
    <t>LC0000112</t>
  </si>
  <si>
    <t>LC0000113</t>
  </si>
  <si>
    <t>LC000011E</t>
  </si>
  <si>
    <t>LC000013E</t>
  </si>
  <si>
    <t>LC0000201</t>
  </si>
  <si>
    <t>LC0000202</t>
  </si>
  <si>
    <t>LC0000601</t>
  </si>
  <si>
    <t>LC0000602</t>
  </si>
  <si>
    <t>LC0001024</t>
  </si>
  <si>
    <t>LC0017001</t>
  </si>
  <si>
    <t>LC0017002</t>
  </si>
  <si>
    <t>LC0017006</t>
  </si>
  <si>
    <t>LC0017007</t>
  </si>
  <si>
    <t>LC0017008</t>
  </si>
  <si>
    <t>LC0017012</t>
  </si>
  <si>
    <t>LC0017015</t>
  </si>
  <si>
    <t>LC0017201</t>
  </si>
  <si>
    <t>LC0017202</t>
  </si>
  <si>
    <t>LC0017206</t>
  </si>
  <si>
    <t>LC0017207</t>
  </si>
  <si>
    <t>LC0017208</t>
  </si>
  <si>
    <t>LC0017212</t>
  </si>
  <si>
    <t>LC0017215</t>
  </si>
  <si>
    <t>LC0021001</t>
  </si>
  <si>
    <t>LC0021002</t>
  </si>
  <si>
    <t>LC0021004</t>
  </si>
  <si>
    <t>LC0021005</t>
  </si>
  <si>
    <t>LC0021006</t>
  </si>
  <si>
    <t>LC0021101</t>
  </si>
  <si>
    <t>LC0021102</t>
  </si>
  <si>
    <t>LC0021103</t>
  </si>
  <si>
    <t>LC0021105</t>
  </si>
  <si>
    <t>LC0021201</t>
  </si>
  <si>
    <t>LC0021202</t>
  </si>
  <si>
    <t>LC0021204</t>
  </si>
  <si>
    <t>LC0021205</t>
  </si>
  <si>
    <t>LC0021206</t>
  </si>
  <si>
    <t>LC0024002</t>
  </si>
  <si>
    <t>LC0024006</t>
  </si>
  <si>
    <t>LC0024007</t>
  </si>
  <si>
    <t>LC0024008</t>
  </si>
  <si>
    <t>LC0024012</t>
  </si>
  <si>
    <t>LC0024015</t>
  </si>
  <si>
    <t>LC0024017</t>
  </si>
  <si>
    <t>LC0024202</t>
  </si>
  <si>
    <t>LC0024206</t>
  </si>
  <si>
    <t>LC0024207</t>
  </si>
  <si>
    <t>LC0024208</t>
  </si>
  <si>
    <t>LC0024212</t>
  </si>
  <si>
    <t>LC0024215</t>
  </si>
  <si>
    <t>LC0024217</t>
  </si>
  <si>
    <t>LC0025002</t>
  </si>
  <si>
    <t>LC0025101</t>
  </si>
  <si>
    <t>LC002510E</t>
  </si>
  <si>
    <t>LC0027022</t>
  </si>
  <si>
    <t>LC0027023</t>
  </si>
  <si>
    <t>LC0027201</t>
  </si>
  <si>
    <t>LC0027202</t>
  </si>
  <si>
    <t>LC0099024</t>
  </si>
  <si>
    <t>LC0099025</t>
  </si>
  <si>
    <t>LC0099045</t>
  </si>
  <si>
    <t>LC0099046</t>
  </si>
  <si>
    <t>LC0099055</t>
  </si>
  <si>
    <t>LC0099091</t>
  </si>
  <si>
    <t>LC0099092</t>
  </si>
  <si>
    <t>LC0099101</t>
  </si>
  <si>
    <t>LC0099102</t>
  </si>
  <si>
    <t>LC0099103</t>
  </si>
  <si>
    <t>LC0099105</t>
  </si>
  <si>
    <t>LC0099106</t>
  </si>
  <si>
    <t>LC0099107</t>
  </si>
  <si>
    <t>LC0099109</t>
  </si>
  <si>
    <t>LC009910E</t>
  </si>
  <si>
    <t>LC0099110</t>
  </si>
  <si>
    <t>LC0099111</t>
  </si>
  <si>
    <t>LC0099115</t>
  </si>
  <si>
    <t>LC0099283</t>
  </si>
  <si>
    <t>LC010000E</t>
  </si>
  <si>
    <t>LC010004E</t>
  </si>
  <si>
    <t>LC010010E</t>
  </si>
  <si>
    <t>LC010014E</t>
  </si>
  <si>
    <t>LC0100208</t>
  </si>
  <si>
    <t>LC0300007</t>
  </si>
  <si>
    <t>LC0300012</t>
  </si>
  <si>
    <t>LC0300213</t>
  </si>
  <si>
    <t>LC0317001</t>
  </si>
  <si>
    <t>LC0321001</t>
  </si>
  <si>
    <t>LC0321004</t>
  </si>
  <si>
    <t>LC0600003</t>
  </si>
  <si>
    <t>LC0600101</t>
  </si>
  <si>
    <t>LC0600102</t>
  </si>
  <si>
    <t>LC0600103</t>
  </si>
  <si>
    <t>LC0600104</t>
  </si>
  <si>
    <t>LC060010E</t>
  </si>
  <si>
    <t>LC0600209</t>
  </si>
  <si>
    <t>LC0621001</t>
  </si>
  <si>
    <t>LC0621102</t>
  </si>
  <si>
    <t>LC1200101</t>
  </si>
  <si>
    <t>LC1200102</t>
  </si>
  <si>
    <t>LC1200103</t>
  </si>
  <si>
    <t>LC1200902</t>
  </si>
  <si>
    <t>LC1200903</t>
  </si>
  <si>
    <t>LC1200904</t>
  </si>
  <si>
    <t>LC1221001</t>
  </si>
  <si>
    <t>LC1221101</t>
  </si>
  <si>
    <t>LC1299101</t>
  </si>
  <si>
    <t>LC1299102</t>
  </si>
  <si>
    <t>LC1299108</t>
  </si>
  <si>
    <t>LRZ001201</t>
  </si>
  <si>
    <t>LRZ001204</t>
  </si>
  <si>
    <t>LU0024005</t>
  </si>
  <si>
    <t>LU0024006</t>
  </si>
  <si>
    <t>LU0024007</t>
  </si>
  <si>
    <t>LU0024104</t>
  </si>
  <si>
    <t>LU0024204</t>
  </si>
  <si>
    <t>LU0024205</t>
  </si>
  <si>
    <t>LU0025000</t>
  </si>
  <si>
    <t>LU0025001</t>
  </si>
  <si>
    <t>LU0025003</t>
  </si>
  <si>
    <t>LU0025100</t>
  </si>
  <si>
    <t>LU0025101</t>
  </si>
  <si>
    <t>LU0025103</t>
  </si>
  <si>
    <t>LU0028001</t>
  </si>
  <si>
    <t>LU0099001</t>
  </si>
  <si>
    <t>LU0099002</t>
  </si>
  <si>
    <t>LU0099003</t>
  </si>
  <si>
    <t>LU0124004</t>
  </si>
  <si>
    <t>LU0324004</t>
  </si>
  <si>
    <t>LU0324904</t>
  </si>
  <si>
    <t>LU0624002</t>
  </si>
  <si>
    <t>LU1224002</t>
  </si>
  <si>
    <t>KC1000001</t>
  </si>
  <si>
    <t>KC1000007</t>
  </si>
  <si>
    <t>KC1000025</t>
  </si>
  <si>
    <t>KC1000027</t>
  </si>
  <si>
    <t>KC1000029</t>
  </si>
  <si>
    <t>KC1000030</t>
  </si>
  <si>
    <t>KC1000033</t>
  </si>
  <si>
    <t>KC1000034</t>
  </si>
  <si>
    <t>KC1300006</t>
  </si>
  <si>
    <t>KC2000001</t>
  </si>
  <si>
    <t>KC2000007</t>
  </si>
  <si>
    <t>KC2000025</t>
  </si>
  <si>
    <t>KC2000027</t>
  </si>
  <si>
    <t>KC2000030</t>
  </si>
  <si>
    <t>KC2000033</t>
  </si>
  <si>
    <t>KC2000034</t>
  </si>
  <si>
    <t>KC2000041</t>
  </si>
  <si>
    <t>KC2000042</t>
  </si>
  <si>
    <t>KC2000045</t>
  </si>
  <si>
    <t>KC2000046</t>
  </si>
  <si>
    <t>KC2000052</t>
  </si>
  <si>
    <t>KC2000067</t>
  </si>
  <si>
    <t>KC2000068</t>
  </si>
  <si>
    <t>KC2000076</t>
  </si>
  <si>
    <t>KC2000086</t>
  </si>
  <si>
    <t>KC2000094</t>
  </si>
  <si>
    <t>B12000000</t>
  </si>
  <si>
    <t>BU0024001</t>
  </si>
  <si>
    <t>BU0024002</t>
  </si>
  <si>
    <t>DQ0052601</t>
  </si>
  <si>
    <t>DQ0152601</t>
  </si>
  <si>
    <t>DQ0352601</t>
  </si>
  <si>
    <t>DQ0652601</t>
  </si>
  <si>
    <t>KC5000001</t>
  </si>
  <si>
    <t>KC5000002</t>
  </si>
  <si>
    <t>KC5000004</t>
  </si>
  <si>
    <t>KC5000005</t>
  </si>
  <si>
    <t>KC5000013</t>
  </si>
  <si>
    <t>KC5000014</t>
  </si>
  <si>
    <t>KC5000015</t>
  </si>
  <si>
    <t>KC5000016</t>
  </si>
  <si>
    <t>KC5000017</t>
  </si>
  <si>
    <t>KC5000018</t>
  </si>
  <si>
    <t>KC5000019</t>
  </si>
  <si>
    <t>KC5000020</t>
  </si>
  <si>
    <t>KC5000021</t>
  </si>
  <si>
    <t>KC8000004</t>
  </si>
  <si>
    <t>KC8000005</t>
  </si>
  <si>
    <t>P2O000500</t>
  </si>
  <si>
    <t>PE0000021</t>
  </si>
  <si>
    <t>PE0000025</t>
  </si>
  <si>
    <t>PE0000026</t>
  </si>
  <si>
    <t>PE0000052</t>
  </si>
  <si>
    <t>PE0600001</t>
  </si>
  <si>
    <t>PS0001898</t>
  </si>
  <si>
    <t>PS0001899</t>
  </si>
  <si>
    <t>PS0001900</t>
  </si>
  <si>
    <t>PS0001901</t>
  </si>
  <si>
    <t>SD0000601</t>
  </si>
  <si>
    <t>SD0100602</t>
  </si>
  <si>
    <t>SD0300101</t>
  </si>
  <si>
    <t>SD0300602</t>
  </si>
  <si>
    <t>SD0600101</t>
  </si>
  <si>
    <t>SD0600602</t>
  </si>
  <si>
    <t>SD1200002</t>
  </si>
  <si>
    <t>SD1200101</t>
  </si>
  <si>
    <t>SD1200603</t>
  </si>
  <si>
    <t>AE0000011</t>
  </si>
  <si>
    <t>AE0000015</t>
  </si>
  <si>
    <t>C00000047</t>
  </si>
  <si>
    <t>C00000050</t>
  </si>
  <si>
    <t>C00000074</t>
  </si>
  <si>
    <t>C00000080</t>
  </si>
  <si>
    <t>C00000096</t>
  </si>
  <si>
    <t>C00000102</t>
  </si>
  <si>
    <t>C00000105</t>
  </si>
  <si>
    <t>C00000109</t>
  </si>
  <si>
    <t>CA0000009</t>
  </si>
  <si>
    <t>CA0000101</t>
  </si>
  <si>
    <t>CA0100002</t>
  </si>
  <si>
    <t>CF0100116</t>
  </si>
  <si>
    <t>CF0100118</t>
  </si>
  <si>
    <t>CF0100119</t>
  </si>
  <si>
    <t>CF0100122</t>
  </si>
  <si>
    <t>CF0100203</t>
  </si>
  <si>
    <t>CF0100213</t>
  </si>
  <si>
    <t>CF0100219</t>
  </si>
  <si>
    <t>CF0100223</t>
  </si>
  <si>
    <t>CF0100233</t>
  </si>
  <si>
    <t>CF0300117</t>
  </si>
  <si>
    <t>CF0300119</t>
  </si>
  <si>
    <t>CF0300125</t>
  </si>
  <si>
    <t>CF0300134</t>
  </si>
  <si>
    <t>CF0300146</t>
  </si>
  <si>
    <t>CF0300219</t>
  </si>
  <si>
    <t>CF0300234</t>
  </si>
  <si>
    <t>CF0300610</t>
  </si>
  <si>
    <t>CF0300612</t>
  </si>
  <si>
    <t>CF0300613</t>
  </si>
  <si>
    <t>CF0300616</t>
  </si>
  <si>
    <t>CF0300939</t>
  </si>
  <si>
    <t>CF0600125</t>
  </si>
  <si>
    <t>CF0600128</t>
  </si>
  <si>
    <t>CF0600135</t>
  </si>
  <si>
    <t>CF0600137</t>
  </si>
  <si>
    <t>CF0600151</t>
  </si>
  <si>
    <t>CF0600152</t>
  </si>
  <si>
    <t>CF0600216</t>
  </si>
  <si>
    <t>CF0600233</t>
  </si>
  <si>
    <t>CF0600602</t>
  </si>
  <si>
    <t>CF0600618</t>
  </si>
  <si>
    <t>CF0600620</t>
  </si>
  <si>
    <t>CF0600622</t>
  </si>
  <si>
    <t>CF0600942</t>
  </si>
  <si>
    <t>CF1200216</t>
  </si>
  <si>
    <t>CF1200230</t>
  </si>
  <si>
    <t>CF9900204</t>
  </si>
  <si>
    <t>CF9900207</t>
  </si>
  <si>
    <t>CF9900228</t>
  </si>
  <si>
    <t>CF9900231</t>
  </si>
  <si>
    <t>CF99002D3</t>
  </si>
  <si>
    <t>CF99002D4</t>
  </si>
  <si>
    <t>CF99002D9</t>
  </si>
  <si>
    <t>CF99002E0</t>
  </si>
  <si>
    <t>CF9900901</t>
  </si>
  <si>
    <t>CF9900902</t>
  </si>
  <si>
    <t>CF9900904</t>
  </si>
  <si>
    <t>CF9900905</t>
  </si>
  <si>
    <t>CF9900907</t>
  </si>
  <si>
    <t>CF9900908</t>
  </si>
  <si>
    <t>CL0300100</t>
  </si>
  <si>
    <t>CL0300902</t>
  </si>
  <si>
    <t>CL0300917</t>
  </si>
  <si>
    <t>CL0300919</t>
  </si>
  <si>
    <t>CL0300921</t>
  </si>
  <si>
    <t>CL0600908</t>
  </si>
  <si>
    <t>CL0600916</t>
  </si>
  <si>
    <t>CL0600919</t>
  </si>
  <si>
    <t>CL0600920</t>
  </si>
  <si>
    <t>RABAC0001</t>
  </si>
  <si>
    <t>RABAC0035</t>
  </si>
  <si>
    <t>RABAC0044</t>
  </si>
  <si>
    <t>RABAC0052</t>
  </si>
  <si>
    <t>RABAC0053</t>
  </si>
  <si>
    <t>RABAC0181</t>
  </si>
  <si>
    <t>RABAC0186</t>
  </si>
  <si>
    <t>NR00102004</t>
  </si>
  <si>
    <t>NR00109012</t>
  </si>
  <si>
    <t>NR00109017</t>
  </si>
  <si>
    <t>NR00109018</t>
  </si>
  <si>
    <t>NR16101002</t>
  </si>
  <si>
    <t>NR13102001</t>
  </si>
  <si>
    <t>NR14102001</t>
  </si>
  <si>
    <t>IR09100001</t>
  </si>
  <si>
    <t>IR10100001</t>
  </si>
  <si>
    <t>IR12100001</t>
  </si>
  <si>
    <t>IR06106011</t>
  </si>
  <si>
    <t>IR07106011</t>
  </si>
  <si>
    <t>IR07108011</t>
  </si>
  <si>
    <t>IR08108011</t>
  </si>
  <si>
    <t>IR09108011</t>
  </si>
  <si>
    <t>IR06102061</t>
  </si>
  <si>
    <t>CL07102010</t>
  </si>
  <si>
    <t>CL07102006</t>
  </si>
  <si>
    <t>CL07103007</t>
  </si>
  <si>
    <t>CL07103001</t>
  </si>
  <si>
    <t>MR12102003</t>
  </si>
  <si>
    <t>MR07102003</t>
  </si>
  <si>
    <t>MR07102067</t>
  </si>
  <si>
    <t>MR07102069</t>
  </si>
  <si>
    <t>MR10102002</t>
  </si>
  <si>
    <t>MR10102003</t>
  </si>
  <si>
    <t>MR10102004</t>
  </si>
  <si>
    <t>MR10102005</t>
  </si>
  <si>
    <t>MR10102006</t>
  </si>
  <si>
    <t>MR10102007</t>
  </si>
  <si>
    <t>MR05102003</t>
  </si>
  <si>
    <t>MR06102001</t>
  </si>
  <si>
    <t>MR07102068</t>
  </si>
  <si>
    <t>MR09102004</t>
  </si>
  <si>
    <t>MR09102005</t>
  </si>
  <si>
    <t>MR10102017</t>
  </si>
  <si>
    <t>MR10102018</t>
  </si>
  <si>
    <t>MR12102007</t>
  </si>
  <si>
    <t>MR12102009</t>
  </si>
  <si>
    <t>MR07102082</t>
  </si>
  <si>
    <t>MR07102084</t>
  </si>
  <si>
    <t>MR12103001</t>
  </si>
  <si>
    <t>MR12103002</t>
  </si>
  <si>
    <t>MR12103003</t>
  </si>
  <si>
    <t>FS0200_000_GRD</t>
  </si>
  <si>
    <t>FS0200_411_GRD</t>
  </si>
  <si>
    <t>FS0300_000_GRD</t>
  </si>
  <si>
    <t>KY0100001</t>
  </si>
  <si>
    <t>KY0100002</t>
  </si>
  <si>
    <t>칼럼명</t>
  </si>
  <si>
    <t>유형</t>
  </si>
  <si>
    <t>길이</t>
  </si>
  <si>
    <t>출력 형식</t>
  </si>
  <si>
    <t>입력형식</t>
  </si>
  <si>
    <t>레이블</t>
  </si>
  <si>
    <t>트랜스코딩 여부</t>
  </si>
  <si>
    <t>텍스트</t>
  </si>
  <si>
    <t>예</t>
  </si>
  <si>
    <t>base_date</t>
  </si>
  <si>
    <t>숫자</t>
  </si>
  <si>
    <t>아니요</t>
  </si>
  <si>
    <t>ML0300_000_grd</t>
  </si>
  <si>
    <t>ML0700_000_grd</t>
  </si>
  <si>
    <t>PD1300_000_grd</t>
  </si>
  <si>
    <t>RK0100_201_grd</t>
  </si>
  <si>
    <t>RK0600_000_grd</t>
  </si>
  <si>
    <t>2-2) 정보항목별 상세</t>
    <phoneticPr fontId="2" type="noConversion"/>
  </si>
  <si>
    <t>신청정보</t>
  </si>
  <si>
    <t>2-1) 정보 개요</t>
    <phoneticPr fontId="2" type="noConversion"/>
  </si>
  <si>
    <t>No.</t>
    <phoneticPr fontId="0" type="Hiragana"/>
  </si>
  <si>
    <t>정보원천</t>
    <phoneticPr fontId="0" type="Hiragana"/>
  </si>
  <si>
    <t>정보형태</t>
    <phoneticPr fontId="0" type="Hiragana"/>
  </si>
  <si>
    <t>항목 설명</t>
    <phoneticPr fontId="0" type="Hiragana"/>
  </si>
  <si>
    <t>내부정보</t>
    <phoneticPr fontId="0" type="Hiragana"/>
  </si>
  <si>
    <t>정보영역</t>
    <phoneticPr fontId="2" type="noConversion"/>
  </si>
  <si>
    <t>결제정보</t>
    <phoneticPr fontId="2" type="noConversion"/>
  </si>
  <si>
    <t>기타정보</t>
    <phoneticPr fontId="2" type="noConversion"/>
  </si>
  <si>
    <t>성별</t>
  </si>
  <si>
    <t>코드</t>
  </si>
  <si>
    <t>기타정보</t>
  </si>
  <si>
    <t>금액</t>
  </si>
  <si>
    <t>결제정보</t>
  </si>
  <si>
    <t>1~12개월</t>
  </si>
  <si>
    <t>나이</t>
  </si>
  <si>
    <t>금액_특급호텔</t>
  </si>
  <si>
    <t>금액_1급호텔</t>
  </si>
  <si>
    <t>금액_2급호텔</t>
  </si>
  <si>
    <t>금액_콘도미니엄</t>
  </si>
  <si>
    <t>금액_모텔_여관_기타숙박</t>
  </si>
  <si>
    <t>금액_관광여행사</t>
  </si>
  <si>
    <t>금액_항공사</t>
  </si>
  <si>
    <t>금액_고속버스</t>
  </si>
  <si>
    <t>금액_철도</t>
  </si>
  <si>
    <t>금액_여객선</t>
  </si>
  <si>
    <t>금액_택시</t>
  </si>
  <si>
    <t>금액_세금공과금</t>
  </si>
  <si>
    <t>금액_백화점</t>
  </si>
  <si>
    <t>금액_쇼핑센타</t>
  </si>
  <si>
    <t>금액_할인점_슈퍼마켓</t>
  </si>
  <si>
    <t>금액_쇼핑몰</t>
  </si>
  <si>
    <t>금액_편의점</t>
  </si>
  <si>
    <t>금액_대량양판점</t>
  </si>
  <si>
    <t>금액_생활잡화</t>
  </si>
  <si>
    <t>금액_식품잡화</t>
  </si>
  <si>
    <t>금액_면세점</t>
  </si>
  <si>
    <t>금액_농가공산품</t>
  </si>
  <si>
    <t>금액_농수축협직판장</t>
  </si>
  <si>
    <t>금액_농협마트</t>
  </si>
  <si>
    <t>금액_정육점</t>
  </si>
  <si>
    <t>금액_청과물</t>
  </si>
  <si>
    <t>금액_농수산물</t>
  </si>
  <si>
    <t>금액_농기계_사료_비료</t>
  </si>
  <si>
    <t>금액_농협기타</t>
  </si>
  <si>
    <t>금액_제과점</t>
  </si>
  <si>
    <t>금액_인삼및건강제품</t>
  </si>
  <si>
    <t>금액_수입상품점</t>
  </si>
  <si>
    <t>금액_전자상거래_다품목취급</t>
  </si>
  <si>
    <t>금액_결제대행_PG</t>
  </si>
  <si>
    <t>금액_한식</t>
  </si>
  <si>
    <t>금액_양식</t>
  </si>
  <si>
    <t>금액_일식</t>
  </si>
  <si>
    <t>금액_중식</t>
  </si>
  <si>
    <t>금액_부페</t>
  </si>
  <si>
    <t>금액_커피전문점</t>
  </si>
  <si>
    <t>금액_일반대중음식</t>
  </si>
  <si>
    <t>금액_패스트푸드</t>
  </si>
  <si>
    <t>금액_수예_지물_커텐_카페트</t>
  </si>
  <si>
    <t>금액_조명및전기자재실내장식</t>
  </si>
  <si>
    <t>금액_건설_건축자재</t>
  </si>
  <si>
    <t>금액_페인트</t>
  </si>
  <si>
    <t>금액_유리_액자_거울</t>
  </si>
  <si>
    <t>금액_가전_가전용품</t>
  </si>
  <si>
    <t>금액_주방기구및용품_정수기</t>
  </si>
  <si>
    <t>금액_냉난방기구</t>
  </si>
  <si>
    <t>금액_자동판매기</t>
  </si>
  <si>
    <t>금액_목재가구</t>
  </si>
  <si>
    <t>금액_철재가구</t>
  </si>
  <si>
    <t>금액_중고품판매점</t>
  </si>
  <si>
    <t>금액_사무기기</t>
  </si>
  <si>
    <t>금액_정보통신기기_컴퓨터</t>
  </si>
  <si>
    <t>금액_문구용품</t>
  </si>
  <si>
    <t>금액_컴퓨터소프트웨어</t>
  </si>
  <si>
    <t>금액_과학기자재</t>
  </si>
  <si>
    <t>금액_교육기자재</t>
  </si>
  <si>
    <t>금액_통신요금_이동시내전화</t>
  </si>
  <si>
    <t>금액_통신요금_PC통신_무선호출</t>
  </si>
  <si>
    <t>금액_남_여기성복</t>
  </si>
  <si>
    <t>금액_양복</t>
  </si>
  <si>
    <t>금액_양품점</t>
  </si>
  <si>
    <t>금액_내의류판매업</t>
  </si>
  <si>
    <t>금액_침구이불</t>
  </si>
  <si>
    <t>금액_아동복</t>
  </si>
  <si>
    <t>금액_옷감_직물류</t>
  </si>
  <si>
    <t>금액_캐주얼의류</t>
  </si>
  <si>
    <t>금액_제화점</t>
  </si>
  <si>
    <t>금액_가방_핸드백_가죽</t>
  </si>
  <si>
    <t>금액_기성화_신발</t>
  </si>
  <si>
    <t>금액_시계점</t>
  </si>
  <si>
    <t>금액_귀금속_금_은_보석</t>
  </si>
  <si>
    <t>금액_악세사리</t>
  </si>
  <si>
    <t>금액_골동품_예술품</t>
  </si>
  <si>
    <t>금액_관광민예_선물용품</t>
  </si>
  <si>
    <t>금액_사진기_광학제품</t>
  </si>
  <si>
    <t>금액_사진관_DPNE</t>
  </si>
  <si>
    <t>금액_화원</t>
  </si>
  <si>
    <t>금액_수족관</t>
  </si>
  <si>
    <t>금액_애완동물</t>
  </si>
  <si>
    <t>금액_동물농장</t>
  </si>
  <si>
    <t>금액_음반테이프</t>
  </si>
  <si>
    <t>금액_악기</t>
  </si>
  <si>
    <t>금액_인형및완구아동용자전거</t>
  </si>
  <si>
    <t>금액_운동경기_레져용품</t>
  </si>
  <si>
    <t>금액_레저스포츠</t>
  </si>
  <si>
    <t>금액_서적</t>
  </si>
  <si>
    <t>금액_인쇄_출판</t>
  </si>
  <si>
    <t>금액_광고</t>
  </si>
  <si>
    <t>금액_학습지</t>
  </si>
  <si>
    <t>금액_안경_콘텍트렌즈</t>
  </si>
  <si>
    <t>금액_화장품</t>
  </si>
  <si>
    <t>금액_실내골프장</t>
  </si>
  <si>
    <t>금액_실외골프장</t>
  </si>
  <si>
    <t>금액_테니스장</t>
  </si>
  <si>
    <t>금액_볼링장</t>
  </si>
  <si>
    <t>금액_스키장</t>
  </si>
  <si>
    <t>금액_수영장</t>
  </si>
  <si>
    <t>금액_당구장</t>
  </si>
  <si>
    <t>금액_노래방</t>
  </si>
  <si>
    <t>금액_종합레저타운_놀이동산</t>
  </si>
  <si>
    <t>금액_생명보험</t>
  </si>
  <si>
    <t>금액_손해보험</t>
  </si>
  <si>
    <t>금액_일반전문학원</t>
  </si>
  <si>
    <t>금액_예식장</t>
  </si>
  <si>
    <t>금액_결혼서비스</t>
  </si>
  <si>
    <t>금액_장의사</t>
  </si>
  <si>
    <t>금액_수제용품점</t>
  </si>
  <si>
    <t>금액_이벤트</t>
  </si>
  <si>
    <t>금액_상담실_결혼등</t>
  </si>
  <si>
    <t>금액_장례식장</t>
  </si>
  <si>
    <t>금액_묘지_납골공원등</t>
  </si>
  <si>
    <t>금액_렌트카</t>
  </si>
  <si>
    <t>금액_정비_세차장_자동차SVC</t>
  </si>
  <si>
    <t>금액_스포츠센타_레포츠클럽</t>
  </si>
  <si>
    <t>금액_공연장_극장</t>
  </si>
  <si>
    <t>금액_독서실</t>
  </si>
  <si>
    <t>금액_수련원_체험장</t>
  </si>
  <si>
    <t>금액_기계_장비임대업</t>
  </si>
  <si>
    <t>금액_보관_창고업</t>
  </si>
  <si>
    <t>금액_화물운송업</t>
  </si>
  <si>
    <t>금액_각종수리점</t>
  </si>
  <si>
    <t>금액_열쇠_도장</t>
  </si>
  <si>
    <t>금액_법률_사무SVC</t>
  </si>
  <si>
    <t>금액_전문서비스_회계_변리_컨설팅등</t>
  </si>
  <si>
    <t>금액_용역서비스_연구_번역등</t>
  </si>
  <si>
    <t>금액_부동산중개</t>
  </si>
  <si>
    <t>금액_견인서비스</t>
  </si>
  <si>
    <t>금액_유선TV</t>
  </si>
  <si>
    <t>금액_주차장</t>
  </si>
  <si>
    <t>금액_세탁소</t>
  </si>
  <si>
    <t>금액_전자오락실</t>
  </si>
  <si>
    <t>금액_PC게임방</t>
  </si>
  <si>
    <t>금액_종합병원</t>
  </si>
  <si>
    <t>금액_개인병원</t>
  </si>
  <si>
    <t>금액_치과병원</t>
  </si>
  <si>
    <t>금액_동물병원</t>
  </si>
  <si>
    <t>금액_응급실운영병원</t>
  </si>
  <si>
    <t>금액_보건소</t>
  </si>
  <si>
    <t>금액_한의원_한약방</t>
  </si>
  <si>
    <t>금액_약국</t>
  </si>
  <si>
    <t>금액_산후조리원</t>
  </si>
  <si>
    <t>금액_의료기기_건강진단</t>
  </si>
  <si>
    <t>금액_제약회사</t>
  </si>
  <si>
    <t>금액_기계류제조업</t>
  </si>
  <si>
    <t>금액_식품류제조업</t>
  </si>
  <si>
    <t>금액_이용_미용</t>
  </si>
  <si>
    <t>금액_피부미용실</t>
  </si>
  <si>
    <t>금액_대중목욕탕</t>
  </si>
  <si>
    <t>금액_학교등록금</t>
  </si>
  <si>
    <t>금액_유치원</t>
  </si>
  <si>
    <t>금액_수입자동차</t>
  </si>
  <si>
    <t>금액_자동차시트_타이어</t>
  </si>
  <si>
    <t>금액_차량용품_부품</t>
  </si>
  <si>
    <t>금액_자동차학원</t>
  </si>
  <si>
    <t>금액_주유소</t>
  </si>
  <si>
    <t>금액_LPG가스</t>
  </si>
  <si>
    <t>금액_유류도매</t>
  </si>
  <si>
    <t>금액_가정용연료</t>
  </si>
  <si>
    <t>금액_오토바이</t>
  </si>
  <si>
    <t>금액_자전거</t>
  </si>
  <si>
    <t>취급금액</t>
  </si>
  <si>
    <t>이용건수</t>
  </si>
  <si>
    <t>리볼빙신판이용패턴코드</t>
  </si>
  <si>
    <t>할부이용패턴코드</t>
  </si>
  <si>
    <t>현금서비스이용패턴코드</t>
  </si>
  <si>
    <t>론이용패턴코드</t>
  </si>
  <si>
    <t>신판50만원이상이용패턴코드</t>
  </si>
  <si>
    <t>신판100만원이상이용패턴코드</t>
  </si>
  <si>
    <t>22.6月 신한카드를 통한 결제정보</t>
    <phoneticPr fontId="2" type="noConversion"/>
  </si>
  <si>
    <t>22.6月 신한카드 여신 서비스 신청과 관련된 정보</t>
    <phoneticPr fontId="2" type="noConversion"/>
  </si>
  <si>
    <t>은행활동고객TF</t>
  </si>
  <si>
    <t>카드우수고객TF</t>
  </si>
  <si>
    <t>금투활동고객TF</t>
  </si>
  <si>
    <t>라이프활동고객TF</t>
  </si>
  <si>
    <t>금액_화방</t>
  </si>
  <si>
    <t>금액_혼수전문점</t>
  </si>
  <si>
    <t>신한카드 VIP 등급 유/무</t>
    <phoneticPr fontId="2" type="noConversion"/>
  </si>
  <si>
    <t>21.5 ~ 22.5 이용 패턴 코드</t>
    <phoneticPr fontId="2" type="noConversion"/>
  </si>
  <si>
    <t>건수</t>
    <phoneticPr fontId="2" type="noConversion"/>
  </si>
  <si>
    <t>초반: 0 ~ 4, 후반: 5 ~ 9</t>
    <phoneticPr fontId="2" type="noConversion"/>
  </si>
  <si>
    <t>M: 남자, F: 여자</t>
    <phoneticPr fontId="2" type="noConversion"/>
  </si>
  <si>
    <t>신한카드 내부 그룹 Tops 정보를 활용하여 추정한 값</t>
    <phoneticPr fontId="2" type="noConversion"/>
  </si>
  <si>
    <t>신청정보</t>
    <phoneticPr fontId="2" type="noConversion"/>
  </si>
  <si>
    <t>컬럼명</t>
    <phoneticPr fontId="2" type="noConversion"/>
  </si>
  <si>
    <t>P1</t>
    <phoneticPr fontId="2" type="noConversion"/>
  </si>
  <si>
    <t>P2</t>
  </si>
  <si>
    <t>P3</t>
  </si>
  <si>
    <t>P4</t>
  </si>
  <si>
    <t>P5</t>
  </si>
  <si>
    <t>P6</t>
  </si>
  <si>
    <t>P7</t>
  </si>
  <si>
    <t>B1</t>
    <phoneticPr fontId="2" type="noConversion"/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</si>
  <si>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</si>
  <si>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</si>
  <si>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</si>
  <si>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</si>
  <si>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</si>
  <si>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</si>
  <si>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</si>
  <si>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</si>
  <si>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</si>
  <si>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</si>
  <si>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</si>
  <si>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</si>
  <si>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</si>
  <si>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</si>
  <si>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</si>
  <si>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</si>
  <si>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</si>
  <si>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</si>
  <si>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</si>
  <si>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</si>
  <si>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</si>
  <si>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</si>
  <si>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</si>
  <si>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</si>
  <si>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</si>
  <si>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</si>
  <si>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</si>
  <si>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</si>
  <si>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</si>
  <si>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</si>
  <si>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</si>
  <si>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</si>
  <si>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</si>
  <si>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</si>
  <si>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</si>
  <si>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</si>
  <si>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</si>
  <si>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</si>
  <si>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</si>
  <si>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</si>
  <si>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</si>
  <si>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</si>
  <si>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</si>
  <si>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</si>
  <si>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</si>
  <si>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</si>
  <si>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</si>
  <si>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</si>
  <si>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</si>
  <si>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</si>
  <si>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</si>
  <si>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</si>
  <si>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</si>
  <si>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</si>
  <si>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</si>
  <si>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</si>
  <si>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</si>
  <si>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</si>
  <si>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</si>
  <si>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</si>
  <si>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</si>
  <si>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</si>
  <si>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</si>
  <si>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</si>
  <si>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</si>
  <si>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</si>
  <si>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</si>
  <si>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</si>
  <si>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</si>
  <si>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</si>
  <si>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</si>
  <si>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</si>
  <si>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</si>
  <si>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</si>
  <si>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</si>
  <si>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</si>
  <si>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</si>
  <si>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</si>
  <si>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</si>
  <si>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</si>
  <si>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</si>
  <si>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</si>
  <si>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</si>
  <si>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</si>
  <si>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</si>
  <si>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</si>
  <si>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</si>
  <si>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</si>
  <si>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</si>
  <si>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</si>
  <si>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</si>
  <si>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</si>
  <si>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</si>
  <si>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</si>
  <si>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</si>
  <si>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</si>
  <si>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</si>
  <si>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</si>
  <si>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</si>
  <si>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</si>
  <si>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</si>
  <si>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</si>
  <si>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</si>
  <si>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</si>
  <si>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</si>
  <si>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</si>
  <si>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</si>
  <si>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</si>
  <si>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</si>
  <si>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</si>
  <si>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</si>
  <si>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</si>
  <si>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</si>
  <si>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</si>
  <si>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</si>
  <si>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</si>
  <si>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</si>
  <si>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</si>
  <si>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</si>
  <si>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</si>
  <si>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</si>
  <si>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</si>
  <si>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</si>
  <si>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</si>
  <si>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</si>
  <si>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</si>
  <si>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</si>
  <si>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</si>
  <si>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</si>
  <si>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</si>
  <si>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</si>
  <si>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</si>
  <si>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</si>
  <si>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</si>
  <si>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</si>
  <si>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</si>
  <si>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</si>
  <si>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B139</t>
  </si>
  <si>
    <t>B140</t>
  </si>
  <si>
    <t>B141</t>
  </si>
  <si>
    <t>B142</t>
  </si>
  <si>
    <t>B143</t>
  </si>
  <si>
    <t>B144</t>
  </si>
  <si>
    <t>B145</t>
  </si>
  <si>
    <t>B146</t>
  </si>
  <si>
    <t>B147</t>
  </si>
  <si>
    <t>B148</t>
  </si>
  <si>
    <t>B149</t>
  </si>
  <si>
    <t>B150</t>
  </si>
  <si>
    <t>B151</t>
  </si>
  <si>
    <t>B152</t>
  </si>
  <si>
    <t>B153</t>
  </si>
  <si>
    <t>B154</t>
  </si>
  <si>
    <t>B155</t>
  </si>
  <si>
    <t>B156</t>
  </si>
  <si>
    <t>B157</t>
  </si>
  <si>
    <t>B158</t>
  </si>
  <si>
    <t>B159</t>
  </si>
  <si>
    <t>B160</t>
  </si>
  <si>
    <t>B161</t>
  </si>
  <si>
    <t>B162</t>
  </si>
  <si>
    <t>B163</t>
  </si>
  <si>
    <t>B164</t>
  </si>
  <si>
    <t>B165</t>
  </si>
  <si>
    <t>B166</t>
  </si>
  <si>
    <t>B167</t>
  </si>
  <si>
    <t>C1</t>
    <phoneticPr fontId="2" type="noConversion"/>
  </si>
  <si>
    <t>E1</t>
    <phoneticPr fontId="2" type="noConversion"/>
  </si>
  <si>
    <t>E2</t>
  </si>
  <si>
    <t>E3</t>
  </si>
  <si>
    <t>E4</t>
  </si>
  <si>
    <t>E5</t>
  </si>
  <si>
    <t>E6</t>
  </si>
  <si>
    <t>항목명(국문)</t>
    <phoneticPr fontId="0" type="Hiragana"/>
  </si>
  <si>
    <t>A은행: 신한은행, A증권사: 신한금융투자, B은행: 기타은행, B증권사: 기타증권사</t>
    <phoneticPr fontId="2" type="noConversion"/>
  </si>
  <si>
    <t>결제계좌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</si>
</sst>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0.0%"/>
    <numFmt numFmtId="177" formatCode="#,##0_ "/>
    <numFmt numFmtId="178" formatCode="_ * #,##0_ ;_ * \-#,##0_ ;_ * &quot;-&quot;_ ;_ @_ "/>
    <numFmt numFmtId="179" formatCode="&quot;₩&quot;#,##0.00;[Red]&quot;₩&quot;&quot;₩&quot;&quot;₩&quot;&quot;₩&quot;&quot;₩&quot;&quot;₩&quot;&quot;₩&quot;&quot;₩&quot;&quot;₩&quot;&quot;₩&quot;&quot;₩&quot;\-&quot;₩&quot;#,##0.00"/>
    <numFmt numFmtId="180" formatCode="&quot;₩&quot;#,##0;[Red]&quot;₩&quot;&quot;₩&quot;&quot;₩&quot;&quot;₩&quot;&quot;₩&quot;&quot;₩&quot;&quot;₩&quot;&quot;₩&quot;&quot;₩&quot;\-&quot;₩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* #,##0.00_-;&quot;₩&quot;&quot;₩&quot;&quot;₩&quot;&quot;₩&quot;&quot;₩&quot;\-* #,##0.00_-;_-* &quot;-&quot;??_-;_-@_-"/>
    <numFmt numFmtId="183" formatCode="_-* #,##0.00_-;&quot;₩&quot;&quot;₩&quot;&quot;₩&quot;\-* #,##0.00_-;_-* &quot;-&quot;??_-;_-@_-"/>
    <numFmt numFmtId="184" formatCode="&quot;₩&quot;&quot;₩&quot;&quot;₩&quot;\$#,##0.00_);&quot;₩&quot;&quot;₩&quot;\(&quot;₩&quot;&quot;₩&quot;&quot;₩&quot;\$#,##0.00&quot;₩&quot;&quot;₩&quot;&quot;₩&quot;\)"/>
    <numFmt numFmtId="185" formatCode="_-* #,##0\ _D_M_-;\-* #,##0\ _D_M_-;_-* &quot;-&quot;\ _D_M_-;_-@_-"/>
    <numFmt numFmtId="186" formatCode="_-* #,##0.00\ _D_M_-;\-* #,##0.00\ _D_M_-;_-* &quot;-&quot;??\ _D_M_-;_-@_-"/>
    <numFmt numFmtId="187" formatCode="_-* #,##0\ &quot;DM&quot;_-;\-* #,##0\ &quot;DM&quot;_-;_-* &quot;-&quot;\ &quot;DM&quot;_-;_-@_-"/>
    <numFmt numFmtId="188" formatCode="_-* #,##0.00\ &quot;DM&quot;_-;\-* #,##0.00\ &quot;DM&quot;_-;_-* &quot;-&quot;??\ &quot;DM&quot;_-;_-@_-"/>
    <numFmt numFmtId="189" formatCode="_ * #,##0.00_ ;_ * \-#,##0.00_ ;_ * &quot;-&quot;??_ ;_ @_ "/>
    <numFmt numFmtId="190" formatCode="&quot;₩&quot;#,##0;[Red]&quot;₩&quot;&quot;-&quot;#,##0"/>
    <numFmt numFmtId="191" formatCode="&quot;₩&quot;#,##0.00;&quot;₩&quot;&quot;₩&quot;&quot;₩&quot;&quot;₩&quot;&quot;₩&quot;&quot;₩&quot;&quot;₩&quot;&quot;₩&quot;\-#,##0.00"/>
    <numFmt numFmtId="192" formatCode="\###0.00;[Red]\-#,##0.00"/>
    <numFmt numFmtId="193" formatCode="&quot;₩&quot;&quot;₩&quot;\$#,##0_);&quot;₩&quot;&quot;₩&quot;\(&quot;₩&quot;&quot;₩&quot;\$#,##0&quot;₩&quot;&quot;₩&quot;\)"/>
    <numFmt numFmtId="194" formatCode="&quot;$&quot;#,##0.00;[Red]&quot;$&quot;#,##0.00"/>
    <numFmt numFmtId="195" formatCode="&quot;$&quot;#,##0.00"/>
    <numFmt numFmtId="196" formatCode="_(&quot;$&quot;* #,##0_);_(&quot;$&quot;* \(#,##0\);_(&quot;$&quot;* &quot;-&quot;??_);_(@_)"/>
  </numFmts>
  <fonts count="97">
    <font>
      <sz val="11"/>
      <color theme="1"/>
      <name val="맑은 고딕"/>
      <family val="2"/>
      <charset val="129"/>
      <scheme val="minor"/>
    </font>
    <font>
      <u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나눔고딕"/>
      <family val="2"/>
      <charset val="129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name val="가는각진제목체"/>
      <family val="1"/>
      <charset val="129"/>
    </font>
    <font>
      <sz val="10"/>
      <color theme="1"/>
      <name val="맑은 고딕"/>
      <family val="3"/>
      <charset val="129"/>
    </font>
    <font>
      <sz val="12"/>
      <name val="바탕체"/>
      <family val="1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0"/>
      <name val="Arial"/>
      <family val="2"/>
    </font>
    <font>
      <sz val="11"/>
      <color indexed="22"/>
      <name val="돋움"/>
      <family val="3"/>
      <charset val="129"/>
    </font>
    <font>
      <sz val="9"/>
      <name val="돋움"/>
      <family val="3"/>
      <charset val="129"/>
    </font>
    <font>
      <sz val="11"/>
      <color indexed="23"/>
      <name val="돋움"/>
      <family val="3"/>
      <charset val="129"/>
    </font>
    <font>
      <sz val="11"/>
      <color indexed="22"/>
      <name val="돋움체"/>
      <family val="3"/>
      <charset val="129"/>
    </font>
    <font>
      <sz val="9"/>
      <name val="돋움체"/>
      <family val="3"/>
      <charset val="129"/>
    </font>
    <font>
      <sz val="10"/>
      <name val="MS Sans Serif"/>
      <family val="2"/>
    </font>
    <font>
      <u/>
      <sz val="10"/>
      <color indexed="12"/>
      <name val="MS Sans Serif"/>
      <family val="2"/>
    </font>
    <font>
      <sz val="10"/>
      <name val="Helv"/>
      <family val="2"/>
    </font>
    <font>
      <b/>
      <sz val="10"/>
      <name val="MS Sans Serif"/>
      <family val="2"/>
    </font>
    <font>
      <sz val="10"/>
      <name val="굴림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11"/>
      <name val="ＭＳ Ｐゴシック"/>
      <family val="2"/>
    </font>
    <font>
      <sz val="9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0"/>
      <name val="돋움체"/>
      <family val="3"/>
      <charset val="129"/>
    </font>
    <font>
      <sz val="12"/>
      <name val="Tahoma"/>
      <family val="2"/>
    </font>
    <font>
      <u/>
      <sz val="12"/>
      <color indexed="12"/>
      <name val="굴림"/>
      <family val="3"/>
      <charset val="129"/>
    </font>
    <font>
      <u/>
      <sz val="11"/>
      <color indexed="30"/>
      <name val="돋움"/>
      <family val="3"/>
      <charset val="129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u/>
      <sz val="11"/>
      <color theme="10"/>
      <name val="돋움"/>
      <family val="3"/>
      <charset val="129"/>
    </font>
    <font>
      <sz val="11"/>
      <color theme="1"/>
      <name val="맑은 고딕"/>
      <family val="2"/>
      <scheme val="minor"/>
    </font>
    <font>
      <sz val="11"/>
      <name val="Calibri"/>
      <family val="2"/>
    </font>
    <font>
      <sz val="10"/>
      <color rgb="FF000000"/>
      <name val="Arial"/>
      <family val="2"/>
    </font>
    <font>
      <sz val="11"/>
      <color rgb="FFFF0000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color theme="0"/>
      <name val="돋움"/>
      <family val="3"/>
      <charset val="129"/>
    </font>
    <font>
      <b/>
      <sz val="11"/>
      <color rgb="FFFA7D00"/>
      <name val="돋움"/>
      <family val="3"/>
      <charset val="129"/>
    </font>
    <font>
      <sz val="11"/>
      <color rgb="FF9C0006"/>
      <name val="돋움"/>
      <family val="3"/>
      <charset val="129"/>
    </font>
    <font>
      <sz val="11"/>
      <name val="Century Gothic"/>
      <family val="2"/>
    </font>
    <font>
      <sz val="11"/>
      <color rgb="FF9C6500"/>
      <name val="돋움"/>
      <family val="3"/>
      <charset val="129"/>
    </font>
    <font>
      <i/>
      <sz val="11"/>
      <color rgb="FF7F7F7F"/>
      <name val="돋움"/>
      <family val="3"/>
      <charset val="129"/>
    </font>
    <font>
      <b/>
      <sz val="11"/>
      <color theme="0"/>
      <name val="돋움"/>
      <family val="3"/>
      <charset val="129"/>
    </font>
    <font>
      <sz val="11"/>
      <color rgb="FFFA7D00"/>
      <name val="돋움"/>
      <family val="3"/>
      <charset val="129"/>
    </font>
    <font>
      <b/>
      <sz val="11"/>
      <color theme="1"/>
      <name val="돋움"/>
      <family val="3"/>
      <charset val="129"/>
    </font>
    <font>
      <sz val="11"/>
      <color rgb="FF3F3F76"/>
      <name val="돋움"/>
      <family val="3"/>
      <charset val="129"/>
    </font>
    <font>
      <b/>
      <sz val="15"/>
      <color theme="3"/>
      <name val="돋움"/>
      <family val="3"/>
      <charset val="129"/>
    </font>
    <font>
      <b/>
      <sz val="13"/>
      <color theme="3"/>
      <name val="돋움"/>
      <family val="3"/>
      <charset val="129"/>
    </font>
    <font>
      <b/>
      <sz val="11"/>
      <color theme="3"/>
      <name val="돋움"/>
      <family val="3"/>
      <charset val="129"/>
    </font>
    <font>
      <sz val="11"/>
      <color rgb="FF006100"/>
      <name val="돋움"/>
      <family val="3"/>
      <charset val="129"/>
    </font>
    <font>
      <b/>
      <sz val="11"/>
      <color rgb="FF3F3F3F"/>
      <name val="돋움"/>
      <family val="3"/>
      <charset val="129"/>
    </font>
    <font>
      <sz val="11"/>
      <color theme="1"/>
      <name val="하나 L"/>
      <family val="2"/>
      <charset val="129"/>
    </font>
    <font>
      <sz val="10"/>
      <name val="맑은 고딕"/>
      <family val="3"/>
      <charset val="129"/>
    </font>
    <font>
      <sz val="10"/>
      <color theme="1"/>
      <name val="돋움"/>
      <family val="3"/>
      <charset val="129"/>
    </font>
    <font>
      <i/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6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hair">
        <color indexed="54"/>
      </left>
      <right style="hair">
        <color indexed="54"/>
      </right>
      <top style="hair">
        <color indexed="54"/>
      </top>
      <bottom style="hair">
        <color indexed="54"/>
      </bottom>
      <diagonal/>
    </border>
  </borders>
  <cellStyleXfs count="5475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8" borderId="8" applyNumberFormat="0" applyAlignment="0" applyProtection="0">
      <alignment vertical="center"/>
    </xf>
    <xf numFmtId="0" fontId="16" fillId="9" borderId="9" applyNumberFormat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0" borderId="11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1" borderId="12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0" borderId="0"/>
    <xf numFmtId="0" fontId="24" fillId="0" borderId="0">
      <alignment vertical="center"/>
    </xf>
    <xf numFmtId="0" fontId="4" fillId="0" borderId="0">
      <alignment vertical="center"/>
    </xf>
    <xf numFmtId="0" fontId="26" fillId="0" borderId="0" applyNumberFormat="0" applyFill="0" applyBorder="0" applyAlignment="0" applyProtection="0"/>
    <xf numFmtId="0" fontId="30" fillId="0" borderId="0">
      <alignment vertical="center"/>
    </xf>
    <xf numFmtId="0" fontId="26" fillId="0" borderId="0">
      <alignment vertical="center"/>
    </xf>
    <xf numFmtId="0" fontId="26" fillId="0" borderId="0" applyNumberFormat="0" applyFill="0" applyBorder="0" applyAlignment="0" applyProtection="0"/>
    <xf numFmtId="0" fontId="27" fillId="0" borderId="0">
      <alignment vertical="center"/>
    </xf>
    <xf numFmtId="0" fontId="33" fillId="0" borderId="0"/>
    <xf numFmtId="179" fontId="26" fillId="0" borderId="0"/>
    <xf numFmtId="180" fontId="26" fillId="0" borderId="0"/>
    <xf numFmtId="181" fontId="26" fillId="0" borderId="0"/>
    <xf numFmtId="38" fontId="34" fillId="37" borderId="0" applyNumberFormat="0" applyBorder="0" applyAlignment="0" applyProtection="0"/>
    <xf numFmtId="0" fontId="35" fillId="0" borderId="0">
      <alignment horizontal="left"/>
    </xf>
    <xf numFmtId="0" fontId="36" fillId="0" borderId="14" applyNumberFormat="0" applyAlignment="0" applyProtection="0">
      <alignment horizontal="left" vertical="center"/>
    </xf>
    <xf numFmtId="0" fontId="36" fillId="0" borderId="4">
      <alignment horizontal="left" vertical="center"/>
    </xf>
    <xf numFmtId="10" fontId="34" fillId="37" borderId="1" applyNumberFormat="0" applyBorder="0" applyAlignment="0" applyProtection="0"/>
    <xf numFmtId="0" fontId="37" fillId="0" borderId="15"/>
    <xf numFmtId="182" fontId="26" fillId="0" borderId="0"/>
    <xf numFmtId="10" fontId="38" fillId="0" borderId="0" applyFont="0" applyFill="0" applyBorder="0" applyAlignment="0" applyProtection="0"/>
    <xf numFmtId="0" fontId="37" fillId="0" borderId="0"/>
    <xf numFmtId="0" fontId="26" fillId="0" borderId="0"/>
    <xf numFmtId="0" fontId="39" fillId="38" borderId="0">
      <alignment horizontal="center" vertical="center"/>
    </xf>
    <xf numFmtId="49" fontId="40" fillId="0" borderId="16">
      <alignment vertical="center"/>
    </xf>
    <xf numFmtId="0" fontId="41" fillId="36" borderId="0">
      <alignment vertical="center"/>
    </xf>
    <xf numFmtId="177" fontId="40" fillId="0" borderId="16">
      <alignment horizontal="right" vertical="center"/>
    </xf>
    <xf numFmtId="0" fontId="32" fillId="0" borderId="0"/>
    <xf numFmtId="0" fontId="42" fillId="39" borderId="0">
      <alignment vertical="center"/>
    </xf>
    <xf numFmtId="0" fontId="43" fillId="40" borderId="17">
      <alignment vertical="center"/>
    </xf>
    <xf numFmtId="0" fontId="41" fillId="36" borderId="0">
      <alignment vertical="center"/>
    </xf>
    <xf numFmtId="0" fontId="26" fillId="0" borderId="0"/>
    <xf numFmtId="183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0" fontId="44" fillId="0" borderId="0"/>
    <xf numFmtId="0" fontId="38" fillId="0" borderId="0"/>
    <xf numFmtId="0" fontId="45" fillId="0" borderId="0" applyNumberFormat="0" applyFill="0" applyBorder="0" applyAlignment="0" applyProtection="0"/>
    <xf numFmtId="0" fontId="26" fillId="0" borderId="0"/>
    <xf numFmtId="0" fontId="46" fillId="0" borderId="0"/>
    <xf numFmtId="0" fontId="46" fillId="0" borderId="0"/>
    <xf numFmtId="0" fontId="46" fillId="0" borderId="0"/>
    <xf numFmtId="0" fontId="32" fillId="0" borderId="0"/>
    <xf numFmtId="0" fontId="32" fillId="0" borderId="0"/>
    <xf numFmtId="0" fontId="46" fillId="0" borderId="0"/>
    <xf numFmtId="0" fontId="46" fillId="0" borderId="0"/>
    <xf numFmtId="0" fontId="46" fillId="0" borderId="0"/>
    <xf numFmtId="0" fontId="32" fillId="0" borderId="0"/>
    <xf numFmtId="0" fontId="32" fillId="0" borderId="0"/>
    <xf numFmtId="0" fontId="32" fillId="0" borderId="0"/>
    <xf numFmtId="0" fontId="38" fillId="0" borderId="0"/>
    <xf numFmtId="0" fontId="32" fillId="0" borderId="0"/>
    <xf numFmtId="0" fontId="46" fillId="0" borderId="0"/>
    <xf numFmtId="0" fontId="32" fillId="0" borderId="0"/>
    <xf numFmtId="0" fontId="32" fillId="0" borderId="0"/>
    <xf numFmtId="0" fontId="46" fillId="0" borderId="0"/>
    <xf numFmtId="0" fontId="32" fillId="0" borderId="0"/>
    <xf numFmtId="0" fontId="46" fillId="0" borderId="0"/>
    <xf numFmtId="0" fontId="46" fillId="0" borderId="0"/>
    <xf numFmtId="0" fontId="32" fillId="0" borderId="0"/>
    <xf numFmtId="0" fontId="38" fillId="0" borderId="0"/>
    <xf numFmtId="0" fontId="32" fillId="0" borderId="0"/>
    <xf numFmtId="0" fontId="47" fillId="0" borderId="0" applyNumberFormat="0" applyFill="0" applyBorder="0" applyAlignment="0" applyProtection="0"/>
    <xf numFmtId="0" fontId="46" fillId="0" borderId="0"/>
    <xf numFmtId="0" fontId="32" fillId="0" borderId="0"/>
    <xf numFmtId="9" fontId="48" fillId="0" borderId="0" applyFont="0" applyFill="0" applyBorder="0" applyAlignment="0" applyProtection="0">
      <alignment vertical="top" wrapText="1"/>
      <protection locked="0"/>
    </xf>
    <xf numFmtId="0" fontId="49" fillId="0" borderId="0"/>
    <xf numFmtId="178" fontId="26" fillId="0" borderId="0" applyFont="0" applyFill="0" applyBorder="0" applyAlignment="0" applyProtection="0"/>
    <xf numFmtId="41" fontId="48" fillId="0" borderId="0" applyFont="0" applyFill="0" applyBorder="0" applyAlignment="0" applyProtection="0">
      <alignment vertical="top" wrapText="1"/>
      <protection locked="0"/>
    </xf>
    <xf numFmtId="178" fontId="50" fillId="0" borderId="0" applyFont="0" applyFill="0" applyBorder="0" applyAlignment="0" applyProtection="0"/>
    <xf numFmtId="0" fontId="51" fillId="0" borderId="0"/>
    <xf numFmtId="185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/>
    <xf numFmtId="187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0" fontId="26" fillId="0" borderId="0"/>
    <xf numFmtId="0" fontId="32" fillId="0" borderId="0"/>
    <xf numFmtId="0" fontId="50" fillId="0" borderId="0">
      <alignment vertical="center"/>
    </xf>
    <xf numFmtId="0" fontId="52" fillId="0" borderId="0">
      <alignment vertical="center"/>
    </xf>
    <xf numFmtId="0" fontId="26" fillId="0" borderId="0"/>
    <xf numFmtId="41" fontId="27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26" fillId="0" borderId="0"/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6" fillId="0" borderId="0"/>
    <xf numFmtId="0" fontId="27" fillId="1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10" borderId="11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/>
    <xf numFmtId="41" fontId="5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70" fillId="9" borderId="9" applyNumberFormat="0" applyAlignment="0" applyProtection="0">
      <alignment vertical="center"/>
    </xf>
    <xf numFmtId="42" fontId="26" fillId="0" borderId="0" applyFont="0" applyFill="0" applyBorder="0" applyAlignment="0" applyProtection="0"/>
    <xf numFmtId="42" fontId="27" fillId="0" borderId="0" applyFont="0" applyFill="0" applyBorder="0" applyAlignment="0" applyProtection="0">
      <alignment vertical="center"/>
    </xf>
    <xf numFmtId="42" fontId="27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5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3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/>
    <xf numFmtId="0" fontId="26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27" fillId="0" borderId="0">
      <alignment vertical="center"/>
    </xf>
    <xf numFmtId="0" fontId="55" fillId="0" borderId="0">
      <alignment vertical="center"/>
    </xf>
    <xf numFmtId="0" fontId="27" fillId="0" borderId="0">
      <alignment vertical="center"/>
    </xf>
    <xf numFmtId="0" fontId="26" fillId="0" borderId="0"/>
    <xf numFmtId="0" fontId="53" fillId="0" borderId="0">
      <alignment vertical="center"/>
    </xf>
    <xf numFmtId="0" fontId="53" fillId="0" borderId="0">
      <alignment vertical="center"/>
    </xf>
    <xf numFmtId="0" fontId="26" fillId="0" borderId="0"/>
    <xf numFmtId="0" fontId="5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53" fillId="0" borderId="0">
      <alignment vertical="center"/>
    </xf>
    <xf numFmtId="0" fontId="28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1" fillId="0" borderId="0" applyNumberForma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6" fillId="0" borderId="0"/>
    <xf numFmtId="0" fontId="26" fillId="0" borderId="0" applyNumberFormat="0" applyFill="0" applyBorder="0" applyAlignment="0" applyProtection="0"/>
    <xf numFmtId="0" fontId="26" fillId="0" borderId="0">
      <alignment vertical="center"/>
    </xf>
    <xf numFmtId="0" fontId="26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72" fillId="0" borderId="0"/>
    <xf numFmtId="0" fontId="73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74" fillId="0" borderId="0"/>
    <xf numFmtId="0" fontId="73" fillId="0" borderId="0">
      <alignment vertical="center"/>
    </xf>
    <xf numFmtId="0" fontId="47" fillId="0" borderId="0" applyNumberFormat="0" applyFill="0" applyBorder="0" applyAlignment="0" applyProtection="0"/>
    <xf numFmtId="0" fontId="38" fillId="0" borderId="0"/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4" fillId="0" borderId="0">
      <alignment vertical="center"/>
    </xf>
    <xf numFmtId="0" fontId="4" fillId="0" borderId="0">
      <alignment vertical="center"/>
    </xf>
    <xf numFmtId="0" fontId="26" fillId="0" borderId="0">
      <alignment vertical="center"/>
    </xf>
    <xf numFmtId="0" fontId="26" fillId="0" borderId="0"/>
    <xf numFmtId="0" fontId="4" fillId="0" borderId="0">
      <alignment vertical="center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76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76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76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76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76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76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76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76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76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76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76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76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76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76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76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76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76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76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76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76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76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76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76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76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76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76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76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76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76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76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76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76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76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76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76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76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76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76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76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76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76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76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77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77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77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77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77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77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77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77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77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77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77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77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77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77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77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77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77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77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77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77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77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77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77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77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38" fontId="44" fillId="0" borderId="0" applyFont="0" applyFill="0" applyBorder="0" applyAlignment="0" applyProtection="0"/>
    <xf numFmtId="189" fontId="38" fillId="0" borderId="0" applyFont="0" applyFill="0" applyBorder="0" applyAlignment="0" applyProtection="0"/>
    <xf numFmtId="190" fontId="44" fillId="0" borderId="0" applyFont="0" applyFill="0" applyBorder="0" applyAlignment="0" applyProtection="0"/>
    <xf numFmtId="191" fontId="38" fillId="0" borderId="0" applyFont="0" applyFill="0" applyBorder="0" applyAlignment="0" applyProtection="0"/>
    <xf numFmtId="0" fontId="32" fillId="0" borderId="0"/>
    <xf numFmtId="0" fontId="38" fillId="0" borderId="0"/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7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7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7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7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7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7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7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7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7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7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7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7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7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7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7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7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7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7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7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7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7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7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7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7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76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76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76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76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76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76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9" fontId="80" fillId="0" borderId="0" applyFont="0" applyFill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81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81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81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81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81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81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83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83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83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83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83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83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41" fontId="80" fillId="0" borderId="0" applyFont="0" applyFill="0" applyBorder="0" applyAlignment="0" applyProtection="0">
      <alignment vertical="center"/>
    </xf>
    <xf numFmtId="0" fontId="38" fillId="0" borderId="0"/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84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84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84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84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84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84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85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85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85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85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85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85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86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86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86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86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86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86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87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87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87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87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87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87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88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88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88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88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88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88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90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90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90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90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90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90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91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91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91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91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91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91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0" fontId="70" fillId="9" borderId="9" applyNumberFormat="0" applyAlignment="0" applyProtection="0">
      <alignment vertical="center"/>
    </xf>
    <xf numFmtId="192" fontId="38" fillId="0" borderId="0" applyFont="0" applyFill="0" applyProtection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92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93" fillId="0" borderId="0">
      <alignment vertical="center"/>
    </xf>
    <xf numFmtId="0" fontId="76" fillId="0" borderId="0">
      <alignment vertical="center"/>
    </xf>
    <xf numFmtId="0" fontId="26" fillId="0" borderId="0" applyNumberFormat="0" applyFill="0" applyBorder="0" applyAlignment="0" applyProtection="0"/>
    <xf numFmtId="0" fontId="7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7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7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7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7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32" fillId="0" borderId="0"/>
    <xf numFmtId="193" fontId="32" fillId="0" borderId="0"/>
    <xf numFmtId="194" fontId="32" fillId="0" borderId="0"/>
    <xf numFmtId="195" fontId="32" fillId="0" borderId="0"/>
    <xf numFmtId="38" fontId="34" fillId="36" borderId="0" applyNumberFormat="0" applyBorder="0" applyAlignment="0" applyProtection="0"/>
    <xf numFmtId="10" fontId="34" fillId="41" borderId="1" applyNumberFormat="0" applyBorder="0" applyAlignment="0" applyProtection="0"/>
    <xf numFmtId="196" fontId="32" fillId="0" borderId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6" fillId="0" borderId="0"/>
    <xf numFmtId="0" fontId="4" fillId="0" borderId="0">
      <alignment vertical="center"/>
    </xf>
    <xf numFmtId="0" fontId="7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6" fillId="0" borderId="0">
      <alignment vertical="center"/>
    </xf>
    <xf numFmtId="0" fontId="93" fillId="0" borderId="0">
      <alignment vertical="center"/>
    </xf>
    <xf numFmtId="41" fontId="80" fillId="0" borderId="0" applyFont="0" applyFill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26" fillId="0" borderId="0"/>
    <xf numFmtId="41" fontId="26" fillId="0" borderId="0" applyFont="0" applyFill="0" applyBorder="0" applyAlignment="0" applyProtection="0"/>
    <xf numFmtId="0" fontId="29" fillId="12" borderId="0" applyNumberFormat="0" applyBorder="0" applyAlignment="0" applyProtection="0">
      <alignment vertical="center"/>
    </xf>
    <xf numFmtId="0" fontId="26" fillId="0" borderId="0"/>
    <xf numFmtId="10" fontId="34" fillId="37" borderId="1" applyNumberFormat="0" applyBorder="0" applyAlignment="0" applyProtection="0"/>
    <xf numFmtId="10" fontId="34" fillId="41" borderId="1" applyNumberFormat="0" applyBorder="0" applyAlignment="0" applyProtection="0"/>
    <xf numFmtId="0" fontId="24" fillId="0" borderId="0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179" fontId="26" fillId="0" borderId="0"/>
    <xf numFmtId="181" fontId="26" fillId="0" borderId="0"/>
    <xf numFmtId="0" fontId="25" fillId="0" borderId="0">
      <alignment vertical="center"/>
    </xf>
    <xf numFmtId="0" fontId="25" fillId="0" borderId="0">
      <alignment vertical="center"/>
    </xf>
    <xf numFmtId="0" fontId="26" fillId="0" borderId="0"/>
    <xf numFmtId="0" fontId="24" fillId="0" borderId="0">
      <alignment vertical="center"/>
    </xf>
    <xf numFmtId="0" fontId="26" fillId="0" borderId="0" applyNumberFormat="0" applyFill="0" applyBorder="0" applyAlignment="0" applyProtection="0"/>
    <xf numFmtId="0" fontId="30" fillId="0" borderId="0">
      <alignment vertical="center"/>
    </xf>
    <xf numFmtId="0" fontId="27" fillId="0" borderId="0">
      <alignment vertical="center"/>
    </xf>
    <xf numFmtId="182" fontId="26" fillId="0" borderId="0"/>
    <xf numFmtId="0" fontId="26" fillId="0" borderId="0"/>
    <xf numFmtId="0" fontId="43" fillId="40" borderId="17">
      <alignment vertical="center"/>
    </xf>
    <xf numFmtId="0" fontId="43" fillId="40" borderId="17">
      <alignment vertical="center"/>
    </xf>
    <xf numFmtId="0" fontId="26" fillId="0" borderId="0"/>
    <xf numFmtId="9" fontId="48" fillId="0" borderId="0" applyFont="0" applyFill="0" applyBorder="0" applyAlignment="0" applyProtection="0">
      <alignment vertical="top" wrapText="1"/>
      <protection locked="0"/>
    </xf>
    <xf numFmtId="178" fontId="26" fillId="0" borderId="0" applyFont="0" applyFill="0" applyBorder="0" applyAlignment="0" applyProtection="0"/>
    <xf numFmtId="41" fontId="48" fillId="0" borderId="0" applyFont="0" applyFill="0" applyBorder="0" applyAlignment="0" applyProtection="0">
      <alignment vertical="top" wrapText="1"/>
      <protection locked="0"/>
    </xf>
    <xf numFmtId="0" fontId="51" fillId="0" borderId="0"/>
    <xf numFmtId="0" fontId="26" fillId="0" borderId="0"/>
    <xf numFmtId="0" fontId="50" fillId="0" borderId="0">
      <alignment vertical="center"/>
    </xf>
    <xf numFmtId="41" fontId="27" fillId="0" borderId="0" applyFont="0" applyFill="0" applyBorder="0" applyAlignment="0" applyProtection="0">
      <alignment vertical="center"/>
    </xf>
    <xf numFmtId="0" fontId="26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6" fillId="0" borderId="0"/>
    <xf numFmtId="0" fontId="27" fillId="1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8" fillId="9" borderId="8" applyNumberFormat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177" fontId="40" fillId="0" borderId="16">
      <alignment horizontal="right" vertical="center"/>
    </xf>
    <xf numFmtId="0" fontId="60" fillId="7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10" borderId="11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9" fontId="40" fillId="0" borderId="16">
      <alignment vertical="center"/>
    </xf>
    <xf numFmtId="0" fontId="63" fillId="0" borderId="10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64" fillId="8" borderId="8" applyNumberFormat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70" fillId="9" borderId="9" applyNumberFormat="0" applyAlignment="0" applyProtection="0">
      <alignment vertical="center"/>
    </xf>
    <xf numFmtId="42" fontId="27" fillId="0" borderId="0" applyFont="0" applyFill="0" applyBorder="0" applyAlignment="0" applyProtection="0">
      <alignment vertical="center"/>
    </xf>
    <xf numFmtId="0" fontId="43" fillId="40" borderId="17">
      <alignment vertical="center"/>
    </xf>
    <xf numFmtId="0" fontId="36" fillId="0" borderId="4">
      <alignment horizontal="left"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/>
    <xf numFmtId="0" fontId="27" fillId="0" borderId="0">
      <alignment vertical="center"/>
    </xf>
    <xf numFmtId="0" fontId="3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/>
    <xf numFmtId="0" fontId="27" fillId="0" borderId="0">
      <alignment vertical="center"/>
    </xf>
    <xf numFmtId="0" fontId="6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3" fillId="0" borderId="0">
      <alignment vertical="center"/>
    </xf>
    <xf numFmtId="0" fontId="27" fillId="0" borderId="0">
      <alignment vertical="center"/>
    </xf>
    <xf numFmtId="0" fontId="26" fillId="0" borderId="0"/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6" fillId="0" borderId="0"/>
    <xf numFmtId="0" fontId="26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3" fillId="40" borderId="17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2" fillId="0" borderId="0"/>
    <xf numFmtId="0" fontId="73" fillId="0" borderId="0">
      <alignment vertical="center"/>
    </xf>
    <xf numFmtId="180" fontId="26" fillId="0" borderId="0"/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10" fontId="34" fillId="37" borderId="1" applyNumberFormat="0" applyBorder="0" applyAlignment="0" applyProtection="0"/>
    <xf numFmtId="0" fontId="47" fillId="0" borderId="0" applyNumberFormat="0" applyFill="0" applyBorder="0" applyAlignment="0" applyProtection="0"/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4" fillId="0" borderId="0">
      <alignment vertical="center"/>
    </xf>
    <xf numFmtId="0" fontId="26" fillId="0" borderId="0">
      <alignment vertical="center"/>
    </xf>
    <xf numFmtId="0" fontId="4" fillId="0" borderId="0">
      <alignment vertical="center"/>
    </xf>
    <xf numFmtId="0" fontId="76" fillId="13" borderId="0" applyNumberFormat="0" applyBorder="0" applyAlignment="0" applyProtection="0">
      <alignment vertical="center"/>
    </xf>
    <xf numFmtId="0" fontId="76" fillId="17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5" borderId="0" applyNumberFormat="0" applyBorder="0" applyAlignment="0" applyProtection="0">
      <alignment vertical="center"/>
    </xf>
    <xf numFmtId="0" fontId="76" fillId="29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22" borderId="0" applyNumberFormat="0" applyBorder="0" applyAlignment="0" applyProtection="0">
      <alignment vertical="center"/>
    </xf>
    <xf numFmtId="0" fontId="76" fillId="26" borderId="0" applyNumberFormat="0" applyBorder="0" applyAlignment="0" applyProtection="0">
      <alignment vertical="center"/>
    </xf>
    <xf numFmtId="0" fontId="76" fillId="30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23" borderId="0" applyNumberFormat="0" applyBorder="0" applyAlignment="0" applyProtection="0">
      <alignment vertical="center"/>
    </xf>
    <xf numFmtId="0" fontId="77" fillId="27" borderId="0" applyNumberFormat="0" applyBorder="0" applyAlignment="0" applyProtection="0">
      <alignment vertical="center"/>
    </xf>
    <xf numFmtId="0" fontId="77" fillId="31" borderId="0" applyNumberFormat="0" applyBorder="0" applyAlignment="0" applyProtection="0">
      <alignment vertical="center"/>
    </xf>
    <xf numFmtId="0" fontId="77" fillId="35" borderId="0" applyNumberFormat="0" applyBorder="0" applyAlignment="0" applyProtection="0">
      <alignment vertical="center"/>
    </xf>
    <xf numFmtId="0" fontId="32" fillId="0" borderId="0"/>
    <xf numFmtId="0" fontId="77" fillId="16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4" borderId="0" applyNumberFormat="0" applyBorder="0" applyAlignment="0" applyProtection="0">
      <alignment vertical="center"/>
    </xf>
    <xf numFmtId="0" fontId="77" fillId="28" borderId="0" applyNumberFormat="0" applyBorder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8" fillId="9" borderId="8" applyNumberFormat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6" fillId="11" borderId="12" applyNumberFormat="0" applyFont="0" applyAlignment="0" applyProtection="0">
      <alignment vertical="center"/>
    </xf>
    <xf numFmtId="0" fontId="76" fillId="11" borderId="12" applyNumberFormat="0" applyFont="0" applyAlignment="0" applyProtection="0">
      <alignment vertical="center"/>
    </xf>
    <xf numFmtId="0" fontId="76" fillId="11" borderId="12" applyNumberFormat="0" applyFont="0" applyAlignment="0" applyProtection="0">
      <alignment vertical="center"/>
    </xf>
    <xf numFmtId="9" fontId="80" fillId="0" borderId="0" applyFont="0" applyFill="0" applyBorder="0" applyAlignment="0" applyProtection="0">
      <alignment vertical="center"/>
    </xf>
    <xf numFmtId="0" fontId="81" fillId="7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10" borderId="11" applyNumberFormat="0" applyAlignment="0" applyProtection="0">
      <alignment vertical="center"/>
    </xf>
    <xf numFmtId="0" fontId="84" fillId="0" borderId="10" applyNumberFormat="0" applyFill="0" applyAlignment="0" applyProtection="0">
      <alignment vertical="center"/>
    </xf>
    <xf numFmtId="0" fontId="85" fillId="0" borderId="13" applyNumberFormat="0" applyFill="0" applyAlignment="0" applyProtection="0">
      <alignment vertical="center"/>
    </xf>
    <xf numFmtId="0" fontId="86" fillId="8" borderId="8" applyNumberFormat="0" applyAlignment="0" applyProtection="0">
      <alignment vertical="center"/>
    </xf>
    <xf numFmtId="0" fontId="87" fillId="0" borderId="5" applyNumberFormat="0" applyFill="0" applyAlignment="0" applyProtection="0">
      <alignment vertical="center"/>
    </xf>
    <xf numFmtId="0" fontId="88" fillId="0" borderId="6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0" fillId="5" borderId="0" applyNumberFormat="0" applyBorder="0" applyAlignment="0" applyProtection="0">
      <alignment vertical="center"/>
    </xf>
    <xf numFmtId="0" fontId="91" fillId="9" borderId="9" applyNumberFormat="0" applyAlignment="0" applyProtection="0">
      <alignment vertical="center"/>
    </xf>
    <xf numFmtId="0" fontId="92" fillId="0" borderId="0">
      <alignment vertical="center"/>
    </xf>
    <xf numFmtId="0" fontId="93" fillId="0" borderId="0">
      <alignment vertical="center"/>
    </xf>
    <xf numFmtId="0" fontId="26" fillId="0" borderId="0" applyNumberFormat="0" applyFill="0" applyBorder="0" applyAlignment="0" applyProtection="0"/>
    <xf numFmtId="0" fontId="7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7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193" fontId="32" fillId="0" borderId="0"/>
    <xf numFmtId="194" fontId="32" fillId="0" borderId="0"/>
    <xf numFmtId="195" fontId="32" fillId="0" borderId="0"/>
    <xf numFmtId="10" fontId="34" fillId="41" borderId="1" applyNumberFormat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6" fillId="0" borderId="0">
      <alignment vertical="center"/>
    </xf>
    <xf numFmtId="0" fontId="26" fillId="0" borderId="0"/>
    <xf numFmtId="41" fontId="26" fillId="0" borderId="0" applyFont="0" applyFill="0" applyBorder="0" applyAlignment="0" applyProtection="0"/>
    <xf numFmtId="10" fontId="34" fillId="37" borderId="1" applyNumberFormat="0" applyBorder="0" applyAlignment="0" applyProtection="0"/>
    <xf numFmtId="10" fontId="34" fillId="41" borderId="1" applyNumberFormat="0" applyBorder="0" applyAlignment="0" applyProtection="0"/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43" fillId="40" borderId="17">
      <alignment vertical="center"/>
    </xf>
    <xf numFmtId="0" fontId="54" fillId="0" borderId="0"/>
    <xf numFmtId="0" fontId="54" fillId="0" borderId="0"/>
    <xf numFmtId="0" fontId="38" fillId="0" borderId="0"/>
  </cellStyleXfs>
  <cellXfs count="3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3" fillId="3" borderId="0" xfId="0" applyFont="1" applyFill="1">
      <alignment vertical="center"/>
    </xf>
    <xf numFmtId="0" fontId="0" fillId="3" borderId="0" xfId="0" applyFill="1">
      <alignment vertical="center"/>
    </xf>
    <xf numFmtId="0" fontId="3" fillId="2" borderId="0" xfId="0" applyFont="1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6" fontId="0" fillId="2" borderId="1" xfId="1" applyNumberFormat="1" applyFont="1" applyFill="1" applyBorder="1">
      <alignment vertical="center"/>
    </xf>
    <xf numFmtId="0" fontId="0" fillId="2" borderId="1" xfId="0" applyFill="1" applyBorder="1" applyAlignment="1">
      <alignment horizontal="center" vertical="center" shrinkToFit="1"/>
    </xf>
    <xf numFmtId="0" fontId="0" fillId="2" borderId="1" xfId="0" applyFill="1" applyBorder="1" applyAlignment="1">
      <alignment vertical="center" shrinkToFi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6" fontId="0" fillId="2" borderId="1" xfId="1" applyNumberFormat="1" applyFont="1" applyFill="1" applyBorder="1">
      <alignment vertical="center"/>
    </xf>
    <xf numFmtId="0" fontId="0" fillId="2" borderId="0" xfId="0" applyFill="1">
      <alignment vertical="center"/>
    </xf>
    <xf numFmtId="0" fontId="3" fillId="4" borderId="1" xfId="0" applyFont="1" applyFill="1" applyBorder="1" applyAlignment="1">
      <alignment horizontal="center" vertical="center"/>
    </xf>
    <xf numFmtId="0" fontId="95" fillId="2" borderId="1" xfId="0" applyFont="1" applyFill="1" applyBorder="1">
      <alignment vertical="center"/>
    </xf>
    <xf numFmtId="176" fontId="95" fillId="2" borderId="1" xfId="1" applyNumberFormat="1" applyFont="1" applyFill="1" applyBorder="1">
      <alignment vertical="center"/>
    </xf>
    <xf numFmtId="0" fontId="27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shrinkToFit="1"/>
    </xf>
    <xf numFmtId="0" fontId="9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76" fontId="0" fillId="2" borderId="4" xfId="1" applyNumberFormat="1" applyFont="1" applyFill="1" applyBorder="1" applyAlignment="1">
      <alignment horizontal="center" vertical="center"/>
    </xf>
    <xf numFmtId="176" fontId="0" fillId="2" borderId="3" xfId="1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95" fillId="0" borderId="2" xfId="0" applyFont="1" applyFill="1" applyBorder="1" applyAlignment="1">
      <alignment horizontal="center" vertical="center" shrinkToFit="1"/>
    </xf>
    <xf numFmtId="0" fontId="95" fillId="0" borderId="4" xfId="0" applyFont="1" applyFill="1" applyBorder="1" applyAlignment="1">
      <alignment horizontal="center" vertical="center" shrinkToFit="1"/>
    </xf>
    <xf numFmtId="0" fontId="0" fillId="2" borderId="2" xfId="0" applyFill="1" applyBorder="1" applyAlignment="1">
      <alignment vertical="center" shrinkToFit="1"/>
    </xf>
    <xf numFmtId="0" fontId="0" fillId="2" borderId="3" xfId="0" applyFill="1" applyBorder="1" applyAlignment="1">
      <alignment vertical="center" shrinkToFit="1"/>
    </xf>
    <xf numFmtId="0" fontId="3" fillId="4" borderId="1" xfId="0" applyFont="1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3" fillId="4" borderId="3" xfId="0" applyFont="1" applyFill="1" applyBorder="1" applyAlignment="1">
      <alignment horizontal="center" vertical="center"/>
    </xf>
  </cellXfs>
  <cellStyles count="5475">
    <cellStyle name="_x000a_386grabber=M" xfId="52"/>
    <cellStyle name="_x000a_386grabber=M 2" xfId="620"/>
    <cellStyle name="_x000a_386grabber=M 2 2" xfId="636"/>
    <cellStyle name="_x000a_386grabber=M 2 3" xfId="5277"/>
    <cellStyle name="_x000a_386grabber=M 3" xfId="635"/>
    <cellStyle name="_060811-화이트정보(인포데이타)-x346외" xfId="83"/>
    <cellStyle name="_20060829_화이트정보통신(대웅제약)" xfId="84"/>
    <cellStyle name="_20071213_화이트정보통신_포스데이타_p52A" xfId="85"/>
    <cellStyle name="_dimensions(1)" xfId="105"/>
    <cellStyle name="_DM015_이벤트반응목록_고객(v1.5)" xfId="106"/>
    <cellStyle name="_IBM서버(p570,p550,x366)" xfId="107"/>
    <cellStyle name="_K2BIS-PM-범위비교표(소매신용평가모형부문)" xfId="621"/>
    <cellStyle name="_KJBIS-CSS-CN-03(별첨1.분석항목리스트)-V1.0(20061110)" xfId="5079"/>
    <cellStyle name="_White-HMS 프로그램 목록(2007.04.05)" xfId="108"/>
    <cellStyle name="_국민연금관리공단 e-HR시스템 구축 견적서_동양시스템즈(2007.05.20_)" xfId="86"/>
    <cellStyle name="_대구은행 e-HR시스템 구축 견적서(2006.11.22)" xfId="87"/>
    <cellStyle name="_로템e-HR시스템 견적서 (2007.12.14)V3" xfId="88"/>
    <cellStyle name="_롯데백화점_인프라 내역(2006.01.20)" xfId="89"/>
    <cellStyle name="_신인사정보 견적서-화이트(2007.11.26)" xfId="90"/>
    <cellStyle name="_에스엘 e-HR 구축 견적서(2007.02.07)_인프라" xfId="91"/>
    <cellStyle name="_엑셀문서표준_양식(세로)" xfId="92"/>
    <cellStyle name="_요구사항추적매트릭스(CS)_보기" xfId="93"/>
    <cellStyle name="_요구사항추적표(CS)_보기" xfId="95"/>
    <cellStyle name="_요구사항추적표(웹)_양식" xfId="94"/>
    <cellStyle name="_월개발만" xfId="125"/>
    <cellStyle name="_인사_LDCC_화이트(DB포함)_060119" xfId="96"/>
    <cellStyle name="_인천공항공사 e-HR시스템 구축 견적서(2007.08.22)" xfId="97"/>
    <cellStyle name="_통합테스트빌드목록" xfId="98"/>
    <cellStyle name="_트라이얼_KTG_HW_040302" xfId="99"/>
    <cellStyle name="_포스데이타 급여시스템 구축 견적서(20071214)" xfId="100"/>
    <cellStyle name="_한국자산관리공사e-HR시스템 견적서 (2007.09.13)" xfId="101"/>
    <cellStyle name="_현대파워텍e-HR시스템 견적서 (2008.01.21)" xfId="102"/>
    <cellStyle name="_화이트HMS_최종견적_20061214" xfId="103"/>
    <cellStyle name="_회의록관리대장_#.업무영역명" xfId="104"/>
    <cellStyle name="0,0_x000d__x000a_NA_x000d__x000a_" xfId="128"/>
    <cellStyle name="20% - 강조색1" xfId="20" builtinId="30" customBuiltin="1"/>
    <cellStyle name="20% - 강조색1 10" xfId="637"/>
    <cellStyle name="20% - 강조색1 100" xfId="638"/>
    <cellStyle name="20% - 강조색1 101" xfId="639"/>
    <cellStyle name="20% - 강조색1 102" xfId="640"/>
    <cellStyle name="20% - 강조색1 103" xfId="641"/>
    <cellStyle name="20% - 강조색1 104" xfId="642"/>
    <cellStyle name="20% - 강조색1 105" xfId="643"/>
    <cellStyle name="20% - 강조색1 106" xfId="644"/>
    <cellStyle name="20% - 강조색1 107" xfId="645"/>
    <cellStyle name="20% - 강조색1 11" xfId="646"/>
    <cellStyle name="20% - 강조색1 12" xfId="647"/>
    <cellStyle name="20% - 강조색1 13" xfId="648"/>
    <cellStyle name="20% - 강조색1 14" xfId="649"/>
    <cellStyle name="20% - 강조색1 15" xfId="650"/>
    <cellStyle name="20% - 강조색1 16" xfId="651"/>
    <cellStyle name="20% - 강조색1 17" xfId="652"/>
    <cellStyle name="20% - 강조색1 18" xfId="653"/>
    <cellStyle name="20% - 강조색1 19" xfId="654"/>
    <cellStyle name="20% - 강조색1 2" xfId="144"/>
    <cellStyle name="20% - 강조색1 2 2" xfId="655"/>
    <cellStyle name="20% - 강조색1 2 2 2" xfId="5149"/>
    <cellStyle name="20% - 강조색1 2 2 3" xfId="5289"/>
    <cellStyle name="20% - 강조색1 20" xfId="656"/>
    <cellStyle name="20% - 강조색1 21" xfId="657"/>
    <cellStyle name="20% - 강조색1 22" xfId="658"/>
    <cellStyle name="20% - 강조색1 23" xfId="659"/>
    <cellStyle name="20% - 강조색1 24" xfId="660"/>
    <cellStyle name="20% - 강조색1 25" xfId="661"/>
    <cellStyle name="20% - 강조색1 26" xfId="662"/>
    <cellStyle name="20% - 강조색1 27" xfId="663"/>
    <cellStyle name="20% - 강조색1 28" xfId="664"/>
    <cellStyle name="20% - 강조색1 29" xfId="665"/>
    <cellStyle name="20% - 강조색1 3" xfId="666"/>
    <cellStyle name="20% - 강조색1 30" xfId="667"/>
    <cellStyle name="20% - 강조색1 31" xfId="668"/>
    <cellStyle name="20% - 강조색1 32" xfId="669"/>
    <cellStyle name="20% - 강조색1 33" xfId="670"/>
    <cellStyle name="20% - 강조색1 34" xfId="671"/>
    <cellStyle name="20% - 강조색1 35" xfId="672"/>
    <cellStyle name="20% - 강조색1 36" xfId="673"/>
    <cellStyle name="20% - 강조색1 37" xfId="674"/>
    <cellStyle name="20% - 강조색1 38" xfId="675"/>
    <cellStyle name="20% - 강조색1 39" xfId="676"/>
    <cellStyle name="20% - 강조색1 4" xfId="677"/>
    <cellStyle name="20% - 강조색1 40" xfId="678"/>
    <cellStyle name="20% - 강조색1 41" xfId="679"/>
    <cellStyle name="20% - 강조색1 42" xfId="680"/>
    <cellStyle name="20% - 강조색1 43" xfId="681"/>
    <cellStyle name="20% - 강조색1 44" xfId="682"/>
    <cellStyle name="20% - 강조색1 45" xfId="683"/>
    <cellStyle name="20% - 강조색1 46" xfId="684"/>
    <cellStyle name="20% - 강조색1 47" xfId="685"/>
    <cellStyle name="20% - 강조색1 48" xfId="686"/>
    <cellStyle name="20% - 강조색1 49" xfId="687"/>
    <cellStyle name="20% - 강조색1 5" xfId="688"/>
    <cellStyle name="20% - 강조색1 50" xfId="689"/>
    <cellStyle name="20% - 강조색1 51" xfId="690"/>
    <cellStyle name="20% - 강조색1 52" xfId="691"/>
    <cellStyle name="20% - 강조색1 53" xfId="692"/>
    <cellStyle name="20% - 강조색1 54" xfId="693"/>
    <cellStyle name="20% - 강조색1 55" xfId="694"/>
    <cellStyle name="20% - 강조색1 56" xfId="695"/>
    <cellStyle name="20% - 강조색1 57" xfId="696"/>
    <cellStyle name="20% - 강조색1 58" xfId="697"/>
    <cellStyle name="20% - 강조색1 59" xfId="698"/>
    <cellStyle name="20% - 강조색1 6" xfId="699"/>
    <cellStyle name="20% - 강조색1 60" xfId="700"/>
    <cellStyle name="20% - 강조색1 61" xfId="701"/>
    <cellStyle name="20% - 강조색1 62" xfId="702"/>
    <cellStyle name="20% - 강조색1 63" xfId="703"/>
    <cellStyle name="20% - 강조색1 64" xfId="704"/>
    <cellStyle name="20% - 강조색1 65" xfId="705"/>
    <cellStyle name="20% - 강조색1 66" xfId="706"/>
    <cellStyle name="20% - 강조색1 67" xfId="707"/>
    <cellStyle name="20% - 강조색1 68" xfId="708"/>
    <cellStyle name="20% - 강조색1 69" xfId="709"/>
    <cellStyle name="20% - 강조색1 7" xfId="710"/>
    <cellStyle name="20% - 강조색1 70" xfId="711"/>
    <cellStyle name="20% - 강조색1 71" xfId="712"/>
    <cellStyle name="20% - 강조색1 72" xfId="713"/>
    <cellStyle name="20% - 강조색1 73" xfId="714"/>
    <cellStyle name="20% - 강조색1 74" xfId="715"/>
    <cellStyle name="20% - 강조색1 75" xfId="716"/>
    <cellStyle name="20% - 강조색1 76" xfId="717"/>
    <cellStyle name="20% - 강조색1 77" xfId="718"/>
    <cellStyle name="20% - 강조색1 78" xfId="719"/>
    <cellStyle name="20% - 강조색1 79" xfId="720"/>
    <cellStyle name="20% - 강조색1 8" xfId="721"/>
    <cellStyle name="20% - 강조색1 80" xfId="722"/>
    <cellStyle name="20% - 강조색1 81" xfId="723"/>
    <cellStyle name="20% - 강조색1 82" xfId="724"/>
    <cellStyle name="20% - 강조색1 83" xfId="725"/>
    <cellStyle name="20% - 강조색1 84" xfId="726"/>
    <cellStyle name="20% - 강조색1 85" xfId="727"/>
    <cellStyle name="20% - 강조색1 86" xfId="728"/>
    <cellStyle name="20% - 강조색1 87" xfId="729"/>
    <cellStyle name="20% - 강조색1 88" xfId="730"/>
    <cellStyle name="20% - 강조색1 89" xfId="731"/>
    <cellStyle name="20% - 강조색1 9" xfId="732"/>
    <cellStyle name="20% - 강조색1 90" xfId="733"/>
    <cellStyle name="20% - 강조색1 91" xfId="734"/>
    <cellStyle name="20% - 강조색1 92" xfId="735"/>
    <cellStyle name="20% - 강조색1 93" xfId="736"/>
    <cellStyle name="20% - 강조색1 94" xfId="737"/>
    <cellStyle name="20% - 강조색1 95" xfId="738"/>
    <cellStyle name="20% - 강조색1 96" xfId="739"/>
    <cellStyle name="20% - 강조색1 97" xfId="740"/>
    <cellStyle name="20% - 강조색1 98" xfId="741"/>
    <cellStyle name="20% - 강조색1 99" xfId="742"/>
    <cellStyle name="20% - 강조색2" xfId="24" builtinId="34" customBuiltin="1"/>
    <cellStyle name="20% - 강조색2 10" xfId="743"/>
    <cellStyle name="20% - 강조색2 100" xfId="744"/>
    <cellStyle name="20% - 강조색2 101" xfId="745"/>
    <cellStyle name="20% - 강조색2 102" xfId="746"/>
    <cellStyle name="20% - 강조색2 103" xfId="747"/>
    <cellStyle name="20% - 강조색2 104" xfId="748"/>
    <cellStyle name="20% - 강조색2 105" xfId="749"/>
    <cellStyle name="20% - 강조색2 106" xfId="750"/>
    <cellStyle name="20% - 강조색2 107" xfId="751"/>
    <cellStyle name="20% - 강조색2 11" xfId="752"/>
    <cellStyle name="20% - 강조색2 12" xfId="753"/>
    <cellStyle name="20% - 강조색2 13" xfId="754"/>
    <cellStyle name="20% - 강조색2 14" xfId="755"/>
    <cellStyle name="20% - 강조색2 15" xfId="756"/>
    <cellStyle name="20% - 강조색2 16" xfId="757"/>
    <cellStyle name="20% - 강조색2 17" xfId="758"/>
    <cellStyle name="20% - 강조색2 18" xfId="759"/>
    <cellStyle name="20% - 강조색2 19" xfId="760"/>
    <cellStyle name="20% - 강조색2 2" xfId="145"/>
    <cellStyle name="20% - 강조색2 2 2" xfId="761"/>
    <cellStyle name="20% - 강조색2 2 2 2" xfId="5150"/>
    <cellStyle name="20% - 강조색2 2 2 3" xfId="5290"/>
    <cellStyle name="20% - 강조색2 20" xfId="762"/>
    <cellStyle name="20% - 강조색2 21" xfId="763"/>
    <cellStyle name="20% - 강조색2 22" xfId="764"/>
    <cellStyle name="20% - 강조색2 23" xfId="765"/>
    <cellStyle name="20% - 강조색2 24" xfId="766"/>
    <cellStyle name="20% - 강조색2 25" xfId="767"/>
    <cellStyle name="20% - 강조색2 26" xfId="768"/>
    <cellStyle name="20% - 강조색2 27" xfId="769"/>
    <cellStyle name="20% - 강조색2 28" xfId="770"/>
    <cellStyle name="20% - 강조색2 29" xfId="771"/>
    <cellStyle name="20% - 강조색2 3" xfId="772"/>
    <cellStyle name="20% - 강조색2 30" xfId="773"/>
    <cellStyle name="20% - 강조색2 31" xfId="774"/>
    <cellStyle name="20% - 강조색2 32" xfId="775"/>
    <cellStyle name="20% - 강조색2 33" xfId="776"/>
    <cellStyle name="20% - 강조색2 34" xfId="777"/>
    <cellStyle name="20% - 강조색2 35" xfId="778"/>
    <cellStyle name="20% - 강조색2 36" xfId="779"/>
    <cellStyle name="20% - 강조색2 37" xfId="780"/>
    <cellStyle name="20% - 강조색2 38" xfId="781"/>
    <cellStyle name="20% - 강조색2 39" xfId="782"/>
    <cellStyle name="20% - 강조색2 4" xfId="783"/>
    <cellStyle name="20% - 강조색2 40" xfId="784"/>
    <cellStyle name="20% - 강조색2 41" xfId="785"/>
    <cellStyle name="20% - 강조색2 42" xfId="786"/>
    <cellStyle name="20% - 강조색2 43" xfId="787"/>
    <cellStyle name="20% - 강조색2 44" xfId="788"/>
    <cellStyle name="20% - 강조색2 45" xfId="789"/>
    <cellStyle name="20% - 강조색2 46" xfId="790"/>
    <cellStyle name="20% - 강조색2 47" xfId="791"/>
    <cellStyle name="20% - 강조색2 48" xfId="792"/>
    <cellStyle name="20% - 강조색2 49" xfId="793"/>
    <cellStyle name="20% - 강조색2 5" xfId="794"/>
    <cellStyle name="20% - 강조색2 50" xfId="795"/>
    <cellStyle name="20% - 강조색2 51" xfId="796"/>
    <cellStyle name="20% - 강조색2 52" xfId="797"/>
    <cellStyle name="20% - 강조색2 53" xfId="798"/>
    <cellStyle name="20% - 강조색2 54" xfId="799"/>
    <cellStyle name="20% - 강조색2 55" xfId="800"/>
    <cellStyle name="20% - 강조색2 56" xfId="801"/>
    <cellStyle name="20% - 강조색2 57" xfId="802"/>
    <cellStyle name="20% - 강조색2 58" xfId="803"/>
    <cellStyle name="20% - 강조색2 59" xfId="804"/>
    <cellStyle name="20% - 강조색2 6" xfId="805"/>
    <cellStyle name="20% - 강조색2 60" xfId="806"/>
    <cellStyle name="20% - 강조색2 61" xfId="807"/>
    <cellStyle name="20% - 강조색2 62" xfId="808"/>
    <cellStyle name="20% - 강조색2 63" xfId="809"/>
    <cellStyle name="20% - 강조색2 64" xfId="810"/>
    <cellStyle name="20% - 강조색2 65" xfId="811"/>
    <cellStyle name="20% - 강조색2 66" xfId="812"/>
    <cellStyle name="20% - 강조색2 67" xfId="813"/>
    <cellStyle name="20% - 강조색2 68" xfId="814"/>
    <cellStyle name="20% - 강조색2 69" xfId="815"/>
    <cellStyle name="20% - 강조색2 7" xfId="816"/>
    <cellStyle name="20% - 강조색2 70" xfId="817"/>
    <cellStyle name="20% - 강조색2 71" xfId="818"/>
    <cellStyle name="20% - 강조색2 72" xfId="819"/>
    <cellStyle name="20% - 강조색2 73" xfId="820"/>
    <cellStyle name="20% - 강조색2 74" xfId="821"/>
    <cellStyle name="20% - 강조색2 75" xfId="822"/>
    <cellStyle name="20% - 강조색2 76" xfId="823"/>
    <cellStyle name="20% - 강조색2 77" xfId="824"/>
    <cellStyle name="20% - 강조색2 78" xfId="825"/>
    <cellStyle name="20% - 강조색2 79" xfId="826"/>
    <cellStyle name="20% - 강조색2 8" xfId="827"/>
    <cellStyle name="20% - 강조색2 80" xfId="828"/>
    <cellStyle name="20% - 강조색2 81" xfId="829"/>
    <cellStyle name="20% - 강조색2 82" xfId="830"/>
    <cellStyle name="20% - 강조색2 83" xfId="831"/>
    <cellStyle name="20% - 강조색2 84" xfId="832"/>
    <cellStyle name="20% - 강조색2 85" xfId="833"/>
    <cellStyle name="20% - 강조색2 86" xfId="834"/>
    <cellStyle name="20% - 강조색2 87" xfId="835"/>
    <cellStyle name="20% - 강조색2 88" xfId="836"/>
    <cellStyle name="20% - 강조색2 89" xfId="837"/>
    <cellStyle name="20% - 강조색2 9" xfId="838"/>
    <cellStyle name="20% - 강조색2 90" xfId="839"/>
    <cellStyle name="20% - 강조색2 91" xfId="840"/>
    <cellStyle name="20% - 강조색2 92" xfId="841"/>
    <cellStyle name="20% - 강조색2 93" xfId="842"/>
    <cellStyle name="20% - 강조색2 94" xfId="843"/>
    <cellStyle name="20% - 강조색2 95" xfId="844"/>
    <cellStyle name="20% - 강조색2 96" xfId="845"/>
    <cellStyle name="20% - 강조색2 97" xfId="846"/>
    <cellStyle name="20% - 강조색2 98" xfId="847"/>
    <cellStyle name="20% - 강조색2 99" xfId="848"/>
    <cellStyle name="20% - 강조색3" xfId="28" builtinId="38" customBuiltin="1"/>
    <cellStyle name="20% - 강조색3 10" xfId="849"/>
    <cellStyle name="20% - 강조색3 100" xfId="850"/>
    <cellStyle name="20% - 강조색3 101" xfId="851"/>
    <cellStyle name="20% - 강조색3 102" xfId="852"/>
    <cellStyle name="20% - 강조색3 103" xfId="853"/>
    <cellStyle name="20% - 강조색3 104" xfId="854"/>
    <cellStyle name="20% - 강조색3 105" xfId="855"/>
    <cellStyle name="20% - 강조색3 106" xfId="856"/>
    <cellStyle name="20% - 강조색3 107" xfId="857"/>
    <cellStyle name="20% - 강조색3 11" xfId="858"/>
    <cellStyle name="20% - 강조색3 12" xfId="859"/>
    <cellStyle name="20% - 강조색3 13" xfId="860"/>
    <cellStyle name="20% - 강조색3 14" xfId="861"/>
    <cellStyle name="20% - 강조색3 15" xfId="862"/>
    <cellStyle name="20% - 강조색3 16" xfId="863"/>
    <cellStyle name="20% - 강조색3 17" xfId="864"/>
    <cellStyle name="20% - 강조색3 18" xfId="865"/>
    <cellStyle name="20% - 강조색3 19" xfId="866"/>
    <cellStyle name="20% - 강조색3 2" xfId="146"/>
    <cellStyle name="20% - 강조색3 2 2" xfId="867"/>
    <cellStyle name="20% - 강조색3 2 2 2" xfId="5151"/>
    <cellStyle name="20% - 강조색3 2 2 3" xfId="5291"/>
    <cellStyle name="20% - 강조색3 20" xfId="868"/>
    <cellStyle name="20% - 강조색3 21" xfId="869"/>
    <cellStyle name="20% - 강조색3 22" xfId="870"/>
    <cellStyle name="20% - 강조색3 23" xfId="871"/>
    <cellStyle name="20% - 강조색3 24" xfId="872"/>
    <cellStyle name="20% - 강조색3 25" xfId="873"/>
    <cellStyle name="20% - 강조색3 26" xfId="874"/>
    <cellStyle name="20% - 강조색3 27" xfId="875"/>
    <cellStyle name="20% - 강조색3 28" xfId="876"/>
    <cellStyle name="20% - 강조색3 29" xfId="877"/>
    <cellStyle name="20% - 강조색3 3" xfId="878"/>
    <cellStyle name="20% - 강조색3 30" xfId="879"/>
    <cellStyle name="20% - 강조색3 31" xfId="880"/>
    <cellStyle name="20% - 강조색3 32" xfId="881"/>
    <cellStyle name="20% - 강조색3 33" xfId="882"/>
    <cellStyle name="20% - 강조색3 34" xfId="883"/>
    <cellStyle name="20% - 강조색3 35" xfId="884"/>
    <cellStyle name="20% - 강조색3 36" xfId="885"/>
    <cellStyle name="20% - 강조색3 37" xfId="886"/>
    <cellStyle name="20% - 강조색3 38" xfId="887"/>
    <cellStyle name="20% - 강조색3 39" xfId="888"/>
    <cellStyle name="20% - 강조색3 4" xfId="889"/>
    <cellStyle name="20% - 강조색3 40" xfId="890"/>
    <cellStyle name="20% - 강조색3 41" xfId="891"/>
    <cellStyle name="20% - 강조색3 42" xfId="892"/>
    <cellStyle name="20% - 강조색3 43" xfId="893"/>
    <cellStyle name="20% - 강조색3 44" xfId="894"/>
    <cellStyle name="20% - 강조색3 45" xfId="895"/>
    <cellStyle name="20% - 강조색3 46" xfId="896"/>
    <cellStyle name="20% - 강조색3 47" xfId="897"/>
    <cellStyle name="20% - 강조색3 48" xfId="898"/>
    <cellStyle name="20% - 강조색3 49" xfId="899"/>
    <cellStyle name="20% - 강조색3 5" xfId="900"/>
    <cellStyle name="20% - 강조색3 50" xfId="901"/>
    <cellStyle name="20% - 강조색3 51" xfId="902"/>
    <cellStyle name="20% - 강조색3 52" xfId="903"/>
    <cellStyle name="20% - 강조색3 53" xfId="904"/>
    <cellStyle name="20% - 강조색3 54" xfId="905"/>
    <cellStyle name="20% - 강조색3 55" xfId="906"/>
    <cellStyle name="20% - 강조색3 56" xfId="907"/>
    <cellStyle name="20% - 강조색3 57" xfId="908"/>
    <cellStyle name="20% - 강조색3 58" xfId="909"/>
    <cellStyle name="20% - 강조색3 59" xfId="910"/>
    <cellStyle name="20% - 강조색3 6" xfId="911"/>
    <cellStyle name="20% - 강조색3 60" xfId="912"/>
    <cellStyle name="20% - 강조색3 61" xfId="913"/>
    <cellStyle name="20% - 강조색3 62" xfId="914"/>
    <cellStyle name="20% - 강조색3 63" xfId="915"/>
    <cellStyle name="20% - 강조색3 64" xfId="916"/>
    <cellStyle name="20% - 강조색3 65" xfId="917"/>
    <cellStyle name="20% - 강조색3 66" xfId="918"/>
    <cellStyle name="20% - 강조색3 67" xfId="919"/>
    <cellStyle name="20% - 강조색3 68" xfId="920"/>
    <cellStyle name="20% - 강조색3 69" xfId="921"/>
    <cellStyle name="20% - 강조색3 7" xfId="922"/>
    <cellStyle name="20% - 강조색3 70" xfId="923"/>
    <cellStyle name="20% - 강조색3 71" xfId="924"/>
    <cellStyle name="20% - 강조색3 72" xfId="925"/>
    <cellStyle name="20% - 강조색3 73" xfId="926"/>
    <cellStyle name="20% - 강조색3 74" xfId="927"/>
    <cellStyle name="20% - 강조색3 75" xfId="928"/>
    <cellStyle name="20% - 강조색3 76" xfId="929"/>
    <cellStyle name="20% - 강조색3 77" xfId="930"/>
    <cellStyle name="20% - 강조색3 78" xfId="931"/>
    <cellStyle name="20% - 강조색3 79" xfId="932"/>
    <cellStyle name="20% - 강조색3 8" xfId="933"/>
    <cellStyle name="20% - 강조색3 80" xfId="934"/>
    <cellStyle name="20% - 강조색3 81" xfId="935"/>
    <cellStyle name="20% - 강조색3 82" xfId="936"/>
    <cellStyle name="20% - 강조색3 83" xfId="937"/>
    <cellStyle name="20% - 강조색3 84" xfId="938"/>
    <cellStyle name="20% - 강조색3 85" xfId="939"/>
    <cellStyle name="20% - 강조색3 86" xfId="940"/>
    <cellStyle name="20% - 강조색3 87" xfId="941"/>
    <cellStyle name="20% - 강조색3 88" xfId="942"/>
    <cellStyle name="20% - 강조색3 89" xfId="943"/>
    <cellStyle name="20% - 강조색3 9" xfId="944"/>
    <cellStyle name="20% - 강조색3 90" xfId="945"/>
    <cellStyle name="20% - 강조색3 91" xfId="946"/>
    <cellStyle name="20% - 강조색3 92" xfId="947"/>
    <cellStyle name="20% - 강조색3 93" xfId="948"/>
    <cellStyle name="20% - 강조색3 94" xfId="949"/>
    <cellStyle name="20% - 강조색3 95" xfId="950"/>
    <cellStyle name="20% - 강조색3 96" xfId="951"/>
    <cellStyle name="20% - 강조색3 97" xfId="952"/>
    <cellStyle name="20% - 강조색3 98" xfId="953"/>
    <cellStyle name="20% - 강조색3 99" xfId="954"/>
    <cellStyle name="20% - 강조색4" xfId="32" builtinId="42" customBuiltin="1"/>
    <cellStyle name="20% - 강조색4 10" xfId="955"/>
    <cellStyle name="20% - 강조색4 100" xfId="956"/>
    <cellStyle name="20% - 강조색4 101" xfId="957"/>
    <cellStyle name="20% - 강조색4 102" xfId="958"/>
    <cellStyle name="20% - 강조색4 103" xfId="959"/>
    <cellStyle name="20% - 강조색4 104" xfId="960"/>
    <cellStyle name="20% - 강조색4 105" xfId="961"/>
    <cellStyle name="20% - 강조색4 106" xfId="962"/>
    <cellStyle name="20% - 강조색4 107" xfId="963"/>
    <cellStyle name="20% - 강조색4 11" xfId="964"/>
    <cellStyle name="20% - 강조색4 12" xfId="965"/>
    <cellStyle name="20% - 강조색4 13" xfId="966"/>
    <cellStyle name="20% - 강조색4 14" xfId="967"/>
    <cellStyle name="20% - 강조색4 15" xfId="968"/>
    <cellStyle name="20% - 강조색4 16" xfId="969"/>
    <cellStyle name="20% - 강조색4 17" xfId="970"/>
    <cellStyle name="20% - 강조색4 18" xfId="971"/>
    <cellStyle name="20% - 강조색4 19" xfId="972"/>
    <cellStyle name="20% - 강조색4 2" xfId="147"/>
    <cellStyle name="20% - 강조색4 2 2" xfId="973"/>
    <cellStyle name="20% - 강조색4 2 2 2" xfId="5152"/>
    <cellStyle name="20% - 강조색4 2 2 3" xfId="5292"/>
    <cellStyle name="20% - 강조색4 20" xfId="974"/>
    <cellStyle name="20% - 강조색4 21" xfId="975"/>
    <cellStyle name="20% - 강조색4 22" xfId="976"/>
    <cellStyle name="20% - 강조색4 23" xfId="977"/>
    <cellStyle name="20% - 강조색4 24" xfId="978"/>
    <cellStyle name="20% - 강조색4 25" xfId="979"/>
    <cellStyle name="20% - 강조색4 26" xfId="980"/>
    <cellStyle name="20% - 강조색4 27" xfId="981"/>
    <cellStyle name="20% - 강조색4 28" xfId="982"/>
    <cellStyle name="20% - 강조색4 29" xfId="983"/>
    <cellStyle name="20% - 강조색4 3" xfId="984"/>
    <cellStyle name="20% - 강조색4 30" xfId="985"/>
    <cellStyle name="20% - 강조색4 31" xfId="986"/>
    <cellStyle name="20% - 강조색4 32" xfId="987"/>
    <cellStyle name="20% - 강조색4 33" xfId="988"/>
    <cellStyle name="20% - 강조색4 34" xfId="989"/>
    <cellStyle name="20% - 강조색4 35" xfId="990"/>
    <cellStyle name="20% - 강조색4 36" xfId="991"/>
    <cellStyle name="20% - 강조색4 37" xfId="992"/>
    <cellStyle name="20% - 강조색4 38" xfId="993"/>
    <cellStyle name="20% - 강조색4 39" xfId="994"/>
    <cellStyle name="20% - 강조색4 4" xfId="995"/>
    <cellStyle name="20% - 강조색4 40" xfId="996"/>
    <cellStyle name="20% - 강조색4 41" xfId="997"/>
    <cellStyle name="20% - 강조색4 42" xfId="998"/>
    <cellStyle name="20% - 강조색4 43" xfId="999"/>
    <cellStyle name="20% - 강조색4 44" xfId="1000"/>
    <cellStyle name="20% - 강조색4 45" xfId="1001"/>
    <cellStyle name="20% - 강조색4 46" xfId="1002"/>
    <cellStyle name="20% - 강조색4 47" xfId="1003"/>
    <cellStyle name="20% - 강조색4 48" xfId="1004"/>
    <cellStyle name="20% - 강조색4 49" xfId="1005"/>
    <cellStyle name="20% - 강조색4 5" xfId="1006"/>
    <cellStyle name="20% - 강조색4 50" xfId="1007"/>
    <cellStyle name="20% - 강조색4 51" xfId="1008"/>
    <cellStyle name="20% - 강조색4 52" xfId="1009"/>
    <cellStyle name="20% - 강조색4 53" xfId="1010"/>
    <cellStyle name="20% - 강조색4 54" xfId="1011"/>
    <cellStyle name="20% - 강조색4 55" xfId="1012"/>
    <cellStyle name="20% - 강조색4 56" xfId="1013"/>
    <cellStyle name="20% - 강조색4 57" xfId="1014"/>
    <cellStyle name="20% - 강조색4 58" xfId="1015"/>
    <cellStyle name="20% - 강조색4 59" xfId="1016"/>
    <cellStyle name="20% - 강조색4 6" xfId="1017"/>
    <cellStyle name="20% - 강조색4 60" xfId="1018"/>
    <cellStyle name="20% - 강조색4 61" xfId="1019"/>
    <cellStyle name="20% - 강조색4 62" xfId="1020"/>
    <cellStyle name="20% - 강조색4 63" xfId="1021"/>
    <cellStyle name="20% - 강조색4 64" xfId="1022"/>
    <cellStyle name="20% - 강조색4 65" xfId="1023"/>
    <cellStyle name="20% - 강조색4 66" xfId="1024"/>
    <cellStyle name="20% - 강조색4 67" xfId="1025"/>
    <cellStyle name="20% - 강조색4 68" xfId="1026"/>
    <cellStyle name="20% - 강조색4 69" xfId="1027"/>
    <cellStyle name="20% - 강조색4 7" xfId="1028"/>
    <cellStyle name="20% - 강조색4 70" xfId="1029"/>
    <cellStyle name="20% - 강조색4 71" xfId="1030"/>
    <cellStyle name="20% - 강조색4 72" xfId="1031"/>
    <cellStyle name="20% - 강조색4 73" xfId="1032"/>
    <cellStyle name="20% - 강조색4 74" xfId="1033"/>
    <cellStyle name="20% - 강조색4 75" xfId="1034"/>
    <cellStyle name="20% - 강조색4 76" xfId="1035"/>
    <cellStyle name="20% - 강조색4 77" xfId="1036"/>
    <cellStyle name="20% - 강조색4 78" xfId="1037"/>
    <cellStyle name="20% - 강조색4 79" xfId="1038"/>
    <cellStyle name="20% - 강조색4 8" xfId="1039"/>
    <cellStyle name="20% - 강조색4 80" xfId="1040"/>
    <cellStyle name="20% - 강조색4 81" xfId="1041"/>
    <cellStyle name="20% - 강조색4 82" xfId="1042"/>
    <cellStyle name="20% - 강조색4 83" xfId="1043"/>
    <cellStyle name="20% - 강조색4 84" xfId="1044"/>
    <cellStyle name="20% - 강조색4 85" xfId="1045"/>
    <cellStyle name="20% - 강조색4 86" xfId="1046"/>
    <cellStyle name="20% - 강조색4 87" xfId="1047"/>
    <cellStyle name="20% - 강조색4 88" xfId="1048"/>
    <cellStyle name="20% - 강조색4 89" xfId="1049"/>
    <cellStyle name="20% - 강조색4 9" xfId="1050"/>
    <cellStyle name="20% - 강조색4 90" xfId="1051"/>
    <cellStyle name="20% - 강조색4 91" xfId="1052"/>
    <cellStyle name="20% - 강조색4 92" xfId="1053"/>
    <cellStyle name="20% - 강조색4 93" xfId="1054"/>
    <cellStyle name="20% - 강조색4 94" xfId="1055"/>
    <cellStyle name="20% - 강조색4 95" xfId="1056"/>
    <cellStyle name="20% - 강조색4 96" xfId="1057"/>
    <cellStyle name="20% - 강조색4 97" xfId="1058"/>
    <cellStyle name="20% - 강조색4 98" xfId="1059"/>
    <cellStyle name="20% - 강조색4 99" xfId="1060"/>
    <cellStyle name="20% - 강조색5" xfId="36" builtinId="46" customBuiltin="1"/>
    <cellStyle name="20% - 강조색5 10" xfId="1061"/>
    <cellStyle name="20% - 강조색5 100" xfId="1062"/>
    <cellStyle name="20% - 강조색5 101" xfId="1063"/>
    <cellStyle name="20% - 강조색5 102" xfId="1064"/>
    <cellStyle name="20% - 강조색5 103" xfId="1065"/>
    <cellStyle name="20% - 강조색5 104" xfId="1066"/>
    <cellStyle name="20% - 강조색5 105" xfId="1067"/>
    <cellStyle name="20% - 강조색5 106" xfId="1068"/>
    <cellStyle name="20% - 강조색5 107" xfId="1069"/>
    <cellStyle name="20% - 강조색5 11" xfId="1070"/>
    <cellStyle name="20% - 강조색5 12" xfId="1071"/>
    <cellStyle name="20% - 강조색5 13" xfId="1072"/>
    <cellStyle name="20% - 강조색5 14" xfId="1073"/>
    <cellStyle name="20% - 강조색5 15" xfId="1074"/>
    <cellStyle name="20% - 강조색5 16" xfId="1075"/>
    <cellStyle name="20% - 강조색5 17" xfId="1076"/>
    <cellStyle name="20% - 강조색5 18" xfId="1077"/>
    <cellStyle name="20% - 강조색5 19" xfId="1078"/>
    <cellStyle name="20% - 강조색5 2" xfId="148"/>
    <cellStyle name="20% - 강조색5 2 2" xfId="1079"/>
    <cellStyle name="20% - 강조색5 2 2 2" xfId="5153"/>
    <cellStyle name="20% - 강조색5 2 2 3" xfId="5293"/>
    <cellStyle name="20% - 강조색5 20" xfId="1080"/>
    <cellStyle name="20% - 강조색5 21" xfId="1081"/>
    <cellStyle name="20% - 강조색5 22" xfId="1082"/>
    <cellStyle name="20% - 강조색5 23" xfId="1083"/>
    <cellStyle name="20% - 강조색5 24" xfId="1084"/>
    <cellStyle name="20% - 강조색5 25" xfId="1085"/>
    <cellStyle name="20% - 강조색5 26" xfId="1086"/>
    <cellStyle name="20% - 강조색5 27" xfId="1087"/>
    <cellStyle name="20% - 강조색5 28" xfId="1088"/>
    <cellStyle name="20% - 강조색5 29" xfId="1089"/>
    <cellStyle name="20% - 강조색5 3" xfId="1090"/>
    <cellStyle name="20% - 강조색5 30" xfId="1091"/>
    <cellStyle name="20% - 강조색5 31" xfId="1092"/>
    <cellStyle name="20% - 강조색5 32" xfId="1093"/>
    <cellStyle name="20% - 강조색5 33" xfId="1094"/>
    <cellStyle name="20% - 강조색5 34" xfId="1095"/>
    <cellStyle name="20% - 강조색5 35" xfId="1096"/>
    <cellStyle name="20% - 강조색5 36" xfId="1097"/>
    <cellStyle name="20% - 강조색5 37" xfId="1098"/>
    <cellStyle name="20% - 강조색5 38" xfId="1099"/>
    <cellStyle name="20% - 강조색5 39" xfId="1100"/>
    <cellStyle name="20% - 강조색5 4" xfId="1101"/>
    <cellStyle name="20% - 강조색5 40" xfId="1102"/>
    <cellStyle name="20% - 강조색5 41" xfId="1103"/>
    <cellStyle name="20% - 강조색5 42" xfId="1104"/>
    <cellStyle name="20% - 강조색5 43" xfId="1105"/>
    <cellStyle name="20% - 강조색5 44" xfId="1106"/>
    <cellStyle name="20% - 강조색5 45" xfId="1107"/>
    <cellStyle name="20% - 강조색5 46" xfId="1108"/>
    <cellStyle name="20% - 강조색5 47" xfId="1109"/>
    <cellStyle name="20% - 강조색5 48" xfId="1110"/>
    <cellStyle name="20% - 강조색5 49" xfId="1111"/>
    <cellStyle name="20% - 강조색5 5" xfId="1112"/>
    <cellStyle name="20% - 강조색5 50" xfId="1113"/>
    <cellStyle name="20% - 강조색5 51" xfId="1114"/>
    <cellStyle name="20% - 강조색5 52" xfId="1115"/>
    <cellStyle name="20% - 강조색5 53" xfId="1116"/>
    <cellStyle name="20% - 강조색5 54" xfId="1117"/>
    <cellStyle name="20% - 강조색5 55" xfId="1118"/>
    <cellStyle name="20% - 강조색5 56" xfId="1119"/>
    <cellStyle name="20% - 강조색5 57" xfId="1120"/>
    <cellStyle name="20% - 강조색5 58" xfId="1121"/>
    <cellStyle name="20% - 강조색5 59" xfId="1122"/>
    <cellStyle name="20% - 강조색5 6" xfId="1123"/>
    <cellStyle name="20% - 강조색5 60" xfId="1124"/>
    <cellStyle name="20% - 강조색5 61" xfId="1125"/>
    <cellStyle name="20% - 강조색5 62" xfId="1126"/>
    <cellStyle name="20% - 강조색5 63" xfId="1127"/>
    <cellStyle name="20% - 강조색5 64" xfId="1128"/>
    <cellStyle name="20% - 강조색5 65" xfId="1129"/>
    <cellStyle name="20% - 강조색5 66" xfId="1130"/>
    <cellStyle name="20% - 강조색5 67" xfId="1131"/>
    <cellStyle name="20% - 강조색5 68" xfId="1132"/>
    <cellStyle name="20% - 강조색5 69" xfId="1133"/>
    <cellStyle name="20% - 강조색5 7" xfId="1134"/>
    <cellStyle name="20% - 강조색5 70" xfId="1135"/>
    <cellStyle name="20% - 강조색5 71" xfId="1136"/>
    <cellStyle name="20% - 강조색5 72" xfId="1137"/>
    <cellStyle name="20% - 강조색5 73" xfId="1138"/>
    <cellStyle name="20% - 강조색5 74" xfId="1139"/>
    <cellStyle name="20% - 강조색5 75" xfId="1140"/>
    <cellStyle name="20% - 강조색5 76" xfId="1141"/>
    <cellStyle name="20% - 강조색5 77" xfId="1142"/>
    <cellStyle name="20% - 강조색5 78" xfId="1143"/>
    <cellStyle name="20% - 강조색5 79" xfId="1144"/>
    <cellStyle name="20% - 강조색5 8" xfId="1145"/>
    <cellStyle name="20% - 강조색5 80" xfId="1146"/>
    <cellStyle name="20% - 강조색5 81" xfId="1147"/>
    <cellStyle name="20% - 강조색5 82" xfId="1148"/>
    <cellStyle name="20% - 강조색5 83" xfId="1149"/>
    <cellStyle name="20% - 강조색5 84" xfId="1150"/>
    <cellStyle name="20% - 강조색5 85" xfId="1151"/>
    <cellStyle name="20% - 강조색5 86" xfId="1152"/>
    <cellStyle name="20% - 강조색5 87" xfId="1153"/>
    <cellStyle name="20% - 강조색5 88" xfId="1154"/>
    <cellStyle name="20% - 강조색5 89" xfId="1155"/>
    <cellStyle name="20% - 강조색5 9" xfId="1156"/>
    <cellStyle name="20% - 강조색5 90" xfId="1157"/>
    <cellStyle name="20% - 강조색5 91" xfId="1158"/>
    <cellStyle name="20% - 강조색5 92" xfId="1159"/>
    <cellStyle name="20% - 강조색5 93" xfId="1160"/>
    <cellStyle name="20% - 강조색5 94" xfId="1161"/>
    <cellStyle name="20% - 강조색5 95" xfId="1162"/>
    <cellStyle name="20% - 강조색5 96" xfId="1163"/>
    <cellStyle name="20% - 강조색5 97" xfId="1164"/>
    <cellStyle name="20% - 강조색5 98" xfId="1165"/>
    <cellStyle name="20% - 강조색5 99" xfId="1166"/>
    <cellStyle name="20% - 강조색6" xfId="40" builtinId="50" customBuiltin="1"/>
    <cellStyle name="20% - 강조색6 10" xfId="1167"/>
    <cellStyle name="20% - 강조색6 100" xfId="1168"/>
    <cellStyle name="20% - 강조색6 101" xfId="1169"/>
    <cellStyle name="20% - 강조색6 102" xfId="1170"/>
    <cellStyle name="20% - 강조색6 103" xfId="1171"/>
    <cellStyle name="20% - 강조색6 104" xfId="1172"/>
    <cellStyle name="20% - 강조색6 105" xfId="1173"/>
    <cellStyle name="20% - 강조색6 106" xfId="1174"/>
    <cellStyle name="20% - 강조색6 107" xfId="1175"/>
    <cellStyle name="20% - 강조색6 11" xfId="1176"/>
    <cellStyle name="20% - 강조색6 12" xfId="1177"/>
    <cellStyle name="20% - 강조색6 13" xfId="1178"/>
    <cellStyle name="20% - 강조색6 14" xfId="1179"/>
    <cellStyle name="20% - 강조색6 15" xfId="1180"/>
    <cellStyle name="20% - 강조색6 16" xfId="1181"/>
    <cellStyle name="20% - 강조색6 17" xfId="1182"/>
    <cellStyle name="20% - 강조색6 18" xfId="1183"/>
    <cellStyle name="20% - 강조색6 19" xfId="1184"/>
    <cellStyle name="20% - 강조색6 2" xfId="149"/>
    <cellStyle name="20% - 강조색6 2 2" xfId="1185"/>
    <cellStyle name="20% - 강조색6 2 2 2" xfId="5154"/>
    <cellStyle name="20% - 강조색6 2 2 3" xfId="5294"/>
    <cellStyle name="20% - 강조색6 20" xfId="1186"/>
    <cellStyle name="20% - 강조색6 21" xfId="1187"/>
    <cellStyle name="20% - 강조색6 22" xfId="1188"/>
    <cellStyle name="20% - 강조색6 23" xfId="1189"/>
    <cellStyle name="20% - 강조색6 24" xfId="1190"/>
    <cellStyle name="20% - 강조색6 25" xfId="1191"/>
    <cellStyle name="20% - 강조색6 26" xfId="1192"/>
    <cellStyle name="20% - 강조색6 27" xfId="1193"/>
    <cellStyle name="20% - 강조색6 28" xfId="1194"/>
    <cellStyle name="20% - 강조색6 29" xfId="1195"/>
    <cellStyle name="20% - 강조색6 3" xfId="1196"/>
    <cellStyle name="20% - 강조색6 30" xfId="1197"/>
    <cellStyle name="20% - 강조색6 31" xfId="1198"/>
    <cellStyle name="20% - 강조색6 32" xfId="1199"/>
    <cellStyle name="20% - 강조색6 33" xfId="1200"/>
    <cellStyle name="20% - 강조색6 34" xfId="1201"/>
    <cellStyle name="20% - 강조색6 35" xfId="1202"/>
    <cellStyle name="20% - 강조색6 36" xfId="1203"/>
    <cellStyle name="20% - 강조색6 37" xfId="1204"/>
    <cellStyle name="20% - 강조색6 38" xfId="1205"/>
    <cellStyle name="20% - 강조색6 39" xfId="1206"/>
    <cellStyle name="20% - 강조색6 4" xfId="1207"/>
    <cellStyle name="20% - 강조색6 40" xfId="1208"/>
    <cellStyle name="20% - 강조색6 41" xfId="1209"/>
    <cellStyle name="20% - 강조색6 42" xfId="1210"/>
    <cellStyle name="20% - 강조색6 43" xfId="1211"/>
    <cellStyle name="20% - 강조색6 44" xfId="1212"/>
    <cellStyle name="20% - 강조색6 45" xfId="1213"/>
    <cellStyle name="20% - 강조색6 46" xfId="1214"/>
    <cellStyle name="20% - 강조색6 47" xfId="1215"/>
    <cellStyle name="20% - 강조색6 48" xfId="1216"/>
    <cellStyle name="20% - 강조색6 49" xfId="1217"/>
    <cellStyle name="20% - 강조색6 5" xfId="1218"/>
    <cellStyle name="20% - 강조색6 50" xfId="1219"/>
    <cellStyle name="20% - 강조색6 51" xfId="1220"/>
    <cellStyle name="20% - 강조색6 52" xfId="1221"/>
    <cellStyle name="20% - 강조색6 53" xfId="1222"/>
    <cellStyle name="20% - 강조색6 54" xfId="1223"/>
    <cellStyle name="20% - 강조색6 55" xfId="1224"/>
    <cellStyle name="20% - 강조색6 56" xfId="1225"/>
    <cellStyle name="20% - 강조색6 57" xfId="1226"/>
    <cellStyle name="20% - 강조색6 58" xfId="1227"/>
    <cellStyle name="20% - 강조색6 59" xfId="1228"/>
    <cellStyle name="20% - 강조색6 6" xfId="1229"/>
    <cellStyle name="20% - 강조색6 60" xfId="1230"/>
    <cellStyle name="20% - 강조색6 61" xfId="1231"/>
    <cellStyle name="20% - 강조색6 62" xfId="1232"/>
    <cellStyle name="20% - 강조색6 63" xfId="1233"/>
    <cellStyle name="20% - 강조색6 64" xfId="1234"/>
    <cellStyle name="20% - 강조색6 65" xfId="1235"/>
    <cellStyle name="20% - 강조색6 66" xfId="1236"/>
    <cellStyle name="20% - 강조색6 67" xfId="1237"/>
    <cellStyle name="20% - 강조색6 68" xfId="1238"/>
    <cellStyle name="20% - 강조색6 69" xfId="1239"/>
    <cellStyle name="20% - 강조색6 7" xfId="1240"/>
    <cellStyle name="20% - 강조색6 70" xfId="1241"/>
    <cellStyle name="20% - 강조색6 71" xfId="1242"/>
    <cellStyle name="20% - 강조색6 72" xfId="1243"/>
    <cellStyle name="20% - 강조색6 73" xfId="1244"/>
    <cellStyle name="20% - 강조색6 74" xfId="1245"/>
    <cellStyle name="20% - 강조색6 75" xfId="1246"/>
    <cellStyle name="20% - 강조색6 76" xfId="1247"/>
    <cellStyle name="20% - 강조색6 77" xfId="1248"/>
    <cellStyle name="20% - 강조색6 78" xfId="1249"/>
    <cellStyle name="20% - 강조색6 79" xfId="1250"/>
    <cellStyle name="20% - 강조색6 8" xfId="1251"/>
    <cellStyle name="20% - 강조색6 80" xfId="1252"/>
    <cellStyle name="20% - 강조색6 81" xfId="1253"/>
    <cellStyle name="20% - 강조색6 82" xfId="1254"/>
    <cellStyle name="20% - 강조색6 83" xfId="1255"/>
    <cellStyle name="20% - 강조색6 84" xfId="1256"/>
    <cellStyle name="20% - 강조색6 85" xfId="1257"/>
    <cellStyle name="20% - 강조색6 86" xfId="1258"/>
    <cellStyle name="20% - 강조색6 87" xfId="1259"/>
    <cellStyle name="20% - 강조색6 88" xfId="1260"/>
    <cellStyle name="20% - 강조색6 89" xfId="1261"/>
    <cellStyle name="20% - 강조색6 9" xfId="1262"/>
    <cellStyle name="20% - 강조색6 90" xfId="1263"/>
    <cellStyle name="20% - 강조색6 91" xfId="1264"/>
    <cellStyle name="20% - 강조색6 92" xfId="1265"/>
    <cellStyle name="20% - 강조색6 93" xfId="1266"/>
    <cellStyle name="20% - 강조색6 94" xfId="1267"/>
    <cellStyle name="20% - 강조색6 95" xfId="1268"/>
    <cellStyle name="20% - 강조색6 96" xfId="1269"/>
    <cellStyle name="20% - 강조색6 97" xfId="1270"/>
    <cellStyle name="20% - 강조색6 98" xfId="1271"/>
    <cellStyle name="20% - 강조색6 99" xfId="1272"/>
    <cellStyle name="40% - 강조색1" xfId="21" builtinId="31" customBuiltin="1"/>
    <cellStyle name="40% - 강조색1 10" xfId="1273"/>
    <cellStyle name="40% - 강조색1 100" xfId="1274"/>
    <cellStyle name="40% - 강조색1 101" xfId="1275"/>
    <cellStyle name="40% - 강조색1 102" xfId="1276"/>
    <cellStyle name="40% - 강조색1 103" xfId="1277"/>
    <cellStyle name="40% - 강조색1 104" xfId="1278"/>
    <cellStyle name="40% - 강조색1 105" xfId="1279"/>
    <cellStyle name="40% - 강조색1 106" xfId="1280"/>
    <cellStyle name="40% - 강조색1 107" xfId="1281"/>
    <cellStyle name="40% - 강조색1 11" xfId="1282"/>
    <cellStyle name="40% - 강조색1 12" xfId="1283"/>
    <cellStyle name="40% - 강조색1 13" xfId="1284"/>
    <cellStyle name="40% - 강조색1 14" xfId="1285"/>
    <cellStyle name="40% - 강조색1 15" xfId="1286"/>
    <cellStyle name="40% - 강조색1 16" xfId="1287"/>
    <cellStyle name="40% - 강조색1 17" xfId="1288"/>
    <cellStyle name="40% - 강조색1 18" xfId="1289"/>
    <cellStyle name="40% - 강조색1 19" xfId="1290"/>
    <cellStyle name="40% - 강조색1 2" xfId="150"/>
    <cellStyle name="40% - 강조색1 2 2" xfId="1291"/>
    <cellStyle name="40% - 강조색1 2 2 2" xfId="5155"/>
    <cellStyle name="40% - 강조색1 2 2 3" xfId="5295"/>
    <cellStyle name="40% - 강조색1 20" xfId="1292"/>
    <cellStyle name="40% - 강조색1 21" xfId="1293"/>
    <cellStyle name="40% - 강조색1 22" xfId="1294"/>
    <cellStyle name="40% - 강조색1 23" xfId="1295"/>
    <cellStyle name="40% - 강조색1 24" xfId="1296"/>
    <cellStyle name="40% - 강조색1 25" xfId="1297"/>
    <cellStyle name="40% - 강조색1 26" xfId="1298"/>
    <cellStyle name="40% - 강조색1 27" xfId="1299"/>
    <cellStyle name="40% - 강조색1 28" xfId="1300"/>
    <cellStyle name="40% - 강조색1 29" xfId="1301"/>
    <cellStyle name="40% - 강조색1 3" xfId="1302"/>
    <cellStyle name="40% - 강조색1 30" xfId="1303"/>
    <cellStyle name="40% - 강조색1 31" xfId="1304"/>
    <cellStyle name="40% - 강조색1 32" xfId="1305"/>
    <cellStyle name="40% - 강조색1 33" xfId="1306"/>
    <cellStyle name="40% - 강조색1 34" xfId="1307"/>
    <cellStyle name="40% - 강조색1 35" xfId="1308"/>
    <cellStyle name="40% - 강조색1 36" xfId="1309"/>
    <cellStyle name="40% - 강조색1 37" xfId="1310"/>
    <cellStyle name="40% - 강조색1 38" xfId="1311"/>
    <cellStyle name="40% - 강조색1 39" xfId="1312"/>
    <cellStyle name="40% - 강조색1 4" xfId="1313"/>
    <cellStyle name="40% - 강조색1 40" xfId="1314"/>
    <cellStyle name="40% - 강조색1 41" xfId="1315"/>
    <cellStyle name="40% - 강조색1 42" xfId="1316"/>
    <cellStyle name="40% - 강조색1 43" xfId="1317"/>
    <cellStyle name="40% - 강조색1 44" xfId="1318"/>
    <cellStyle name="40% - 강조색1 45" xfId="1319"/>
    <cellStyle name="40% - 강조색1 46" xfId="1320"/>
    <cellStyle name="40% - 강조색1 47" xfId="1321"/>
    <cellStyle name="40% - 강조색1 48" xfId="1322"/>
    <cellStyle name="40% - 강조색1 49" xfId="1323"/>
    <cellStyle name="40% - 강조색1 5" xfId="1324"/>
    <cellStyle name="40% - 강조색1 50" xfId="1325"/>
    <cellStyle name="40% - 강조색1 51" xfId="1326"/>
    <cellStyle name="40% - 강조색1 52" xfId="1327"/>
    <cellStyle name="40% - 강조색1 53" xfId="1328"/>
    <cellStyle name="40% - 강조색1 54" xfId="1329"/>
    <cellStyle name="40% - 강조색1 55" xfId="1330"/>
    <cellStyle name="40% - 강조색1 56" xfId="1331"/>
    <cellStyle name="40% - 강조색1 57" xfId="1332"/>
    <cellStyle name="40% - 강조색1 58" xfId="1333"/>
    <cellStyle name="40% - 강조색1 59" xfId="1334"/>
    <cellStyle name="40% - 강조색1 6" xfId="1335"/>
    <cellStyle name="40% - 강조색1 60" xfId="1336"/>
    <cellStyle name="40% - 강조색1 61" xfId="1337"/>
    <cellStyle name="40% - 강조색1 62" xfId="1338"/>
    <cellStyle name="40% - 강조색1 63" xfId="1339"/>
    <cellStyle name="40% - 강조색1 64" xfId="1340"/>
    <cellStyle name="40% - 강조색1 65" xfId="1341"/>
    <cellStyle name="40% - 강조색1 66" xfId="1342"/>
    <cellStyle name="40% - 강조색1 67" xfId="1343"/>
    <cellStyle name="40% - 강조색1 68" xfId="1344"/>
    <cellStyle name="40% - 강조색1 69" xfId="1345"/>
    <cellStyle name="40% - 강조색1 7" xfId="1346"/>
    <cellStyle name="40% - 강조색1 70" xfId="1347"/>
    <cellStyle name="40% - 강조색1 71" xfId="1348"/>
    <cellStyle name="40% - 강조색1 72" xfId="1349"/>
    <cellStyle name="40% - 강조색1 73" xfId="1350"/>
    <cellStyle name="40% - 강조색1 74" xfId="1351"/>
    <cellStyle name="40% - 강조색1 75" xfId="1352"/>
    <cellStyle name="40% - 강조색1 76" xfId="1353"/>
    <cellStyle name="40% - 강조색1 77" xfId="1354"/>
    <cellStyle name="40% - 강조색1 78" xfId="1355"/>
    <cellStyle name="40% - 강조색1 79" xfId="1356"/>
    <cellStyle name="40% - 강조색1 8" xfId="1357"/>
    <cellStyle name="40% - 강조색1 80" xfId="1358"/>
    <cellStyle name="40% - 강조색1 81" xfId="1359"/>
    <cellStyle name="40% - 강조색1 82" xfId="1360"/>
    <cellStyle name="40% - 강조색1 83" xfId="1361"/>
    <cellStyle name="40% - 강조색1 84" xfId="1362"/>
    <cellStyle name="40% - 강조색1 85" xfId="1363"/>
    <cellStyle name="40% - 강조색1 86" xfId="1364"/>
    <cellStyle name="40% - 강조색1 87" xfId="1365"/>
    <cellStyle name="40% - 강조색1 88" xfId="1366"/>
    <cellStyle name="40% - 강조색1 89" xfId="1367"/>
    <cellStyle name="40% - 강조색1 9" xfId="1368"/>
    <cellStyle name="40% - 강조색1 90" xfId="1369"/>
    <cellStyle name="40% - 강조색1 91" xfId="1370"/>
    <cellStyle name="40% - 강조색1 92" xfId="1371"/>
    <cellStyle name="40% - 강조색1 93" xfId="1372"/>
    <cellStyle name="40% - 강조색1 94" xfId="1373"/>
    <cellStyle name="40% - 강조색1 95" xfId="1374"/>
    <cellStyle name="40% - 강조색1 96" xfId="1375"/>
    <cellStyle name="40% - 강조색1 97" xfId="1376"/>
    <cellStyle name="40% - 강조색1 98" xfId="1377"/>
    <cellStyle name="40% - 강조색1 99" xfId="1378"/>
    <cellStyle name="40% - 강조색2" xfId="25" builtinId="35" customBuiltin="1"/>
    <cellStyle name="40% - 강조색2 10" xfId="1379"/>
    <cellStyle name="40% - 강조색2 100" xfId="1380"/>
    <cellStyle name="40% - 강조색2 101" xfId="1381"/>
    <cellStyle name="40% - 강조색2 102" xfId="1382"/>
    <cellStyle name="40% - 강조색2 103" xfId="1383"/>
    <cellStyle name="40% - 강조색2 104" xfId="1384"/>
    <cellStyle name="40% - 강조색2 105" xfId="1385"/>
    <cellStyle name="40% - 강조색2 106" xfId="1386"/>
    <cellStyle name="40% - 강조색2 107" xfId="1387"/>
    <cellStyle name="40% - 강조색2 11" xfId="1388"/>
    <cellStyle name="40% - 강조색2 12" xfId="1389"/>
    <cellStyle name="40% - 강조색2 13" xfId="1390"/>
    <cellStyle name="40% - 강조색2 14" xfId="1391"/>
    <cellStyle name="40% - 강조색2 15" xfId="1392"/>
    <cellStyle name="40% - 강조색2 16" xfId="1393"/>
    <cellStyle name="40% - 강조색2 17" xfId="1394"/>
    <cellStyle name="40% - 강조색2 18" xfId="1395"/>
    <cellStyle name="40% - 강조색2 19" xfId="1396"/>
    <cellStyle name="40% - 강조색2 2" xfId="151"/>
    <cellStyle name="40% - 강조색2 2 2" xfId="1397"/>
    <cellStyle name="40% - 강조색2 2 2 2" xfId="5156"/>
    <cellStyle name="40% - 강조색2 2 2 3" xfId="5296"/>
    <cellStyle name="40% - 강조색2 20" xfId="1398"/>
    <cellStyle name="40% - 강조색2 21" xfId="1399"/>
    <cellStyle name="40% - 강조색2 22" xfId="1400"/>
    <cellStyle name="40% - 강조색2 23" xfId="1401"/>
    <cellStyle name="40% - 강조색2 24" xfId="1402"/>
    <cellStyle name="40% - 강조색2 25" xfId="1403"/>
    <cellStyle name="40% - 강조색2 26" xfId="1404"/>
    <cellStyle name="40% - 강조색2 27" xfId="1405"/>
    <cellStyle name="40% - 강조색2 28" xfId="1406"/>
    <cellStyle name="40% - 강조색2 29" xfId="1407"/>
    <cellStyle name="40% - 강조색2 3" xfId="1408"/>
    <cellStyle name="40% - 강조색2 30" xfId="1409"/>
    <cellStyle name="40% - 강조색2 31" xfId="1410"/>
    <cellStyle name="40% - 강조색2 32" xfId="1411"/>
    <cellStyle name="40% - 강조색2 33" xfId="1412"/>
    <cellStyle name="40% - 강조색2 34" xfId="1413"/>
    <cellStyle name="40% - 강조색2 35" xfId="1414"/>
    <cellStyle name="40% - 강조색2 36" xfId="1415"/>
    <cellStyle name="40% - 강조색2 37" xfId="1416"/>
    <cellStyle name="40% - 강조색2 38" xfId="1417"/>
    <cellStyle name="40% - 강조색2 39" xfId="1418"/>
    <cellStyle name="40% - 강조색2 4" xfId="1419"/>
    <cellStyle name="40% - 강조색2 40" xfId="1420"/>
    <cellStyle name="40% - 강조색2 41" xfId="1421"/>
    <cellStyle name="40% - 강조색2 42" xfId="1422"/>
    <cellStyle name="40% - 강조색2 43" xfId="1423"/>
    <cellStyle name="40% - 강조색2 44" xfId="1424"/>
    <cellStyle name="40% - 강조색2 45" xfId="1425"/>
    <cellStyle name="40% - 강조색2 46" xfId="1426"/>
    <cellStyle name="40% - 강조색2 47" xfId="1427"/>
    <cellStyle name="40% - 강조색2 48" xfId="1428"/>
    <cellStyle name="40% - 강조색2 49" xfId="1429"/>
    <cellStyle name="40% - 강조색2 5" xfId="1430"/>
    <cellStyle name="40% - 강조색2 50" xfId="1431"/>
    <cellStyle name="40% - 강조색2 51" xfId="1432"/>
    <cellStyle name="40% - 강조색2 52" xfId="1433"/>
    <cellStyle name="40% - 강조색2 53" xfId="1434"/>
    <cellStyle name="40% - 강조색2 54" xfId="1435"/>
    <cellStyle name="40% - 강조색2 55" xfId="1436"/>
    <cellStyle name="40% - 강조색2 56" xfId="1437"/>
    <cellStyle name="40% - 강조색2 57" xfId="1438"/>
    <cellStyle name="40% - 강조색2 58" xfId="1439"/>
    <cellStyle name="40% - 강조색2 59" xfId="1440"/>
    <cellStyle name="40% - 강조색2 6" xfId="1441"/>
    <cellStyle name="40% - 강조색2 60" xfId="1442"/>
    <cellStyle name="40% - 강조색2 61" xfId="1443"/>
    <cellStyle name="40% - 강조색2 62" xfId="1444"/>
    <cellStyle name="40% - 강조색2 63" xfId="1445"/>
    <cellStyle name="40% - 강조색2 64" xfId="1446"/>
    <cellStyle name="40% - 강조색2 65" xfId="1447"/>
    <cellStyle name="40% - 강조색2 66" xfId="1448"/>
    <cellStyle name="40% - 강조색2 67" xfId="1449"/>
    <cellStyle name="40% - 강조색2 68" xfId="1450"/>
    <cellStyle name="40% - 강조색2 69" xfId="1451"/>
    <cellStyle name="40% - 강조색2 7" xfId="1452"/>
    <cellStyle name="40% - 강조색2 70" xfId="1453"/>
    <cellStyle name="40% - 강조색2 71" xfId="1454"/>
    <cellStyle name="40% - 강조색2 72" xfId="1455"/>
    <cellStyle name="40% - 강조색2 73" xfId="1456"/>
    <cellStyle name="40% - 강조색2 74" xfId="1457"/>
    <cellStyle name="40% - 강조색2 75" xfId="1458"/>
    <cellStyle name="40% - 강조색2 76" xfId="1459"/>
    <cellStyle name="40% - 강조색2 77" xfId="1460"/>
    <cellStyle name="40% - 강조색2 78" xfId="1461"/>
    <cellStyle name="40% - 강조색2 79" xfId="1462"/>
    <cellStyle name="40% - 강조색2 8" xfId="1463"/>
    <cellStyle name="40% - 강조색2 80" xfId="1464"/>
    <cellStyle name="40% - 강조색2 81" xfId="1465"/>
    <cellStyle name="40% - 강조색2 82" xfId="1466"/>
    <cellStyle name="40% - 강조색2 83" xfId="1467"/>
    <cellStyle name="40% - 강조색2 84" xfId="1468"/>
    <cellStyle name="40% - 강조색2 85" xfId="1469"/>
    <cellStyle name="40% - 강조색2 86" xfId="1470"/>
    <cellStyle name="40% - 강조색2 87" xfId="1471"/>
    <cellStyle name="40% - 강조색2 88" xfId="1472"/>
    <cellStyle name="40% - 강조색2 89" xfId="1473"/>
    <cellStyle name="40% - 강조색2 9" xfId="1474"/>
    <cellStyle name="40% - 강조색2 90" xfId="1475"/>
    <cellStyle name="40% - 강조색2 91" xfId="1476"/>
    <cellStyle name="40% - 강조색2 92" xfId="1477"/>
    <cellStyle name="40% - 강조색2 93" xfId="1478"/>
    <cellStyle name="40% - 강조색2 94" xfId="1479"/>
    <cellStyle name="40% - 강조색2 95" xfId="1480"/>
    <cellStyle name="40% - 강조색2 96" xfId="1481"/>
    <cellStyle name="40% - 강조색2 97" xfId="1482"/>
    <cellStyle name="40% - 강조색2 98" xfId="1483"/>
    <cellStyle name="40% - 강조색2 99" xfId="1484"/>
    <cellStyle name="40% - 강조색3" xfId="29" builtinId="39" customBuiltin="1"/>
    <cellStyle name="40% - 강조색3 10" xfId="1485"/>
    <cellStyle name="40% - 강조색3 100" xfId="1486"/>
    <cellStyle name="40% - 강조색3 101" xfId="1487"/>
    <cellStyle name="40% - 강조색3 102" xfId="1488"/>
    <cellStyle name="40% - 강조색3 103" xfId="1489"/>
    <cellStyle name="40% - 강조색3 104" xfId="1490"/>
    <cellStyle name="40% - 강조색3 105" xfId="1491"/>
    <cellStyle name="40% - 강조색3 106" xfId="1492"/>
    <cellStyle name="40% - 강조색3 107" xfId="1493"/>
    <cellStyle name="40% - 강조색3 11" xfId="1494"/>
    <cellStyle name="40% - 강조색3 12" xfId="1495"/>
    <cellStyle name="40% - 강조색3 13" xfId="1496"/>
    <cellStyle name="40% - 강조색3 14" xfId="1497"/>
    <cellStyle name="40% - 강조색3 15" xfId="1498"/>
    <cellStyle name="40% - 강조색3 16" xfId="1499"/>
    <cellStyle name="40% - 강조색3 17" xfId="1500"/>
    <cellStyle name="40% - 강조색3 18" xfId="1501"/>
    <cellStyle name="40% - 강조색3 19" xfId="1502"/>
    <cellStyle name="40% - 강조색3 2" xfId="152"/>
    <cellStyle name="40% - 강조색3 2 2" xfId="1503"/>
    <cellStyle name="40% - 강조색3 2 2 2" xfId="5157"/>
    <cellStyle name="40% - 강조색3 2 2 3" xfId="5297"/>
    <cellStyle name="40% - 강조색3 20" xfId="1504"/>
    <cellStyle name="40% - 강조색3 21" xfId="1505"/>
    <cellStyle name="40% - 강조색3 22" xfId="1506"/>
    <cellStyle name="40% - 강조색3 23" xfId="1507"/>
    <cellStyle name="40% - 강조색3 24" xfId="1508"/>
    <cellStyle name="40% - 강조색3 25" xfId="1509"/>
    <cellStyle name="40% - 강조색3 26" xfId="1510"/>
    <cellStyle name="40% - 강조색3 27" xfId="1511"/>
    <cellStyle name="40% - 강조색3 28" xfId="1512"/>
    <cellStyle name="40% - 강조색3 29" xfId="1513"/>
    <cellStyle name="40% - 강조색3 3" xfId="1514"/>
    <cellStyle name="40% - 강조색3 30" xfId="1515"/>
    <cellStyle name="40% - 강조색3 31" xfId="1516"/>
    <cellStyle name="40% - 강조색3 32" xfId="1517"/>
    <cellStyle name="40% - 강조색3 33" xfId="1518"/>
    <cellStyle name="40% - 강조색3 34" xfId="1519"/>
    <cellStyle name="40% - 강조색3 35" xfId="1520"/>
    <cellStyle name="40% - 강조색3 36" xfId="1521"/>
    <cellStyle name="40% - 강조색3 37" xfId="1522"/>
    <cellStyle name="40% - 강조색3 38" xfId="1523"/>
    <cellStyle name="40% - 강조색3 39" xfId="1524"/>
    <cellStyle name="40% - 강조색3 4" xfId="1525"/>
    <cellStyle name="40% - 강조색3 40" xfId="1526"/>
    <cellStyle name="40% - 강조색3 41" xfId="1527"/>
    <cellStyle name="40% - 강조색3 42" xfId="1528"/>
    <cellStyle name="40% - 강조색3 43" xfId="1529"/>
    <cellStyle name="40% - 강조색3 44" xfId="1530"/>
    <cellStyle name="40% - 강조색3 45" xfId="1531"/>
    <cellStyle name="40% - 강조색3 46" xfId="1532"/>
    <cellStyle name="40% - 강조색3 47" xfId="1533"/>
    <cellStyle name="40% - 강조색3 48" xfId="1534"/>
    <cellStyle name="40% - 강조색3 49" xfId="1535"/>
    <cellStyle name="40% - 강조색3 5" xfId="1536"/>
    <cellStyle name="40% - 강조색3 50" xfId="1537"/>
    <cellStyle name="40% - 강조색3 51" xfId="1538"/>
    <cellStyle name="40% - 강조색3 52" xfId="1539"/>
    <cellStyle name="40% - 강조색3 53" xfId="1540"/>
    <cellStyle name="40% - 강조색3 54" xfId="1541"/>
    <cellStyle name="40% - 강조색3 55" xfId="1542"/>
    <cellStyle name="40% - 강조색3 56" xfId="1543"/>
    <cellStyle name="40% - 강조색3 57" xfId="1544"/>
    <cellStyle name="40% - 강조색3 58" xfId="1545"/>
    <cellStyle name="40% - 강조색3 59" xfId="1546"/>
    <cellStyle name="40% - 강조색3 6" xfId="1547"/>
    <cellStyle name="40% - 강조색3 60" xfId="1548"/>
    <cellStyle name="40% - 강조색3 61" xfId="1549"/>
    <cellStyle name="40% - 강조색3 62" xfId="1550"/>
    <cellStyle name="40% - 강조색3 63" xfId="1551"/>
    <cellStyle name="40% - 강조색3 64" xfId="1552"/>
    <cellStyle name="40% - 강조색3 65" xfId="1553"/>
    <cellStyle name="40% - 강조색3 66" xfId="1554"/>
    <cellStyle name="40% - 강조색3 67" xfId="1555"/>
    <cellStyle name="40% - 강조색3 68" xfId="1556"/>
    <cellStyle name="40% - 강조색3 69" xfId="1557"/>
    <cellStyle name="40% - 강조색3 7" xfId="1558"/>
    <cellStyle name="40% - 강조색3 70" xfId="1559"/>
    <cellStyle name="40% - 강조색3 71" xfId="1560"/>
    <cellStyle name="40% - 강조색3 72" xfId="1561"/>
    <cellStyle name="40% - 강조색3 73" xfId="1562"/>
    <cellStyle name="40% - 강조색3 74" xfId="1563"/>
    <cellStyle name="40% - 강조색3 75" xfId="1564"/>
    <cellStyle name="40% - 강조색3 76" xfId="1565"/>
    <cellStyle name="40% - 강조색3 77" xfId="1566"/>
    <cellStyle name="40% - 강조색3 78" xfId="1567"/>
    <cellStyle name="40% - 강조색3 79" xfId="1568"/>
    <cellStyle name="40% - 강조색3 8" xfId="1569"/>
    <cellStyle name="40% - 강조색3 80" xfId="1570"/>
    <cellStyle name="40% - 강조색3 81" xfId="1571"/>
    <cellStyle name="40% - 강조색3 82" xfId="1572"/>
    <cellStyle name="40% - 강조색3 83" xfId="1573"/>
    <cellStyle name="40% - 강조색3 84" xfId="1574"/>
    <cellStyle name="40% - 강조색3 85" xfId="1575"/>
    <cellStyle name="40% - 강조색3 86" xfId="1576"/>
    <cellStyle name="40% - 강조색3 87" xfId="1577"/>
    <cellStyle name="40% - 강조색3 88" xfId="1578"/>
    <cellStyle name="40% - 강조색3 89" xfId="1579"/>
    <cellStyle name="40% - 강조색3 9" xfId="1580"/>
    <cellStyle name="40% - 강조색3 90" xfId="1581"/>
    <cellStyle name="40% - 강조색3 91" xfId="1582"/>
    <cellStyle name="40% - 강조색3 92" xfId="1583"/>
    <cellStyle name="40% - 강조색3 93" xfId="1584"/>
    <cellStyle name="40% - 강조색3 94" xfId="1585"/>
    <cellStyle name="40% - 강조색3 95" xfId="1586"/>
    <cellStyle name="40% - 강조색3 96" xfId="1587"/>
    <cellStyle name="40% - 강조색3 97" xfId="1588"/>
    <cellStyle name="40% - 강조색3 98" xfId="1589"/>
    <cellStyle name="40% - 강조색3 99" xfId="1590"/>
    <cellStyle name="40% - 강조색4" xfId="33" builtinId="43" customBuiltin="1"/>
    <cellStyle name="40% - 강조색4 10" xfId="1591"/>
    <cellStyle name="40% - 강조색4 100" xfId="1592"/>
    <cellStyle name="40% - 강조색4 101" xfId="1593"/>
    <cellStyle name="40% - 강조색4 102" xfId="1594"/>
    <cellStyle name="40% - 강조색4 103" xfId="1595"/>
    <cellStyle name="40% - 강조색4 104" xfId="1596"/>
    <cellStyle name="40% - 강조색4 105" xfId="1597"/>
    <cellStyle name="40% - 강조색4 106" xfId="1598"/>
    <cellStyle name="40% - 강조색4 107" xfId="1599"/>
    <cellStyle name="40% - 강조색4 11" xfId="1600"/>
    <cellStyle name="40% - 강조색4 12" xfId="1601"/>
    <cellStyle name="40% - 강조색4 13" xfId="1602"/>
    <cellStyle name="40% - 강조색4 14" xfId="1603"/>
    <cellStyle name="40% - 강조색4 15" xfId="1604"/>
    <cellStyle name="40% - 강조색4 16" xfId="1605"/>
    <cellStyle name="40% - 강조색4 17" xfId="1606"/>
    <cellStyle name="40% - 강조색4 18" xfId="1607"/>
    <cellStyle name="40% - 강조색4 19" xfId="1608"/>
    <cellStyle name="40% - 강조색4 2" xfId="153"/>
    <cellStyle name="40% - 강조색4 2 2" xfId="1609"/>
    <cellStyle name="40% - 강조색4 2 2 2" xfId="5158"/>
    <cellStyle name="40% - 강조색4 2 2 3" xfId="5298"/>
    <cellStyle name="40% - 강조색4 20" xfId="1610"/>
    <cellStyle name="40% - 강조색4 21" xfId="1611"/>
    <cellStyle name="40% - 강조색4 22" xfId="1612"/>
    <cellStyle name="40% - 강조색4 23" xfId="1613"/>
    <cellStyle name="40% - 강조색4 24" xfId="1614"/>
    <cellStyle name="40% - 강조색4 25" xfId="1615"/>
    <cellStyle name="40% - 강조색4 26" xfId="1616"/>
    <cellStyle name="40% - 강조색4 27" xfId="1617"/>
    <cellStyle name="40% - 강조색4 28" xfId="1618"/>
    <cellStyle name="40% - 강조색4 29" xfId="1619"/>
    <cellStyle name="40% - 강조색4 3" xfId="1620"/>
    <cellStyle name="40% - 강조색4 30" xfId="1621"/>
    <cellStyle name="40% - 강조색4 31" xfId="1622"/>
    <cellStyle name="40% - 강조색4 32" xfId="1623"/>
    <cellStyle name="40% - 강조색4 33" xfId="1624"/>
    <cellStyle name="40% - 강조색4 34" xfId="1625"/>
    <cellStyle name="40% - 강조색4 35" xfId="1626"/>
    <cellStyle name="40% - 강조색4 36" xfId="1627"/>
    <cellStyle name="40% - 강조색4 37" xfId="1628"/>
    <cellStyle name="40% - 강조색4 38" xfId="1629"/>
    <cellStyle name="40% - 강조색4 39" xfId="1630"/>
    <cellStyle name="40% - 강조색4 4" xfId="1631"/>
    <cellStyle name="40% - 강조색4 40" xfId="1632"/>
    <cellStyle name="40% - 강조색4 41" xfId="1633"/>
    <cellStyle name="40% - 강조색4 42" xfId="1634"/>
    <cellStyle name="40% - 강조색4 43" xfId="1635"/>
    <cellStyle name="40% - 강조색4 44" xfId="1636"/>
    <cellStyle name="40% - 강조색4 45" xfId="1637"/>
    <cellStyle name="40% - 강조색4 46" xfId="1638"/>
    <cellStyle name="40% - 강조색4 47" xfId="1639"/>
    <cellStyle name="40% - 강조색4 48" xfId="1640"/>
    <cellStyle name="40% - 강조색4 49" xfId="1641"/>
    <cellStyle name="40% - 강조색4 5" xfId="1642"/>
    <cellStyle name="40% - 강조색4 50" xfId="1643"/>
    <cellStyle name="40% - 강조색4 51" xfId="1644"/>
    <cellStyle name="40% - 강조색4 52" xfId="1645"/>
    <cellStyle name="40% - 강조색4 53" xfId="1646"/>
    <cellStyle name="40% - 강조색4 54" xfId="1647"/>
    <cellStyle name="40% - 강조색4 55" xfId="1648"/>
    <cellStyle name="40% - 강조색4 56" xfId="1649"/>
    <cellStyle name="40% - 강조색4 57" xfId="1650"/>
    <cellStyle name="40% - 강조색4 58" xfId="1651"/>
    <cellStyle name="40% - 강조색4 59" xfId="1652"/>
    <cellStyle name="40% - 강조색4 6" xfId="1653"/>
    <cellStyle name="40% - 강조색4 60" xfId="1654"/>
    <cellStyle name="40% - 강조색4 61" xfId="1655"/>
    <cellStyle name="40% - 강조색4 62" xfId="1656"/>
    <cellStyle name="40% - 강조색4 63" xfId="1657"/>
    <cellStyle name="40% - 강조색4 64" xfId="1658"/>
    <cellStyle name="40% - 강조색4 65" xfId="1659"/>
    <cellStyle name="40% - 강조색4 66" xfId="1660"/>
    <cellStyle name="40% - 강조색4 67" xfId="1661"/>
    <cellStyle name="40% - 강조색4 68" xfId="1662"/>
    <cellStyle name="40% - 강조색4 69" xfId="1663"/>
    <cellStyle name="40% - 강조색4 7" xfId="1664"/>
    <cellStyle name="40% - 강조색4 70" xfId="1665"/>
    <cellStyle name="40% - 강조색4 71" xfId="1666"/>
    <cellStyle name="40% - 강조색4 72" xfId="1667"/>
    <cellStyle name="40% - 강조색4 73" xfId="1668"/>
    <cellStyle name="40% - 강조색4 74" xfId="1669"/>
    <cellStyle name="40% - 강조색4 75" xfId="1670"/>
    <cellStyle name="40% - 강조색4 76" xfId="1671"/>
    <cellStyle name="40% - 강조색4 77" xfId="1672"/>
    <cellStyle name="40% - 강조색4 78" xfId="1673"/>
    <cellStyle name="40% - 강조색4 79" xfId="1674"/>
    <cellStyle name="40% - 강조색4 8" xfId="1675"/>
    <cellStyle name="40% - 강조색4 80" xfId="1676"/>
    <cellStyle name="40% - 강조색4 81" xfId="1677"/>
    <cellStyle name="40% - 강조색4 82" xfId="1678"/>
    <cellStyle name="40% - 강조색4 83" xfId="1679"/>
    <cellStyle name="40% - 강조색4 84" xfId="1680"/>
    <cellStyle name="40% - 강조색4 85" xfId="1681"/>
    <cellStyle name="40% - 강조색4 86" xfId="1682"/>
    <cellStyle name="40% - 강조색4 87" xfId="1683"/>
    <cellStyle name="40% - 강조색4 88" xfId="1684"/>
    <cellStyle name="40% - 강조색4 89" xfId="1685"/>
    <cellStyle name="40% - 강조색4 9" xfId="1686"/>
    <cellStyle name="40% - 강조색4 90" xfId="1687"/>
    <cellStyle name="40% - 강조색4 91" xfId="1688"/>
    <cellStyle name="40% - 강조색4 92" xfId="1689"/>
    <cellStyle name="40% - 강조색4 93" xfId="1690"/>
    <cellStyle name="40% - 강조색4 94" xfId="1691"/>
    <cellStyle name="40% - 강조색4 95" xfId="1692"/>
    <cellStyle name="40% - 강조색4 96" xfId="1693"/>
    <cellStyle name="40% - 강조색4 97" xfId="1694"/>
    <cellStyle name="40% - 강조색4 98" xfId="1695"/>
    <cellStyle name="40% - 강조색4 99" xfId="1696"/>
    <cellStyle name="40% - 강조색5" xfId="37" builtinId="47" customBuiltin="1"/>
    <cellStyle name="40% - 강조색5 10" xfId="1697"/>
    <cellStyle name="40% - 강조색5 100" xfId="1698"/>
    <cellStyle name="40% - 강조색5 101" xfId="1699"/>
    <cellStyle name="40% - 강조색5 102" xfId="1700"/>
    <cellStyle name="40% - 강조색5 103" xfId="1701"/>
    <cellStyle name="40% - 강조색5 104" xfId="1702"/>
    <cellStyle name="40% - 강조색5 105" xfId="1703"/>
    <cellStyle name="40% - 강조색5 106" xfId="1704"/>
    <cellStyle name="40% - 강조색5 107" xfId="1705"/>
    <cellStyle name="40% - 강조색5 11" xfId="1706"/>
    <cellStyle name="40% - 강조색5 12" xfId="1707"/>
    <cellStyle name="40% - 강조색5 13" xfId="1708"/>
    <cellStyle name="40% - 강조색5 14" xfId="1709"/>
    <cellStyle name="40% - 강조색5 15" xfId="1710"/>
    <cellStyle name="40% - 강조색5 16" xfId="1711"/>
    <cellStyle name="40% - 강조색5 17" xfId="1712"/>
    <cellStyle name="40% - 강조색5 18" xfId="1713"/>
    <cellStyle name="40% - 강조색5 19" xfId="1714"/>
    <cellStyle name="40% - 강조색5 2" xfId="154"/>
    <cellStyle name="40% - 강조색5 2 2" xfId="1715"/>
    <cellStyle name="40% - 강조색5 2 2 2" xfId="5159"/>
    <cellStyle name="40% - 강조색5 2 2 3" xfId="5299"/>
    <cellStyle name="40% - 강조색5 20" xfId="1716"/>
    <cellStyle name="40% - 강조색5 21" xfId="1717"/>
    <cellStyle name="40% - 강조색5 22" xfId="1718"/>
    <cellStyle name="40% - 강조색5 23" xfId="1719"/>
    <cellStyle name="40% - 강조색5 24" xfId="1720"/>
    <cellStyle name="40% - 강조색5 25" xfId="1721"/>
    <cellStyle name="40% - 강조색5 26" xfId="1722"/>
    <cellStyle name="40% - 강조색5 27" xfId="1723"/>
    <cellStyle name="40% - 강조색5 28" xfId="1724"/>
    <cellStyle name="40% - 강조색5 29" xfId="1725"/>
    <cellStyle name="40% - 강조색5 3" xfId="1726"/>
    <cellStyle name="40% - 강조색5 30" xfId="1727"/>
    <cellStyle name="40% - 강조색5 31" xfId="1728"/>
    <cellStyle name="40% - 강조색5 32" xfId="1729"/>
    <cellStyle name="40% - 강조색5 33" xfId="1730"/>
    <cellStyle name="40% - 강조색5 34" xfId="1731"/>
    <cellStyle name="40% - 강조색5 35" xfId="1732"/>
    <cellStyle name="40% - 강조색5 36" xfId="1733"/>
    <cellStyle name="40% - 강조색5 37" xfId="1734"/>
    <cellStyle name="40% - 강조색5 38" xfId="1735"/>
    <cellStyle name="40% - 강조색5 39" xfId="1736"/>
    <cellStyle name="40% - 강조색5 4" xfId="1737"/>
    <cellStyle name="40% - 강조색5 40" xfId="1738"/>
    <cellStyle name="40% - 강조색5 41" xfId="1739"/>
    <cellStyle name="40% - 강조색5 42" xfId="1740"/>
    <cellStyle name="40% - 강조색5 43" xfId="1741"/>
    <cellStyle name="40% - 강조색5 44" xfId="1742"/>
    <cellStyle name="40% - 강조색5 45" xfId="1743"/>
    <cellStyle name="40% - 강조색5 46" xfId="1744"/>
    <cellStyle name="40% - 강조색5 47" xfId="1745"/>
    <cellStyle name="40% - 강조색5 48" xfId="1746"/>
    <cellStyle name="40% - 강조색5 49" xfId="1747"/>
    <cellStyle name="40% - 강조색5 5" xfId="1748"/>
    <cellStyle name="40% - 강조색5 50" xfId="1749"/>
    <cellStyle name="40% - 강조색5 51" xfId="1750"/>
    <cellStyle name="40% - 강조색5 52" xfId="1751"/>
    <cellStyle name="40% - 강조색5 53" xfId="1752"/>
    <cellStyle name="40% - 강조색5 54" xfId="1753"/>
    <cellStyle name="40% - 강조색5 55" xfId="1754"/>
    <cellStyle name="40% - 강조색5 56" xfId="1755"/>
    <cellStyle name="40% - 강조색5 57" xfId="1756"/>
    <cellStyle name="40% - 강조색5 58" xfId="1757"/>
    <cellStyle name="40% - 강조색5 59" xfId="1758"/>
    <cellStyle name="40% - 강조색5 6" xfId="1759"/>
    <cellStyle name="40% - 강조색5 60" xfId="1760"/>
    <cellStyle name="40% - 강조색5 61" xfId="1761"/>
    <cellStyle name="40% - 강조색5 62" xfId="1762"/>
    <cellStyle name="40% - 강조색5 63" xfId="1763"/>
    <cellStyle name="40% - 강조색5 64" xfId="1764"/>
    <cellStyle name="40% - 강조색5 65" xfId="1765"/>
    <cellStyle name="40% - 강조색5 66" xfId="1766"/>
    <cellStyle name="40% - 강조색5 67" xfId="1767"/>
    <cellStyle name="40% - 강조색5 68" xfId="1768"/>
    <cellStyle name="40% - 강조색5 69" xfId="1769"/>
    <cellStyle name="40% - 강조색5 7" xfId="1770"/>
    <cellStyle name="40% - 강조색5 70" xfId="1771"/>
    <cellStyle name="40% - 강조색5 71" xfId="1772"/>
    <cellStyle name="40% - 강조색5 72" xfId="1773"/>
    <cellStyle name="40% - 강조색5 73" xfId="1774"/>
    <cellStyle name="40% - 강조색5 74" xfId="1775"/>
    <cellStyle name="40% - 강조색5 75" xfId="1776"/>
    <cellStyle name="40% - 강조색5 76" xfId="1777"/>
    <cellStyle name="40% - 강조색5 77" xfId="1778"/>
    <cellStyle name="40% - 강조색5 78" xfId="1779"/>
    <cellStyle name="40% - 강조색5 79" xfId="1780"/>
    <cellStyle name="40% - 강조색5 8" xfId="1781"/>
    <cellStyle name="40% - 강조색5 80" xfId="1782"/>
    <cellStyle name="40% - 강조색5 81" xfId="1783"/>
    <cellStyle name="40% - 강조색5 82" xfId="1784"/>
    <cellStyle name="40% - 강조색5 83" xfId="1785"/>
    <cellStyle name="40% - 강조색5 84" xfId="1786"/>
    <cellStyle name="40% - 강조색5 85" xfId="1787"/>
    <cellStyle name="40% - 강조색5 86" xfId="1788"/>
    <cellStyle name="40% - 강조색5 87" xfId="1789"/>
    <cellStyle name="40% - 강조색5 88" xfId="1790"/>
    <cellStyle name="40% - 강조색5 89" xfId="1791"/>
    <cellStyle name="40% - 강조색5 9" xfId="1792"/>
    <cellStyle name="40% - 강조색5 90" xfId="1793"/>
    <cellStyle name="40% - 강조색5 91" xfId="1794"/>
    <cellStyle name="40% - 강조색5 92" xfId="1795"/>
    <cellStyle name="40% - 강조색5 93" xfId="1796"/>
    <cellStyle name="40% - 강조색5 94" xfId="1797"/>
    <cellStyle name="40% - 강조색5 95" xfId="1798"/>
    <cellStyle name="40% - 강조색5 96" xfId="1799"/>
    <cellStyle name="40% - 강조색5 97" xfId="1800"/>
    <cellStyle name="40% - 강조색5 98" xfId="1801"/>
    <cellStyle name="40% - 강조색5 99" xfId="1802"/>
    <cellStyle name="40% - 강조색6" xfId="41" builtinId="51" customBuiltin="1"/>
    <cellStyle name="40% - 강조색6 10" xfId="1803"/>
    <cellStyle name="40% - 강조색6 100" xfId="1804"/>
    <cellStyle name="40% - 강조색6 101" xfId="1805"/>
    <cellStyle name="40% - 강조색6 102" xfId="1806"/>
    <cellStyle name="40% - 강조색6 103" xfId="1807"/>
    <cellStyle name="40% - 강조색6 104" xfId="1808"/>
    <cellStyle name="40% - 강조색6 105" xfId="1809"/>
    <cellStyle name="40% - 강조색6 106" xfId="1810"/>
    <cellStyle name="40% - 강조색6 107" xfId="1811"/>
    <cellStyle name="40% - 강조색6 11" xfId="1812"/>
    <cellStyle name="40% - 강조색6 12" xfId="1813"/>
    <cellStyle name="40% - 강조색6 13" xfId="1814"/>
    <cellStyle name="40% - 강조색6 14" xfId="1815"/>
    <cellStyle name="40% - 강조색6 15" xfId="1816"/>
    <cellStyle name="40% - 강조색6 16" xfId="1817"/>
    <cellStyle name="40% - 강조색6 17" xfId="1818"/>
    <cellStyle name="40% - 강조색6 18" xfId="1819"/>
    <cellStyle name="40% - 강조색6 19" xfId="1820"/>
    <cellStyle name="40% - 강조색6 2" xfId="155"/>
    <cellStyle name="40% - 강조색6 2 2" xfId="1821"/>
    <cellStyle name="40% - 강조색6 2 2 2" xfId="5160"/>
    <cellStyle name="40% - 강조색6 2 2 3" xfId="5300"/>
    <cellStyle name="40% - 강조색6 20" xfId="1822"/>
    <cellStyle name="40% - 강조색6 21" xfId="1823"/>
    <cellStyle name="40% - 강조색6 22" xfId="1824"/>
    <cellStyle name="40% - 강조색6 23" xfId="1825"/>
    <cellStyle name="40% - 강조색6 24" xfId="1826"/>
    <cellStyle name="40% - 강조색6 25" xfId="1827"/>
    <cellStyle name="40% - 강조색6 26" xfId="1828"/>
    <cellStyle name="40% - 강조색6 27" xfId="1829"/>
    <cellStyle name="40% - 강조색6 28" xfId="1830"/>
    <cellStyle name="40% - 강조색6 29" xfId="1831"/>
    <cellStyle name="40% - 강조색6 3" xfId="1832"/>
    <cellStyle name="40% - 강조색6 30" xfId="1833"/>
    <cellStyle name="40% - 강조색6 31" xfId="1834"/>
    <cellStyle name="40% - 강조색6 32" xfId="1835"/>
    <cellStyle name="40% - 강조색6 33" xfId="1836"/>
    <cellStyle name="40% - 강조색6 34" xfId="1837"/>
    <cellStyle name="40% - 강조색6 35" xfId="1838"/>
    <cellStyle name="40% - 강조색6 36" xfId="1839"/>
    <cellStyle name="40% - 강조색6 37" xfId="1840"/>
    <cellStyle name="40% - 강조색6 38" xfId="1841"/>
    <cellStyle name="40% - 강조색6 39" xfId="1842"/>
    <cellStyle name="40% - 강조색6 4" xfId="1843"/>
    <cellStyle name="40% - 강조색6 40" xfId="1844"/>
    <cellStyle name="40% - 강조색6 41" xfId="1845"/>
    <cellStyle name="40% - 강조색6 42" xfId="1846"/>
    <cellStyle name="40% - 강조색6 43" xfId="1847"/>
    <cellStyle name="40% - 강조색6 44" xfId="1848"/>
    <cellStyle name="40% - 강조색6 45" xfId="1849"/>
    <cellStyle name="40% - 강조색6 46" xfId="1850"/>
    <cellStyle name="40% - 강조색6 47" xfId="1851"/>
    <cellStyle name="40% - 강조색6 48" xfId="1852"/>
    <cellStyle name="40% - 강조색6 49" xfId="1853"/>
    <cellStyle name="40% - 강조색6 5" xfId="1854"/>
    <cellStyle name="40% - 강조색6 50" xfId="1855"/>
    <cellStyle name="40% - 강조색6 51" xfId="1856"/>
    <cellStyle name="40% - 강조색6 52" xfId="1857"/>
    <cellStyle name="40% - 강조색6 53" xfId="1858"/>
    <cellStyle name="40% - 강조색6 54" xfId="1859"/>
    <cellStyle name="40% - 강조색6 55" xfId="1860"/>
    <cellStyle name="40% - 강조색6 56" xfId="1861"/>
    <cellStyle name="40% - 강조색6 57" xfId="1862"/>
    <cellStyle name="40% - 강조색6 58" xfId="1863"/>
    <cellStyle name="40% - 강조색6 59" xfId="1864"/>
    <cellStyle name="40% - 강조색6 6" xfId="1865"/>
    <cellStyle name="40% - 강조색6 60" xfId="1866"/>
    <cellStyle name="40% - 강조색6 61" xfId="1867"/>
    <cellStyle name="40% - 강조색6 62" xfId="1868"/>
    <cellStyle name="40% - 강조색6 63" xfId="1869"/>
    <cellStyle name="40% - 강조색6 64" xfId="1870"/>
    <cellStyle name="40% - 강조색6 65" xfId="1871"/>
    <cellStyle name="40% - 강조색6 66" xfId="1872"/>
    <cellStyle name="40% - 강조색6 67" xfId="1873"/>
    <cellStyle name="40% - 강조색6 68" xfId="1874"/>
    <cellStyle name="40% - 강조색6 69" xfId="1875"/>
    <cellStyle name="40% - 강조색6 7" xfId="1876"/>
    <cellStyle name="40% - 강조색6 70" xfId="1877"/>
    <cellStyle name="40% - 강조색6 71" xfId="1878"/>
    <cellStyle name="40% - 강조색6 72" xfId="1879"/>
    <cellStyle name="40% - 강조색6 73" xfId="1880"/>
    <cellStyle name="40% - 강조색6 74" xfId="1881"/>
    <cellStyle name="40% - 강조색6 75" xfId="1882"/>
    <cellStyle name="40% - 강조색6 76" xfId="1883"/>
    <cellStyle name="40% - 강조색6 77" xfId="1884"/>
    <cellStyle name="40% - 강조색6 78" xfId="1885"/>
    <cellStyle name="40% - 강조색6 79" xfId="1886"/>
    <cellStyle name="40% - 강조색6 8" xfId="1887"/>
    <cellStyle name="40% - 강조색6 80" xfId="1888"/>
    <cellStyle name="40% - 강조색6 81" xfId="1889"/>
    <cellStyle name="40% - 강조색6 82" xfId="1890"/>
    <cellStyle name="40% - 강조색6 83" xfId="1891"/>
    <cellStyle name="40% - 강조색6 84" xfId="1892"/>
    <cellStyle name="40% - 강조색6 85" xfId="1893"/>
    <cellStyle name="40% - 강조색6 86" xfId="1894"/>
    <cellStyle name="40% - 강조색6 87" xfId="1895"/>
    <cellStyle name="40% - 강조색6 88" xfId="1896"/>
    <cellStyle name="40% - 강조색6 89" xfId="1897"/>
    <cellStyle name="40% - 강조색6 9" xfId="1898"/>
    <cellStyle name="40% - 강조색6 90" xfId="1899"/>
    <cellStyle name="40% - 강조색6 91" xfId="1900"/>
    <cellStyle name="40% - 강조색6 92" xfId="1901"/>
    <cellStyle name="40% - 강조색6 93" xfId="1902"/>
    <cellStyle name="40% - 강조색6 94" xfId="1903"/>
    <cellStyle name="40% - 강조색6 95" xfId="1904"/>
    <cellStyle name="40% - 강조색6 96" xfId="1905"/>
    <cellStyle name="40% - 강조색6 97" xfId="1906"/>
    <cellStyle name="40% - 강조색6 98" xfId="1907"/>
    <cellStyle name="40% - 강조색6 99" xfId="1908"/>
    <cellStyle name="60% - 강조색1" xfId="22" builtinId="32" customBuiltin="1"/>
    <cellStyle name="60% - 강조색1 10" xfId="1909"/>
    <cellStyle name="60% - 강조색1 100" xfId="1910"/>
    <cellStyle name="60% - 강조색1 101" xfId="1911"/>
    <cellStyle name="60% - 강조색1 102" xfId="1912"/>
    <cellStyle name="60% - 강조색1 103" xfId="1913"/>
    <cellStyle name="60% - 강조색1 104" xfId="1914"/>
    <cellStyle name="60% - 강조색1 105" xfId="1915"/>
    <cellStyle name="60% - 강조색1 106" xfId="1916"/>
    <cellStyle name="60% - 강조색1 107" xfId="1917"/>
    <cellStyle name="60% - 강조색1 11" xfId="1918"/>
    <cellStyle name="60% - 강조색1 12" xfId="1919"/>
    <cellStyle name="60% - 강조색1 13" xfId="1920"/>
    <cellStyle name="60% - 강조색1 14" xfId="1921"/>
    <cellStyle name="60% - 강조색1 15" xfId="1922"/>
    <cellStyle name="60% - 강조색1 16" xfId="1923"/>
    <cellStyle name="60% - 강조색1 17" xfId="1924"/>
    <cellStyle name="60% - 강조색1 18" xfId="1925"/>
    <cellStyle name="60% - 강조색1 19" xfId="1926"/>
    <cellStyle name="60% - 강조색1 2" xfId="156"/>
    <cellStyle name="60% - 강조색1 2 2" xfId="1927"/>
    <cellStyle name="60% - 강조색1 2 2 2" xfId="5161"/>
    <cellStyle name="60% - 강조색1 2 2 3" xfId="5301"/>
    <cellStyle name="60% - 강조색1 20" xfId="1928"/>
    <cellStyle name="60% - 강조색1 21" xfId="1929"/>
    <cellStyle name="60% - 강조색1 22" xfId="1930"/>
    <cellStyle name="60% - 강조색1 23" xfId="1931"/>
    <cellStyle name="60% - 강조색1 24" xfId="1932"/>
    <cellStyle name="60% - 강조색1 25" xfId="1933"/>
    <cellStyle name="60% - 강조색1 26" xfId="1934"/>
    <cellStyle name="60% - 강조색1 27" xfId="1935"/>
    <cellStyle name="60% - 강조색1 28" xfId="1936"/>
    <cellStyle name="60% - 강조색1 29" xfId="1937"/>
    <cellStyle name="60% - 강조색1 3" xfId="1938"/>
    <cellStyle name="60% - 강조색1 30" xfId="1939"/>
    <cellStyle name="60% - 강조색1 31" xfId="1940"/>
    <cellStyle name="60% - 강조색1 32" xfId="1941"/>
    <cellStyle name="60% - 강조색1 33" xfId="1942"/>
    <cellStyle name="60% - 강조색1 34" xfId="1943"/>
    <cellStyle name="60% - 강조색1 35" xfId="1944"/>
    <cellStyle name="60% - 강조색1 36" xfId="1945"/>
    <cellStyle name="60% - 강조색1 37" xfId="1946"/>
    <cellStyle name="60% - 강조색1 38" xfId="1947"/>
    <cellStyle name="60% - 강조색1 39" xfId="1948"/>
    <cellStyle name="60% - 강조색1 4" xfId="1949"/>
    <cellStyle name="60% - 강조색1 40" xfId="1950"/>
    <cellStyle name="60% - 강조색1 41" xfId="1951"/>
    <cellStyle name="60% - 강조색1 42" xfId="1952"/>
    <cellStyle name="60% - 강조색1 43" xfId="1953"/>
    <cellStyle name="60% - 강조색1 44" xfId="1954"/>
    <cellStyle name="60% - 강조색1 45" xfId="1955"/>
    <cellStyle name="60% - 강조색1 46" xfId="1956"/>
    <cellStyle name="60% - 강조색1 47" xfId="1957"/>
    <cellStyle name="60% - 강조색1 48" xfId="1958"/>
    <cellStyle name="60% - 강조색1 49" xfId="1959"/>
    <cellStyle name="60% - 강조색1 5" xfId="1960"/>
    <cellStyle name="60% - 강조색1 50" xfId="1961"/>
    <cellStyle name="60% - 강조색1 51" xfId="1962"/>
    <cellStyle name="60% - 강조색1 52" xfId="1963"/>
    <cellStyle name="60% - 강조색1 53" xfId="1964"/>
    <cellStyle name="60% - 강조색1 54" xfId="1965"/>
    <cellStyle name="60% - 강조색1 55" xfId="1966"/>
    <cellStyle name="60% - 강조색1 56" xfId="1967"/>
    <cellStyle name="60% - 강조색1 57" xfId="1968"/>
    <cellStyle name="60% - 강조색1 58" xfId="1969"/>
    <cellStyle name="60% - 강조색1 59" xfId="1970"/>
    <cellStyle name="60% - 강조색1 6" xfId="1971"/>
    <cellStyle name="60% - 강조색1 60" xfId="1972"/>
    <cellStyle name="60% - 강조색1 61" xfId="1973"/>
    <cellStyle name="60% - 강조색1 62" xfId="1974"/>
    <cellStyle name="60% - 강조색1 63" xfId="1975"/>
    <cellStyle name="60% - 강조색1 64" xfId="1976"/>
    <cellStyle name="60% - 강조색1 65" xfId="1977"/>
    <cellStyle name="60% - 강조색1 66" xfId="1978"/>
    <cellStyle name="60% - 강조색1 67" xfId="1979"/>
    <cellStyle name="60% - 강조색1 68" xfId="1980"/>
    <cellStyle name="60% - 강조색1 69" xfId="1981"/>
    <cellStyle name="60% - 강조색1 7" xfId="1982"/>
    <cellStyle name="60% - 강조색1 70" xfId="1983"/>
    <cellStyle name="60% - 강조색1 71" xfId="1984"/>
    <cellStyle name="60% - 강조색1 72" xfId="1985"/>
    <cellStyle name="60% - 강조색1 73" xfId="1986"/>
    <cellStyle name="60% - 강조색1 74" xfId="1987"/>
    <cellStyle name="60% - 강조색1 75" xfId="1988"/>
    <cellStyle name="60% - 강조색1 76" xfId="1989"/>
    <cellStyle name="60% - 강조색1 77" xfId="1990"/>
    <cellStyle name="60% - 강조색1 78" xfId="1991"/>
    <cellStyle name="60% - 강조색1 79" xfId="1992"/>
    <cellStyle name="60% - 강조색1 8" xfId="1993"/>
    <cellStyle name="60% - 강조색1 80" xfId="1994"/>
    <cellStyle name="60% - 강조색1 81" xfId="1995"/>
    <cellStyle name="60% - 강조색1 82" xfId="1996"/>
    <cellStyle name="60% - 강조색1 83" xfId="1997"/>
    <cellStyle name="60% - 강조색1 84" xfId="1998"/>
    <cellStyle name="60% - 강조색1 85" xfId="1999"/>
    <cellStyle name="60% - 강조색1 86" xfId="2000"/>
    <cellStyle name="60% - 강조색1 87" xfId="2001"/>
    <cellStyle name="60% - 강조색1 88" xfId="2002"/>
    <cellStyle name="60% - 강조색1 89" xfId="2003"/>
    <cellStyle name="60% - 강조색1 9" xfId="2004"/>
    <cellStyle name="60% - 강조색1 90" xfId="2005"/>
    <cellStyle name="60% - 강조색1 91" xfId="2006"/>
    <cellStyle name="60% - 강조색1 92" xfId="2007"/>
    <cellStyle name="60% - 강조색1 93" xfId="2008"/>
    <cellStyle name="60% - 강조색1 94" xfId="2009"/>
    <cellStyle name="60% - 강조색1 95" xfId="2010"/>
    <cellStyle name="60% - 강조색1 96" xfId="2011"/>
    <cellStyle name="60% - 강조색1 97" xfId="2012"/>
    <cellStyle name="60% - 강조색1 98" xfId="2013"/>
    <cellStyle name="60% - 강조색1 99" xfId="2014"/>
    <cellStyle name="60% - 강조색2" xfId="26" builtinId="36" customBuiltin="1"/>
    <cellStyle name="60% - 강조색2 10" xfId="2015"/>
    <cellStyle name="60% - 강조색2 100" xfId="2016"/>
    <cellStyle name="60% - 강조색2 101" xfId="2017"/>
    <cellStyle name="60% - 강조색2 102" xfId="2018"/>
    <cellStyle name="60% - 강조색2 103" xfId="2019"/>
    <cellStyle name="60% - 강조색2 104" xfId="2020"/>
    <cellStyle name="60% - 강조색2 105" xfId="2021"/>
    <cellStyle name="60% - 강조색2 106" xfId="2022"/>
    <cellStyle name="60% - 강조색2 107" xfId="2023"/>
    <cellStyle name="60% - 강조색2 11" xfId="2024"/>
    <cellStyle name="60% - 강조색2 12" xfId="2025"/>
    <cellStyle name="60% - 강조색2 13" xfId="2026"/>
    <cellStyle name="60% - 강조색2 14" xfId="2027"/>
    <cellStyle name="60% - 강조색2 15" xfId="2028"/>
    <cellStyle name="60% - 강조색2 16" xfId="2029"/>
    <cellStyle name="60% - 강조색2 17" xfId="2030"/>
    <cellStyle name="60% - 강조색2 18" xfId="2031"/>
    <cellStyle name="60% - 강조색2 19" xfId="2032"/>
    <cellStyle name="60% - 강조색2 2" xfId="157"/>
    <cellStyle name="60% - 강조색2 2 2" xfId="2033"/>
    <cellStyle name="60% - 강조색2 2 2 2" xfId="5162"/>
    <cellStyle name="60% - 강조색2 2 2 3" xfId="5302"/>
    <cellStyle name="60% - 강조색2 20" xfId="2034"/>
    <cellStyle name="60% - 강조색2 21" xfId="2035"/>
    <cellStyle name="60% - 강조색2 22" xfId="2036"/>
    <cellStyle name="60% - 강조색2 23" xfId="2037"/>
    <cellStyle name="60% - 강조색2 24" xfId="2038"/>
    <cellStyle name="60% - 강조색2 25" xfId="2039"/>
    <cellStyle name="60% - 강조색2 26" xfId="2040"/>
    <cellStyle name="60% - 강조색2 27" xfId="2041"/>
    <cellStyle name="60% - 강조색2 28" xfId="2042"/>
    <cellStyle name="60% - 강조색2 29" xfId="2043"/>
    <cellStyle name="60% - 강조색2 3" xfId="2044"/>
    <cellStyle name="60% - 강조색2 30" xfId="2045"/>
    <cellStyle name="60% - 강조색2 31" xfId="2046"/>
    <cellStyle name="60% - 강조색2 32" xfId="2047"/>
    <cellStyle name="60% - 강조색2 33" xfId="2048"/>
    <cellStyle name="60% - 강조색2 34" xfId="2049"/>
    <cellStyle name="60% - 강조색2 35" xfId="2050"/>
    <cellStyle name="60% - 강조색2 36" xfId="2051"/>
    <cellStyle name="60% - 강조색2 37" xfId="2052"/>
    <cellStyle name="60% - 강조색2 38" xfId="2053"/>
    <cellStyle name="60% - 강조색2 39" xfId="2054"/>
    <cellStyle name="60% - 강조색2 4" xfId="2055"/>
    <cellStyle name="60% - 강조색2 40" xfId="2056"/>
    <cellStyle name="60% - 강조색2 41" xfId="2057"/>
    <cellStyle name="60% - 강조색2 42" xfId="2058"/>
    <cellStyle name="60% - 강조색2 43" xfId="2059"/>
    <cellStyle name="60% - 강조색2 44" xfId="2060"/>
    <cellStyle name="60% - 강조색2 45" xfId="2061"/>
    <cellStyle name="60% - 강조색2 46" xfId="2062"/>
    <cellStyle name="60% - 강조색2 47" xfId="2063"/>
    <cellStyle name="60% - 강조색2 48" xfId="2064"/>
    <cellStyle name="60% - 강조색2 49" xfId="2065"/>
    <cellStyle name="60% - 강조색2 5" xfId="2066"/>
    <cellStyle name="60% - 강조색2 50" xfId="2067"/>
    <cellStyle name="60% - 강조색2 51" xfId="2068"/>
    <cellStyle name="60% - 강조색2 52" xfId="2069"/>
    <cellStyle name="60% - 강조색2 53" xfId="2070"/>
    <cellStyle name="60% - 강조색2 54" xfId="2071"/>
    <cellStyle name="60% - 강조색2 55" xfId="2072"/>
    <cellStyle name="60% - 강조색2 56" xfId="2073"/>
    <cellStyle name="60% - 강조색2 57" xfId="2074"/>
    <cellStyle name="60% - 강조색2 58" xfId="2075"/>
    <cellStyle name="60% - 강조색2 59" xfId="2076"/>
    <cellStyle name="60% - 강조색2 6" xfId="2077"/>
    <cellStyle name="60% - 강조색2 60" xfId="2078"/>
    <cellStyle name="60% - 강조색2 61" xfId="2079"/>
    <cellStyle name="60% - 강조색2 62" xfId="2080"/>
    <cellStyle name="60% - 강조색2 63" xfId="2081"/>
    <cellStyle name="60% - 강조색2 64" xfId="2082"/>
    <cellStyle name="60% - 강조색2 65" xfId="2083"/>
    <cellStyle name="60% - 강조색2 66" xfId="2084"/>
    <cellStyle name="60% - 강조색2 67" xfId="2085"/>
    <cellStyle name="60% - 강조색2 68" xfId="2086"/>
    <cellStyle name="60% - 강조색2 69" xfId="2087"/>
    <cellStyle name="60% - 강조색2 7" xfId="2088"/>
    <cellStyle name="60% - 강조색2 70" xfId="2089"/>
    <cellStyle name="60% - 강조색2 71" xfId="2090"/>
    <cellStyle name="60% - 강조색2 72" xfId="2091"/>
    <cellStyle name="60% - 강조색2 73" xfId="2092"/>
    <cellStyle name="60% - 강조색2 74" xfId="2093"/>
    <cellStyle name="60% - 강조색2 75" xfId="2094"/>
    <cellStyle name="60% - 강조색2 76" xfId="2095"/>
    <cellStyle name="60% - 강조색2 77" xfId="2096"/>
    <cellStyle name="60% - 강조색2 78" xfId="2097"/>
    <cellStyle name="60% - 강조색2 79" xfId="2098"/>
    <cellStyle name="60% - 강조색2 8" xfId="2099"/>
    <cellStyle name="60% - 강조색2 80" xfId="2100"/>
    <cellStyle name="60% - 강조색2 81" xfId="2101"/>
    <cellStyle name="60% - 강조색2 82" xfId="2102"/>
    <cellStyle name="60% - 강조색2 83" xfId="2103"/>
    <cellStyle name="60% - 강조색2 84" xfId="2104"/>
    <cellStyle name="60% - 강조색2 85" xfId="2105"/>
    <cellStyle name="60% - 강조색2 86" xfId="2106"/>
    <cellStyle name="60% - 강조색2 87" xfId="2107"/>
    <cellStyle name="60% - 강조색2 88" xfId="2108"/>
    <cellStyle name="60% - 강조색2 89" xfId="2109"/>
    <cellStyle name="60% - 강조색2 9" xfId="2110"/>
    <cellStyle name="60% - 강조색2 90" xfId="2111"/>
    <cellStyle name="60% - 강조색2 91" xfId="2112"/>
    <cellStyle name="60% - 강조색2 92" xfId="2113"/>
    <cellStyle name="60% - 강조색2 93" xfId="2114"/>
    <cellStyle name="60% - 강조색2 94" xfId="2115"/>
    <cellStyle name="60% - 강조색2 95" xfId="2116"/>
    <cellStyle name="60% - 강조색2 96" xfId="2117"/>
    <cellStyle name="60% - 강조색2 97" xfId="2118"/>
    <cellStyle name="60% - 강조색2 98" xfId="2119"/>
    <cellStyle name="60% - 강조색2 99" xfId="2120"/>
    <cellStyle name="60% - 강조색3" xfId="30" builtinId="40" customBuiltin="1"/>
    <cellStyle name="60% - 강조색3 10" xfId="2121"/>
    <cellStyle name="60% - 강조색3 100" xfId="2122"/>
    <cellStyle name="60% - 강조색3 101" xfId="2123"/>
    <cellStyle name="60% - 강조색3 102" xfId="2124"/>
    <cellStyle name="60% - 강조색3 103" xfId="2125"/>
    <cellStyle name="60% - 강조색3 104" xfId="2126"/>
    <cellStyle name="60% - 강조색3 105" xfId="2127"/>
    <cellStyle name="60% - 강조색3 106" xfId="2128"/>
    <cellStyle name="60% - 강조색3 107" xfId="2129"/>
    <cellStyle name="60% - 강조색3 11" xfId="2130"/>
    <cellStyle name="60% - 강조색3 12" xfId="2131"/>
    <cellStyle name="60% - 강조색3 13" xfId="2132"/>
    <cellStyle name="60% - 강조색3 14" xfId="2133"/>
    <cellStyle name="60% - 강조색3 15" xfId="2134"/>
    <cellStyle name="60% - 강조색3 16" xfId="2135"/>
    <cellStyle name="60% - 강조색3 17" xfId="2136"/>
    <cellStyle name="60% - 강조색3 18" xfId="2137"/>
    <cellStyle name="60% - 강조색3 19" xfId="2138"/>
    <cellStyle name="60% - 강조색3 2" xfId="158"/>
    <cellStyle name="60% - 강조색3 2 2" xfId="2139"/>
    <cellStyle name="60% - 강조색3 2 2 2" xfId="5163"/>
    <cellStyle name="60% - 강조색3 2 2 3" xfId="5303"/>
    <cellStyle name="60% - 강조색3 20" xfId="2140"/>
    <cellStyle name="60% - 강조색3 21" xfId="2141"/>
    <cellStyle name="60% - 강조색3 22" xfId="2142"/>
    <cellStyle name="60% - 강조색3 23" xfId="2143"/>
    <cellStyle name="60% - 강조색3 24" xfId="2144"/>
    <cellStyle name="60% - 강조색3 25" xfId="2145"/>
    <cellStyle name="60% - 강조색3 26" xfId="2146"/>
    <cellStyle name="60% - 강조색3 27" xfId="2147"/>
    <cellStyle name="60% - 강조색3 28" xfId="2148"/>
    <cellStyle name="60% - 강조색3 29" xfId="2149"/>
    <cellStyle name="60% - 강조색3 3" xfId="2150"/>
    <cellStyle name="60% - 강조색3 30" xfId="2151"/>
    <cellStyle name="60% - 강조색3 31" xfId="2152"/>
    <cellStyle name="60% - 강조색3 32" xfId="2153"/>
    <cellStyle name="60% - 강조색3 33" xfId="2154"/>
    <cellStyle name="60% - 강조색3 34" xfId="2155"/>
    <cellStyle name="60% - 강조색3 35" xfId="2156"/>
    <cellStyle name="60% - 강조색3 36" xfId="2157"/>
    <cellStyle name="60% - 강조색3 37" xfId="2158"/>
    <cellStyle name="60% - 강조색3 38" xfId="2159"/>
    <cellStyle name="60% - 강조색3 39" xfId="2160"/>
    <cellStyle name="60% - 강조색3 4" xfId="2161"/>
    <cellStyle name="60% - 강조색3 40" xfId="2162"/>
    <cellStyle name="60% - 강조색3 41" xfId="2163"/>
    <cellStyle name="60% - 강조색3 42" xfId="2164"/>
    <cellStyle name="60% - 강조색3 43" xfId="2165"/>
    <cellStyle name="60% - 강조색3 44" xfId="2166"/>
    <cellStyle name="60% - 강조색3 45" xfId="2167"/>
    <cellStyle name="60% - 강조색3 46" xfId="2168"/>
    <cellStyle name="60% - 강조색3 47" xfId="2169"/>
    <cellStyle name="60% - 강조색3 48" xfId="2170"/>
    <cellStyle name="60% - 강조색3 49" xfId="2171"/>
    <cellStyle name="60% - 강조색3 5" xfId="2172"/>
    <cellStyle name="60% - 강조색3 50" xfId="2173"/>
    <cellStyle name="60% - 강조색3 51" xfId="2174"/>
    <cellStyle name="60% - 강조색3 52" xfId="2175"/>
    <cellStyle name="60% - 강조색3 53" xfId="2176"/>
    <cellStyle name="60% - 강조색3 54" xfId="2177"/>
    <cellStyle name="60% - 강조색3 55" xfId="2178"/>
    <cellStyle name="60% - 강조색3 56" xfId="2179"/>
    <cellStyle name="60% - 강조색3 57" xfId="2180"/>
    <cellStyle name="60% - 강조색3 58" xfId="2181"/>
    <cellStyle name="60% - 강조색3 59" xfId="2182"/>
    <cellStyle name="60% - 강조색3 6" xfId="2183"/>
    <cellStyle name="60% - 강조색3 60" xfId="2184"/>
    <cellStyle name="60% - 강조색3 61" xfId="2185"/>
    <cellStyle name="60% - 강조색3 62" xfId="2186"/>
    <cellStyle name="60% - 강조색3 63" xfId="2187"/>
    <cellStyle name="60% - 강조색3 64" xfId="2188"/>
    <cellStyle name="60% - 강조색3 65" xfId="2189"/>
    <cellStyle name="60% - 강조색3 66" xfId="2190"/>
    <cellStyle name="60% - 강조색3 67" xfId="2191"/>
    <cellStyle name="60% - 강조색3 68" xfId="2192"/>
    <cellStyle name="60% - 강조색3 69" xfId="2193"/>
    <cellStyle name="60% - 강조색3 7" xfId="2194"/>
    <cellStyle name="60% - 강조색3 70" xfId="2195"/>
    <cellStyle name="60% - 강조색3 71" xfId="2196"/>
    <cellStyle name="60% - 강조색3 72" xfId="2197"/>
    <cellStyle name="60% - 강조색3 73" xfId="2198"/>
    <cellStyle name="60% - 강조색3 74" xfId="2199"/>
    <cellStyle name="60% - 강조색3 75" xfId="2200"/>
    <cellStyle name="60% - 강조색3 76" xfId="2201"/>
    <cellStyle name="60% - 강조색3 77" xfId="2202"/>
    <cellStyle name="60% - 강조색3 78" xfId="2203"/>
    <cellStyle name="60% - 강조색3 79" xfId="2204"/>
    <cellStyle name="60% - 강조색3 8" xfId="2205"/>
    <cellStyle name="60% - 강조색3 80" xfId="2206"/>
    <cellStyle name="60% - 강조색3 81" xfId="2207"/>
    <cellStyle name="60% - 강조색3 82" xfId="2208"/>
    <cellStyle name="60% - 강조색3 83" xfId="2209"/>
    <cellStyle name="60% - 강조색3 84" xfId="2210"/>
    <cellStyle name="60% - 강조색3 85" xfId="2211"/>
    <cellStyle name="60% - 강조색3 86" xfId="2212"/>
    <cellStyle name="60% - 강조색3 87" xfId="2213"/>
    <cellStyle name="60% - 강조색3 88" xfId="2214"/>
    <cellStyle name="60% - 강조색3 89" xfId="2215"/>
    <cellStyle name="60% - 강조색3 9" xfId="2216"/>
    <cellStyle name="60% - 강조색3 90" xfId="2217"/>
    <cellStyle name="60% - 강조색3 91" xfId="2218"/>
    <cellStyle name="60% - 강조색3 92" xfId="2219"/>
    <cellStyle name="60% - 강조색3 93" xfId="2220"/>
    <cellStyle name="60% - 강조색3 94" xfId="2221"/>
    <cellStyle name="60% - 강조색3 95" xfId="2222"/>
    <cellStyle name="60% - 강조색3 96" xfId="2223"/>
    <cellStyle name="60% - 강조색3 97" xfId="2224"/>
    <cellStyle name="60% - 강조색3 98" xfId="2225"/>
    <cellStyle name="60% - 강조색3 99" xfId="2226"/>
    <cellStyle name="60% - 강조색4" xfId="34" builtinId="44" customBuiltin="1"/>
    <cellStyle name="60% - 강조색4 10" xfId="2227"/>
    <cellStyle name="60% - 강조색4 100" xfId="2228"/>
    <cellStyle name="60% - 강조색4 101" xfId="2229"/>
    <cellStyle name="60% - 강조색4 102" xfId="2230"/>
    <cellStyle name="60% - 강조색4 103" xfId="2231"/>
    <cellStyle name="60% - 강조색4 104" xfId="2232"/>
    <cellStyle name="60% - 강조색4 105" xfId="2233"/>
    <cellStyle name="60% - 강조색4 106" xfId="2234"/>
    <cellStyle name="60% - 강조색4 107" xfId="2235"/>
    <cellStyle name="60% - 강조색4 11" xfId="2236"/>
    <cellStyle name="60% - 강조색4 12" xfId="2237"/>
    <cellStyle name="60% - 강조색4 13" xfId="2238"/>
    <cellStyle name="60% - 강조색4 14" xfId="2239"/>
    <cellStyle name="60% - 강조색4 15" xfId="2240"/>
    <cellStyle name="60% - 강조색4 16" xfId="2241"/>
    <cellStyle name="60% - 강조색4 17" xfId="2242"/>
    <cellStyle name="60% - 강조색4 18" xfId="2243"/>
    <cellStyle name="60% - 강조색4 19" xfId="2244"/>
    <cellStyle name="60% - 강조색4 2" xfId="159"/>
    <cellStyle name="60% - 강조색4 2 2" xfId="2245"/>
    <cellStyle name="60% - 강조색4 2 2 2" xfId="5164"/>
    <cellStyle name="60% - 강조색4 2 2 3" xfId="5304"/>
    <cellStyle name="60% - 강조색4 20" xfId="2246"/>
    <cellStyle name="60% - 강조색4 21" xfId="2247"/>
    <cellStyle name="60% - 강조색4 22" xfId="2248"/>
    <cellStyle name="60% - 강조색4 23" xfId="2249"/>
    <cellStyle name="60% - 강조색4 24" xfId="2250"/>
    <cellStyle name="60% - 강조색4 25" xfId="2251"/>
    <cellStyle name="60% - 강조색4 26" xfId="2252"/>
    <cellStyle name="60% - 강조색4 27" xfId="2253"/>
    <cellStyle name="60% - 강조색4 28" xfId="2254"/>
    <cellStyle name="60% - 강조색4 29" xfId="2255"/>
    <cellStyle name="60% - 강조색4 3" xfId="2256"/>
    <cellStyle name="60% - 강조색4 30" xfId="2257"/>
    <cellStyle name="60% - 강조색4 31" xfId="2258"/>
    <cellStyle name="60% - 강조색4 32" xfId="2259"/>
    <cellStyle name="60% - 강조색4 33" xfId="2260"/>
    <cellStyle name="60% - 강조색4 34" xfId="2261"/>
    <cellStyle name="60% - 강조색4 35" xfId="2262"/>
    <cellStyle name="60% - 강조색4 36" xfId="2263"/>
    <cellStyle name="60% - 강조색4 37" xfId="2264"/>
    <cellStyle name="60% - 강조색4 38" xfId="2265"/>
    <cellStyle name="60% - 강조색4 39" xfId="2266"/>
    <cellStyle name="60% - 강조색4 4" xfId="2267"/>
    <cellStyle name="60% - 강조색4 40" xfId="2268"/>
    <cellStyle name="60% - 강조색4 41" xfId="2269"/>
    <cellStyle name="60% - 강조색4 42" xfId="2270"/>
    <cellStyle name="60% - 강조색4 43" xfId="2271"/>
    <cellStyle name="60% - 강조색4 44" xfId="2272"/>
    <cellStyle name="60% - 강조색4 45" xfId="2273"/>
    <cellStyle name="60% - 강조색4 46" xfId="2274"/>
    <cellStyle name="60% - 강조색4 47" xfId="2275"/>
    <cellStyle name="60% - 강조색4 48" xfId="2276"/>
    <cellStyle name="60% - 강조색4 49" xfId="2277"/>
    <cellStyle name="60% - 강조색4 5" xfId="2278"/>
    <cellStyle name="60% - 강조색4 50" xfId="2279"/>
    <cellStyle name="60% - 강조색4 51" xfId="2280"/>
    <cellStyle name="60% - 강조색4 52" xfId="2281"/>
    <cellStyle name="60% - 강조색4 53" xfId="2282"/>
    <cellStyle name="60% - 강조색4 54" xfId="2283"/>
    <cellStyle name="60% - 강조색4 55" xfId="2284"/>
    <cellStyle name="60% - 강조색4 56" xfId="2285"/>
    <cellStyle name="60% - 강조색4 57" xfId="2286"/>
    <cellStyle name="60% - 강조색4 58" xfId="2287"/>
    <cellStyle name="60% - 강조색4 59" xfId="2288"/>
    <cellStyle name="60% - 강조색4 6" xfId="2289"/>
    <cellStyle name="60% - 강조색4 60" xfId="2290"/>
    <cellStyle name="60% - 강조색4 61" xfId="2291"/>
    <cellStyle name="60% - 강조색4 62" xfId="2292"/>
    <cellStyle name="60% - 강조색4 63" xfId="2293"/>
    <cellStyle name="60% - 강조색4 64" xfId="2294"/>
    <cellStyle name="60% - 강조색4 65" xfId="2295"/>
    <cellStyle name="60% - 강조색4 66" xfId="2296"/>
    <cellStyle name="60% - 강조색4 67" xfId="2297"/>
    <cellStyle name="60% - 강조색4 68" xfId="2298"/>
    <cellStyle name="60% - 강조색4 69" xfId="2299"/>
    <cellStyle name="60% - 강조색4 7" xfId="2300"/>
    <cellStyle name="60% - 강조색4 70" xfId="2301"/>
    <cellStyle name="60% - 강조색4 71" xfId="2302"/>
    <cellStyle name="60% - 강조색4 72" xfId="2303"/>
    <cellStyle name="60% - 강조색4 73" xfId="2304"/>
    <cellStyle name="60% - 강조색4 74" xfId="2305"/>
    <cellStyle name="60% - 강조색4 75" xfId="2306"/>
    <cellStyle name="60% - 강조색4 76" xfId="2307"/>
    <cellStyle name="60% - 강조색4 77" xfId="2308"/>
    <cellStyle name="60% - 강조색4 78" xfId="2309"/>
    <cellStyle name="60% - 강조색4 79" xfId="2310"/>
    <cellStyle name="60% - 강조색4 8" xfId="2311"/>
    <cellStyle name="60% - 강조색4 80" xfId="2312"/>
    <cellStyle name="60% - 강조색4 81" xfId="2313"/>
    <cellStyle name="60% - 강조색4 82" xfId="2314"/>
    <cellStyle name="60% - 강조색4 83" xfId="2315"/>
    <cellStyle name="60% - 강조색4 84" xfId="2316"/>
    <cellStyle name="60% - 강조색4 85" xfId="2317"/>
    <cellStyle name="60% - 강조색4 86" xfId="2318"/>
    <cellStyle name="60% - 강조색4 87" xfId="2319"/>
    <cellStyle name="60% - 강조색4 88" xfId="2320"/>
    <cellStyle name="60% - 강조색4 89" xfId="2321"/>
    <cellStyle name="60% - 강조색4 9" xfId="2322"/>
    <cellStyle name="60% - 강조색4 90" xfId="2323"/>
    <cellStyle name="60% - 강조색4 91" xfId="2324"/>
    <cellStyle name="60% - 강조색4 92" xfId="2325"/>
    <cellStyle name="60% - 강조색4 93" xfId="2326"/>
    <cellStyle name="60% - 강조색4 94" xfId="2327"/>
    <cellStyle name="60% - 강조색4 95" xfId="2328"/>
    <cellStyle name="60% - 강조색4 96" xfId="2329"/>
    <cellStyle name="60% - 강조색4 97" xfId="2330"/>
    <cellStyle name="60% - 강조색4 98" xfId="2331"/>
    <cellStyle name="60% - 강조색4 99" xfId="2332"/>
    <cellStyle name="60% - 강조색5" xfId="38" builtinId="48" customBuiltin="1"/>
    <cellStyle name="60% - 강조색5 10" xfId="2333"/>
    <cellStyle name="60% - 강조색5 100" xfId="2334"/>
    <cellStyle name="60% - 강조색5 101" xfId="2335"/>
    <cellStyle name="60% - 강조색5 102" xfId="2336"/>
    <cellStyle name="60% - 강조색5 103" xfId="2337"/>
    <cellStyle name="60% - 강조색5 104" xfId="2338"/>
    <cellStyle name="60% - 강조색5 105" xfId="2339"/>
    <cellStyle name="60% - 강조색5 106" xfId="2340"/>
    <cellStyle name="60% - 강조색5 107" xfId="2341"/>
    <cellStyle name="60% - 강조색5 11" xfId="2342"/>
    <cellStyle name="60% - 강조색5 12" xfId="2343"/>
    <cellStyle name="60% - 강조색5 13" xfId="2344"/>
    <cellStyle name="60% - 강조색5 14" xfId="2345"/>
    <cellStyle name="60% - 강조색5 15" xfId="2346"/>
    <cellStyle name="60% - 강조색5 16" xfId="2347"/>
    <cellStyle name="60% - 강조색5 17" xfId="2348"/>
    <cellStyle name="60% - 강조색5 18" xfId="2349"/>
    <cellStyle name="60% - 강조색5 19" xfId="2350"/>
    <cellStyle name="60% - 강조색5 2" xfId="160"/>
    <cellStyle name="60% - 강조색5 2 2" xfId="2351"/>
    <cellStyle name="60% - 강조색5 2 2 2" xfId="5165"/>
    <cellStyle name="60% - 강조색5 2 2 3" xfId="5305"/>
    <cellStyle name="60% - 강조색5 20" xfId="2352"/>
    <cellStyle name="60% - 강조색5 21" xfId="2353"/>
    <cellStyle name="60% - 강조색5 22" xfId="2354"/>
    <cellStyle name="60% - 강조색5 23" xfId="2355"/>
    <cellStyle name="60% - 강조색5 24" xfId="2356"/>
    <cellStyle name="60% - 강조색5 25" xfId="2357"/>
    <cellStyle name="60% - 강조색5 26" xfId="2358"/>
    <cellStyle name="60% - 강조색5 27" xfId="2359"/>
    <cellStyle name="60% - 강조색5 28" xfId="2360"/>
    <cellStyle name="60% - 강조색5 29" xfId="2361"/>
    <cellStyle name="60% - 강조색5 3" xfId="2362"/>
    <cellStyle name="60% - 강조색5 30" xfId="2363"/>
    <cellStyle name="60% - 강조색5 31" xfId="2364"/>
    <cellStyle name="60% - 강조색5 32" xfId="2365"/>
    <cellStyle name="60% - 강조색5 33" xfId="2366"/>
    <cellStyle name="60% - 강조색5 34" xfId="2367"/>
    <cellStyle name="60% - 강조색5 35" xfId="2368"/>
    <cellStyle name="60% - 강조색5 36" xfId="2369"/>
    <cellStyle name="60% - 강조색5 37" xfId="2370"/>
    <cellStyle name="60% - 강조색5 38" xfId="2371"/>
    <cellStyle name="60% - 강조색5 39" xfId="2372"/>
    <cellStyle name="60% - 강조색5 4" xfId="2373"/>
    <cellStyle name="60% - 강조색5 40" xfId="2374"/>
    <cellStyle name="60% - 강조색5 41" xfId="2375"/>
    <cellStyle name="60% - 강조색5 42" xfId="2376"/>
    <cellStyle name="60% - 강조색5 43" xfId="2377"/>
    <cellStyle name="60% - 강조색5 44" xfId="2378"/>
    <cellStyle name="60% - 강조색5 45" xfId="2379"/>
    <cellStyle name="60% - 강조색5 46" xfId="2380"/>
    <cellStyle name="60% - 강조색5 47" xfId="2381"/>
    <cellStyle name="60% - 강조색5 48" xfId="2382"/>
    <cellStyle name="60% - 강조색5 49" xfId="2383"/>
    <cellStyle name="60% - 강조색5 5" xfId="2384"/>
    <cellStyle name="60% - 강조색5 50" xfId="2385"/>
    <cellStyle name="60% - 강조색5 51" xfId="2386"/>
    <cellStyle name="60% - 강조색5 52" xfId="2387"/>
    <cellStyle name="60% - 강조색5 53" xfId="2388"/>
    <cellStyle name="60% - 강조색5 54" xfId="2389"/>
    <cellStyle name="60% - 강조색5 55" xfId="2390"/>
    <cellStyle name="60% - 강조색5 56" xfId="2391"/>
    <cellStyle name="60% - 강조색5 57" xfId="2392"/>
    <cellStyle name="60% - 강조색5 58" xfId="2393"/>
    <cellStyle name="60% - 강조색5 59" xfId="2394"/>
    <cellStyle name="60% - 강조색5 6" xfId="2395"/>
    <cellStyle name="60% - 강조색5 60" xfId="2396"/>
    <cellStyle name="60% - 강조색5 61" xfId="2397"/>
    <cellStyle name="60% - 강조색5 62" xfId="2398"/>
    <cellStyle name="60% - 강조색5 63" xfId="2399"/>
    <cellStyle name="60% - 강조색5 64" xfId="2400"/>
    <cellStyle name="60% - 강조색5 65" xfId="2401"/>
    <cellStyle name="60% - 강조색5 66" xfId="2402"/>
    <cellStyle name="60% - 강조색5 67" xfId="2403"/>
    <cellStyle name="60% - 강조색5 68" xfId="2404"/>
    <cellStyle name="60% - 강조색5 69" xfId="2405"/>
    <cellStyle name="60% - 강조색5 7" xfId="2406"/>
    <cellStyle name="60% - 강조색5 70" xfId="2407"/>
    <cellStyle name="60% - 강조색5 71" xfId="2408"/>
    <cellStyle name="60% - 강조색5 72" xfId="2409"/>
    <cellStyle name="60% - 강조색5 73" xfId="2410"/>
    <cellStyle name="60% - 강조색5 74" xfId="2411"/>
    <cellStyle name="60% - 강조색5 75" xfId="2412"/>
    <cellStyle name="60% - 강조색5 76" xfId="2413"/>
    <cellStyle name="60% - 강조색5 77" xfId="2414"/>
    <cellStyle name="60% - 강조색5 78" xfId="2415"/>
    <cellStyle name="60% - 강조색5 79" xfId="2416"/>
    <cellStyle name="60% - 강조색5 8" xfId="2417"/>
    <cellStyle name="60% - 강조색5 80" xfId="2418"/>
    <cellStyle name="60% - 강조색5 81" xfId="2419"/>
    <cellStyle name="60% - 강조색5 82" xfId="2420"/>
    <cellStyle name="60% - 강조색5 83" xfId="2421"/>
    <cellStyle name="60% - 강조색5 84" xfId="2422"/>
    <cellStyle name="60% - 강조색5 85" xfId="2423"/>
    <cellStyle name="60% - 강조색5 86" xfId="2424"/>
    <cellStyle name="60% - 강조색5 87" xfId="2425"/>
    <cellStyle name="60% - 강조색5 88" xfId="2426"/>
    <cellStyle name="60% - 강조색5 89" xfId="2427"/>
    <cellStyle name="60% - 강조색5 9" xfId="2428"/>
    <cellStyle name="60% - 강조색5 90" xfId="2429"/>
    <cellStyle name="60% - 강조색5 91" xfId="2430"/>
    <cellStyle name="60% - 강조색5 92" xfId="2431"/>
    <cellStyle name="60% - 강조색5 93" xfId="2432"/>
    <cellStyle name="60% - 강조색5 94" xfId="2433"/>
    <cellStyle name="60% - 강조색5 95" xfId="2434"/>
    <cellStyle name="60% - 강조색5 96" xfId="2435"/>
    <cellStyle name="60% - 강조색5 97" xfId="2436"/>
    <cellStyle name="60% - 강조색5 98" xfId="2437"/>
    <cellStyle name="60% - 강조색5 99" xfId="2438"/>
    <cellStyle name="60% - 강조색6" xfId="42" builtinId="52" customBuiltin="1"/>
    <cellStyle name="60% - 강조색6 10" xfId="2439"/>
    <cellStyle name="60% - 강조색6 100" xfId="2440"/>
    <cellStyle name="60% - 강조색6 101" xfId="2441"/>
    <cellStyle name="60% - 강조색6 102" xfId="2442"/>
    <cellStyle name="60% - 강조색6 103" xfId="2443"/>
    <cellStyle name="60% - 강조색6 104" xfId="2444"/>
    <cellStyle name="60% - 강조색6 105" xfId="2445"/>
    <cellStyle name="60% - 강조색6 106" xfId="2446"/>
    <cellStyle name="60% - 강조색6 107" xfId="2447"/>
    <cellStyle name="60% - 강조색6 11" xfId="2448"/>
    <cellStyle name="60% - 강조색6 12" xfId="2449"/>
    <cellStyle name="60% - 강조색6 13" xfId="2450"/>
    <cellStyle name="60% - 강조색6 14" xfId="2451"/>
    <cellStyle name="60% - 강조색6 15" xfId="2452"/>
    <cellStyle name="60% - 강조색6 16" xfId="2453"/>
    <cellStyle name="60% - 강조색6 17" xfId="2454"/>
    <cellStyle name="60% - 강조색6 18" xfId="2455"/>
    <cellStyle name="60% - 강조색6 19" xfId="2456"/>
    <cellStyle name="60% - 강조색6 2" xfId="161"/>
    <cellStyle name="60% - 강조색6 2 2" xfId="2457"/>
    <cellStyle name="60% - 강조색6 2 2 2" xfId="5166"/>
    <cellStyle name="60% - 강조색6 2 2 3" xfId="5306"/>
    <cellStyle name="60% - 강조색6 20" xfId="2458"/>
    <cellStyle name="60% - 강조색6 21" xfId="2459"/>
    <cellStyle name="60% - 강조색6 22" xfId="2460"/>
    <cellStyle name="60% - 강조색6 23" xfId="2461"/>
    <cellStyle name="60% - 강조색6 24" xfId="2462"/>
    <cellStyle name="60% - 강조색6 25" xfId="2463"/>
    <cellStyle name="60% - 강조색6 26" xfId="2464"/>
    <cellStyle name="60% - 강조색6 27" xfId="2465"/>
    <cellStyle name="60% - 강조색6 28" xfId="2466"/>
    <cellStyle name="60% - 강조색6 29" xfId="2467"/>
    <cellStyle name="60% - 강조색6 3" xfId="2468"/>
    <cellStyle name="60% - 강조색6 30" xfId="2469"/>
    <cellStyle name="60% - 강조색6 31" xfId="2470"/>
    <cellStyle name="60% - 강조색6 32" xfId="2471"/>
    <cellStyle name="60% - 강조색6 33" xfId="2472"/>
    <cellStyle name="60% - 강조색6 34" xfId="2473"/>
    <cellStyle name="60% - 강조색6 35" xfId="2474"/>
    <cellStyle name="60% - 강조색6 36" xfId="2475"/>
    <cellStyle name="60% - 강조색6 37" xfId="2476"/>
    <cellStyle name="60% - 강조색6 38" xfId="2477"/>
    <cellStyle name="60% - 강조색6 39" xfId="2478"/>
    <cellStyle name="60% - 강조색6 4" xfId="2479"/>
    <cellStyle name="60% - 강조색6 40" xfId="2480"/>
    <cellStyle name="60% - 강조색6 41" xfId="2481"/>
    <cellStyle name="60% - 강조색6 42" xfId="2482"/>
    <cellStyle name="60% - 강조색6 43" xfId="2483"/>
    <cellStyle name="60% - 강조색6 44" xfId="2484"/>
    <cellStyle name="60% - 강조색6 45" xfId="2485"/>
    <cellStyle name="60% - 강조색6 46" xfId="2486"/>
    <cellStyle name="60% - 강조색6 47" xfId="2487"/>
    <cellStyle name="60% - 강조색6 48" xfId="2488"/>
    <cellStyle name="60% - 강조색6 49" xfId="2489"/>
    <cellStyle name="60% - 강조색6 5" xfId="2490"/>
    <cellStyle name="60% - 강조색6 50" xfId="2491"/>
    <cellStyle name="60% - 강조색6 51" xfId="2492"/>
    <cellStyle name="60% - 강조색6 52" xfId="2493"/>
    <cellStyle name="60% - 강조색6 53" xfId="2494"/>
    <cellStyle name="60% - 강조색6 54" xfId="2495"/>
    <cellStyle name="60% - 강조색6 55" xfId="2496"/>
    <cellStyle name="60% - 강조색6 56" xfId="2497"/>
    <cellStyle name="60% - 강조색6 57" xfId="2498"/>
    <cellStyle name="60% - 강조색6 58" xfId="2499"/>
    <cellStyle name="60% - 강조색6 59" xfId="2500"/>
    <cellStyle name="60% - 강조색6 6" xfId="2501"/>
    <cellStyle name="60% - 강조색6 60" xfId="2502"/>
    <cellStyle name="60% - 강조색6 61" xfId="2503"/>
    <cellStyle name="60% - 강조색6 62" xfId="2504"/>
    <cellStyle name="60% - 강조색6 63" xfId="2505"/>
    <cellStyle name="60% - 강조색6 64" xfId="2506"/>
    <cellStyle name="60% - 강조색6 65" xfId="2507"/>
    <cellStyle name="60% - 강조색6 66" xfId="2508"/>
    <cellStyle name="60% - 강조색6 67" xfId="2509"/>
    <cellStyle name="60% - 강조색6 68" xfId="2510"/>
    <cellStyle name="60% - 강조색6 69" xfId="2511"/>
    <cellStyle name="60% - 강조색6 7" xfId="2512"/>
    <cellStyle name="60% - 강조색6 70" xfId="2513"/>
    <cellStyle name="60% - 강조색6 71" xfId="2514"/>
    <cellStyle name="60% - 강조색6 72" xfId="2515"/>
    <cellStyle name="60% - 강조색6 73" xfId="2516"/>
    <cellStyle name="60% - 강조색6 74" xfId="2517"/>
    <cellStyle name="60% - 강조색6 75" xfId="2518"/>
    <cellStyle name="60% - 강조색6 76" xfId="2519"/>
    <cellStyle name="60% - 강조색6 77" xfId="2520"/>
    <cellStyle name="60% - 강조색6 78" xfId="2521"/>
    <cellStyle name="60% - 강조색6 79" xfId="2522"/>
    <cellStyle name="60% - 강조색6 8" xfId="2523"/>
    <cellStyle name="60% - 강조색6 80" xfId="2524"/>
    <cellStyle name="60% - 강조색6 81" xfId="2525"/>
    <cellStyle name="60% - 강조색6 82" xfId="2526"/>
    <cellStyle name="60% - 강조색6 83" xfId="2527"/>
    <cellStyle name="60% - 강조색6 84" xfId="2528"/>
    <cellStyle name="60% - 강조색6 85" xfId="2529"/>
    <cellStyle name="60% - 강조색6 86" xfId="2530"/>
    <cellStyle name="60% - 강조색6 87" xfId="2531"/>
    <cellStyle name="60% - 강조색6 88" xfId="2532"/>
    <cellStyle name="60% - 강조색6 89" xfId="2533"/>
    <cellStyle name="60% - 강조색6 9" xfId="2534"/>
    <cellStyle name="60% - 강조색6 90" xfId="2535"/>
    <cellStyle name="60% - 강조색6 91" xfId="2536"/>
    <cellStyle name="60% - 강조색6 92" xfId="2537"/>
    <cellStyle name="60% - 강조색6 93" xfId="2538"/>
    <cellStyle name="60% - 강조색6 94" xfId="2539"/>
    <cellStyle name="60% - 강조색6 95" xfId="2540"/>
    <cellStyle name="60% - 강조색6 96" xfId="2541"/>
    <cellStyle name="60% - 강조색6 97" xfId="2542"/>
    <cellStyle name="60% - 강조색6 98" xfId="2543"/>
    <cellStyle name="60% - 강조색6 99" xfId="2544"/>
    <cellStyle name="AeE­ [0]_PERSONAL" xfId="77"/>
    <cellStyle name="AeE­_PERSONAL" xfId="78"/>
    <cellStyle name="ALIGNMENT" xfId="79"/>
    <cellStyle name="C￥AØ_PERSONAL" xfId="80"/>
    <cellStyle name="category" xfId="54"/>
    <cellStyle name="Comma [0]" xfId="2545"/>
    <cellStyle name="comma zerodec" xfId="55"/>
    <cellStyle name="comma zerodec 2" xfId="5080"/>
    <cellStyle name="comma zerodec 2 2" xfId="5120"/>
    <cellStyle name="comma zerodec 2 3" xfId="5354"/>
    <cellStyle name="Comma_ SG&amp;A Bridge " xfId="2546"/>
    <cellStyle name="Currency [0]" xfId="2547"/>
    <cellStyle name="Currency_ SG&amp;A Bridge " xfId="2548"/>
    <cellStyle name="Currency1" xfId="56"/>
    <cellStyle name="Currency1 2" xfId="5081"/>
    <cellStyle name="Currency1 2 2" xfId="5230"/>
    <cellStyle name="Currency1 2 3" xfId="5355"/>
    <cellStyle name="Dezimal [0]_laroux" xfId="115"/>
    <cellStyle name="Dezimal_laroux" xfId="116"/>
    <cellStyle name="Dollar (zero dec)" xfId="57"/>
    <cellStyle name="Dollar (zero dec) 2" xfId="5082"/>
    <cellStyle name="Dollar (zero dec) 2 2" xfId="5121"/>
    <cellStyle name="Dollar (zero dec) 2 3" xfId="5356"/>
    <cellStyle name="Grey" xfId="58"/>
    <cellStyle name="Grey 2" xfId="5083"/>
    <cellStyle name="HEADER" xfId="59"/>
    <cellStyle name="Header1" xfId="60"/>
    <cellStyle name="Header2" xfId="61"/>
    <cellStyle name="Header2 2" xfId="5198"/>
    <cellStyle name="Hyperlink_NEGS" xfId="81"/>
    <cellStyle name="Input [yellow]" xfId="62"/>
    <cellStyle name="Input [yellow] 2" xfId="5084"/>
    <cellStyle name="Input [yellow] 2 2" xfId="5107"/>
    <cellStyle name="Input [yellow] 2 2 2" xfId="5372"/>
    <cellStyle name="Input [yellow] 2 3" xfId="5357"/>
    <cellStyle name="Input [yellow] 3" xfId="5106"/>
    <cellStyle name="Input [yellow] 3 2" xfId="5371"/>
    <cellStyle name="Input [yellow] 4" xfId="5276"/>
    <cellStyle name="Milliers [0]_Arabian Spec" xfId="117"/>
    <cellStyle name="Milliers_Arabian Spec" xfId="118"/>
    <cellStyle name="Model" xfId="63"/>
    <cellStyle name="Mon?aire [0]_Arabian Spec" xfId="119"/>
    <cellStyle name="Mon?aire_Arabian Spec" xfId="120"/>
    <cellStyle name="Normal - Style1" xfId="64"/>
    <cellStyle name="Normal - Style1 2" xfId="5085"/>
    <cellStyle name="Normal - Style1 3" xfId="2549"/>
    <cellStyle name="Normal - Style1 3 2" xfId="5129"/>
    <cellStyle name="Normal - Style1 3 3" xfId="5307"/>
    <cellStyle name="Normal 2" xfId="127"/>
    <cellStyle name="Normal_ SG&amp;A Bridge " xfId="2550"/>
    <cellStyle name="Percent [2]" xfId="65"/>
    <cellStyle name="Standard_laroux" xfId="121"/>
    <cellStyle name="subhead" xfId="66"/>
    <cellStyle name="W?rung [0]_laroux" xfId="122"/>
    <cellStyle name="W?rung_laroux" xfId="123"/>
    <cellStyle name="강조색1" xfId="19" builtinId="29" customBuiltin="1"/>
    <cellStyle name="강조색1 10" xfId="2551"/>
    <cellStyle name="강조색1 100" xfId="2552"/>
    <cellStyle name="강조색1 101" xfId="2553"/>
    <cellStyle name="강조색1 102" xfId="2554"/>
    <cellStyle name="강조색1 103" xfId="2555"/>
    <cellStyle name="강조색1 104" xfId="2556"/>
    <cellStyle name="강조색1 105" xfId="2557"/>
    <cellStyle name="강조색1 106" xfId="2558"/>
    <cellStyle name="강조색1 107" xfId="2559"/>
    <cellStyle name="강조색1 11" xfId="2560"/>
    <cellStyle name="강조색1 12" xfId="2561"/>
    <cellStyle name="강조색1 13" xfId="2562"/>
    <cellStyle name="강조색1 14" xfId="2563"/>
    <cellStyle name="강조색1 15" xfId="2564"/>
    <cellStyle name="강조색1 16" xfId="2565"/>
    <cellStyle name="강조색1 17" xfId="2566"/>
    <cellStyle name="강조색1 18" xfId="2567"/>
    <cellStyle name="강조색1 19" xfId="2568"/>
    <cellStyle name="강조색1 2" xfId="162"/>
    <cellStyle name="강조색1 2 2" xfId="5101"/>
    <cellStyle name="강조색1 2 3" xfId="5104"/>
    <cellStyle name="강조색1 2 4" xfId="2569"/>
    <cellStyle name="강조색1 20" xfId="2570"/>
    <cellStyle name="강조색1 21" xfId="2571"/>
    <cellStyle name="강조색1 22" xfId="2572"/>
    <cellStyle name="강조색1 23" xfId="2573"/>
    <cellStyle name="강조색1 24" xfId="2574"/>
    <cellStyle name="강조색1 25" xfId="2575"/>
    <cellStyle name="강조색1 26" xfId="2576"/>
    <cellStyle name="강조색1 27" xfId="2577"/>
    <cellStyle name="강조색1 28" xfId="2578"/>
    <cellStyle name="강조색1 29" xfId="2579"/>
    <cellStyle name="강조색1 3" xfId="2580"/>
    <cellStyle name="강조색1 30" xfId="2581"/>
    <cellStyle name="강조색1 31" xfId="2582"/>
    <cellStyle name="강조색1 32" xfId="2583"/>
    <cellStyle name="강조색1 33" xfId="2584"/>
    <cellStyle name="강조색1 34" xfId="2585"/>
    <cellStyle name="강조색1 35" xfId="2586"/>
    <cellStyle name="강조색1 36" xfId="2587"/>
    <cellStyle name="강조색1 37" xfId="2588"/>
    <cellStyle name="강조색1 38" xfId="2589"/>
    <cellStyle name="강조색1 39" xfId="2590"/>
    <cellStyle name="강조색1 4" xfId="2591"/>
    <cellStyle name="강조색1 40" xfId="2592"/>
    <cellStyle name="강조색1 41" xfId="2593"/>
    <cellStyle name="강조색1 42" xfId="2594"/>
    <cellStyle name="강조색1 43" xfId="2595"/>
    <cellStyle name="강조색1 44" xfId="2596"/>
    <cellStyle name="강조색1 45" xfId="2597"/>
    <cellStyle name="강조색1 46" xfId="2598"/>
    <cellStyle name="강조색1 47" xfId="2599"/>
    <cellStyle name="강조색1 48" xfId="2600"/>
    <cellStyle name="강조색1 49" xfId="2601"/>
    <cellStyle name="강조색1 5" xfId="2602"/>
    <cellStyle name="강조색1 50" xfId="2603"/>
    <cellStyle name="강조색1 51" xfId="2604"/>
    <cellStyle name="강조색1 52" xfId="2605"/>
    <cellStyle name="강조색1 53" xfId="2606"/>
    <cellStyle name="강조색1 54" xfId="2607"/>
    <cellStyle name="강조색1 55" xfId="2608"/>
    <cellStyle name="강조색1 56" xfId="2609"/>
    <cellStyle name="강조색1 57" xfId="2610"/>
    <cellStyle name="강조색1 58" xfId="2611"/>
    <cellStyle name="강조색1 59" xfId="2612"/>
    <cellStyle name="강조색1 6" xfId="2613"/>
    <cellStyle name="강조색1 60" xfId="2614"/>
    <cellStyle name="강조색1 61" xfId="2615"/>
    <cellStyle name="강조색1 62" xfId="2616"/>
    <cellStyle name="강조색1 63" xfId="2617"/>
    <cellStyle name="강조색1 64" xfId="2618"/>
    <cellStyle name="강조색1 65" xfId="2619"/>
    <cellStyle name="강조색1 66" xfId="2620"/>
    <cellStyle name="강조색1 67" xfId="2621"/>
    <cellStyle name="강조색1 68" xfId="2622"/>
    <cellStyle name="강조색1 69" xfId="2623"/>
    <cellStyle name="강조색1 7" xfId="2624"/>
    <cellStyle name="강조색1 70" xfId="2625"/>
    <cellStyle name="강조색1 71" xfId="2626"/>
    <cellStyle name="강조색1 72" xfId="2627"/>
    <cellStyle name="강조색1 73" xfId="2628"/>
    <cellStyle name="강조색1 74" xfId="2629"/>
    <cellStyle name="강조색1 75" xfId="2630"/>
    <cellStyle name="강조색1 76" xfId="2631"/>
    <cellStyle name="강조색1 77" xfId="2632"/>
    <cellStyle name="강조색1 78" xfId="2633"/>
    <cellStyle name="강조색1 79" xfId="2634"/>
    <cellStyle name="강조색1 8" xfId="2635"/>
    <cellStyle name="강조색1 80" xfId="2636"/>
    <cellStyle name="강조색1 81" xfId="2637"/>
    <cellStyle name="강조색1 82" xfId="2638"/>
    <cellStyle name="강조색1 83" xfId="2639"/>
    <cellStyle name="강조색1 84" xfId="2640"/>
    <cellStyle name="강조색1 85" xfId="2641"/>
    <cellStyle name="강조색1 86" xfId="2642"/>
    <cellStyle name="강조색1 87" xfId="2643"/>
    <cellStyle name="강조색1 88" xfId="2644"/>
    <cellStyle name="강조색1 89" xfId="2645"/>
    <cellStyle name="강조색1 9" xfId="2646"/>
    <cellStyle name="강조색1 90" xfId="2647"/>
    <cellStyle name="강조색1 91" xfId="2648"/>
    <cellStyle name="강조색1 92" xfId="2649"/>
    <cellStyle name="강조색1 93" xfId="2650"/>
    <cellStyle name="강조색1 94" xfId="2651"/>
    <cellStyle name="강조색1 95" xfId="2652"/>
    <cellStyle name="강조색1 96" xfId="2653"/>
    <cellStyle name="강조색1 97" xfId="2654"/>
    <cellStyle name="강조색1 98" xfId="2655"/>
    <cellStyle name="강조색1 99" xfId="2656"/>
    <cellStyle name="강조색2" xfId="23" builtinId="33" customBuiltin="1"/>
    <cellStyle name="강조색2 10" xfId="2657"/>
    <cellStyle name="강조색2 100" xfId="2658"/>
    <cellStyle name="강조색2 101" xfId="2659"/>
    <cellStyle name="강조색2 102" xfId="2660"/>
    <cellStyle name="강조색2 103" xfId="2661"/>
    <cellStyle name="강조색2 104" xfId="2662"/>
    <cellStyle name="강조색2 105" xfId="2663"/>
    <cellStyle name="강조색2 106" xfId="2664"/>
    <cellStyle name="강조색2 107" xfId="2665"/>
    <cellStyle name="강조색2 11" xfId="2666"/>
    <cellStyle name="강조색2 12" xfId="2667"/>
    <cellStyle name="강조색2 13" xfId="2668"/>
    <cellStyle name="강조색2 14" xfId="2669"/>
    <cellStyle name="강조색2 15" xfId="2670"/>
    <cellStyle name="강조색2 16" xfId="2671"/>
    <cellStyle name="강조색2 17" xfId="2672"/>
    <cellStyle name="강조색2 18" xfId="2673"/>
    <cellStyle name="강조색2 19" xfId="2674"/>
    <cellStyle name="강조색2 2" xfId="163"/>
    <cellStyle name="강조색2 2 2" xfId="2675"/>
    <cellStyle name="강조색2 2 2 2" xfId="5167"/>
    <cellStyle name="강조색2 2 2 3" xfId="5308"/>
    <cellStyle name="강조색2 20" xfId="2676"/>
    <cellStyle name="강조색2 21" xfId="2677"/>
    <cellStyle name="강조색2 22" xfId="2678"/>
    <cellStyle name="강조색2 23" xfId="2679"/>
    <cellStyle name="강조색2 24" xfId="2680"/>
    <cellStyle name="강조색2 25" xfId="2681"/>
    <cellStyle name="강조색2 26" xfId="2682"/>
    <cellStyle name="강조색2 27" xfId="2683"/>
    <cellStyle name="강조색2 28" xfId="2684"/>
    <cellStyle name="강조색2 29" xfId="2685"/>
    <cellStyle name="강조색2 3" xfId="2686"/>
    <cellStyle name="강조색2 30" xfId="2687"/>
    <cellStyle name="강조색2 31" xfId="2688"/>
    <cellStyle name="강조색2 32" xfId="2689"/>
    <cellStyle name="강조색2 33" xfId="2690"/>
    <cellStyle name="강조색2 34" xfId="2691"/>
    <cellStyle name="강조색2 35" xfId="2692"/>
    <cellStyle name="강조색2 36" xfId="2693"/>
    <cellStyle name="강조색2 37" xfId="2694"/>
    <cellStyle name="강조색2 38" xfId="2695"/>
    <cellStyle name="강조색2 39" xfId="2696"/>
    <cellStyle name="강조색2 4" xfId="2697"/>
    <cellStyle name="강조색2 40" xfId="2698"/>
    <cellStyle name="강조색2 41" xfId="2699"/>
    <cellStyle name="강조색2 42" xfId="2700"/>
    <cellStyle name="강조색2 43" xfId="2701"/>
    <cellStyle name="강조색2 44" xfId="2702"/>
    <cellStyle name="강조색2 45" xfId="2703"/>
    <cellStyle name="강조색2 46" xfId="2704"/>
    <cellStyle name="강조색2 47" xfId="2705"/>
    <cellStyle name="강조색2 48" xfId="2706"/>
    <cellStyle name="강조색2 49" xfId="2707"/>
    <cellStyle name="강조색2 5" xfId="2708"/>
    <cellStyle name="강조색2 50" xfId="2709"/>
    <cellStyle name="강조색2 51" xfId="2710"/>
    <cellStyle name="강조색2 52" xfId="2711"/>
    <cellStyle name="강조색2 53" xfId="2712"/>
    <cellStyle name="강조색2 54" xfId="2713"/>
    <cellStyle name="강조색2 55" xfId="2714"/>
    <cellStyle name="강조색2 56" xfId="2715"/>
    <cellStyle name="강조색2 57" xfId="2716"/>
    <cellStyle name="강조색2 58" xfId="2717"/>
    <cellStyle name="강조색2 59" xfId="2718"/>
    <cellStyle name="강조색2 6" xfId="2719"/>
    <cellStyle name="강조색2 60" xfId="2720"/>
    <cellStyle name="강조색2 61" xfId="2721"/>
    <cellStyle name="강조색2 62" xfId="2722"/>
    <cellStyle name="강조색2 63" xfId="2723"/>
    <cellStyle name="강조색2 64" xfId="2724"/>
    <cellStyle name="강조색2 65" xfId="2725"/>
    <cellStyle name="강조색2 66" xfId="2726"/>
    <cellStyle name="강조색2 67" xfId="2727"/>
    <cellStyle name="강조색2 68" xfId="2728"/>
    <cellStyle name="강조색2 69" xfId="2729"/>
    <cellStyle name="강조색2 7" xfId="2730"/>
    <cellStyle name="강조색2 70" xfId="2731"/>
    <cellStyle name="강조색2 71" xfId="2732"/>
    <cellStyle name="강조색2 72" xfId="2733"/>
    <cellStyle name="강조색2 73" xfId="2734"/>
    <cellStyle name="강조색2 74" xfId="2735"/>
    <cellStyle name="강조색2 75" xfId="2736"/>
    <cellStyle name="강조색2 76" xfId="2737"/>
    <cellStyle name="강조색2 77" xfId="2738"/>
    <cellStyle name="강조색2 78" xfId="2739"/>
    <cellStyle name="강조색2 79" xfId="2740"/>
    <cellStyle name="강조색2 8" xfId="2741"/>
    <cellStyle name="강조색2 80" xfId="2742"/>
    <cellStyle name="강조색2 81" xfId="2743"/>
    <cellStyle name="강조색2 82" xfId="2744"/>
    <cellStyle name="강조색2 83" xfId="2745"/>
    <cellStyle name="강조색2 84" xfId="2746"/>
    <cellStyle name="강조색2 85" xfId="2747"/>
    <cellStyle name="강조색2 86" xfId="2748"/>
    <cellStyle name="강조색2 87" xfId="2749"/>
    <cellStyle name="강조색2 88" xfId="2750"/>
    <cellStyle name="강조색2 89" xfId="2751"/>
    <cellStyle name="강조색2 9" xfId="2752"/>
    <cellStyle name="강조색2 90" xfId="2753"/>
    <cellStyle name="강조색2 91" xfId="2754"/>
    <cellStyle name="강조색2 92" xfId="2755"/>
    <cellStyle name="강조색2 93" xfId="2756"/>
    <cellStyle name="강조색2 94" xfId="2757"/>
    <cellStyle name="강조색2 95" xfId="2758"/>
    <cellStyle name="강조색2 96" xfId="2759"/>
    <cellStyle name="강조색2 97" xfId="2760"/>
    <cellStyle name="강조색2 98" xfId="2761"/>
    <cellStyle name="강조색2 99" xfId="2762"/>
    <cellStyle name="강조색3" xfId="27" builtinId="37" customBuiltin="1"/>
    <cellStyle name="강조색3 10" xfId="2763"/>
    <cellStyle name="강조색3 100" xfId="2764"/>
    <cellStyle name="강조색3 101" xfId="2765"/>
    <cellStyle name="강조색3 102" xfId="2766"/>
    <cellStyle name="강조색3 103" xfId="2767"/>
    <cellStyle name="강조색3 104" xfId="2768"/>
    <cellStyle name="강조색3 105" xfId="2769"/>
    <cellStyle name="강조색3 106" xfId="2770"/>
    <cellStyle name="강조색3 107" xfId="2771"/>
    <cellStyle name="강조색3 11" xfId="2772"/>
    <cellStyle name="강조색3 12" xfId="2773"/>
    <cellStyle name="강조색3 13" xfId="2774"/>
    <cellStyle name="강조색3 14" xfId="2775"/>
    <cellStyle name="강조색3 15" xfId="2776"/>
    <cellStyle name="강조색3 16" xfId="2777"/>
    <cellStyle name="강조색3 17" xfId="2778"/>
    <cellStyle name="강조색3 18" xfId="2779"/>
    <cellStyle name="강조색3 19" xfId="2780"/>
    <cellStyle name="강조색3 2" xfId="164"/>
    <cellStyle name="강조색3 2 2" xfId="2781"/>
    <cellStyle name="강조색3 2 2 2" xfId="5168"/>
    <cellStyle name="강조색3 2 2 3" xfId="5309"/>
    <cellStyle name="강조색3 20" xfId="2782"/>
    <cellStyle name="강조색3 21" xfId="2783"/>
    <cellStyle name="강조색3 22" xfId="2784"/>
    <cellStyle name="강조색3 23" xfId="2785"/>
    <cellStyle name="강조색3 24" xfId="2786"/>
    <cellStyle name="강조색3 25" xfId="2787"/>
    <cellStyle name="강조색3 26" xfId="2788"/>
    <cellStyle name="강조색3 27" xfId="2789"/>
    <cellStyle name="강조색3 28" xfId="2790"/>
    <cellStyle name="강조색3 29" xfId="2791"/>
    <cellStyle name="강조색3 3" xfId="2792"/>
    <cellStyle name="강조색3 30" xfId="2793"/>
    <cellStyle name="강조색3 31" xfId="2794"/>
    <cellStyle name="강조색3 32" xfId="2795"/>
    <cellStyle name="강조색3 33" xfId="2796"/>
    <cellStyle name="강조색3 34" xfId="2797"/>
    <cellStyle name="강조색3 35" xfId="2798"/>
    <cellStyle name="강조색3 36" xfId="2799"/>
    <cellStyle name="강조색3 37" xfId="2800"/>
    <cellStyle name="강조색3 38" xfId="2801"/>
    <cellStyle name="강조색3 39" xfId="2802"/>
    <cellStyle name="강조색3 4" xfId="2803"/>
    <cellStyle name="강조색3 40" xfId="2804"/>
    <cellStyle name="강조색3 41" xfId="2805"/>
    <cellStyle name="강조색3 42" xfId="2806"/>
    <cellStyle name="강조색3 43" xfId="2807"/>
    <cellStyle name="강조색3 44" xfId="2808"/>
    <cellStyle name="강조색3 45" xfId="2809"/>
    <cellStyle name="강조색3 46" xfId="2810"/>
    <cellStyle name="강조색3 47" xfId="2811"/>
    <cellStyle name="강조색3 48" xfId="2812"/>
    <cellStyle name="강조색3 49" xfId="2813"/>
    <cellStyle name="강조색3 5" xfId="2814"/>
    <cellStyle name="강조색3 50" xfId="2815"/>
    <cellStyle name="강조색3 51" xfId="2816"/>
    <cellStyle name="강조색3 52" xfId="2817"/>
    <cellStyle name="강조색3 53" xfId="2818"/>
    <cellStyle name="강조색3 54" xfId="2819"/>
    <cellStyle name="강조색3 55" xfId="2820"/>
    <cellStyle name="강조색3 56" xfId="2821"/>
    <cellStyle name="강조색3 57" xfId="2822"/>
    <cellStyle name="강조색3 58" xfId="2823"/>
    <cellStyle name="강조색3 59" xfId="2824"/>
    <cellStyle name="강조색3 6" xfId="2825"/>
    <cellStyle name="강조색3 60" xfId="2826"/>
    <cellStyle name="강조색3 61" xfId="2827"/>
    <cellStyle name="강조색3 62" xfId="2828"/>
    <cellStyle name="강조색3 63" xfId="2829"/>
    <cellStyle name="강조색3 64" xfId="2830"/>
    <cellStyle name="강조색3 65" xfId="2831"/>
    <cellStyle name="강조색3 66" xfId="2832"/>
    <cellStyle name="강조색3 67" xfId="2833"/>
    <cellStyle name="강조색3 68" xfId="2834"/>
    <cellStyle name="강조색3 69" xfId="2835"/>
    <cellStyle name="강조색3 7" xfId="2836"/>
    <cellStyle name="강조색3 70" xfId="2837"/>
    <cellStyle name="강조색3 71" xfId="2838"/>
    <cellStyle name="강조색3 72" xfId="2839"/>
    <cellStyle name="강조색3 73" xfId="2840"/>
    <cellStyle name="강조색3 74" xfId="2841"/>
    <cellStyle name="강조색3 75" xfId="2842"/>
    <cellStyle name="강조색3 76" xfId="2843"/>
    <cellStyle name="강조색3 77" xfId="2844"/>
    <cellStyle name="강조색3 78" xfId="2845"/>
    <cellStyle name="강조색3 79" xfId="2846"/>
    <cellStyle name="강조색3 8" xfId="2847"/>
    <cellStyle name="강조색3 80" xfId="2848"/>
    <cellStyle name="강조색3 81" xfId="2849"/>
    <cellStyle name="강조색3 82" xfId="2850"/>
    <cellStyle name="강조색3 83" xfId="2851"/>
    <cellStyle name="강조색3 84" xfId="2852"/>
    <cellStyle name="강조색3 85" xfId="2853"/>
    <cellStyle name="강조색3 86" xfId="2854"/>
    <cellStyle name="강조색3 87" xfId="2855"/>
    <cellStyle name="강조색3 88" xfId="2856"/>
    <cellStyle name="강조색3 89" xfId="2857"/>
    <cellStyle name="강조색3 9" xfId="2858"/>
    <cellStyle name="강조색3 90" xfId="2859"/>
    <cellStyle name="강조색3 91" xfId="2860"/>
    <cellStyle name="강조색3 92" xfId="2861"/>
    <cellStyle name="강조색3 93" xfId="2862"/>
    <cellStyle name="강조색3 94" xfId="2863"/>
    <cellStyle name="강조색3 95" xfId="2864"/>
    <cellStyle name="강조색3 96" xfId="2865"/>
    <cellStyle name="강조색3 97" xfId="2866"/>
    <cellStyle name="강조색3 98" xfId="2867"/>
    <cellStyle name="강조색3 99" xfId="2868"/>
    <cellStyle name="강조색4" xfId="31" builtinId="41" customBuiltin="1"/>
    <cellStyle name="강조색4 10" xfId="2869"/>
    <cellStyle name="강조색4 100" xfId="2870"/>
    <cellStyle name="강조색4 101" xfId="2871"/>
    <cellStyle name="강조색4 102" xfId="2872"/>
    <cellStyle name="강조색4 103" xfId="2873"/>
    <cellStyle name="강조색4 104" xfId="2874"/>
    <cellStyle name="강조색4 105" xfId="2875"/>
    <cellStyle name="강조색4 106" xfId="2876"/>
    <cellStyle name="강조색4 107" xfId="2877"/>
    <cellStyle name="강조색4 11" xfId="2878"/>
    <cellStyle name="강조색4 12" xfId="2879"/>
    <cellStyle name="강조색4 13" xfId="2880"/>
    <cellStyle name="강조색4 14" xfId="2881"/>
    <cellStyle name="강조색4 15" xfId="2882"/>
    <cellStyle name="강조색4 16" xfId="2883"/>
    <cellStyle name="강조색4 17" xfId="2884"/>
    <cellStyle name="강조색4 18" xfId="2885"/>
    <cellStyle name="강조색4 19" xfId="2886"/>
    <cellStyle name="강조색4 2" xfId="165"/>
    <cellStyle name="강조색4 2 2" xfId="2887"/>
    <cellStyle name="강조색4 2 2 2" xfId="5169"/>
    <cellStyle name="강조색4 2 2 3" xfId="5310"/>
    <cellStyle name="강조색4 20" xfId="2888"/>
    <cellStyle name="강조색4 21" xfId="2889"/>
    <cellStyle name="강조색4 22" xfId="2890"/>
    <cellStyle name="강조색4 23" xfId="2891"/>
    <cellStyle name="강조색4 24" xfId="2892"/>
    <cellStyle name="강조색4 25" xfId="2893"/>
    <cellStyle name="강조색4 26" xfId="2894"/>
    <cellStyle name="강조색4 27" xfId="2895"/>
    <cellStyle name="강조색4 28" xfId="2896"/>
    <cellStyle name="강조색4 29" xfId="2897"/>
    <cellStyle name="강조색4 3" xfId="2898"/>
    <cellStyle name="강조색4 30" xfId="2899"/>
    <cellStyle name="강조색4 31" xfId="2900"/>
    <cellStyle name="강조색4 32" xfId="2901"/>
    <cellStyle name="강조색4 33" xfId="2902"/>
    <cellStyle name="강조색4 34" xfId="2903"/>
    <cellStyle name="강조색4 35" xfId="2904"/>
    <cellStyle name="강조색4 36" xfId="2905"/>
    <cellStyle name="강조색4 37" xfId="2906"/>
    <cellStyle name="강조색4 38" xfId="2907"/>
    <cellStyle name="강조색4 39" xfId="2908"/>
    <cellStyle name="강조색4 4" xfId="2909"/>
    <cellStyle name="강조색4 40" xfId="2910"/>
    <cellStyle name="강조색4 41" xfId="2911"/>
    <cellStyle name="강조색4 42" xfId="2912"/>
    <cellStyle name="강조색4 43" xfId="2913"/>
    <cellStyle name="강조색4 44" xfId="2914"/>
    <cellStyle name="강조색4 45" xfId="2915"/>
    <cellStyle name="강조색4 46" xfId="2916"/>
    <cellStyle name="강조색4 47" xfId="2917"/>
    <cellStyle name="강조색4 48" xfId="2918"/>
    <cellStyle name="강조색4 49" xfId="2919"/>
    <cellStyle name="강조색4 5" xfId="2920"/>
    <cellStyle name="강조색4 50" xfId="2921"/>
    <cellStyle name="강조색4 51" xfId="2922"/>
    <cellStyle name="강조색4 52" xfId="2923"/>
    <cellStyle name="강조색4 53" xfId="2924"/>
    <cellStyle name="강조색4 54" xfId="2925"/>
    <cellStyle name="강조색4 55" xfId="2926"/>
    <cellStyle name="강조색4 56" xfId="2927"/>
    <cellStyle name="강조색4 57" xfId="2928"/>
    <cellStyle name="강조색4 58" xfId="2929"/>
    <cellStyle name="강조색4 59" xfId="2930"/>
    <cellStyle name="강조색4 6" xfId="2931"/>
    <cellStyle name="강조색4 60" xfId="2932"/>
    <cellStyle name="강조색4 61" xfId="2933"/>
    <cellStyle name="강조색4 62" xfId="2934"/>
    <cellStyle name="강조색4 63" xfId="2935"/>
    <cellStyle name="강조색4 64" xfId="2936"/>
    <cellStyle name="강조색4 65" xfId="2937"/>
    <cellStyle name="강조색4 66" xfId="2938"/>
    <cellStyle name="강조색4 67" xfId="2939"/>
    <cellStyle name="강조색4 68" xfId="2940"/>
    <cellStyle name="강조색4 69" xfId="2941"/>
    <cellStyle name="강조색4 7" xfId="2942"/>
    <cellStyle name="강조색4 70" xfId="2943"/>
    <cellStyle name="강조색4 71" xfId="2944"/>
    <cellStyle name="강조색4 72" xfId="2945"/>
    <cellStyle name="강조색4 73" xfId="2946"/>
    <cellStyle name="강조색4 74" xfId="2947"/>
    <cellStyle name="강조색4 75" xfId="2948"/>
    <cellStyle name="강조색4 76" xfId="2949"/>
    <cellStyle name="강조색4 77" xfId="2950"/>
    <cellStyle name="강조색4 78" xfId="2951"/>
    <cellStyle name="강조색4 79" xfId="2952"/>
    <cellStyle name="강조색4 8" xfId="2953"/>
    <cellStyle name="강조색4 80" xfId="2954"/>
    <cellStyle name="강조색4 81" xfId="2955"/>
    <cellStyle name="강조색4 82" xfId="2956"/>
    <cellStyle name="강조색4 83" xfId="2957"/>
    <cellStyle name="강조색4 84" xfId="2958"/>
    <cellStyle name="강조색4 85" xfId="2959"/>
    <cellStyle name="강조색4 86" xfId="2960"/>
    <cellStyle name="강조색4 87" xfId="2961"/>
    <cellStyle name="강조색4 88" xfId="2962"/>
    <cellStyle name="강조색4 89" xfId="2963"/>
    <cellStyle name="강조색4 9" xfId="2964"/>
    <cellStyle name="강조색4 90" xfId="2965"/>
    <cellStyle name="강조색4 91" xfId="2966"/>
    <cellStyle name="강조색4 92" xfId="2967"/>
    <cellStyle name="강조색4 93" xfId="2968"/>
    <cellStyle name="강조색4 94" xfId="2969"/>
    <cellStyle name="강조색4 95" xfId="2970"/>
    <cellStyle name="강조색4 96" xfId="2971"/>
    <cellStyle name="강조색4 97" xfId="2972"/>
    <cellStyle name="강조색4 98" xfId="2973"/>
    <cellStyle name="강조색4 99" xfId="2974"/>
    <cellStyle name="강조색5" xfId="35" builtinId="45" customBuiltin="1"/>
    <cellStyle name="강조색5 10" xfId="2975"/>
    <cellStyle name="강조색5 100" xfId="2976"/>
    <cellStyle name="강조색5 101" xfId="2977"/>
    <cellStyle name="강조색5 102" xfId="2978"/>
    <cellStyle name="강조색5 103" xfId="2979"/>
    <cellStyle name="강조색5 104" xfId="2980"/>
    <cellStyle name="강조색5 105" xfId="2981"/>
    <cellStyle name="강조색5 106" xfId="2982"/>
    <cellStyle name="강조색5 107" xfId="2983"/>
    <cellStyle name="강조색5 11" xfId="2984"/>
    <cellStyle name="강조색5 12" xfId="2985"/>
    <cellStyle name="강조색5 13" xfId="2986"/>
    <cellStyle name="강조색5 14" xfId="2987"/>
    <cellStyle name="강조색5 15" xfId="2988"/>
    <cellStyle name="강조색5 16" xfId="2989"/>
    <cellStyle name="강조색5 17" xfId="2990"/>
    <cellStyle name="강조색5 18" xfId="2991"/>
    <cellStyle name="강조색5 19" xfId="2992"/>
    <cellStyle name="강조색5 2" xfId="166"/>
    <cellStyle name="강조색5 2 2" xfId="2993"/>
    <cellStyle name="강조색5 2 2 2" xfId="5170"/>
    <cellStyle name="강조색5 2 2 3" xfId="5311"/>
    <cellStyle name="강조색5 20" xfId="2994"/>
    <cellStyle name="강조색5 21" xfId="2995"/>
    <cellStyle name="강조색5 22" xfId="2996"/>
    <cellStyle name="강조색5 23" xfId="2997"/>
    <cellStyle name="강조색5 24" xfId="2998"/>
    <cellStyle name="강조색5 25" xfId="2999"/>
    <cellStyle name="강조색5 26" xfId="3000"/>
    <cellStyle name="강조색5 27" xfId="3001"/>
    <cellStyle name="강조색5 28" xfId="3002"/>
    <cellStyle name="강조색5 29" xfId="3003"/>
    <cellStyle name="강조색5 3" xfId="3004"/>
    <cellStyle name="강조색5 30" xfId="3005"/>
    <cellStyle name="강조색5 31" xfId="3006"/>
    <cellStyle name="강조색5 32" xfId="3007"/>
    <cellStyle name="강조색5 33" xfId="3008"/>
    <cellStyle name="강조색5 34" xfId="3009"/>
    <cellStyle name="강조색5 35" xfId="3010"/>
    <cellStyle name="강조색5 36" xfId="3011"/>
    <cellStyle name="강조색5 37" xfId="3012"/>
    <cellStyle name="강조색5 38" xfId="3013"/>
    <cellStyle name="강조색5 39" xfId="3014"/>
    <cellStyle name="강조색5 4" xfId="3015"/>
    <cellStyle name="강조색5 40" xfId="3016"/>
    <cellStyle name="강조색5 41" xfId="3017"/>
    <cellStyle name="강조색5 42" xfId="3018"/>
    <cellStyle name="강조색5 43" xfId="3019"/>
    <cellStyle name="강조색5 44" xfId="3020"/>
    <cellStyle name="강조색5 45" xfId="3021"/>
    <cellStyle name="강조색5 46" xfId="3022"/>
    <cellStyle name="강조색5 47" xfId="3023"/>
    <cellStyle name="강조색5 48" xfId="3024"/>
    <cellStyle name="강조색5 49" xfId="3025"/>
    <cellStyle name="강조색5 5" xfId="3026"/>
    <cellStyle name="강조색5 50" xfId="3027"/>
    <cellStyle name="강조색5 51" xfId="3028"/>
    <cellStyle name="강조색5 52" xfId="3029"/>
    <cellStyle name="강조색5 53" xfId="3030"/>
    <cellStyle name="강조색5 54" xfId="3031"/>
    <cellStyle name="강조색5 55" xfId="3032"/>
    <cellStyle name="강조색5 56" xfId="3033"/>
    <cellStyle name="강조색5 57" xfId="3034"/>
    <cellStyle name="강조색5 58" xfId="3035"/>
    <cellStyle name="강조색5 59" xfId="3036"/>
    <cellStyle name="강조색5 6" xfId="3037"/>
    <cellStyle name="강조색5 60" xfId="3038"/>
    <cellStyle name="강조색5 61" xfId="3039"/>
    <cellStyle name="강조색5 62" xfId="3040"/>
    <cellStyle name="강조색5 63" xfId="3041"/>
    <cellStyle name="강조색5 64" xfId="3042"/>
    <cellStyle name="강조색5 65" xfId="3043"/>
    <cellStyle name="강조색5 66" xfId="3044"/>
    <cellStyle name="강조색5 67" xfId="3045"/>
    <cellStyle name="강조색5 68" xfId="3046"/>
    <cellStyle name="강조색5 69" xfId="3047"/>
    <cellStyle name="강조색5 7" xfId="3048"/>
    <cellStyle name="강조색5 70" xfId="3049"/>
    <cellStyle name="강조색5 71" xfId="3050"/>
    <cellStyle name="강조색5 72" xfId="3051"/>
    <cellStyle name="강조색5 73" xfId="3052"/>
    <cellStyle name="강조색5 74" xfId="3053"/>
    <cellStyle name="강조색5 75" xfId="3054"/>
    <cellStyle name="강조색5 76" xfId="3055"/>
    <cellStyle name="강조색5 77" xfId="3056"/>
    <cellStyle name="강조색5 78" xfId="3057"/>
    <cellStyle name="강조색5 79" xfId="3058"/>
    <cellStyle name="강조색5 8" xfId="3059"/>
    <cellStyle name="강조색5 80" xfId="3060"/>
    <cellStyle name="강조색5 81" xfId="3061"/>
    <cellStyle name="강조색5 82" xfId="3062"/>
    <cellStyle name="강조색5 83" xfId="3063"/>
    <cellStyle name="강조색5 84" xfId="3064"/>
    <cellStyle name="강조색5 85" xfId="3065"/>
    <cellStyle name="강조색5 86" xfId="3066"/>
    <cellStyle name="강조색5 87" xfId="3067"/>
    <cellStyle name="강조색5 88" xfId="3068"/>
    <cellStyle name="강조색5 89" xfId="3069"/>
    <cellStyle name="강조색5 9" xfId="3070"/>
    <cellStyle name="강조색5 90" xfId="3071"/>
    <cellStyle name="강조색5 91" xfId="3072"/>
    <cellStyle name="강조색5 92" xfId="3073"/>
    <cellStyle name="강조색5 93" xfId="3074"/>
    <cellStyle name="강조색5 94" xfId="3075"/>
    <cellStyle name="강조색5 95" xfId="3076"/>
    <cellStyle name="강조색5 96" xfId="3077"/>
    <cellStyle name="강조색5 97" xfId="3078"/>
    <cellStyle name="강조색5 98" xfId="3079"/>
    <cellStyle name="강조색5 99" xfId="3080"/>
    <cellStyle name="강조색6" xfId="39" builtinId="49" customBuiltin="1"/>
    <cellStyle name="강조색6 10" xfId="3081"/>
    <cellStyle name="강조색6 100" xfId="3082"/>
    <cellStyle name="강조색6 101" xfId="3083"/>
    <cellStyle name="강조색6 102" xfId="3084"/>
    <cellStyle name="강조색6 103" xfId="3085"/>
    <cellStyle name="강조색6 104" xfId="3086"/>
    <cellStyle name="강조색6 105" xfId="3087"/>
    <cellStyle name="강조색6 106" xfId="3088"/>
    <cellStyle name="강조색6 107" xfId="3089"/>
    <cellStyle name="강조색6 11" xfId="3090"/>
    <cellStyle name="강조색6 12" xfId="3091"/>
    <cellStyle name="강조색6 13" xfId="3092"/>
    <cellStyle name="강조색6 14" xfId="3093"/>
    <cellStyle name="강조색6 15" xfId="3094"/>
    <cellStyle name="강조색6 16" xfId="3095"/>
    <cellStyle name="강조색6 17" xfId="3096"/>
    <cellStyle name="강조색6 18" xfId="3097"/>
    <cellStyle name="강조색6 19" xfId="3098"/>
    <cellStyle name="강조색6 2" xfId="167"/>
    <cellStyle name="강조색6 2 2" xfId="3099"/>
    <cellStyle name="강조색6 2 2 2" xfId="5171"/>
    <cellStyle name="강조색6 2 2 3" xfId="5312"/>
    <cellStyle name="강조색6 20" xfId="3100"/>
    <cellStyle name="강조색6 21" xfId="3101"/>
    <cellStyle name="강조색6 22" xfId="3102"/>
    <cellStyle name="강조색6 23" xfId="3103"/>
    <cellStyle name="강조색6 24" xfId="3104"/>
    <cellStyle name="강조색6 25" xfId="3105"/>
    <cellStyle name="강조색6 26" xfId="3106"/>
    <cellStyle name="강조색6 27" xfId="3107"/>
    <cellStyle name="강조색6 28" xfId="3108"/>
    <cellStyle name="강조색6 29" xfId="3109"/>
    <cellStyle name="강조색6 3" xfId="3110"/>
    <cellStyle name="강조색6 30" xfId="3111"/>
    <cellStyle name="강조색6 31" xfId="3112"/>
    <cellStyle name="강조색6 32" xfId="3113"/>
    <cellStyle name="강조색6 33" xfId="3114"/>
    <cellStyle name="강조색6 34" xfId="3115"/>
    <cellStyle name="강조색6 35" xfId="3116"/>
    <cellStyle name="강조색6 36" xfId="3117"/>
    <cellStyle name="강조색6 37" xfId="3118"/>
    <cellStyle name="강조색6 38" xfId="3119"/>
    <cellStyle name="강조색6 39" xfId="3120"/>
    <cellStyle name="강조색6 4" xfId="3121"/>
    <cellStyle name="강조색6 40" xfId="3122"/>
    <cellStyle name="강조색6 41" xfId="3123"/>
    <cellStyle name="강조색6 42" xfId="3124"/>
    <cellStyle name="강조색6 43" xfId="3125"/>
    <cellStyle name="강조색6 44" xfId="3126"/>
    <cellStyle name="강조색6 45" xfId="3127"/>
    <cellStyle name="강조색6 46" xfId="3128"/>
    <cellStyle name="강조색6 47" xfId="3129"/>
    <cellStyle name="강조색6 48" xfId="3130"/>
    <cellStyle name="강조색6 49" xfId="3131"/>
    <cellStyle name="강조색6 5" xfId="3132"/>
    <cellStyle name="강조색6 50" xfId="3133"/>
    <cellStyle name="강조색6 51" xfId="3134"/>
    <cellStyle name="강조색6 52" xfId="3135"/>
    <cellStyle name="강조색6 53" xfId="3136"/>
    <cellStyle name="강조색6 54" xfId="3137"/>
    <cellStyle name="강조색6 55" xfId="3138"/>
    <cellStyle name="강조색6 56" xfId="3139"/>
    <cellStyle name="강조색6 57" xfId="3140"/>
    <cellStyle name="강조색6 58" xfId="3141"/>
    <cellStyle name="강조색6 59" xfId="3142"/>
    <cellStyle name="강조색6 6" xfId="3143"/>
    <cellStyle name="강조색6 60" xfId="3144"/>
    <cellStyle name="강조색6 61" xfId="3145"/>
    <cellStyle name="강조색6 62" xfId="3146"/>
    <cellStyle name="강조색6 63" xfId="3147"/>
    <cellStyle name="강조색6 64" xfId="3148"/>
    <cellStyle name="강조색6 65" xfId="3149"/>
    <cellStyle name="강조색6 66" xfId="3150"/>
    <cellStyle name="강조색6 67" xfId="3151"/>
    <cellStyle name="강조색6 68" xfId="3152"/>
    <cellStyle name="강조색6 69" xfId="3153"/>
    <cellStyle name="강조색6 7" xfId="3154"/>
    <cellStyle name="강조색6 70" xfId="3155"/>
    <cellStyle name="강조색6 71" xfId="3156"/>
    <cellStyle name="강조색6 72" xfId="3157"/>
    <cellStyle name="강조색6 73" xfId="3158"/>
    <cellStyle name="강조색6 74" xfId="3159"/>
    <cellStyle name="강조색6 75" xfId="3160"/>
    <cellStyle name="강조색6 76" xfId="3161"/>
    <cellStyle name="강조색6 77" xfId="3162"/>
    <cellStyle name="강조색6 78" xfId="3163"/>
    <cellStyle name="강조색6 79" xfId="3164"/>
    <cellStyle name="강조색6 8" xfId="3165"/>
    <cellStyle name="강조색6 80" xfId="3166"/>
    <cellStyle name="강조색6 81" xfId="3167"/>
    <cellStyle name="강조색6 82" xfId="3168"/>
    <cellStyle name="강조색6 83" xfId="3169"/>
    <cellStyle name="강조색6 84" xfId="3170"/>
    <cellStyle name="강조색6 85" xfId="3171"/>
    <cellStyle name="강조색6 86" xfId="3172"/>
    <cellStyle name="강조색6 87" xfId="3173"/>
    <cellStyle name="강조색6 88" xfId="3174"/>
    <cellStyle name="강조색6 89" xfId="3175"/>
    <cellStyle name="강조색6 9" xfId="3176"/>
    <cellStyle name="강조색6 90" xfId="3177"/>
    <cellStyle name="강조색6 91" xfId="3178"/>
    <cellStyle name="강조색6 92" xfId="3179"/>
    <cellStyle name="강조색6 93" xfId="3180"/>
    <cellStyle name="강조색6 94" xfId="3181"/>
    <cellStyle name="강조색6 95" xfId="3182"/>
    <cellStyle name="강조색6 96" xfId="3183"/>
    <cellStyle name="강조색6 97" xfId="3184"/>
    <cellStyle name="강조색6 98" xfId="3185"/>
    <cellStyle name="강조색6 99" xfId="3186"/>
    <cellStyle name="경고문" xfId="15" builtinId="11" customBuiltin="1"/>
    <cellStyle name="경고문 10" xfId="3187"/>
    <cellStyle name="경고문 100" xfId="3188"/>
    <cellStyle name="경고문 101" xfId="3189"/>
    <cellStyle name="경고문 102" xfId="3190"/>
    <cellStyle name="경고문 103" xfId="3191"/>
    <cellStyle name="경고문 104" xfId="3192"/>
    <cellStyle name="경고문 105" xfId="3193"/>
    <cellStyle name="경고문 106" xfId="3194"/>
    <cellStyle name="경고문 107" xfId="3195"/>
    <cellStyle name="경고문 11" xfId="3196"/>
    <cellStyle name="경고문 12" xfId="3197"/>
    <cellStyle name="경고문 13" xfId="3198"/>
    <cellStyle name="경고문 14" xfId="3199"/>
    <cellStyle name="경고문 15" xfId="3200"/>
    <cellStyle name="경고문 16" xfId="3201"/>
    <cellStyle name="경고문 17" xfId="3202"/>
    <cellStyle name="경고문 18" xfId="3203"/>
    <cellStyle name="경고문 19" xfId="3204"/>
    <cellStyle name="경고문 2" xfId="168"/>
    <cellStyle name="경고문 2 2" xfId="3205"/>
    <cellStyle name="경고문 2 2 2" xfId="5172"/>
    <cellStyle name="경고문 2 2 3" xfId="5313"/>
    <cellStyle name="경고문 20" xfId="3206"/>
    <cellStyle name="경고문 21" xfId="3207"/>
    <cellStyle name="경고문 22" xfId="3208"/>
    <cellStyle name="경고문 23" xfId="3209"/>
    <cellStyle name="경고문 24" xfId="3210"/>
    <cellStyle name="경고문 25" xfId="3211"/>
    <cellStyle name="경고문 26" xfId="3212"/>
    <cellStyle name="경고문 27" xfId="3213"/>
    <cellStyle name="경고문 28" xfId="3214"/>
    <cellStyle name="경고문 29" xfId="3215"/>
    <cellStyle name="경고문 3" xfId="3216"/>
    <cellStyle name="경고문 30" xfId="3217"/>
    <cellStyle name="경고문 31" xfId="3218"/>
    <cellStyle name="경고문 32" xfId="3219"/>
    <cellStyle name="경고문 33" xfId="3220"/>
    <cellStyle name="경고문 34" xfId="3221"/>
    <cellStyle name="경고문 35" xfId="3222"/>
    <cellStyle name="경고문 36" xfId="3223"/>
    <cellStyle name="경고문 37" xfId="3224"/>
    <cellStyle name="경고문 38" xfId="3225"/>
    <cellStyle name="경고문 39" xfId="3226"/>
    <cellStyle name="경고문 4" xfId="3227"/>
    <cellStyle name="경고문 40" xfId="3228"/>
    <cellStyle name="경고문 41" xfId="3229"/>
    <cellStyle name="경고문 42" xfId="3230"/>
    <cellStyle name="경고문 43" xfId="3231"/>
    <cellStyle name="경고문 44" xfId="3232"/>
    <cellStyle name="경고문 45" xfId="3233"/>
    <cellStyle name="경고문 46" xfId="3234"/>
    <cellStyle name="경고문 47" xfId="3235"/>
    <cellStyle name="경고문 48" xfId="3236"/>
    <cellStyle name="경고문 49" xfId="3237"/>
    <cellStyle name="경고문 5" xfId="3238"/>
    <cellStyle name="경고문 50" xfId="3239"/>
    <cellStyle name="경고문 51" xfId="3240"/>
    <cellStyle name="경고문 52" xfId="3241"/>
    <cellStyle name="경고문 53" xfId="3242"/>
    <cellStyle name="경고문 54" xfId="3243"/>
    <cellStyle name="경고문 55" xfId="3244"/>
    <cellStyle name="경고문 56" xfId="3245"/>
    <cellStyle name="경고문 57" xfId="3246"/>
    <cellStyle name="경고문 58" xfId="3247"/>
    <cellStyle name="경고문 59" xfId="3248"/>
    <cellStyle name="경고문 6" xfId="3249"/>
    <cellStyle name="경고문 60" xfId="3250"/>
    <cellStyle name="경고문 61" xfId="3251"/>
    <cellStyle name="경고문 62" xfId="3252"/>
    <cellStyle name="경고문 63" xfId="3253"/>
    <cellStyle name="경고문 64" xfId="3254"/>
    <cellStyle name="경고문 65" xfId="3255"/>
    <cellStyle name="경고문 66" xfId="3256"/>
    <cellStyle name="경고문 67" xfId="3257"/>
    <cellStyle name="경고문 68" xfId="3258"/>
    <cellStyle name="경고문 69" xfId="3259"/>
    <cellStyle name="경고문 7" xfId="3260"/>
    <cellStyle name="경고문 70" xfId="3261"/>
    <cellStyle name="경고문 71" xfId="3262"/>
    <cellStyle name="경고문 72" xfId="3263"/>
    <cellStyle name="경고문 73" xfId="3264"/>
    <cellStyle name="경고문 74" xfId="3265"/>
    <cellStyle name="경고문 75" xfId="3266"/>
    <cellStyle name="경고문 76" xfId="3267"/>
    <cellStyle name="경고문 77" xfId="3268"/>
    <cellStyle name="경고문 78" xfId="3269"/>
    <cellStyle name="경고문 79" xfId="3270"/>
    <cellStyle name="경고문 8" xfId="3271"/>
    <cellStyle name="경고문 80" xfId="3272"/>
    <cellStyle name="경고문 81" xfId="3273"/>
    <cellStyle name="경고문 82" xfId="3274"/>
    <cellStyle name="경고문 83" xfId="3275"/>
    <cellStyle name="경고문 84" xfId="3276"/>
    <cellStyle name="경고문 85" xfId="3277"/>
    <cellStyle name="경고문 86" xfId="3278"/>
    <cellStyle name="경고문 87" xfId="3279"/>
    <cellStyle name="경고문 88" xfId="3280"/>
    <cellStyle name="경고문 89" xfId="3281"/>
    <cellStyle name="경고문 9" xfId="3282"/>
    <cellStyle name="경고문 90" xfId="3283"/>
    <cellStyle name="경고문 91" xfId="3284"/>
    <cellStyle name="경고문 92" xfId="3285"/>
    <cellStyle name="경고문 93" xfId="3286"/>
    <cellStyle name="경고문 94" xfId="3287"/>
    <cellStyle name="경고문 95" xfId="3288"/>
    <cellStyle name="경고문 96" xfId="3289"/>
    <cellStyle name="경고문 97" xfId="3290"/>
    <cellStyle name="경고문 98" xfId="3291"/>
    <cellStyle name="경고문 99" xfId="3292"/>
    <cellStyle name="계산" xfId="12" builtinId="22" customBuiltin="1"/>
    <cellStyle name="계산 10" xfId="3293"/>
    <cellStyle name="계산 100" xfId="3294"/>
    <cellStyle name="계산 101" xfId="3295"/>
    <cellStyle name="계산 102" xfId="3296"/>
    <cellStyle name="계산 103" xfId="3297"/>
    <cellStyle name="계산 104" xfId="3298"/>
    <cellStyle name="계산 105" xfId="3299"/>
    <cellStyle name="계산 106" xfId="3300"/>
    <cellStyle name="계산 107" xfId="3301"/>
    <cellStyle name="계산 11" xfId="3302"/>
    <cellStyle name="계산 12" xfId="3303"/>
    <cellStyle name="계산 13" xfId="3304"/>
    <cellStyle name="계산 14" xfId="3305"/>
    <cellStyle name="계산 15" xfId="3306"/>
    <cellStyle name="계산 16" xfId="3307"/>
    <cellStyle name="계산 17" xfId="3308"/>
    <cellStyle name="계산 18" xfId="3309"/>
    <cellStyle name="계산 19" xfId="3310"/>
    <cellStyle name="계산 2" xfId="169"/>
    <cellStyle name="계산 2 2" xfId="3311"/>
    <cellStyle name="계산 2 2 2" xfId="5173"/>
    <cellStyle name="계산 2 2 3" xfId="5314"/>
    <cellStyle name="계산 20" xfId="3312"/>
    <cellStyle name="계산 21" xfId="3313"/>
    <cellStyle name="계산 22" xfId="3314"/>
    <cellStyle name="계산 23" xfId="3315"/>
    <cellStyle name="계산 24" xfId="3316"/>
    <cellStyle name="계산 25" xfId="3317"/>
    <cellStyle name="계산 26" xfId="3318"/>
    <cellStyle name="계산 27" xfId="3319"/>
    <cellStyle name="계산 28" xfId="3320"/>
    <cellStyle name="계산 29" xfId="3321"/>
    <cellStyle name="계산 3" xfId="3322"/>
    <cellStyle name="계산 30" xfId="3323"/>
    <cellStyle name="계산 31" xfId="3324"/>
    <cellStyle name="계산 32" xfId="3325"/>
    <cellStyle name="계산 33" xfId="3326"/>
    <cellStyle name="계산 34" xfId="3327"/>
    <cellStyle name="계산 35" xfId="3328"/>
    <cellStyle name="계산 36" xfId="3329"/>
    <cellStyle name="계산 37" xfId="3330"/>
    <cellStyle name="계산 38" xfId="3331"/>
    <cellStyle name="계산 39" xfId="3332"/>
    <cellStyle name="계산 4" xfId="3333"/>
    <cellStyle name="계산 40" xfId="3334"/>
    <cellStyle name="계산 41" xfId="3335"/>
    <cellStyle name="계산 42" xfId="3336"/>
    <cellStyle name="계산 43" xfId="3337"/>
    <cellStyle name="계산 44" xfId="3338"/>
    <cellStyle name="계산 45" xfId="3339"/>
    <cellStyle name="계산 46" xfId="3340"/>
    <cellStyle name="계산 47" xfId="3341"/>
    <cellStyle name="계산 48" xfId="3342"/>
    <cellStyle name="계산 49" xfId="3343"/>
    <cellStyle name="계산 5" xfId="3344"/>
    <cellStyle name="계산 50" xfId="3345"/>
    <cellStyle name="계산 51" xfId="3346"/>
    <cellStyle name="계산 52" xfId="3347"/>
    <cellStyle name="계산 53" xfId="3348"/>
    <cellStyle name="계산 54" xfId="3349"/>
    <cellStyle name="계산 55" xfId="3350"/>
    <cellStyle name="계산 56" xfId="3351"/>
    <cellStyle name="계산 57" xfId="3352"/>
    <cellStyle name="계산 58" xfId="3353"/>
    <cellStyle name="계산 59" xfId="3354"/>
    <cellStyle name="계산 6" xfId="3355"/>
    <cellStyle name="계산 60" xfId="3356"/>
    <cellStyle name="계산 61" xfId="3357"/>
    <cellStyle name="계산 62" xfId="3358"/>
    <cellStyle name="계산 63" xfId="3359"/>
    <cellStyle name="계산 64" xfId="3360"/>
    <cellStyle name="계산 65" xfId="3361"/>
    <cellStyle name="계산 66" xfId="3362"/>
    <cellStyle name="계산 67" xfId="3363"/>
    <cellStyle name="계산 68" xfId="3364"/>
    <cellStyle name="계산 69" xfId="3365"/>
    <cellStyle name="계산 7" xfId="3366"/>
    <cellStyle name="계산 70" xfId="3367"/>
    <cellStyle name="계산 71" xfId="3368"/>
    <cellStyle name="계산 72" xfId="3369"/>
    <cellStyle name="계산 73" xfId="3370"/>
    <cellStyle name="계산 74" xfId="3371"/>
    <cellStyle name="계산 75" xfId="3372"/>
    <cellStyle name="계산 76" xfId="3373"/>
    <cellStyle name="계산 77" xfId="3374"/>
    <cellStyle name="계산 78" xfId="3375"/>
    <cellStyle name="계산 79" xfId="3376"/>
    <cellStyle name="계산 8" xfId="3377"/>
    <cellStyle name="계산 80" xfId="3378"/>
    <cellStyle name="계산 81" xfId="3379"/>
    <cellStyle name="계산 82" xfId="3380"/>
    <cellStyle name="계산 83" xfId="3381"/>
    <cellStyle name="계산 84" xfId="3382"/>
    <cellStyle name="계산 85" xfId="3383"/>
    <cellStyle name="계산 86" xfId="3384"/>
    <cellStyle name="계산 87" xfId="3385"/>
    <cellStyle name="계산 88" xfId="3386"/>
    <cellStyle name="계산 89" xfId="3387"/>
    <cellStyle name="계산 9" xfId="3388"/>
    <cellStyle name="계산 90" xfId="3389"/>
    <cellStyle name="계산 91" xfId="3390"/>
    <cellStyle name="계산 92" xfId="3391"/>
    <cellStyle name="계산 93" xfId="3392"/>
    <cellStyle name="계산 94" xfId="3393"/>
    <cellStyle name="계산 95" xfId="3394"/>
    <cellStyle name="계산 96" xfId="3395"/>
    <cellStyle name="계산 97" xfId="3396"/>
    <cellStyle name="계산 98" xfId="3397"/>
    <cellStyle name="계산 99" xfId="3398"/>
    <cellStyle name="나쁨" xfId="8" builtinId="27" customBuiltin="1"/>
    <cellStyle name="나쁨 10" xfId="3399"/>
    <cellStyle name="나쁨 100" xfId="3400"/>
    <cellStyle name="나쁨 101" xfId="3401"/>
    <cellStyle name="나쁨 102" xfId="3402"/>
    <cellStyle name="나쁨 103" xfId="3403"/>
    <cellStyle name="나쁨 104" xfId="3404"/>
    <cellStyle name="나쁨 105" xfId="3405"/>
    <cellStyle name="나쁨 106" xfId="3406"/>
    <cellStyle name="나쁨 107" xfId="3407"/>
    <cellStyle name="나쁨 11" xfId="3408"/>
    <cellStyle name="나쁨 12" xfId="3409"/>
    <cellStyle name="나쁨 13" xfId="3410"/>
    <cellStyle name="나쁨 14" xfId="3411"/>
    <cellStyle name="나쁨 15" xfId="3412"/>
    <cellStyle name="나쁨 16" xfId="3413"/>
    <cellStyle name="나쁨 17" xfId="3414"/>
    <cellStyle name="나쁨 18" xfId="3415"/>
    <cellStyle name="나쁨 19" xfId="3416"/>
    <cellStyle name="나쁨 2" xfId="170"/>
    <cellStyle name="나쁨 2 2" xfId="3417"/>
    <cellStyle name="나쁨 2 2 2" xfId="5174"/>
    <cellStyle name="나쁨 2 2 3" xfId="5315"/>
    <cellStyle name="나쁨 20" xfId="3418"/>
    <cellStyle name="나쁨 21" xfId="3419"/>
    <cellStyle name="나쁨 22" xfId="3420"/>
    <cellStyle name="나쁨 23" xfId="3421"/>
    <cellStyle name="나쁨 24" xfId="3422"/>
    <cellStyle name="나쁨 25" xfId="3423"/>
    <cellStyle name="나쁨 26" xfId="3424"/>
    <cellStyle name="나쁨 27" xfId="3425"/>
    <cellStyle name="나쁨 28" xfId="3426"/>
    <cellStyle name="나쁨 29" xfId="3427"/>
    <cellStyle name="나쁨 3" xfId="3428"/>
    <cellStyle name="나쁨 30" xfId="3429"/>
    <cellStyle name="나쁨 31" xfId="3430"/>
    <cellStyle name="나쁨 32" xfId="3431"/>
    <cellStyle name="나쁨 33" xfId="3432"/>
    <cellStyle name="나쁨 34" xfId="3433"/>
    <cellStyle name="나쁨 35" xfId="3434"/>
    <cellStyle name="나쁨 36" xfId="3435"/>
    <cellStyle name="나쁨 37" xfId="3436"/>
    <cellStyle name="나쁨 38" xfId="3437"/>
    <cellStyle name="나쁨 39" xfId="3438"/>
    <cellStyle name="나쁨 4" xfId="3439"/>
    <cellStyle name="나쁨 40" xfId="3440"/>
    <cellStyle name="나쁨 41" xfId="3441"/>
    <cellStyle name="나쁨 42" xfId="3442"/>
    <cellStyle name="나쁨 43" xfId="3443"/>
    <cellStyle name="나쁨 44" xfId="3444"/>
    <cellStyle name="나쁨 45" xfId="3445"/>
    <cellStyle name="나쁨 46" xfId="3446"/>
    <cellStyle name="나쁨 47" xfId="3447"/>
    <cellStyle name="나쁨 48" xfId="3448"/>
    <cellStyle name="나쁨 49" xfId="3449"/>
    <cellStyle name="나쁨 5" xfId="3450"/>
    <cellStyle name="나쁨 50" xfId="3451"/>
    <cellStyle name="나쁨 51" xfId="3452"/>
    <cellStyle name="나쁨 52" xfId="3453"/>
    <cellStyle name="나쁨 53" xfId="3454"/>
    <cellStyle name="나쁨 54" xfId="3455"/>
    <cellStyle name="나쁨 55" xfId="3456"/>
    <cellStyle name="나쁨 56" xfId="3457"/>
    <cellStyle name="나쁨 57" xfId="3458"/>
    <cellStyle name="나쁨 58" xfId="3459"/>
    <cellStyle name="나쁨 59" xfId="3460"/>
    <cellStyle name="나쁨 6" xfId="3461"/>
    <cellStyle name="나쁨 60" xfId="3462"/>
    <cellStyle name="나쁨 61" xfId="3463"/>
    <cellStyle name="나쁨 62" xfId="3464"/>
    <cellStyle name="나쁨 63" xfId="3465"/>
    <cellStyle name="나쁨 64" xfId="3466"/>
    <cellStyle name="나쁨 65" xfId="3467"/>
    <cellStyle name="나쁨 66" xfId="3468"/>
    <cellStyle name="나쁨 67" xfId="3469"/>
    <cellStyle name="나쁨 68" xfId="3470"/>
    <cellStyle name="나쁨 69" xfId="3471"/>
    <cellStyle name="나쁨 7" xfId="3472"/>
    <cellStyle name="나쁨 70" xfId="3473"/>
    <cellStyle name="나쁨 71" xfId="3474"/>
    <cellStyle name="나쁨 72" xfId="3475"/>
    <cellStyle name="나쁨 73" xfId="3476"/>
    <cellStyle name="나쁨 74" xfId="3477"/>
    <cellStyle name="나쁨 75" xfId="3478"/>
    <cellStyle name="나쁨 76" xfId="3479"/>
    <cellStyle name="나쁨 77" xfId="3480"/>
    <cellStyle name="나쁨 78" xfId="3481"/>
    <cellStyle name="나쁨 79" xfId="3482"/>
    <cellStyle name="나쁨 8" xfId="3483"/>
    <cellStyle name="나쁨 80" xfId="3484"/>
    <cellStyle name="나쁨 81" xfId="3485"/>
    <cellStyle name="나쁨 82" xfId="3486"/>
    <cellStyle name="나쁨 83" xfId="3487"/>
    <cellStyle name="나쁨 84" xfId="3488"/>
    <cellStyle name="나쁨 85" xfId="3489"/>
    <cellStyle name="나쁨 86" xfId="3490"/>
    <cellStyle name="나쁨 87" xfId="3491"/>
    <cellStyle name="나쁨 88" xfId="3492"/>
    <cellStyle name="나쁨 89" xfId="3493"/>
    <cellStyle name="나쁨 9" xfId="3494"/>
    <cellStyle name="나쁨 90" xfId="3495"/>
    <cellStyle name="나쁨 91" xfId="3496"/>
    <cellStyle name="나쁨 92" xfId="3497"/>
    <cellStyle name="나쁨 93" xfId="3498"/>
    <cellStyle name="나쁨 94" xfId="3499"/>
    <cellStyle name="나쁨 95" xfId="3500"/>
    <cellStyle name="나쁨 96" xfId="3501"/>
    <cellStyle name="나쁨 97" xfId="3502"/>
    <cellStyle name="나쁨 98" xfId="3503"/>
    <cellStyle name="나쁨 99" xfId="3504"/>
    <cellStyle name="대제목" xfId="68"/>
    <cellStyle name="메모" xfId="16" builtinId="10" customBuiltin="1"/>
    <cellStyle name="메모 10" xfId="3505"/>
    <cellStyle name="메모 100" xfId="3506"/>
    <cellStyle name="메모 101" xfId="3507"/>
    <cellStyle name="메모 102" xfId="3508"/>
    <cellStyle name="메모 103" xfId="3509"/>
    <cellStyle name="메모 104" xfId="3510"/>
    <cellStyle name="메모 105" xfId="3511"/>
    <cellStyle name="메모 106" xfId="3512"/>
    <cellStyle name="메모 107" xfId="3513"/>
    <cellStyle name="메모 11" xfId="3514"/>
    <cellStyle name="메모 12" xfId="3515"/>
    <cellStyle name="메모 13" xfId="3516"/>
    <cellStyle name="메모 14" xfId="3517"/>
    <cellStyle name="메모 15" xfId="3518"/>
    <cellStyle name="메모 16" xfId="3519"/>
    <cellStyle name="메모 17" xfId="3520"/>
    <cellStyle name="메모 18" xfId="3521"/>
    <cellStyle name="메모 19" xfId="3522"/>
    <cellStyle name="메모 2" xfId="171"/>
    <cellStyle name="메모 2 2" xfId="172"/>
    <cellStyle name="메모 2 3" xfId="3523"/>
    <cellStyle name="메모 2 3 2" xfId="5175"/>
    <cellStyle name="메모 2 3 3" xfId="5316"/>
    <cellStyle name="메모 20" xfId="3524"/>
    <cellStyle name="메모 21" xfId="3525"/>
    <cellStyle name="메모 22" xfId="3526"/>
    <cellStyle name="메모 23" xfId="3527"/>
    <cellStyle name="메모 24" xfId="3528"/>
    <cellStyle name="메모 25" xfId="3529"/>
    <cellStyle name="메모 26" xfId="3530"/>
    <cellStyle name="메모 27" xfId="3531"/>
    <cellStyle name="메모 28" xfId="3532"/>
    <cellStyle name="메모 29" xfId="3533"/>
    <cellStyle name="메모 3" xfId="173"/>
    <cellStyle name="메모 3 2" xfId="3534"/>
    <cellStyle name="메모 3 2 2" xfId="5176"/>
    <cellStyle name="메모 3 2 3" xfId="5317"/>
    <cellStyle name="메모 30" xfId="3535"/>
    <cellStyle name="메모 31" xfId="3536"/>
    <cellStyle name="메모 32" xfId="3537"/>
    <cellStyle name="메모 33" xfId="3538"/>
    <cellStyle name="메모 34" xfId="3539"/>
    <cellStyle name="메모 35" xfId="3540"/>
    <cellStyle name="메모 36" xfId="3541"/>
    <cellStyle name="메모 37" xfId="3542"/>
    <cellStyle name="메모 38" xfId="3543"/>
    <cellStyle name="메모 39" xfId="3544"/>
    <cellStyle name="메모 4" xfId="174"/>
    <cellStyle name="메모 4 2" xfId="175"/>
    <cellStyle name="메모 4 2 2" xfId="176"/>
    <cellStyle name="메모 4 3" xfId="3545"/>
    <cellStyle name="메모 4 3 2" xfId="5177"/>
    <cellStyle name="메모 4 3 3" xfId="5318"/>
    <cellStyle name="메모 40" xfId="3546"/>
    <cellStyle name="메모 41" xfId="3547"/>
    <cellStyle name="메모 42" xfId="3548"/>
    <cellStyle name="메모 43" xfId="3549"/>
    <cellStyle name="메모 44" xfId="3550"/>
    <cellStyle name="메모 45" xfId="3551"/>
    <cellStyle name="메모 46" xfId="3552"/>
    <cellStyle name="메모 47" xfId="3553"/>
    <cellStyle name="메모 48" xfId="3554"/>
    <cellStyle name="메모 49" xfId="3555"/>
    <cellStyle name="메모 5" xfId="3556"/>
    <cellStyle name="메모 50" xfId="3557"/>
    <cellStyle name="메모 51" xfId="3558"/>
    <cellStyle name="메모 52" xfId="3559"/>
    <cellStyle name="메모 53" xfId="3560"/>
    <cellStyle name="메모 54" xfId="3561"/>
    <cellStyle name="메모 55" xfId="3562"/>
    <cellStyle name="메모 56" xfId="3563"/>
    <cellStyle name="메모 57" xfId="3564"/>
    <cellStyle name="메모 58" xfId="3565"/>
    <cellStyle name="메모 59" xfId="3566"/>
    <cellStyle name="메모 6" xfId="3567"/>
    <cellStyle name="메모 60" xfId="3568"/>
    <cellStyle name="메모 61" xfId="3569"/>
    <cellStyle name="메모 62" xfId="3570"/>
    <cellStyle name="메모 63" xfId="3571"/>
    <cellStyle name="메모 64" xfId="3572"/>
    <cellStyle name="메모 65" xfId="3573"/>
    <cellStyle name="메모 66" xfId="3574"/>
    <cellStyle name="메모 67" xfId="3575"/>
    <cellStyle name="메모 68" xfId="3576"/>
    <cellStyle name="메모 69" xfId="3577"/>
    <cellStyle name="메모 7" xfId="3578"/>
    <cellStyle name="메모 70" xfId="3579"/>
    <cellStyle name="메모 71" xfId="3580"/>
    <cellStyle name="메모 72" xfId="3581"/>
    <cellStyle name="메모 73" xfId="3582"/>
    <cellStyle name="메모 74" xfId="3583"/>
    <cellStyle name="메모 75" xfId="3584"/>
    <cellStyle name="메모 76" xfId="3585"/>
    <cellStyle name="메모 77" xfId="3586"/>
    <cellStyle name="메모 78" xfId="3587"/>
    <cellStyle name="메모 79" xfId="3588"/>
    <cellStyle name="메모 8" xfId="3589"/>
    <cellStyle name="메모 80" xfId="3590"/>
    <cellStyle name="메모 81" xfId="3591"/>
    <cellStyle name="메모 82" xfId="3592"/>
    <cellStyle name="메모 83" xfId="3593"/>
    <cellStyle name="메모 84" xfId="3594"/>
    <cellStyle name="메모 85" xfId="3595"/>
    <cellStyle name="메모 86" xfId="3596"/>
    <cellStyle name="메모 87" xfId="3597"/>
    <cellStyle name="메모 88" xfId="3598"/>
    <cellStyle name="메모 89" xfId="3599"/>
    <cellStyle name="메모 9" xfId="3600"/>
    <cellStyle name="메모 90" xfId="3601"/>
    <cellStyle name="메모 91" xfId="3602"/>
    <cellStyle name="메모 92" xfId="3603"/>
    <cellStyle name="메모 93" xfId="3604"/>
    <cellStyle name="메모 94" xfId="3605"/>
    <cellStyle name="메모 95" xfId="3606"/>
    <cellStyle name="메모 96" xfId="3607"/>
    <cellStyle name="메모 97" xfId="3608"/>
    <cellStyle name="메모 98" xfId="3609"/>
    <cellStyle name="메모 99" xfId="3610"/>
    <cellStyle name="문자필드" xfId="69"/>
    <cellStyle name="문자필드 2" xfId="5186"/>
    <cellStyle name="백분율" xfId="1" builtinId="5"/>
    <cellStyle name="백분율 2" xfId="109"/>
    <cellStyle name="백분율 2 2" xfId="178"/>
    <cellStyle name="백분율 2 2 2" xfId="3611"/>
    <cellStyle name="백분율 2 2 2 2" xfId="5178"/>
    <cellStyle name="백분율 2 2 2 3" xfId="5319"/>
    <cellStyle name="백분율 2 3" xfId="179"/>
    <cellStyle name="백분율 2 4" xfId="177"/>
    <cellStyle name="백분율 2 5" xfId="5134"/>
    <cellStyle name="백분율 3" xfId="180"/>
    <cellStyle name="보통" xfId="9" builtinId="28" customBuiltin="1"/>
    <cellStyle name="보통 10" xfId="3612"/>
    <cellStyle name="보통 100" xfId="3613"/>
    <cellStyle name="보통 101" xfId="3614"/>
    <cellStyle name="보통 102" xfId="3615"/>
    <cellStyle name="보통 103" xfId="3616"/>
    <cellStyle name="보통 104" xfId="3617"/>
    <cellStyle name="보통 105" xfId="3618"/>
    <cellStyle name="보통 106" xfId="3619"/>
    <cellStyle name="보통 107" xfId="3620"/>
    <cellStyle name="보통 11" xfId="3621"/>
    <cellStyle name="보통 12" xfId="3622"/>
    <cellStyle name="보통 13" xfId="3623"/>
    <cellStyle name="보통 14" xfId="3624"/>
    <cellStyle name="보통 15" xfId="3625"/>
    <cellStyle name="보통 16" xfId="3626"/>
    <cellStyle name="보통 17" xfId="3627"/>
    <cellStyle name="보통 18" xfId="3628"/>
    <cellStyle name="보통 19" xfId="3629"/>
    <cellStyle name="보통 2" xfId="181"/>
    <cellStyle name="보통 2 2" xfId="3630"/>
    <cellStyle name="보통 2 2 2" xfId="5180"/>
    <cellStyle name="보통 2 2 3" xfId="5320"/>
    <cellStyle name="보통 20" xfId="3631"/>
    <cellStyle name="보통 21" xfId="3632"/>
    <cellStyle name="보통 22" xfId="3633"/>
    <cellStyle name="보통 23" xfId="3634"/>
    <cellStyle name="보통 24" xfId="3635"/>
    <cellStyle name="보통 25" xfId="3636"/>
    <cellStyle name="보통 26" xfId="3637"/>
    <cellStyle name="보통 27" xfId="3638"/>
    <cellStyle name="보통 28" xfId="3639"/>
    <cellStyle name="보통 29" xfId="3640"/>
    <cellStyle name="보통 3" xfId="3641"/>
    <cellStyle name="보통 30" xfId="3642"/>
    <cellStyle name="보통 31" xfId="3643"/>
    <cellStyle name="보통 32" xfId="3644"/>
    <cellStyle name="보통 33" xfId="3645"/>
    <cellStyle name="보통 34" xfId="3646"/>
    <cellStyle name="보통 35" xfId="3647"/>
    <cellStyle name="보통 36" xfId="3648"/>
    <cellStyle name="보통 37" xfId="3649"/>
    <cellStyle name="보통 38" xfId="3650"/>
    <cellStyle name="보통 39" xfId="3651"/>
    <cellStyle name="보통 4" xfId="3652"/>
    <cellStyle name="보통 40" xfId="3653"/>
    <cellStyle name="보통 41" xfId="3654"/>
    <cellStyle name="보통 42" xfId="3655"/>
    <cellStyle name="보통 43" xfId="3656"/>
    <cellStyle name="보통 44" xfId="3657"/>
    <cellStyle name="보통 45" xfId="3658"/>
    <cellStyle name="보통 46" xfId="3659"/>
    <cellStyle name="보통 47" xfId="3660"/>
    <cellStyle name="보통 48" xfId="3661"/>
    <cellStyle name="보통 49" xfId="3662"/>
    <cellStyle name="보통 5" xfId="3663"/>
    <cellStyle name="보통 50" xfId="3664"/>
    <cellStyle name="보통 51" xfId="3665"/>
    <cellStyle name="보통 52" xfId="3666"/>
    <cellStyle name="보통 53" xfId="3667"/>
    <cellStyle name="보통 54" xfId="3668"/>
    <cellStyle name="보통 55" xfId="3669"/>
    <cellStyle name="보통 56" xfId="3670"/>
    <cellStyle name="보통 57" xfId="3671"/>
    <cellStyle name="보통 58" xfId="3672"/>
    <cellStyle name="보통 59" xfId="3673"/>
    <cellStyle name="보통 6" xfId="3674"/>
    <cellStyle name="보통 60" xfId="3675"/>
    <cellStyle name="보통 61" xfId="3676"/>
    <cellStyle name="보통 62" xfId="3677"/>
    <cellStyle name="보통 63" xfId="3678"/>
    <cellStyle name="보통 64" xfId="3679"/>
    <cellStyle name="보통 65" xfId="3680"/>
    <cellStyle name="보통 66" xfId="3681"/>
    <cellStyle name="보통 67" xfId="3682"/>
    <cellStyle name="보통 68" xfId="3683"/>
    <cellStyle name="보통 69" xfId="3684"/>
    <cellStyle name="보통 7" xfId="3685"/>
    <cellStyle name="보통 70" xfId="3686"/>
    <cellStyle name="보통 71" xfId="3687"/>
    <cellStyle name="보통 72" xfId="3688"/>
    <cellStyle name="보통 73" xfId="3689"/>
    <cellStyle name="보통 74" xfId="3690"/>
    <cellStyle name="보통 75" xfId="3691"/>
    <cellStyle name="보통 76" xfId="3692"/>
    <cellStyle name="보통 77" xfId="3693"/>
    <cellStyle name="보통 78" xfId="3694"/>
    <cellStyle name="보통 79" xfId="3695"/>
    <cellStyle name="보통 8" xfId="3696"/>
    <cellStyle name="보통 80" xfId="3697"/>
    <cellStyle name="보통 81" xfId="3698"/>
    <cellStyle name="보통 82" xfId="3699"/>
    <cellStyle name="보통 83" xfId="3700"/>
    <cellStyle name="보통 84" xfId="3701"/>
    <cellStyle name="보통 85" xfId="3702"/>
    <cellStyle name="보통 86" xfId="3703"/>
    <cellStyle name="보통 87" xfId="3704"/>
    <cellStyle name="보통 88" xfId="3705"/>
    <cellStyle name="보통 89" xfId="3706"/>
    <cellStyle name="보통 9" xfId="3707"/>
    <cellStyle name="보통 90" xfId="3708"/>
    <cellStyle name="보통 91" xfId="3709"/>
    <cellStyle name="보통 92" xfId="3710"/>
    <cellStyle name="보통 93" xfId="3711"/>
    <cellStyle name="보통 94" xfId="3712"/>
    <cellStyle name="보통 95" xfId="3713"/>
    <cellStyle name="보통 96" xfId="3714"/>
    <cellStyle name="보통 97" xfId="3715"/>
    <cellStyle name="보통 98" xfId="3716"/>
    <cellStyle name="보통 99" xfId="3717"/>
    <cellStyle name="뷭?_BOOKSHIP" xfId="110"/>
    <cellStyle name="설명 텍스트" xfId="17" builtinId="53" customBuiltin="1"/>
    <cellStyle name="설명 텍스트 10" xfId="3718"/>
    <cellStyle name="설명 텍스트 100" xfId="3719"/>
    <cellStyle name="설명 텍스트 101" xfId="3720"/>
    <cellStyle name="설명 텍스트 102" xfId="3721"/>
    <cellStyle name="설명 텍스트 103" xfId="3722"/>
    <cellStyle name="설명 텍스트 104" xfId="3723"/>
    <cellStyle name="설명 텍스트 105" xfId="3724"/>
    <cellStyle name="설명 텍스트 106" xfId="3725"/>
    <cellStyle name="설명 텍스트 107" xfId="3726"/>
    <cellStyle name="설명 텍스트 11" xfId="3727"/>
    <cellStyle name="설명 텍스트 12" xfId="3728"/>
    <cellStyle name="설명 텍스트 13" xfId="3729"/>
    <cellStyle name="설명 텍스트 14" xfId="3730"/>
    <cellStyle name="설명 텍스트 15" xfId="3731"/>
    <cellStyle name="설명 텍스트 16" xfId="3732"/>
    <cellStyle name="설명 텍스트 17" xfId="3733"/>
    <cellStyle name="설명 텍스트 18" xfId="3734"/>
    <cellStyle name="설명 텍스트 19" xfId="3735"/>
    <cellStyle name="설명 텍스트 2" xfId="182"/>
    <cellStyle name="설명 텍스트 2 2" xfId="3736"/>
    <cellStyle name="설명 텍스트 2 2 2" xfId="5181"/>
    <cellStyle name="설명 텍스트 2 2 3" xfId="5321"/>
    <cellStyle name="설명 텍스트 20" xfId="3737"/>
    <cellStyle name="설명 텍스트 21" xfId="3738"/>
    <cellStyle name="설명 텍스트 22" xfId="3739"/>
    <cellStyle name="설명 텍스트 23" xfId="3740"/>
    <cellStyle name="설명 텍스트 24" xfId="3741"/>
    <cellStyle name="설명 텍스트 25" xfId="3742"/>
    <cellStyle name="설명 텍스트 26" xfId="3743"/>
    <cellStyle name="설명 텍스트 27" xfId="3744"/>
    <cellStyle name="설명 텍스트 28" xfId="3745"/>
    <cellStyle name="설명 텍스트 29" xfId="3746"/>
    <cellStyle name="설명 텍스트 3" xfId="3747"/>
    <cellStyle name="설명 텍스트 30" xfId="3748"/>
    <cellStyle name="설명 텍스트 31" xfId="3749"/>
    <cellStyle name="설명 텍스트 32" xfId="3750"/>
    <cellStyle name="설명 텍스트 33" xfId="3751"/>
    <cellStyle name="설명 텍스트 34" xfId="3752"/>
    <cellStyle name="설명 텍스트 35" xfId="3753"/>
    <cellStyle name="설명 텍스트 36" xfId="3754"/>
    <cellStyle name="설명 텍스트 37" xfId="3755"/>
    <cellStyle name="설명 텍스트 38" xfId="3756"/>
    <cellStyle name="설명 텍스트 39" xfId="3757"/>
    <cellStyle name="설명 텍스트 4" xfId="3758"/>
    <cellStyle name="설명 텍스트 40" xfId="3759"/>
    <cellStyle name="설명 텍스트 41" xfId="3760"/>
    <cellStyle name="설명 텍스트 42" xfId="3761"/>
    <cellStyle name="설명 텍스트 43" xfId="3762"/>
    <cellStyle name="설명 텍스트 44" xfId="3763"/>
    <cellStyle name="설명 텍스트 45" xfId="3764"/>
    <cellStyle name="설명 텍스트 46" xfId="3765"/>
    <cellStyle name="설명 텍스트 47" xfId="3766"/>
    <cellStyle name="설명 텍스트 48" xfId="3767"/>
    <cellStyle name="설명 텍스트 49" xfId="3768"/>
    <cellStyle name="설명 텍스트 5" xfId="3769"/>
    <cellStyle name="설명 텍스트 50" xfId="3770"/>
    <cellStyle name="설명 텍스트 51" xfId="3771"/>
    <cellStyle name="설명 텍스트 52" xfId="3772"/>
    <cellStyle name="설명 텍스트 53" xfId="3773"/>
    <cellStyle name="설명 텍스트 54" xfId="3774"/>
    <cellStyle name="설명 텍스트 55" xfId="3775"/>
    <cellStyle name="설명 텍스트 56" xfId="3776"/>
    <cellStyle name="설명 텍스트 57" xfId="3777"/>
    <cellStyle name="설명 텍스트 58" xfId="3778"/>
    <cellStyle name="설명 텍스트 59" xfId="3779"/>
    <cellStyle name="설명 텍스트 6" xfId="3780"/>
    <cellStyle name="설명 텍스트 60" xfId="3781"/>
    <cellStyle name="설명 텍스트 61" xfId="3782"/>
    <cellStyle name="설명 텍스트 62" xfId="3783"/>
    <cellStyle name="설명 텍스트 63" xfId="3784"/>
    <cellStyle name="설명 텍스트 64" xfId="3785"/>
    <cellStyle name="설명 텍스트 65" xfId="3786"/>
    <cellStyle name="설명 텍스트 66" xfId="3787"/>
    <cellStyle name="설명 텍스트 67" xfId="3788"/>
    <cellStyle name="설명 텍스트 68" xfId="3789"/>
    <cellStyle name="설명 텍스트 69" xfId="3790"/>
    <cellStyle name="설명 텍스트 7" xfId="3791"/>
    <cellStyle name="설명 텍스트 70" xfId="3792"/>
    <cellStyle name="설명 텍스트 71" xfId="3793"/>
    <cellStyle name="설명 텍스트 72" xfId="3794"/>
    <cellStyle name="설명 텍스트 73" xfId="3795"/>
    <cellStyle name="설명 텍스트 74" xfId="3796"/>
    <cellStyle name="설명 텍스트 75" xfId="3797"/>
    <cellStyle name="설명 텍스트 76" xfId="3798"/>
    <cellStyle name="설명 텍스트 77" xfId="3799"/>
    <cellStyle name="설명 텍스트 78" xfId="3800"/>
    <cellStyle name="설명 텍스트 79" xfId="3801"/>
    <cellStyle name="설명 텍스트 8" xfId="3802"/>
    <cellStyle name="설명 텍스트 80" xfId="3803"/>
    <cellStyle name="설명 텍스트 81" xfId="3804"/>
    <cellStyle name="설명 텍스트 82" xfId="3805"/>
    <cellStyle name="설명 텍스트 83" xfId="3806"/>
    <cellStyle name="설명 텍스트 84" xfId="3807"/>
    <cellStyle name="설명 텍스트 85" xfId="3808"/>
    <cellStyle name="설명 텍스트 86" xfId="3809"/>
    <cellStyle name="설명 텍스트 87" xfId="3810"/>
    <cellStyle name="설명 텍스트 88" xfId="3811"/>
    <cellStyle name="설명 텍스트 89" xfId="3812"/>
    <cellStyle name="설명 텍스트 9" xfId="3813"/>
    <cellStyle name="설명 텍스트 90" xfId="3814"/>
    <cellStyle name="설명 텍스트 91" xfId="3815"/>
    <cellStyle name="설명 텍스트 92" xfId="3816"/>
    <cellStyle name="설명 텍스트 93" xfId="3817"/>
    <cellStyle name="설명 텍스트 94" xfId="3818"/>
    <cellStyle name="설명 텍스트 95" xfId="3819"/>
    <cellStyle name="설명 텍스트 96" xfId="3820"/>
    <cellStyle name="설명 텍스트 97" xfId="3821"/>
    <cellStyle name="설명 텍스트 98" xfId="3822"/>
    <cellStyle name="설명 텍스트 99" xfId="3823"/>
    <cellStyle name="셀 확인" xfId="14" builtinId="23" customBuiltin="1"/>
    <cellStyle name="셀 확인 10" xfId="3824"/>
    <cellStyle name="셀 확인 100" xfId="3825"/>
    <cellStyle name="셀 확인 101" xfId="3826"/>
    <cellStyle name="셀 확인 102" xfId="3827"/>
    <cellStyle name="셀 확인 103" xfId="3828"/>
    <cellStyle name="셀 확인 104" xfId="3829"/>
    <cellStyle name="셀 확인 105" xfId="3830"/>
    <cellStyle name="셀 확인 106" xfId="3831"/>
    <cellStyle name="셀 확인 107" xfId="3832"/>
    <cellStyle name="셀 확인 11" xfId="3833"/>
    <cellStyle name="셀 확인 12" xfId="3834"/>
    <cellStyle name="셀 확인 13" xfId="3835"/>
    <cellStyle name="셀 확인 14" xfId="3836"/>
    <cellStyle name="셀 확인 15" xfId="3837"/>
    <cellStyle name="셀 확인 16" xfId="3838"/>
    <cellStyle name="셀 확인 17" xfId="3839"/>
    <cellStyle name="셀 확인 18" xfId="3840"/>
    <cellStyle name="셀 확인 19" xfId="3841"/>
    <cellStyle name="셀 확인 2" xfId="183"/>
    <cellStyle name="셀 확인 2 2" xfId="3842"/>
    <cellStyle name="셀 확인 2 2 2" xfId="5182"/>
    <cellStyle name="셀 확인 2 2 3" xfId="5322"/>
    <cellStyle name="셀 확인 20" xfId="3843"/>
    <cellStyle name="셀 확인 21" xfId="3844"/>
    <cellStyle name="셀 확인 22" xfId="3845"/>
    <cellStyle name="셀 확인 23" xfId="3846"/>
    <cellStyle name="셀 확인 24" xfId="3847"/>
    <cellStyle name="셀 확인 25" xfId="3848"/>
    <cellStyle name="셀 확인 26" xfId="3849"/>
    <cellStyle name="셀 확인 27" xfId="3850"/>
    <cellStyle name="셀 확인 28" xfId="3851"/>
    <cellStyle name="셀 확인 29" xfId="3852"/>
    <cellStyle name="셀 확인 3" xfId="3853"/>
    <cellStyle name="셀 확인 30" xfId="3854"/>
    <cellStyle name="셀 확인 31" xfId="3855"/>
    <cellStyle name="셀 확인 32" xfId="3856"/>
    <cellStyle name="셀 확인 33" xfId="3857"/>
    <cellStyle name="셀 확인 34" xfId="3858"/>
    <cellStyle name="셀 확인 35" xfId="3859"/>
    <cellStyle name="셀 확인 36" xfId="3860"/>
    <cellStyle name="셀 확인 37" xfId="3861"/>
    <cellStyle name="셀 확인 38" xfId="3862"/>
    <cellStyle name="셀 확인 39" xfId="3863"/>
    <cellStyle name="셀 확인 4" xfId="3864"/>
    <cellStyle name="셀 확인 40" xfId="3865"/>
    <cellStyle name="셀 확인 41" xfId="3866"/>
    <cellStyle name="셀 확인 42" xfId="3867"/>
    <cellStyle name="셀 확인 43" xfId="3868"/>
    <cellStyle name="셀 확인 44" xfId="3869"/>
    <cellStyle name="셀 확인 45" xfId="3870"/>
    <cellStyle name="셀 확인 46" xfId="3871"/>
    <cellStyle name="셀 확인 47" xfId="3872"/>
    <cellStyle name="셀 확인 48" xfId="3873"/>
    <cellStyle name="셀 확인 49" xfId="3874"/>
    <cellStyle name="셀 확인 5" xfId="3875"/>
    <cellStyle name="셀 확인 50" xfId="3876"/>
    <cellStyle name="셀 확인 51" xfId="3877"/>
    <cellStyle name="셀 확인 52" xfId="3878"/>
    <cellStyle name="셀 확인 53" xfId="3879"/>
    <cellStyle name="셀 확인 54" xfId="3880"/>
    <cellStyle name="셀 확인 55" xfId="3881"/>
    <cellStyle name="셀 확인 56" xfId="3882"/>
    <cellStyle name="셀 확인 57" xfId="3883"/>
    <cellStyle name="셀 확인 58" xfId="3884"/>
    <cellStyle name="셀 확인 59" xfId="3885"/>
    <cellStyle name="셀 확인 6" xfId="3886"/>
    <cellStyle name="셀 확인 60" xfId="3887"/>
    <cellStyle name="셀 확인 61" xfId="3888"/>
    <cellStyle name="셀 확인 62" xfId="3889"/>
    <cellStyle name="셀 확인 63" xfId="3890"/>
    <cellStyle name="셀 확인 64" xfId="3891"/>
    <cellStyle name="셀 확인 65" xfId="3892"/>
    <cellStyle name="셀 확인 66" xfId="3893"/>
    <cellStyle name="셀 확인 67" xfId="3894"/>
    <cellStyle name="셀 확인 68" xfId="3895"/>
    <cellStyle name="셀 확인 69" xfId="3896"/>
    <cellStyle name="셀 확인 7" xfId="3897"/>
    <cellStyle name="셀 확인 70" xfId="3898"/>
    <cellStyle name="셀 확인 71" xfId="3899"/>
    <cellStyle name="셀 확인 72" xfId="3900"/>
    <cellStyle name="셀 확인 73" xfId="3901"/>
    <cellStyle name="셀 확인 74" xfId="3902"/>
    <cellStyle name="셀 확인 75" xfId="3903"/>
    <cellStyle name="셀 확인 76" xfId="3904"/>
    <cellStyle name="셀 확인 77" xfId="3905"/>
    <cellStyle name="셀 확인 78" xfId="3906"/>
    <cellStyle name="셀 확인 79" xfId="3907"/>
    <cellStyle name="셀 확인 8" xfId="3908"/>
    <cellStyle name="셀 확인 80" xfId="3909"/>
    <cellStyle name="셀 확인 81" xfId="3910"/>
    <cellStyle name="셀 확인 82" xfId="3911"/>
    <cellStyle name="셀 확인 83" xfId="3912"/>
    <cellStyle name="셀 확인 84" xfId="3913"/>
    <cellStyle name="셀 확인 85" xfId="3914"/>
    <cellStyle name="셀 확인 86" xfId="3915"/>
    <cellStyle name="셀 확인 87" xfId="3916"/>
    <cellStyle name="셀 확인 88" xfId="3917"/>
    <cellStyle name="셀 확인 89" xfId="3918"/>
    <cellStyle name="셀 확인 9" xfId="3919"/>
    <cellStyle name="셀 확인 90" xfId="3920"/>
    <cellStyle name="셀 확인 91" xfId="3921"/>
    <cellStyle name="셀 확인 92" xfId="3922"/>
    <cellStyle name="셀 확인 93" xfId="3923"/>
    <cellStyle name="셀 확인 94" xfId="3924"/>
    <cellStyle name="셀 확인 95" xfId="3925"/>
    <cellStyle name="셀 확인 96" xfId="3926"/>
    <cellStyle name="셀 확인 97" xfId="3927"/>
    <cellStyle name="셀 확인 98" xfId="3928"/>
    <cellStyle name="셀 확인 99" xfId="3929"/>
    <cellStyle name="소제목" xfId="70"/>
    <cellStyle name="숫자필드" xfId="71"/>
    <cellStyle name="숫자필드 2" xfId="5179"/>
    <cellStyle name="쉼표 [0] 2" xfId="111"/>
    <cellStyle name="쉼표 [0] 2 2" xfId="129"/>
    <cellStyle name="쉼표 [0] 2 2 2" xfId="184"/>
    <cellStyle name="쉼표 [0] 2 2 2 2" xfId="5086"/>
    <cellStyle name="쉼표 [0] 2 2 2 2 2" xfId="5183"/>
    <cellStyle name="쉼표 [0] 2 2 2 2 3" xfId="5358"/>
    <cellStyle name="쉼표 [0] 2 2 3" xfId="5140"/>
    <cellStyle name="쉼표 [0] 2 3" xfId="185"/>
    <cellStyle name="쉼표 [0] 2 3 2" xfId="5100"/>
    <cellStyle name="쉼표 [0] 2 3 3" xfId="5087"/>
    <cellStyle name="쉼표 [0] 2 3 3 2" xfId="5184"/>
    <cellStyle name="쉼표 [0] 2 3 3 3" xfId="5359"/>
    <cellStyle name="쉼표 [0] 2 4" xfId="3930"/>
    <cellStyle name="쉼표 [0] 2 5" xfId="186"/>
    <cellStyle name="쉼표 [0] 2 6" xfId="187"/>
    <cellStyle name="쉼표 [0] 2 7" xfId="5135"/>
    <cellStyle name="쉼표 [0] 3" xfId="112"/>
    <cellStyle name="쉼표 [0] 3 2" xfId="189"/>
    <cellStyle name="쉼표 [0] 3 2 2" xfId="5103"/>
    <cellStyle name="쉼표 [0] 3 2 2 2" xfId="5185"/>
    <cellStyle name="쉼표 [0] 3 2 2 3" xfId="5370"/>
    <cellStyle name="쉼표 [0] 3 3" xfId="190"/>
    <cellStyle name="쉼표 [0] 3 4" xfId="188"/>
    <cellStyle name="쉼표 [0] 3 5" xfId="623"/>
    <cellStyle name="쉼표 [0] 3 5 2" xfId="5136"/>
    <cellStyle name="쉼표 [0] 3 5 3" xfId="5279"/>
    <cellStyle name="쉼표 [0] 4" xfId="323"/>
    <cellStyle name="쉼표 [0] 4 2" xfId="380"/>
    <cellStyle name="쉼표 [0] 4 2 2" xfId="494"/>
    <cellStyle name="쉼표 [0] 4 2 3" xfId="608"/>
    <cellStyle name="쉼표 [0] 4 3" xfId="436"/>
    <cellStyle name="쉼표 [0] 4 4" xfId="550"/>
    <cellStyle name="쉼표 [0] 4 5" xfId="624"/>
    <cellStyle name="쉼표 [0] 4 5 2" xfId="5222"/>
    <cellStyle name="쉼표 [0] 4 5 3" xfId="5280"/>
    <cellStyle name="쉼표 [0] 5" xfId="191"/>
    <cellStyle name="쉼표 [0] 6" xfId="325"/>
    <cellStyle name="쉼표 [0] 6 2" xfId="383"/>
    <cellStyle name="쉼표 [0] 6 2 2" xfId="497"/>
    <cellStyle name="쉼표 [0] 6 2 3" xfId="611"/>
    <cellStyle name="쉼표 [0] 6 3" xfId="439"/>
    <cellStyle name="쉼표 [0] 6 4" xfId="553"/>
    <cellStyle name="쉼표 [0] 7" xfId="327"/>
    <cellStyle name="쉼표 [0] 7 2" xfId="441"/>
    <cellStyle name="쉼표 [0] 7 3" xfId="555"/>
    <cellStyle name="쉼표 [0] 8" xfId="192"/>
    <cellStyle name="쉼표 [0] 9" xfId="614"/>
    <cellStyle name="스타일 1" xfId="72"/>
    <cellStyle name="스타일 1 2" xfId="5088"/>
    <cellStyle name="스타일 2" xfId="3931"/>
    <cellStyle name="연결된 셀" xfId="13" builtinId="24" customBuiltin="1"/>
    <cellStyle name="연결된 셀 10" xfId="3932"/>
    <cellStyle name="연결된 셀 100" xfId="3933"/>
    <cellStyle name="연결된 셀 101" xfId="3934"/>
    <cellStyle name="연결된 셀 102" xfId="3935"/>
    <cellStyle name="연결된 셀 103" xfId="3936"/>
    <cellStyle name="연결된 셀 104" xfId="3937"/>
    <cellStyle name="연결된 셀 105" xfId="3938"/>
    <cellStyle name="연결된 셀 106" xfId="3939"/>
    <cellStyle name="연결된 셀 107" xfId="3940"/>
    <cellStyle name="연결된 셀 11" xfId="3941"/>
    <cellStyle name="연결된 셀 12" xfId="3942"/>
    <cellStyle name="연결된 셀 13" xfId="3943"/>
    <cellStyle name="연결된 셀 14" xfId="3944"/>
    <cellStyle name="연결된 셀 15" xfId="3945"/>
    <cellStyle name="연결된 셀 16" xfId="3946"/>
    <cellStyle name="연결된 셀 17" xfId="3947"/>
    <cellStyle name="연결된 셀 18" xfId="3948"/>
    <cellStyle name="연결된 셀 19" xfId="3949"/>
    <cellStyle name="연결된 셀 2" xfId="193"/>
    <cellStyle name="연결된 셀 2 2" xfId="3950"/>
    <cellStyle name="연결된 셀 2 2 2" xfId="5187"/>
    <cellStyle name="연결된 셀 2 2 3" xfId="5323"/>
    <cellStyle name="연결된 셀 20" xfId="3951"/>
    <cellStyle name="연결된 셀 21" xfId="3952"/>
    <cellStyle name="연결된 셀 22" xfId="3953"/>
    <cellStyle name="연결된 셀 23" xfId="3954"/>
    <cellStyle name="연결된 셀 24" xfId="3955"/>
    <cellStyle name="연결된 셀 25" xfId="3956"/>
    <cellStyle name="연결된 셀 26" xfId="3957"/>
    <cellStyle name="연결된 셀 27" xfId="3958"/>
    <cellStyle name="연결된 셀 28" xfId="3959"/>
    <cellStyle name="연결된 셀 29" xfId="3960"/>
    <cellStyle name="연결된 셀 3" xfId="3961"/>
    <cellStyle name="연결된 셀 30" xfId="3962"/>
    <cellStyle name="연결된 셀 31" xfId="3963"/>
    <cellStyle name="연결된 셀 32" xfId="3964"/>
    <cellStyle name="연결된 셀 33" xfId="3965"/>
    <cellStyle name="연결된 셀 34" xfId="3966"/>
    <cellStyle name="연결된 셀 35" xfId="3967"/>
    <cellStyle name="연결된 셀 36" xfId="3968"/>
    <cellStyle name="연결된 셀 37" xfId="3969"/>
    <cellStyle name="연결된 셀 38" xfId="3970"/>
    <cellStyle name="연결된 셀 39" xfId="3971"/>
    <cellStyle name="연결된 셀 4" xfId="3972"/>
    <cellStyle name="연결된 셀 40" xfId="3973"/>
    <cellStyle name="연결된 셀 41" xfId="3974"/>
    <cellStyle name="연결된 셀 42" xfId="3975"/>
    <cellStyle name="연결된 셀 43" xfId="3976"/>
    <cellStyle name="연결된 셀 44" xfId="3977"/>
    <cellStyle name="연결된 셀 45" xfId="3978"/>
    <cellStyle name="연결된 셀 46" xfId="3979"/>
    <cellStyle name="연결된 셀 47" xfId="3980"/>
    <cellStyle name="연결된 셀 48" xfId="3981"/>
    <cellStyle name="연결된 셀 49" xfId="3982"/>
    <cellStyle name="연결된 셀 5" xfId="3983"/>
    <cellStyle name="연결된 셀 50" xfId="3984"/>
    <cellStyle name="연결된 셀 51" xfId="3985"/>
    <cellStyle name="연결된 셀 52" xfId="3986"/>
    <cellStyle name="연결된 셀 53" xfId="3987"/>
    <cellStyle name="연결된 셀 54" xfId="3988"/>
    <cellStyle name="연결된 셀 55" xfId="3989"/>
    <cellStyle name="연결된 셀 56" xfId="3990"/>
    <cellStyle name="연결된 셀 57" xfId="3991"/>
    <cellStyle name="연결된 셀 58" xfId="3992"/>
    <cellStyle name="연결된 셀 59" xfId="3993"/>
    <cellStyle name="연결된 셀 6" xfId="3994"/>
    <cellStyle name="연결된 셀 60" xfId="3995"/>
    <cellStyle name="연결된 셀 61" xfId="3996"/>
    <cellStyle name="연결된 셀 62" xfId="3997"/>
    <cellStyle name="연결된 셀 63" xfId="3998"/>
    <cellStyle name="연결된 셀 64" xfId="3999"/>
    <cellStyle name="연결된 셀 65" xfId="4000"/>
    <cellStyle name="연결된 셀 66" xfId="4001"/>
    <cellStyle name="연결된 셀 67" xfId="4002"/>
    <cellStyle name="연결된 셀 68" xfId="4003"/>
    <cellStyle name="연결된 셀 69" xfId="4004"/>
    <cellStyle name="연결된 셀 7" xfId="4005"/>
    <cellStyle name="연결된 셀 70" xfId="4006"/>
    <cellStyle name="연결된 셀 71" xfId="4007"/>
    <cellStyle name="연결된 셀 72" xfId="4008"/>
    <cellStyle name="연결된 셀 73" xfId="4009"/>
    <cellStyle name="연결된 셀 74" xfId="4010"/>
    <cellStyle name="연결된 셀 75" xfId="4011"/>
    <cellStyle name="연결된 셀 76" xfId="4012"/>
    <cellStyle name="연결된 셀 77" xfId="4013"/>
    <cellStyle name="연결된 셀 78" xfId="4014"/>
    <cellStyle name="연결된 셀 79" xfId="4015"/>
    <cellStyle name="연결된 셀 8" xfId="4016"/>
    <cellStyle name="연결된 셀 80" xfId="4017"/>
    <cellStyle name="연결된 셀 81" xfId="4018"/>
    <cellStyle name="연결된 셀 82" xfId="4019"/>
    <cellStyle name="연결된 셀 83" xfId="4020"/>
    <cellStyle name="연결된 셀 84" xfId="4021"/>
    <cellStyle name="연결된 셀 85" xfId="4022"/>
    <cellStyle name="연결된 셀 86" xfId="4023"/>
    <cellStyle name="연결된 셀 87" xfId="4024"/>
    <cellStyle name="연결된 셀 88" xfId="4025"/>
    <cellStyle name="연결된 셀 89" xfId="4026"/>
    <cellStyle name="연결된 셀 9" xfId="4027"/>
    <cellStyle name="연결된 셀 90" xfId="4028"/>
    <cellStyle name="연결된 셀 91" xfId="4029"/>
    <cellStyle name="연결된 셀 92" xfId="4030"/>
    <cellStyle name="연결된 셀 93" xfId="4031"/>
    <cellStyle name="연결된 셀 94" xfId="4032"/>
    <cellStyle name="연결된 셀 95" xfId="4033"/>
    <cellStyle name="연결된 셀 96" xfId="4034"/>
    <cellStyle name="연결된 셀 97" xfId="4035"/>
    <cellStyle name="연결된 셀 98" xfId="4036"/>
    <cellStyle name="연결된 셀 99" xfId="4037"/>
    <cellStyle name="요약" xfId="18" builtinId="25" customBuiltin="1"/>
    <cellStyle name="요약 10" xfId="4038"/>
    <cellStyle name="요약 100" xfId="4039"/>
    <cellStyle name="요약 101" xfId="4040"/>
    <cellStyle name="요약 102" xfId="4041"/>
    <cellStyle name="요약 103" xfId="4042"/>
    <cellStyle name="요약 104" xfId="4043"/>
    <cellStyle name="요약 105" xfId="4044"/>
    <cellStyle name="요약 106" xfId="4045"/>
    <cellStyle name="요약 107" xfId="4046"/>
    <cellStyle name="요약 11" xfId="4047"/>
    <cellStyle name="요약 12" xfId="4048"/>
    <cellStyle name="요약 13" xfId="4049"/>
    <cellStyle name="요약 14" xfId="4050"/>
    <cellStyle name="요약 15" xfId="4051"/>
    <cellStyle name="요약 16" xfId="4052"/>
    <cellStyle name="요약 17" xfId="4053"/>
    <cellStyle name="요약 18" xfId="4054"/>
    <cellStyle name="요약 19" xfId="4055"/>
    <cellStyle name="요약 2" xfId="194"/>
    <cellStyle name="요약 2 2" xfId="4056"/>
    <cellStyle name="요약 2 2 2" xfId="5188"/>
    <cellStyle name="요약 2 2 3" xfId="5324"/>
    <cellStyle name="요약 20" xfId="4057"/>
    <cellStyle name="요약 21" xfId="4058"/>
    <cellStyle name="요약 22" xfId="4059"/>
    <cellStyle name="요약 23" xfId="4060"/>
    <cellStyle name="요약 24" xfId="4061"/>
    <cellStyle name="요약 25" xfId="4062"/>
    <cellStyle name="요약 26" xfId="4063"/>
    <cellStyle name="요약 27" xfId="4064"/>
    <cellStyle name="요약 28" xfId="4065"/>
    <cellStyle name="요약 29" xfId="4066"/>
    <cellStyle name="요약 3" xfId="4067"/>
    <cellStyle name="요약 30" xfId="4068"/>
    <cellStyle name="요약 31" xfId="4069"/>
    <cellStyle name="요약 32" xfId="4070"/>
    <cellStyle name="요약 33" xfId="4071"/>
    <cellStyle name="요약 34" xfId="4072"/>
    <cellStyle name="요약 35" xfId="4073"/>
    <cellStyle name="요약 36" xfId="4074"/>
    <cellStyle name="요약 37" xfId="4075"/>
    <cellStyle name="요약 38" xfId="4076"/>
    <cellStyle name="요약 39" xfId="4077"/>
    <cellStyle name="요약 4" xfId="4078"/>
    <cellStyle name="요약 40" xfId="4079"/>
    <cellStyle name="요약 41" xfId="4080"/>
    <cellStyle name="요약 42" xfId="4081"/>
    <cellStyle name="요약 43" xfId="4082"/>
    <cellStyle name="요약 44" xfId="4083"/>
    <cellStyle name="요약 45" xfId="4084"/>
    <cellStyle name="요약 46" xfId="4085"/>
    <cellStyle name="요약 47" xfId="4086"/>
    <cellStyle name="요약 48" xfId="4087"/>
    <cellStyle name="요약 49" xfId="4088"/>
    <cellStyle name="요약 5" xfId="4089"/>
    <cellStyle name="요약 50" xfId="4090"/>
    <cellStyle name="요약 51" xfId="4091"/>
    <cellStyle name="요약 52" xfId="4092"/>
    <cellStyle name="요약 53" xfId="4093"/>
    <cellStyle name="요약 54" xfId="4094"/>
    <cellStyle name="요약 55" xfId="4095"/>
    <cellStyle name="요약 56" xfId="4096"/>
    <cellStyle name="요약 57" xfId="4097"/>
    <cellStyle name="요약 58" xfId="4098"/>
    <cellStyle name="요약 59" xfId="4099"/>
    <cellStyle name="요약 6" xfId="4100"/>
    <cellStyle name="요약 60" xfId="4101"/>
    <cellStyle name="요약 61" xfId="4102"/>
    <cellStyle name="요약 62" xfId="4103"/>
    <cellStyle name="요약 63" xfId="4104"/>
    <cellStyle name="요약 64" xfId="4105"/>
    <cellStyle name="요약 65" xfId="4106"/>
    <cellStyle name="요약 66" xfId="4107"/>
    <cellStyle name="요약 67" xfId="4108"/>
    <cellStyle name="요약 68" xfId="4109"/>
    <cellStyle name="요약 69" xfId="4110"/>
    <cellStyle name="요약 7" xfId="4111"/>
    <cellStyle name="요약 70" xfId="4112"/>
    <cellStyle name="요약 71" xfId="4113"/>
    <cellStyle name="요약 72" xfId="4114"/>
    <cellStyle name="요약 73" xfId="4115"/>
    <cellStyle name="요약 74" xfId="4116"/>
    <cellStyle name="요약 75" xfId="4117"/>
    <cellStyle name="요약 76" xfId="4118"/>
    <cellStyle name="요약 77" xfId="4119"/>
    <cellStyle name="요약 78" xfId="4120"/>
    <cellStyle name="요약 79" xfId="4121"/>
    <cellStyle name="요약 8" xfId="4122"/>
    <cellStyle name="요약 80" xfId="4123"/>
    <cellStyle name="요약 81" xfId="4124"/>
    <cellStyle name="요약 82" xfId="4125"/>
    <cellStyle name="요약 83" xfId="4126"/>
    <cellStyle name="요약 84" xfId="4127"/>
    <cellStyle name="요약 85" xfId="4128"/>
    <cellStyle name="요약 86" xfId="4129"/>
    <cellStyle name="요약 87" xfId="4130"/>
    <cellStyle name="요약 88" xfId="4131"/>
    <cellStyle name="요약 89" xfId="4132"/>
    <cellStyle name="요약 9" xfId="4133"/>
    <cellStyle name="요약 90" xfId="4134"/>
    <cellStyle name="요약 91" xfId="4135"/>
    <cellStyle name="요약 92" xfId="4136"/>
    <cellStyle name="요약 93" xfId="4137"/>
    <cellStyle name="요약 94" xfId="4138"/>
    <cellStyle name="요약 95" xfId="4139"/>
    <cellStyle name="요약 96" xfId="4140"/>
    <cellStyle name="요약 97" xfId="4141"/>
    <cellStyle name="요약 98" xfId="4142"/>
    <cellStyle name="요약 99" xfId="4143"/>
    <cellStyle name="입력" xfId="10" builtinId="20" customBuiltin="1"/>
    <cellStyle name="입력 10" xfId="4144"/>
    <cellStyle name="입력 100" xfId="4145"/>
    <cellStyle name="입력 101" xfId="4146"/>
    <cellStyle name="입력 102" xfId="4147"/>
    <cellStyle name="입력 103" xfId="4148"/>
    <cellStyle name="입력 104" xfId="4149"/>
    <cellStyle name="입력 105" xfId="4150"/>
    <cellStyle name="입력 106" xfId="4151"/>
    <cellStyle name="입력 107" xfId="4152"/>
    <cellStyle name="입력 11" xfId="4153"/>
    <cellStyle name="입력 12" xfId="4154"/>
    <cellStyle name="입력 13" xfId="4155"/>
    <cellStyle name="입력 14" xfId="4156"/>
    <cellStyle name="입력 15" xfId="4157"/>
    <cellStyle name="입력 16" xfId="4158"/>
    <cellStyle name="입력 17" xfId="4159"/>
    <cellStyle name="입력 18" xfId="4160"/>
    <cellStyle name="입력 19" xfId="4161"/>
    <cellStyle name="입력 2" xfId="195"/>
    <cellStyle name="입력 2 2" xfId="4162"/>
    <cellStyle name="입력 2 2 2" xfId="5189"/>
    <cellStyle name="입력 2 2 3" xfId="5325"/>
    <cellStyle name="입력 20" xfId="4163"/>
    <cellStyle name="입력 21" xfId="4164"/>
    <cellStyle name="입력 22" xfId="4165"/>
    <cellStyle name="입력 23" xfId="4166"/>
    <cellStyle name="입력 24" xfId="4167"/>
    <cellStyle name="입력 25" xfId="4168"/>
    <cellStyle name="입력 26" xfId="4169"/>
    <cellStyle name="입력 27" xfId="4170"/>
    <cellStyle name="입력 28" xfId="4171"/>
    <cellStyle name="입력 29" xfId="4172"/>
    <cellStyle name="입력 3" xfId="4173"/>
    <cellStyle name="입력 30" xfId="4174"/>
    <cellStyle name="입력 31" xfId="4175"/>
    <cellStyle name="입력 32" xfId="4176"/>
    <cellStyle name="입력 33" xfId="4177"/>
    <cellStyle name="입력 34" xfId="4178"/>
    <cellStyle name="입력 35" xfId="4179"/>
    <cellStyle name="입력 36" xfId="4180"/>
    <cellStyle name="입력 37" xfId="4181"/>
    <cellStyle name="입력 38" xfId="4182"/>
    <cellStyle name="입력 39" xfId="4183"/>
    <cellStyle name="입력 4" xfId="4184"/>
    <cellStyle name="입력 40" xfId="4185"/>
    <cellStyle name="입력 41" xfId="4186"/>
    <cellStyle name="입력 42" xfId="4187"/>
    <cellStyle name="입력 43" xfId="4188"/>
    <cellStyle name="입력 44" xfId="4189"/>
    <cellStyle name="입력 45" xfId="4190"/>
    <cellStyle name="입력 46" xfId="4191"/>
    <cellStyle name="입력 47" xfId="4192"/>
    <cellStyle name="입력 48" xfId="4193"/>
    <cellStyle name="입력 49" xfId="4194"/>
    <cellStyle name="입력 5" xfId="4195"/>
    <cellStyle name="입력 50" xfId="4196"/>
    <cellStyle name="입력 51" xfId="4197"/>
    <cellStyle name="입력 52" xfId="4198"/>
    <cellStyle name="입력 53" xfId="4199"/>
    <cellStyle name="입력 54" xfId="4200"/>
    <cellStyle name="입력 55" xfId="4201"/>
    <cellStyle name="입력 56" xfId="4202"/>
    <cellStyle name="입력 57" xfId="4203"/>
    <cellStyle name="입력 58" xfId="4204"/>
    <cellStyle name="입력 59" xfId="4205"/>
    <cellStyle name="입력 6" xfId="4206"/>
    <cellStyle name="입력 60" xfId="4207"/>
    <cellStyle name="입력 61" xfId="4208"/>
    <cellStyle name="입력 62" xfId="4209"/>
    <cellStyle name="입력 63" xfId="4210"/>
    <cellStyle name="입력 64" xfId="4211"/>
    <cellStyle name="입력 65" xfId="4212"/>
    <cellStyle name="입력 66" xfId="4213"/>
    <cellStyle name="입력 67" xfId="4214"/>
    <cellStyle name="입력 68" xfId="4215"/>
    <cellStyle name="입력 69" xfId="4216"/>
    <cellStyle name="입력 7" xfId="4217"/>
    <cellStyle name="입력 70" xfId="4218"/>
    <cellStyle name="입력 71" xfId="4219"/>
    <cellStyle name="입력 72" xfId="4220"/>
    <cellStyle name="입력 73" xfId="4221"/>
    <cellStyle name="입력 74" xfId="4222"/>
    <cellStyle name="입력 75" xfId="4223"/>
    <cellStyle name="입력 76" xfId="4224"/>
    <cellStyle name="입력 77" xfId="4225"/>
    <cellStyle name="입력 78" xfId="4226"/>
    <cellStyle name="입력 79" xfId="4227"/>
    <cellStyle name="입력 8" xfId="4228"/>
    <cellStyle name="입력 80" xfId="4229"/>
    <cellStyle name="입력 81" xfId="4230"/>
    <cellStyle name="입력 82" xfId="4231"/>
    <cellStyle name="입력 83" xfId="4232"/>
    <cellStyle name="입력 84" xfId="4233"/>
    <cellStyle name="입력 85" xfId="4234"/>
    <cellStyle name="입력 86" xfId="4235"/>
    <cellStyle name="입력 87" xfId="4236"/>
    <cellStyle name="입력 88" xfId="4237"/>
    <cellStyle name="입력 89" xfId="4238"/>
    <cellStyle name="입력 9" xfId="4239"/>
    <cellStyle name="입력 90" xfId="4240"/>
    <cellStyle name="입력 91" xfId="4241"/>
    <cellStyle name="입력 92" xfId="4242"/>
    <cellStyle name="입력 93" xfId="4243"/>
    <cellStyle name="입력 94" xfId="4244"/>
    <cellStyle name="입력 95" xfId="4245"/>
    <cellStyle name="입력 96" xfId="4246"/>
    <cellStyle name="입력 97" xfId="4247"/>
    <cellStyle name="입력 98" xfId="4248"/>
    <cellStyle name="입력 99" xfId="4249"/>
    <cellStyle name="제목" xfId="2" builtinId="15" customBuiltin="1"/>
    <cellStyle name="제목 1" xfId="3" builtinId="16" customBuiltin="1"/>
    <cellStyle name="제목 1 10" xfId="4250"/>
    <cellStyle name="제목 1 100" xfId="4251"/>
    <cellStyle name="제목 1 101" xfId="4252"/>
    <cellStyle name="제목 1 102" xfId="4253"/>
    <cellStyle name="제목 1 103" xfId="4254"/>
    <cellStyle name="제목 1 104" xfId="4255"/>
    <cellStyle name="제목 1 105" xfId="4256"/>
    <cellStyle name="제목 1 106" xfId="4257"/>
    <cellStyle name="제목 1 107" xfId="4258"/>
    <cellStyle name="제목 1 11" xfId="4259"/>
    <cellStyle name="제목 1 12" xfId="4260"/>
    <cellStyle name="제목 1 13" xfId="4261"/>
    <cellStyle name="제목 1 14" xfId="4262"/>
    <cellStyle name="제목 1 15" xfId="4263"/>
    <cellStyle name="제목 1 16" xfId="4264"/>
    <cellStyle name="제목 1 17" xfId="4265"/>
    <cellStyle name="제목 1 18" xfId="4266"/>
    <cellStyle name="제목 1 19" xfId="4267"/>
    <cellStyle name="제목 1 2" xfId="196"/>
    <cellStyle name="제목 1 2 2" xfId="4268"/>
    <cellStyle name="제목 1 2 2 2" xfId="5190"/>
    <cellStyle name="제목 1 2 2 3" xfId="5326"/>
    <cellStyle name="제목 1 20" xfId="4269"/>
    <cellStyle name="제목 1 21" xfId="4270"/>
    <cellStyle name="제목 1 22" xfId="4271"/>
    <cellStyle name="제목 1 23" xfId="4272"/>
    <cellStyle name="제목 1 24" xfId="4273"/>
    <cellStyle name="제목 1 25" xfId="4274"/>
    <cellStyle name="제목 1 26" xfId="4275"/>
    <cellStyle name="제목 1 27" xfId="4276"/>
    <cellStyle name="제목 1 28" xfId="4277"/>
    <cellStyle name="제목 1 29" xfId="4278"/>
    <cellStyle name="제목 1 3" xfId="4279"/>
    <cellStyle name="제목 1 30" xfId="4280"/>
    <cellStyle name="제목 1 31" xfId="4281"/>
    <cellStyle name="제목 1 32" xfId="4282"/>
    <cellStyle name="제목 1 33" xfId="4283"/>
    <cellStyle name="제목 1 34" xfId="4284"/>
    <cellStyle name="제목 1 35" xfId="4285"/>
    <cellStyle name="제목 1 36" xfId="4286"/>
    <cellStyle name="제목 1 37" xfId="4287"/>
    <cellStyle name="제목 1 38" xfId="4288"/>
    <cellStyle name="제목 1 39" xfId="4289"/>
    <cellStyle name="제목 1 4" xfId="4290"/>
    <cellStyle name="제목 1 40" xfId="4291"/>
    <cellStyle name="제목 1 41" xfId="4292"/>
    <cellStyle name="제목 1 42" xfId="4293"/>
    <cellStyle name="제목 1 43" xfId="4294"/>
    <cellStyle name="제목 1 44" xfId="4295"/>
    <cellStyle name="제목 1 45" xfId="4296"/>
    <cellStyle name="제목 1 46" xfId="4297"/>
    <cellStyle name="제목 1 47" xfId="4298"/>
    <cellStyle name="제목 1 48" xfId="4299"/>
    <cellStyle name="제목 1 49" xfId="4300"/>
    <cellStyle name="제목 1 5" xfId="4301"/>
    <cellStyle name="제목 1 50" xfId="4302"/>
    <cellStyle name="제목 1 51" xfId="4303"/>
    <cellStyle name="제목 1 52" xfId="4304"/>
    <cellStyle name="제목 1 53" xfId="4305"/>
    <cellStyle name="제목 1 54" xfId="4306"/>
    <cellStyle name="제목 1 55" xfId="4307"/>
    <cellStyle name="제목 1 56" xfId="4308"/>
    <cellStyle name="제목 1 57" xfId="4309"/>
    <cellStyle name="제목 1 58" xfId="4310"/>
    <cellStyle name="제목 1 59" xfId="4311"/>
    <cellStyle name="제목 1 6" xfId="4312"/>
    <cellStyle name="제목 1 60" xfId="4313"/>
    <cellStyle name="제목 1 61" xfId="4314"/>
    <cellStyle name="제목 1 62" xfId="4315"/>
    <cellStyle name="제목 1 63" xfId="4316"/>
    <cellStyle name="제목 1 64" xfId="4317"/>
    <cellStyle name="제목 1 65" xfId="4318"/>
    <cellStyle name="제목 1 66" xfId="4319"/>
    <cellStyle name="제목 1 67" xfId="4320"/>
    <cellStyle name="제목 1 68" xfId="4321"/>
    <cellStyle name="제목 1 69" xfId="4322"/>
    <cellStyle name="제목 1 7" xfId="4323"/>
    <cellStyle name="제목 1 70" xfId="4324"/>
    <cellStyle name="제목 1 71" xfId="4325"/>
    <cellStyle name="제목 1 72" xfId="4326"/>
    <cellStyle name="제목 1 73" xfId="4327"/>
    <cellStyle name="제목 1 74" xfId="4328"/>
    <cellStyle name="제목 1 75" xfId="4329"/>
    <cellStyle name="제목 1 76" xfId="4330"/>
    <cellStyle name="제목 1 77" xfId="4331"/>
    <cellStyle name="제목 1 78" xfId="4332"/>
    <cellStyle name="제목 1 79" xfId="4333"/>
    <cellStyle name="제목 1 8" xfId="4334"/>
    <cellStyle name="제목 1 80" xfId="4335"/>
    <cellStyle name="제목 1 81" xfId="4336"/>
    <cellStyle name="제목 1 82" xfId="4337"/>
    <cellStyle name="제목 1 83" xfId="4338"/>
    <cellStyle name="제목 1 84" xfId="4339"/>
    <cellStyle name="제목 1 85" xfId="4340"/>
    <cellStyle name="제목 1 86" xfId="4341"/>
    <cellStyle name="제목 1 87" xfId="4342"/>
    <cellStyle name="제목 1 88" xfId="4343"/>
    <cellStyle name="제목 1 89" xfId="4344"/>
    <cellStyle name="제목 1 9" xfId="4345"/>
    <cellStyle name="제목 1 90" xfId="4346"/>
    <cellStyle name="제목 1 91" xfId="4347"/>
    <cellStyle name="제목 1 92" xfId="4348"/>
    <cellStyle name="제목 1 93" xfId="4349"/>
    <cellStyle name="제목 1 94" xfId="4350"/>
    <cellStyle name="제목 1 95" xfId="4351"/>
    <cellStyle name="제목 1 96" xfId="4352"/>
    <cellStyle name="제목 1 97" xfId="4353"/>
    <cellStyle name="제목 1 98" xfId="4354"/>
    <cellStyle name="제목 1 99" xfId="4355"/>
    <cellStyle name="제목 10" xfId="4356"/>
    <cellStyle name="제목 100" xfId="4357"/>
    <cellStyle name="제목 101" xfId="4358"/>
    <cellStyle name="제목 102" xfId="4359"/>
    <cellStyle name="제목 103" xfId="4360"/>
    <cellStyle name="제목 104" xfId="4361"/>
    <cellStyle name="제목 105" xfId="4362"/>
    <cellStyle name="제목 106" xfId="4363"/>
    <cellStyle name="제목 107" xfId="4364"/>
    <cellStyle name="제목 108" xfId="4365"/>
    <cellStyle name="제목 109" xfId="4366"/>
    <cellStyle name="제목 11" xfId="4367"/>
    <cellStyle name="제목 110" xfId="4368"/>
    <cellStyle name="제목 12" xfId="4369"/>
    <cellStyle name="제목 13" xfId="4370"/>
    <cellStyle name="제목 14" xfId="4371"/>
    <cellStyle name="제목 15" xfId="4372"/>
    <cellStyle name="제목 16" xfId="4373"/>
    <cellStyle name="제목 17" xfId="4374"/>
    <cellStyle name="제목 18" xfId="4375"/>
    <cellStyle name="제목 19" xfId="4376"/>
    <cellStyle name="제목 2" xfId="4" builtinId="17" customBuiltin="1"/>
    <cellStyle name="제목 2 10" xfId="4377"/>
    <cellStyle name="제목 2 100" xfId="4378"/>
    <cellStyle name="제목 2 101" xfId="4379"/>
    <cellStyle name="제목 2 102" xfId="4380"/>
    <cellStyle name="제목 2 103" xfId="4381"/>
    <cellStyle name="제목 2 104" xfId="4382"/>
    <cellStyle name="제목 2 105" xfId="4383"/>
    <cellStyle name="제목 2 106" xfId="4384"/>
    <cellStyle name="제목 2 107" xfId="4385"/>
    <cellStyle name="제목 2 11" xfId="4386"/>
    <cellStyle name="제목 2 12" xfId="4387"/>
    <cellStyle name="제목 2 13" xfId="4388"/>
    <cellStyle name="제목 2 14" xfId="4389"/>
    <cellStyle name="제목 2 15" xfId="4390"/>
    <cellStyle name="제목 2 16" xfId="4391"/>
    <cellStyle name="제목 2 17" xfId="4392"/>
    <cellStyle name="제목 2 18" xfId="4393"/>
    <cellStyle name="제목 2 19" xfId="4394"/>
    <cellStyle name="제목 2 2" xfId="197"/>
    <cellStyle name="제목 2 2 2" xfId="4395"/>
    <cellStyle name="제목 2 2 2 2" xfId="5191"/>
    <cellStyle name="제목 2 2 2 3" xfId="5327"/>
    <cellStyle name="제목 2 20" xfId="4396"/>
    <cellStyle name="제목 2 21" xfId="4397"/>
    <cellStyle name="제목 2 22" xfId="4398"/>
    <cellStyle name="제목 2 23" xfId="4399"/>
    <cellStyle name="제목 2 24" xfId="4400"/>
    <cellStyle name="제목 2 25" xfId="4401"/>
    <cellStyle name="제목 2 26" xfId="4402"/>
    <cellStyle name="제목 2 27" xfId="4403"/>
    <cellStyle name="제목 2 28" xfId="4404"/>
    <cellStyle name="제목 2 29" xfId="4405"/>
    <cellStyle name="제목 2 3" xfId="4406"/>
    <cellStyle name="제목 2 30" xfId="4407"/>
    <cellStyle name="제목 2 31" xfId="4408"/>
    <cellStyle name="제목 2 32" xfId="4409"/>
    <cellStyle name="제목 2 33" xfId="4410"/>
    <cellStyle name="제목 2 34" xfId="4411"/>
    <cellStyle name="제목 2 35" xfId="4412"/>
    <cellStyle name="제목 2 36" xfId="4413"/>
    <cellStyle name="제목 2 37" xfId="4414"/>
    <cellStyle name="제목 2 38" xfId="4415"/>
    <cellStyle name="제목 2 39" xfId="4416"/>
    <cellStyle name="제목 2 4" xfId="4417"/>
    <cellStyle name="제목 2 40" xfId="4418"/>
    <cellStyle name="제목 2 41" xfId="4419"/>
    <cellStyle name="제목 2 42" xfId="4420"/>
    <cellStyle name="제목 2 43" xfId="4421"/>
    <cellStyle name="제목 2 44" xfId="4422"/>
    <cellStyle name="제목 2 45" xfId="4423"/>
    <cellStyle name="제목 2 46" xfId="4424"/>
    <cellStyle name="제목 2 47" xfId="4425"/>
    <cellStyle name="제목 2 48" xfId="4426"/>
    <cellStyle name="제목 2 49" xfId="4427"/>
    <cellStyle name="제목 2 5" xfId="4428"/>
    <cellStyle name="제목 2 50" xfId="4429"/>
    <cellStyle name="제목 2 51" xfId="4430"/>
    <cellStyle name="제목 2 52" xfId="4431"/>
    <cellStyle name="제목 2 53" xfId="4432"/>
    <cellStyle name="제목 2 54" xfId="4433"/>
    <cellStyle name="제목 2 55" xfId="4434"/>
    <cellStyle name="제목 2 56" xfId="4435"/>
    <cellStyle name="제목 2 57" xfId="4436"/>
    <cellStyle name="제목 2 58" xfId="4437"/>
    <cellStyle name="제목 2 59" xfId="4438"/>
    <cellStyle name="제목 2 6" xfId="4439"/>
    <cellStyle name="제목 2 60" xfId="4440"/>
    <cellStyle name="제목 2 61" xfId="4441"/>
    <cellStyle name="제목 2 62" xfId="4442"/>
    <cellStyle name="제목 2 63" xfId="4443"/>
    <cellStyle name="제목 2 64" xfId="4444"/>
    <cellStyle name="제목 2 65" xfId="4445"/>
    <cellStyle name="제목 2 66" xfId="4446"/>
    <cellStyle name="제목 2 67" xfId="4447"/>
    <cellStyle name="제목 2 68" xfId="4448"/>
    <cellStyle name="제목 2 69" xfId="4449"/>
    <cellStyle name="제목 2 7" xfId="4450"/>
    <cellStyle name="제목 2 70" xfId="4451"/>
    <cellStyle name="제목 2 71" xfId="4452"/>
    <cellStyle name="제목 2 72" xfId="4453"/>
    <cellStyle name="제목 2 73" xfId="4454"/>
    <cellStyle name="제목 2 74" xfId="4455"/>
    <cellStyle name="제목 2 75" xfId="4456"/>
    <cellStyle name="제목 2 76" xfId="4457"/>
    <cellStyle name="제목 2 77" xfId="4458"/>
    <cellStyle name="제목 2 78" xfId="4459"/>
    <cellStyle name="제목 2 79" xfId="4460"/>
    <cellStyle name="제목 2 8" xfId="4461"/>
    <cellStyle name="제목 2 80" xfId="4462"/>
    <cellStyle name="제목 2 81" xfId="4463"/>
    <cellStyle name="제목 2 82" xfId="4464"/>
    <cellStyle name="제목 2 83" xfId="4465"/>
    <cellStyle name="제목 2 84" xfId="4466"/>
    <cellStyle name="제목 2 85" xfId="4467"/>
    <cellStyle name="제목 2 86" xfId="4468"/>
    <cellStyle name="제목 2 87" xfId="4469"/>
    <cellStyle name="제목 2 88" xfId="4470"/>
    <cellStyle name="제목 2 89" xfId="4471"/>
    <cellStyle name="제목 2 9" xfId="4472"/>
    <cellStyle name="제목 2 90" xfId="4473"/>
    <cellStyle name="제목 2 91" xfId="4474"/>
    <cellStyle name="제목 2 92" xfId="4475"/>
    <cellStyle name="제목 2 93" xfId="4476"/>
    <cellStyle name="제목 2 94" xfId="4477"/>
    <cellStyle name="제목 2 95" xfId="4478"/>
    <cellStyle name="제목 2 96" xfId="4479"/>
    <cellStyle name="제목 2 97" xfId="4480"/>
    <cellStyle name="제목 2 98" xfId="4481"/>
    <cellStyle name="제목 2 99" xfId="4482"/>
    <cellStyle name="제목 20" xfId="4483"/>
    <cellStyle name="제목 21" xfId="4484"/>
    <cellStyle name="제목 22" xfId="4485"/>
    <cellStyle name="제목 23" xfId="4486"/>
    <cellStyle name="제목 24" xfId="4487"/>
    <cellStyle name="제목 25" xfId="4488"/>
    <cellStyle name="제목 26" xfId="4489"/>
    <cellStyle name="제목 27" xfId="4490"/>
    <cellStyle name="제목 28" xfId="4491"/>
    <cellStyle name="제목 29" xfId="4492"/>
    <cellStyle name="제목 3" xfId="5" builtinId="18" customBuiltin="1"/>
    <cellStyle name="제목 3 10" xfId="4493"/>
    <cellStyle name="제목 3 100" xfId="4494"/>
    <cellStyle name="제목 3 101" xfId="4495"/>
    <cellStyle name="제목 3 102" xfId="4496"/>
    <cellStyle name="제목 3 103" xfId="4497"/>
    <cellStyle name="제목 3 104" xfId="4498"/>
    <cellStyle name="제목 3 105" xfId="4499"/>
    <cellStyle name="제목 3 106" xfId="4500"/>
    <cellStyle name="제목 3 107" xfId="4501"/>
    <cellStyle name="제목 3 11" xfId="4502"/>
    <cellStyle name="제목 3 12" xfId="4503"/>
    <cellStyle name="제목 3 13" xfId="4504"/>
    <cellStyle name="제목 3 14" xfId="4505"/>
    <cellStyle name="제목 3 15" xfId="4506"/>
    <cellStyle name="제목 3 16" xfId="4507"/>
    <cellStyle name="제목 3 17" xfId="4508"/>
    <cellStyle name="제목 3 18" xfId="4509"/>
    <cellStyle name="제목 3 19" xfId="4510"/>
    <cellStyle name="제목 3 2" xfId="198"/>
    <cellStyle name="제목 3 2 2" xfId="4511"/>
    <cellStyle name="제목 3 2 2 2" xfId="5192"/>
    <cellStyle name="제목 3 2 2 3" xfId="5328"/>
    <cellStyle name="제목 3 20" xfId="4512"/>
    <cellStyle name="제목 3 21" xfId="4513"/>
    <cellStyle name="제목 3 22" xfId="4514"/>
    <cellStyle name="제목 3 23" xfId="4515"/>
    <cellStyle name="제목 3 24" xfId="4516"/>
    <cellStyle name="제목 3 25" xfId="4517"/>
    <cellStyle name="제목 3 26" xfId="4518"/>
    <cellStyle name="제목 3 27" xfId="4519"/>
    <cellStyle name="제목 3 28" xfId="4520"/>
    <cellStyle name="제목 3 29" xfId="4521"/>
    <cellStyle name="제목 3 3" xfId="4522"/>
    <cellStyle name="제목 3 30" xfId="4523"/>
    <cellStyle name="제목 3 31" xfId="4524"/>
    <cellStyle name="제목 3 32" xfId="4525"/>
    <cellStyle name="제목 3 33" xfId="4526"/>
    <cellStyle name="제목 3 34" xfId="4527"/>
    <cellStyle name="제목 3 35" xfId="4528"/>
    <cellStyle name="제목 3 36" xfId="4529"/>
    <cellStyle name="제목 3 37" xfId="4530"/>
    <cellStyle name="제목 3 38" xfId="4531"/>
    <cellStyle name="제목 3 39" xfId="4532"/>
    <cellStyle name="제목 3 4" xfId="4533"/>
    <cellStyle name="제목 3 40" xfId="4534"/>
    <cellStyle name="제목 3 41" xfId="4535"/>
    <cellStyle name="제목 3 42" xfId="4536"/>
    <cellStyle name="제목 3 43" xfId="4537"/>
    <cellStyle name="제목 3 44" xfId="4538"/>
    <cellStyle name="제목 3 45" xfId="4539"/>
    <cellStyle name="제목 3 46" xfId="4540"/>
    <cellStyle name="제목 3 47" xfId="4541"/>
    <cellStyle name="제목 3 48" xfId="4542"/>
    <cellStyle name="제목 3 49" xfId="4543"/>
    <cellStyle name="제목 3 5" xfId="4544"/>
    <cellStyle name="제목 3 50" xfId="4545"/>
    <cellStyle name="제목 3 51" xfId="4546"/>
    <cellStyle name="제목 3 52" xfId="4547"/>
    <cellStyle name="제목 3 53" xfId="4548"/>
    <cellStyle name="제목 3 54" xfId="4549"/>
    <cellStyle name="제목 3 55" xfId="4550"/>
    <cellStyle name="제목 3 56" xfId="4551"/>
    <cellStyle name="제목 3 57" xfId="4552"/>
    <cellStyle name="제목 3 58" xfId="4553"/>
    <cellStyle name="제목 3 59" xfId="4554"/>
    <cellStyle name="제목 3 6" xfId="4555"/>
    <cellStyle name="제목 3 60" xfId="4556"/>
    <cellStyle name="제목 3 61" xfId="4557"/>
    <cellStyle name="제목 3 62" xfId="4558"/>
    <cellStyle name="제목 3 63" xfId="4559"/>
    <cellStyle name="제목 3 64" xfId="4560"/>
    <cellStyle name="제목 3 65" xfId="4561"/>
    <cellStyle name="제목 3 66" xfId="4562"/>
    <cellStyle name="제목 3 67" xfId="4563"/>
    <cellStyle name="제목 3 68" xfId="4564"/>
    <cellStyle name="제목 3 69" xfId="4565"/>
    <cellStyle name="제목 3 7" xfId="4566"/>
    <cellStyle name="제목 3 70" xfId="4567"/>
    <cellStyle name="제목 3 71" xfId="4568"/>
    <cellStyle name="제목 3 72" xfId="4569"/>
    <cellStyle name="제목 3 73" xfId="4570"/>
    <cellStyle name="제목 3 74" xfId="4571"/>
    <cellStyle name="제목 3 75" xfId="4572"/>
    <cellStyle name="제목 3 76" xfId="4573"/>
    <cellStyle name="제목 3 77" xfId="4574"/>
    <cellStyle name="제목 3 78" xfId="4575"/>
    <cellStyle name="제목 3 79" xfId="4576"/>
    <cellStyle name="제목 3 8" xfId="4577"/>
    <cellStyle name="제목 3 80" xfId="4578"/>
    <cellStyle name="제목 3 81" xfId="4579"/>
    <cellStyle name="제목 3 82" xfId="4580"/>
    <cellStyle name="제목 3 83" xfId="4581"/>
    <cellStyle name="제목 3 84" xfId="4582"/>
    <cellStyle name="제목 3 85" xfId="4583"/>
    <cellStyle name="제목 3 86" xfId="4584"/>
    <cellStyle name="제목 3 87" xfId="4585"/>
    <cellStyle name="제목 3 88" xfId="4586"/>
    <cellStyle name="제목 3 89" xfId="4587"/>
    <cellStyle name="제목 3 9" xfId="4588"/>
    <cellStyle name="제목 3 90" xfId="4589"/>
    <cellStyle name="제목 3 91" xfId="4590"/>
    <cellStyle name="제목 3 92" xfId="4591"/>
    <cellStyle name="제목 3 93" xfId="4592"/>
    <cellStyle name="제목 3 94" xfId="4593"/>
    <cellStyle name="제목 3 95" xfId="4594"/>
    <cellStyle name="제목 3 96" xfId="4595"/>
    <cellStyle name="제목 3 97" xfId="4596"/>
    <cellStyle name="제목 3 98" xfId="4597"/>
    <cellStyle name="제목 3 99" xfId="4598"/>
    <cellStyle name="제목 30" xfId="4599"/>
    <cellStyle name="제목 31" xfId="4600"/>
    <cellStyle name="제목 32" xfId="4601"/>
    <cellStyle name="제목 33" xfId="4602"/>
    <cellStyle name="제목 34" xfId="4603"/>
    <cellStyle name="제목 35" xfId="4604"/>
    <cellStyle name="제목 36" xfId="4605"/>
    <cellStyle name="제목 37" xfId="4606"/>
    <cellStyle name="제목 38" xfId="4607"/>
    <cellStyle name="제목 39" xfId="4608"/>
    <cellStyle name="제목 4" xfId="6" builtinId="19" customBuiltin="1"/>
    <cellStyle name="제목 4 10" xfId="4609"/>
    <cellStyle name="제목 4 100" xfId="4610"/>
    <cellStyle name="제목 4 101" xfId="4611"/>
    <cellStyle name="제목 4 102" xfId="4612"/>
    <cellStyle name="제목 4 103" xfId="4613"/>
    <cellStyle name="제목 4 104" xfId="4614"/>
    <cellStyle name="제목 4 105" xfId="4615"/>
    <cellStyle name="제목 4 106" xfId="4616"/>
    <cellStyle name="제목 4 107" xfId="4617"/>
    <cellStyle name="제목 4 11" xfId="4618"/>
    <cellStyle name="제목 4 12" xfId="4619"/>
    <cellStyle name="제목 4 13" xfId="4620"/>
    <cellStyle name="제목 4 14" xfId="4621"/>
    <cellStyle name="제목 4 15" xfId="4622"/>
    <cellStyle name="제목 4 16" xfId="4623"/>
    <cellStyle name="제목 4 17" xfId="4624"/>
    <cellStyle name="제목 4 18" xfId="4625"/>
    <cellStyle name="제목 4 19" xfId="4626"/>
    <cellStyle name="제목 4 2" xfId="199"/>
    <cellStyle name="제목 4 2 2" xfId="4627"/>
    <cellStyle name="제목 4 2 2 2" xfId="5193"/>
    <cellStyle name="제목 4 2 2 3" xfId="5329"/>
    <cellStyle name="제목 4 20" xfId="4628"/>
    <cellStyle name="제목 4 21" xfId="4629"/>
    <cellStyle name="제목 4 22" xfId="4630"/>
    <cellStyle name="제목 4 23" xfId="4631"/>
    <cellStyle name="제목 4 24" xfId="4632"/>
    <cellStyle name="제목 4 25" xfId="4633"/>
    <cellStyle name="제목 4 26" xfId="4634"/>
    <cellStyle name="제목 4 27" xfId="4635"/>
    <cellStyle name="제목 4 28" xfId="4636"/>
    <cellStyle name="제목 4 29" xfId="4637"/>
    <cellStyle name="제목 4 3" xfId="4638"/>
    <cellStyle name="제목 4 30" xfId="4639"/>
    <cellStyle name="제목 4 31" xfId="4640"/>
    <cellStyle name="제목 4 32" xfId="4641"/>
    <cellStyle name="제목 4 33" xfId="4642"/>
    <cellStyle name="제목 4 34" xfId="4643"/>
    <cellStyle name="제목 4 35" xfId="4644"/>
    <cellStyle name="제목 4 36" xfId="4645"/>
    <cellStyle name="제목 4 37" xfId="4646"/>
    <cellStyle name="제목 4 38" xfId="4647"/>
    <cellStyle name="제목 4 39" xfId="4648"/>
    <cellStyle name="제목 4 4" xfId="4649"/>
    <cellStyle name="제목 4 40" xfId="4650"/>
    <cellStyle name="제목 4 41" xfId="4651"/>
    <cellStyle name="제목 4 42" xfId="4652"/>
    <cellStyle name="제목 4 43" xfId="4653"/>
    <cellStyle name="제목 4 44" xfId="4654"/>
    <cellStyle name="제목 4 45" xfId="4655"/>
    <cellStyle name="제목 4 46" xfId="4656"/>
    <cellStyle name="제목 4 47" xfId="4657"/>
    <cellStyle name="제목 4 48" xfId="4658"/>
    <cellStyle name="제목 4 49" xfId="4659"/>
    <cellStyle name="제목 4 5" xfId="4660"/>
    <cellStyle name="제목 4 50" xfId="4661"/>
    <cellStyle name="제목 4 51" xfId="4662"/>
    <cellStyle name="제목 4 52" xfId="4663"/>
    <cellStyle name="제목 4 53" xfId="4664"/>
    <cellStyle name="제목 4 54" xfId="4665"/>
    <cellStyle name="제목 4 55" xfId="4666"/>
    <cellStyle name="제목 4 56" xfId="4667"/>
    <cellStyle name="제목 4 57" xfId="4668"/>
    <cellStyle name="제목 4 58" xfId="4669"/>
    <cellStyle name="제목 4 59" xfId="4670"/>
    <cellStyle name="제목 4 6" xfId="4671"/>
    <cellStyle name="제목 4 60" xfId="4672"/>
    <cellStyle name="제목 4 61" xfId="4673"/>
    <cellStyle name="제목 4 62" xfId="4674"/>
    <cellStyle name="제목 4 63" xfId="4675"/>
    <cellStyle name="제목 4 64" xfId="4676"/>
    <cellStyle name="제목 4 65" xfId="4677"/>
    <cellStyle name="제목 4 66" xfId="4678"/>
    <cellStyle name="제목 4 67" xfId="4679"/>
    <cellStyle name="제목 4 68" xfId="4680"/>
    <cellStyle name="제목 4 69" xfId="4681"/>
    <cellStyle name="제목 4 7" xfId="4682"/>
    <cellStyle name="제목 4 70" xfId="4683"/>
    <cellStyle name="제목 4 71" xfId="4684"/>
    <cellStyle name="제목 4 72" xfId="4685"/>
    <cellStyle name="제목 4 73" xfId="4686"/>
    <cellStyle name="제목 4 74" xfId="4687"/>
    <cellStyle name="제목 4 75" xfId="4688"/>
    <cellStyle name="제목 4 76" xfId="4689"/>
    <cellStyle name="제목 4 77" xfId="4690"/>
    <cellStyle name="제목 4 78" xfId="4691"/>
    <cellStyle name="제목 4 79" xfId="4692"/>
    <cellStyle name="제목 4 8" xfId="4693"/>
    <cellStyle name="제목 4 80" xfId="4694"/>
    <cellStyle name="제목 4 81" xfId="4695"/>
    <cellStyle name="제목 4 82" xfId="4696"/>
    <cellStyle name="제목 4 83" xfId="4697"/>
    <cellStyle name="제목 4 84" xfId="4698"/>
    <cellStyle name="제목 4 85" xfId="4699"/>
    <cellStyle name="제목 4 86" xfId="4700"/>
    <cellStyle name="제목 4 87" xfId="4701"/>
    <cellStyle name="제목 4 88" xfId="4702"/>
    <cellStyle name="제목 4 89" xfId="4703"/>
    <cellStyle name="제목 4 9" xfId="4704"/>
    <cellStyle name="제목 4 90" xfId="4705"/>
    <cellStyle name="제목 4 91" xfId="4706"/>
    <cellStyle name="제목 4 92" xfId="4707"/>
    <cellStyle name="제목 4 93" xfId="4708"/>
    <cellStyle name="제목 4 94" xfId="4709"/>
    <cellStyle name="제목 4 95" xfId="4710"/>
    <cellStyle name="제목 4 96" xfId="4711"/>
    <cellStyle name="제목 4 97" xfId="4712"/>
    <cellStyle name="제목 4 98" xfId="4713"/>
    <cellStyle name="제목 4 99" xfId="4714"/>
    <cellStyle name="제목 40" xfId="4715"/>
    <cellStyle name="제목 41" xfId="4716"/>
    <cellStyle name="제목 42" xfId="4717"/>
    <cellStyle name="제목 43" xfId="4718"/>
    <cellStyle name="제목 44" xfId="4719"/>
    <cellStyle name="제목 45" xfId="4720"/>
    <cellStyle name="제목 46" xfId="4721"/>
    <cellStyle name="제목 47" xfId="4722"/>
    <cellStyle name="제목 48" xfId="4723"/>
    <cellStyle name="제목 49" xfId="4724"/>
    <cellStyle name="제목 5" xfId="200"/>
    <cellStyle name="제목 50" xfId="4725"/>
    <cellStyle name="제목 51" xfId="4726"/>
    <cellStyle name="제목 52" xfId="4727"/>
    <cellStyle name="제목 53" xfId="4728"/>
    <cellStyle name="제목 54" xfId="4729"/>
    <cellStyle name="제목 55" xfId="4730"/>
    <cellStyle name="제목 56" xfId="4731"/>
    <cellStyle name="제목 57" xfId="4732"/>
    <cellStyle name="제목 58" xfId="4733"/>
    <cellStyle name="제목 59" xfId="4734"/>
    <cellStyle name="제목 6" xfId="4735"/>
    <cellStyle name="제목 60" xfId="4736"/>
    <cellStyle name="제목 61" xfId="4737"/>
    <cellStyle name="제목 62" xfId="4738"/>
    <cellStyle name="제목 63" xfId="4739"/>
    <cellStyle name="제목 64" xfId="4740"/>
    <cellStyle name="제목 65" xfId="4741"/>
    <cellStyle name="제목 66" xfId="4742"/>
    <cellStyle name="제목 67" xfId="4743"/>
    <cellStyle name="제목 68" xfId="4744"/>
    <cellStyle name="제목 69" xfId="4745"/>
    <cellStyle name="제목 7" xfId="4746"/>
    <cellStyle name="제목 70" xfId="4747"/>
    <cellStyle name="제목 71" xfId="4748"/>
    <cellStyle name="제목 72" xfId="4749"/>
    <cellStyle name="제목 73" xfId="4750"/>
    <cellStyle name="제목 74" xfId="4751"/>
    <cellStyle name="제목 75" xfId="4752"/>
    <cellStyle name="제목 76" xfId="4753"/>
    <cellStyle name="제목 77" xfId="4754"/>
    <cellStyle name="제목 78" xfId="4755"/>
    <cellStyle name="제목 79" xfId="4756"/>
    <cellStyle name="제목 8" xfId="4757"/>
    <cellStyle name="제목 80" xfId="4758"/>
    <cellStyle name="제목 81" xfId="4759"/>
    <cellStyle name="제목 82" xfId="4760"/>
    <cellStyle name="제목 83" xfId="4761"/>
    <cellStyle name="제목 84" xfId="4762"/>
    <cellStyle name="제목 85" xfId="4763"/>
    <cellStyle name="제목 86" xfId="4764"/>
    <cellStyle name="제목 87" xfId="4765"/>
    <cellStyle name="제목 88" xfId="4766"/>
    <cellStyle name="제목 89" xfId="4767"/>
    <cellStyle name="제목 9" xfId="4768"/>
    <cellStyle name="제목 90" xfId="4769"/>
    <cellStyle name="제목 91" xfId="4770"/>
    <cellStyle name="제목 92" xfId="4771"/>
    <cellStyle name="제목 93" xfId="4772"/>
    <cellStyle name="제목 94" xfId="4773"/>
    <cellStyle name="제목 95" xfId="4774"/>
    <cellStyle name="제목 96" xfId="4775"/>
    <cellStyle name="제목 97" xfId="4776"/>
    <cellStyle name="제목 98" xfId="4777"/>
    <cellStyle name="제목 99" xfId="4778"/>
    <cellStyle name="좋음" xfId="7" builtinId="26" customBuiltin="1"/>
    <cellStyle name="좋음 10" xfId="4779"/>
    <cellStyle name="좋음 100" xfId="4780"/>
    <cellStyle name="좋음 101" xfId="4781"/>
    <cellStyle name="좋음 102" xfId="4782"/>
    <cellStyle name="좋음 103" xfId="4783"/>
    <cellStyle name="좋음 104" xfId="4784"/>
    <cellStyle name="좋음 105" xfId="4785"/>
    <cellStyle name="좋음 106" xfId="4786"/>
    <cellStyle name="좋음 107" xfId="4787"/>
    <cellStyle name="좋음 11" xfId="4788"/>
    <cellStyle name="좋음 12" xfId="4789"/>
    <cellStyle name="좋음 13" xfId="4790"/>
    <cellStyle name="좋음 14" xfId="4791"/>
    <cellStyle name="좋음 15" xfId="4792"/>
    <cellStyle name="좋음 16" xfId="4793"/>
    <cellStyle name="좋음 17" xfId="4794"/>
    <cellStyle name="좋음 18" xfId="4795"/>
    <cellStyle name="좋음 19" xfId="4796"/>
    <cellStyle name="좋음 2" xfId="201"/>
    <cellStyle name="좋음 2 2" xfId="4797"/>
    <cellStyle name="좋음 2 2 2" xfId="5194"/>
    <cellStyle name="좋음 2 2 3" xfId="5330"/>
    <cellStyle name="좋음 20" xfId="4798"/>
    <cellStyle name="좋음 21" xfId="4799"/>
    <cellStyle name="좋음 22" xfId="4800"/>
    <cellStyle name="좋음 23" xfId="4801"/>
    <cellStyle name="좋음 24" xfId="4802"/>
    <cellStyle name="좋음 25" xfId="4803"/>
    <cellStyle name="좋음 26" xfId="4804"/>
    <cellStyle name="좋음 27" xfId="4805"/>
    <cellStyle name="좋음 28" xfId="4806"/>
    <cellStyle name="좋음 29" xfId="4807"/>
    <cellStyle name="좋음 3" xfId="4808"/>
    <cellStyle name="좋음 30" xfId="4809"/>
    <cellStyle name="좋음 31" xfId="4810"/>
    <cellStyle name="좋음 32" xfId="4811"/>
    <cellStyle name="좋음 33" xfId="4812"/>
    <cellStyle name="좋음 34" xfId="4813"/>
    <cellStyle name="좋음 35" xfId="4814"/>
    <cellStyle name="좋음 36" xfId="4815"/>
    <cellStyle name="좋음 37" xfId="4816"/>
    <cellStyle name="좋음 38" xfId="4817"/>
    <cellStyle name="좋음 39" xfId="4818"/>
    <cellStyle name="좋음 4" xfId="4819"/>
    <cellStyle name="좋음 40" xfId="4820"/>
    <cellStyle name="좋음 41" xfId="4821"/>
    <cellStyle name="좋음 42" xfId="4822"/>
    <cellStyle name="좋음 43" xfId="4823"/>
    <cellStyle name="좋음 44" xfId="4824"/>
    <cellStyle name="좋음 45" xfId="4825"/>
    <cellStyle name="좋음 46" xfId="4826"/>
    <cellStyle name="좋음 47" xfId="4827"/>
    <cellStyle name="좋음 48" xfId="4828"/>
    <cellStyle name="좋음 49" xfId="4829"/>
    <cellStyle name="좋음 5" xfId="4830"/>
    <cellStyle name="좋음 50" xfId="4831"/>
    <cellStyle name="좋음 51" xfId="4832"/>
    <cellStyle name="좋음 52" xfId="4833"/>
    <cellStyle name="좋음 53" xfId="4834"/>
    <cellStyle name="좋음 54" xfId="4835"/>
    <cellStyle name="좋음 55" xfId="4836"/>
    <cellStyle name="좋음 56" xfId="4837"/>
    <cellStyle name="좋음 57" xfId="4838"/>
    <cellStyle name="좋음 58" xfId="4839"/>
    <cellStyle name="좋음 59" xfId="4840"/>
    <cellStyle name="좋음 6" xfId="4841"/>
    <cellStyle name="좋음 60" xfId="4842"/>
    <cellStyle name="좋음 61" xfId="4843"/>
    <cellStyle name="좋음 62" xfId="4844"/>
    <cellStyle name="좋음 63" xfId="4845"/>
    <cellStyle name="좋음 64" xfId="4846"/>
    <cellStyle name="좋음 65" xfId="4847"/>
    <cellStyle name="좋음 66" xfId="4848"/>
    <cellStyle name="좋음 67" xfId="4849"/>
    <cellStyle name="좋음 68" xfId="4850"/>
    <cellStyle name="좋음 69" xfId="4851"/>
    <cellStyle name="좋음 7" xfId="4852"/>
    <cellStyle name="좋음 70" xfId="4853"/>
    <cellStyle name="좋음 71" xfId="4854"/>
    <cellStyle name="좋음 72" xfId="4855"/>
    <cellStyle name="좋음 73" xfId="4856"/>
    <cellStyle name="좋음 74" xfId="4857"/>
    <cellStyle name="좋음 75" xfId="4858"/>
    <cellStyle name="좋음 76" xfId="4859"/>
    <cellStyle name="좋음 77" xfId="4860"/>
    <cellStyle name="좋음 78" xfId="4861"/>
    <cellStyle name="좋음 79" xfId="4862"/>
    <cellStyle name="좋음 8" xfId="4863"/>
    <cellStyle name="좋음 80" xfId="4864"/>
    <cellStyle name="좋음 81" xfId="4865"/>
    <cellStyle name="좋음 82" xfId="4866"/>
    <cellStyle name="좋음 83" xfId="4867"/>
    <cellStyle name="좋음 84" xfId="4868"/>
    <cellStyle name="좋음 85" xfId="4869"/>
    <cellStyle name="좋음 86" xfId="4870"/>
    <cellStyle name="좋음 87" xfId="4871"/>
    <cellStyle name="좋음 88" xfId="4872"/>
    <cellStyle name="좋음 89" xfId="4873"/>
    <cellStyle name="좋음 9" xfId="4874"/>
    <cellStyle name="좋음 90" xfId="4875"/>
    <cellStyle name="좋음 91" xfId="4876"/>
    <cellStyle name="좋음 92" xfId="4877"/>
    <cellStyle name="좋음 93" xfId="4878"/>
    <cellStyle name="좋음 94" xfId="4879"/>
    <cellStyle name="좋음 95" xfId="4880"/>
    <cellStyle name="좋음 96" xfId="4881"/>
    <cellStyle name="좋음 97" xfId="4882"/>
    <cellStyle name="좋음 98" xfId="4883"/>
    <cellStyle name="좋음 99" xfId="4884"/>
    <cellStyle name="중제목" xfId="73"/>
    <cellStyle name="출력" xfId="11" builtinId="21" customBuiltin="1"/>
    <cellStyle name="출력 10" xfId="4885"/>
    <cellStyle name="출력 100" xfId="4886"/>
    <cellStyle name="출력 101" xfId="4887"/>
    <cellStyle name="출력 102" xfId="4888"/>
    <cellStyle name="출력 103" xfId="4889"/>
    <cellStyle name="출력 104" xfId="4890"/>
    <cellStyle name="출력 105" xfId="4891"/>
    <cellStyle name="출력 106" xfId="4892"/>
    <cellStyle name="출력 107" xfId="4893"/>
    <cellStyle name="출력 11" xfId="4894"/>
    <cellStyle name="출력 12" xfId="4895"/>
    <cellStyle name="출력 13" xfId="4896"/>
    <cellStyle name="출력 14" xfId="4897"/>
    <cellStyle name="출력 15" xfId="4898"/>
    <cellStyle name="출력 16" xfId="4899"/>
    <cellStyle name="출력 17" xfId="4900"/>
    <cellStyle name="출력 18" xfId="4901"/>
    <cellStyle name="출력 19" xfId="4902"/>
    <cellStyle name="출력 2" xfId="202"/>
    <cellStyle name="출력 2 2" xfId="4903"/>
    <cellStyle name="출력 2 2 2" xfId="5195"/>
    <cellStyle name="출력 2 2 3" xfId="5331"/>
    <cellStyle name="출력 20" xfId="4904"/>
    <cellStyle name="출력 21" xfId="4905"/>
    <cellStyle name="출력 22" xfId="4906"/>
    <cellStyle name="출력 23" xfId="4907"/>
    <cellStyle name="출력 24" xfId="4908"/>
    <cellStyle name="출력 25" xfId="4909"/>
    <cellStyle name="출력 26" xfId="4910"/>
    <cellStyle name="출력 27" xfId="4911"/>
    <cellStyle name="출력 28" xfId="4912"/>
    <cellStyle name="출력 29" xfId="4913"/>
    <cellStyle name="출력 3" xfId="4914"/>
    <cellStyle name="출력 30" xfId="4915"/>
    <cellStyle name="출력 31" xfId="4916"/>
    <cellStyle name="출력 32" xfId="4917"/>
    <cellStyle name="출력 33" xfId="4918"/>
    <cellStyle name="출력 34" xfId="4919"/>
    <cellStyle name="출력 35" xfId="4920"/>
    <cellStyle name="출력 36" xfId="4921"/>
    <cellStyle name="출력 37" xfId="4922"/>
    <cellStyle name="출력 38" xfId="4923"/>
    <cellStyle name="출력 39" xfId="4924"/>
    <cellStyle name="출력 4" xfId="4925"/>
    <cellStyle name="출력 40" xfId="4926"/>
    <cellStyle name="출력 41" xfId="4927"/>
    <cellStyle name="출력 42" xfId="4928"/>
    <cellStyle name="출력 43" xfId="4929"/>
    <cellStyle name="출력 44" xfId="4930"/>
    <cellStyle name="출력 45" xfId="4931"/>
    <cellStyle name="출력 46" xfId="4932"/>
    <cellStyle name="출력 47" xfId="4933"/>
    <cellStyle name="출력 48" xfId="4934"/>
    <cellStyle name="출력 49" xfId="4935"/>
    <cellStyle name="출력 5" xfId="4936"/>
    <cellStyle name="출력 50" xfId="4937"/>
    <cellStyle name="출력 51" xfId="4938"/>
    <cellStyle name="출력 52" xfId="4939"/>
    <cellStyle name="출력 53" xfId="4940"/>
    <cellStyle name="출력 54" xfId="4941"/>
    <cellStyle name="출력 55" xfId="4942"/>
    <cellStyle name="출력 56" xfId="4943"/>
    <cellStyle name="출력 57" xfId="4944"/>
    <cellStyle name="출력 58" xfId="4945"/>
    <cellStyle name="출력 59" xfId="4946"/>
    <cellStyle name="출력 6" xfId="4947"/>
    <cellStyle name="출력 60" xfId="4948"/>
    <cellStyle name="출력 61" xfId="4949"/>
    <cellStyle name="출력 62" xfId="4950"/>
    <cellStyle name="출력 63" xfId="4951"/>
    <cellStyle name="출력 64" xfId="4952"/>
    <cellStyle name="출력 65" xfId="4953"/>
    <cellStyle name="출력 66" xfId="4954"/>
    <cellStyle name="출력 67" xfId="4955"/>
    <cellStyle name="출력 68" xfId="4956"/>
    <cellStyle name="출력 69" xfId="4957"/>
    <cellStyle name="출력 7" xfId="4958"/>
    <cellStyle name="출력 70" xfId="4959"/>
    <cellStyle name="출력 71" xfId="4960"/>
    <cellStyle name="출력 72" xfId="4961"/>
    <cellStyle name="출력 73" xfId="4962"/>
    <cellStyle name="출력 74" xfId="4963"/>
    <cellStyle name="출력 75" xfId="4964"/>
    <cellStyle name="출력 76" xfId="4965"/>
    <cellStyle name="출력 77" xfId="4966"/>
    <cellStyle name="출력 78" xfId="4967"/>
    <cellStyle name="출력 79" xfId="4968"/>
    <cellStyle name="출력 8" xfId="4969"/>
    <cellStyle name="출력 80" xfId="4970"/>
    <cellStyle name="출력 81" xfId="4971"/>
    <cellStyle name="출력 82" xfId="4972"/>
    <cellStyle name="출력 83" xfId="4973"/>
    <cellStyle name="출력 84" xfId="4974"/>
    <cellStyle name="출력 85" xfId="4975"/>
    <cellStyle name="출력 86" xfId="4976"/>
    <cellStyle name="출력 87" xfId="4977"/>
    <cellStyle name="출력 88" xfId="4978"/>
    <cellStyle name="출력 89" xfId="4979"/>
    <cellStyle name="출력 9" xfId="4980"/>
    <cellStyle name="출력 90" xfId="4981"/>
    <cellStyle name="출력 91" xfId="4982"/>
    <cellStyle name="출력 92" xfId="4983"/>
    <cellStyle name="출력 93" xfId="4984"/>
    <cellStyle name="출력 94" xfId="4985"/>
    <cellStyle name="출력 95" xfId="4986"/>
    <cellStyle name="출력 96" xfId="4987"/>
    <cellStyle name="출력 97" xfId="4988"/>
    <cellStyle name="출력 98" xfId="4989"/>
    <cellStyle name="출력 99" xfId="4990"/>
    <cellStyle name="콤마 [0]_(월초P)" xfId="113"/>
    <cellStyle name="콤마_(한미)점코드" xfId="4991"/>
    <cellStyle name="통화 [0] 2" xfId="204"/>
    <cellStyle name="통화 [0] 2 2" xfId="205"/>
    <cellStyle name="통화 [0] 2 3" xfId="206"/>
    <cellStyle name="통화 [0] 2 4" xfId="5196"/>
    <cellStyle name="통화 [0] 3" xfId="207"/>
    <cellStyle name="통화 [0] 4" xfId="203"/>
    <cellStyle name="표내용" xfId="74"/>
    <cellStyle name="표내용 10" xfId="5225"/>
    <cellStyle name="표내용 10 2" xfId="5389"/>
    <cellStyle name="표내용 10 2 2" xfId="5454"/>
    <cellStyle name="표내용 10 3" xfId="5404"/>
    <cellStyle name="표내용 10 3 2" xfId="5469"/>
    <cellStyle name="표내용 10 4" xfId="5405"/>
    <cellStyle name="표내용 10 4 2" xfId="5470"/>
    <cellStyle name="표내용 10 5" xfId="5406"/>
    <cellStyle name="표내용 10 5 2" xfId="5471"/>
    <cellStyle name="표내용 10 6" xfId="5407"/>
    <cellStyle name="표내용 11" xfId="5115"/>
    <cellStyle name="표내용 11 2" xfId="5379"/>
    <cellStyle name="표내용 11 2 2" xfId="5446"/>
    <cellStyle name="표내용 11 3" xfId="5396"/>
    <cellStyle name="표내용 11 3 2" xfId="5461"/>
    <cellStyle name="표내용 11 4" xfId="5267"/>
    <cellStyle name="표내용 11 4 2" xfId="5433"/>
    <cellStyle name="표내용 11 5" xfId="5238"/>
    <cellStyle name="표내용 11 5 2" xfId="5413"/>
    <cellStyle name="표내용 11 6" xfId="5259"/>
    <cellStyle name="표내용 12" xfId="5110"/>
    <cellStyle name="표내용 12 2" xfId="5374"/>
    <cellStyle name="표내용 12 2 2" xfId="5441"/>
    <cellStyle name="표내용 12 3" xfId="5391"/>
    <cellStyle name="표내용 12 3 2" xfId="5456"/>
    <cellStyle name="표내용 12 4" xfId="5268"/>
    <cellStyle name="표내용 12 4 2" xfId="5434"/>
    <cellStyle name="표내용 12 5" xfId="5233"/>
    <cellStyle name="표내용 12 5 2" xfId="5409"/>
    <cellStyle name="표내용 12 6" xfId="5250"/>
    <cellStyle name="표내용 13" xfId="5114"/>
    <cellStyle name="표내용 13 2" xfId="5378"/>
    <cellStyle name="표내용 13 2 2" xfId="5445"/>
    <cellStyle name="표내용 13 3" xfId="5395"/>
    <cellStyle name="표내용 13 3 2" xfId="5460"/>
    <cellStyle name="표내용 13 4" xfId="5260"/>
    <cellStyle name="표내용 13 4 2" xfId="5428"/>
    <cellStyle name="표내용 13 5" xfId="5243"/>
    <cellStyle name="표내용 13 5 2" xfId="5418"/>
    <cellStyle name="표내용 13 6" xfId="5256"/>
    <cellStyle name="표내용 14" xfId="5111"/>
    <cellStyle name="표내용 14 2" xfId="5375"/>
    <cellStyle name="표내용 14 2 2" xfId="5442"/>
    <cellStyle name="표내용 14 3" xfId="5392"/>
    <cellStyle name="표내용 14 3 2" xfId="5457"/>
    <cellStyle name="표내용 14 4" xfId="5275"/>
    <cellStyle name="표내용 14 4 2" xfId="5439"/>
    <cellStyle name="표내용 14 5" xfId="5241"/>
    <cellStyle name="표내용 14 5 2" xfId="5416"/>
    <cellStyle name="표내용 14 6" xfId="5251"/>
    <cellStyle name="표내용 15" xfId="5113"/>
    <cellStyle name="표내용 15 2" xfId="5377"/>
    <cellStyle name="표내용 15 2 2" xfId="5444"/>
    <cellStyle name="표내용 15 3" xfId="5394"/>
    <cellStyle name="표내용 15 3 2" xfId="5459"/>
    <cellStyle name="표내용 15 4" xfId="5272"/>
    <cellStyle name="표내용 15 4 2" xfId="5437"/>
    <cellStyle name="표내용 15 5" xfId="5245"/>
    <cellStyle name="표내용 15 5 2" xfId="5420"/>
    <cellStyle name="표내용 15 6" xfId="5271"/>
    <cellStyle name="표내용 16" xfId="5112"/>
    <cellStyle name="표내용 16 2" xfId="5376"/>
    <cellStyle name="표내용 16 2 2" xfId="5443"/>
    <cellStyle name="표내용 16 3" xfId="5393"/>
    <cellStyle name="표내용 16 3 2" xfId="5458"/>
    <cellStyle name="표내용 16 4" xfId="5266"/>
    <cellStyle name="표내용 16 4 2" xfId="5432"/>
    <cellStyle name="표내용 16 5" xfId="5236"/>
    <cellStyle name="표내용 16 5 2" xfId="5411"/>
    <cellStyle name="표내용 16 6" xfId="5264"/>
    <cellStyle name="표내용 17" xfId="5255"/>
    <cellStyle name="표내용 17 2" xfId="5426"/>
    <cellStyle name="표내용 18" xfId="5247"/>
    <cellStyle name="표내용 18 2" xfId="5422"/>
    <cellStyle name="표내용 19" xfId="5252"/>
    <cellStyle name="표내용 19 2" xfId="5424"/>
    <cellStyle name="표내용 2" xfId="5131"/>
    <cellStyle name="표내용 2 2" xfId="5384"/>
    <cellStyle name="표내용 2 2 2" xfId="5451"/>
    <cellStyle name="표내용 2 3" xfId="5401"/>
    <cellStyle name="표내용 2 3 2" xfId="5466"/>
    <cellStyle name="표내용 2 4" xfId="5262"/>
    <cellStyle name="표내용 2 4 2" xfId="5430"/>
    <cellStyle name="표내용 2 5" xfId="5242"/>
    <cellStyle name="표내용 2 5 2" xfId="5417"/>
    <cellStyle name="표내용 2 6" xfId="5254"/>
    <cellStyle name="표내용 20" xfId="5248"/>
    <cellStyle name="표내용 20 2" xfId="5423"/>
    <cellStyle name="표내용 21" xfId="5249"/>
    <cellStyle name="표내용 3" xfId="5116"/>
    <cellStyle name="표내용 3 2" xfId="5380"/>
    <cellStyle name="표내용 3 2 2" xfId="5447"/>
    <cellStyle name="표내용 3 3" xfId="5397"/>
    <cellStyle name="표내용 3 3 2" xfId="5462"/>
    <cellStyle name="표내용 3 4" xfId="5274"/>
    <cellStyle name="표내용 3 4 2" xfId="5438"/>
    <cellStyle name="표내용 3 5" xfId="5232"/>
    <cellStyle name="표내용 3 5 2" xfId="5408"/>
    <cellStyle name="표내용 3 6" xfId="5231"/>
    <cellStyle name="표내용 4" xfId="5109"/>
    <cellStyle name="표내용 4 2" xfId="5373"/>
    <cellStyle name="표내용 4 2 2" xfId="5440"/>
    <cellStyle name="표내용 4 3" xfId="5390"/>
    <cellStyle name="표내용 4 3 2" xfId="5455"/>
    <cellStyle name="표내용 4 4" xfId="5261"/>
    <cellStyle name="표내용 4 4 2" xfId="5429"/>
    <cellStyle name="표내용 4 5" xfId="5239"/>
    <cellStyle name="표내용 4 5 2" xfId="5414"/>
    <cellStyle name="표내용 4 6" xfId="5386"/>
    <cellStyle name="표내용 5" xfId="5118"/>
    <cellStyle name="표내용 5 2" xfId="5382"/>
    <cellStyle name="표내용 5 2 2" xfId="5449"/>
    <cellStyle name="표내용 5 3" xfId="5399"/>
    <cellStyle name="표내용 5 3 2" xfId="5464"/>
    <cellStyle name="표내용 5 4" xfId="5270"/>
    <cellStyle name="표내용 5 4 2" xfId="5436"/>
    <cellStyle name="표내용 5 5" xfId="5235"/>
    <cellStyle name="표내용 5 5 2" xfId="5410"/>
    <cellStyle name="표내용 5 6" xfId="5265"/>
    <cellStyle name="표내용 6" xfId="5197"/>
    <cellStyle name="표내용 6 2" xfId="5387"/>
    <cellStyle name="표내용 6 2 2" xfId="5453"/>
    <cellStyle name="표내용 6 3" xfId="5403"/>
    <cellStyle name="표내용 6 3 2" xfId="5468"/>
    <cellStyle name="표내용 6 4" xfId="5246"/>
    <cellStyle name="표내용 6 4 2" xfId="5421"/>
    <cellStyle name="표내용 6 5" xfId="5253"/>
    <cellStyle name="표내용 6 5 2" xfId="5425"/>
    <cellStyle name="표내용 6 6" xfId="5234"/>
    <cellStyle name="표내용 7" xfId="5117"/>
    <cellStyle name="표내용 7 2" xfId="5381"/>
    <cellStyle name="표내용 7 2 2" xfId="5448"/>
    <cellStyle name="표내용 7 3" xfId="5398"/>
    <cellStyle name="표내용 7 3 2" xfId="5463"/>
    <cellStyle name="표내용 7 4" xfId="5263"/>
    <cellStyle name="표내용 7 4 2" xfId="5431"/>
    <cellStyle name="표내용 7 5" xfId="5240"/>
    <cellStyle name="표내용 7 5 2" xfId="5415"/>
    <cellStyle name="표내용 7 6" xfId="5388"/>
    <cellStyle name="표내용 8" xfId="5132"/>
    <cellStyle name="표내용 8 2" xfId="5385"/>
    <cellStyle name="표내용 8 2 2" xfId="5452"/>
    <cellStyle name="표내용 8 3" xfId="5402"/>
    <cellStyle name="표내용 8 3 2" xfId="5467"/>
    <cellStyle name="표내용 8 4" xfId="5269"/>
    <cellStyle name="표내용 8 4 2" xfId="5435"/>
    <cellStyle name="표내용 8 5" xfId="5237"/>
    <cellStyle name="표내용 8 5 2" xfId="5412"/>
    <cellStyle name="표내용 8 6" xfId="5273"/>
    <cellStyle name="표내용 9" xfId="5119"/>
    <cellStyle name="표내용 9 2" xfId="5383"/>
    <cellStyle name="표내용 9 2 2" xfId="5450"/>
    <cellStyle name="표내용 9 3" xfId="5400"/>
    <cellStyle name="표내용 9 3 2" xfId="5465"/>
    <cellStyle name="표내용 9 4" xfId="5258"/>
    <cellStyle name="표내용 9 4 2" xfId="5427"/>
    <cellStyle name="표내용 9 5" xfId="5244"/>
    <cellStyle name="표내용 9 5 2" xfId="5419"/>
    <cellStyle name="표내용 9 6" xfId="5257"/>
    <cellStyle name="표제목" xfId="75"/>
    <cellStyle name="표준" xfId="0" builtinId="0"/>
    <cellStyle name="표준 10" xfId="134"/>
    <cellStyle name="표준 10 10" xfId="5143"/>
    <cellStyle name="표준 10 2" xfId="140"/>
    <cellStyle name="표준 10 2 2" xfId="210"/>
    <cellStyle name="표준 10 2 3" xfId="209"/>
    <cellStyle name="표준 10 2 4" xfId="285"/>
    <cellStyle name="표준 10 2 4 2" xfId="316"/>
    <cellStyle name="표준 10 2 4 2 2" xfId="373"/>
    <cellStyle name="표준 10 2 4 2 2 2" xfId="487"/>
    <cellStyle name="표준 10 2 4 2 2 3" xfId="601"/>
    <cellStyle name="표준 10 2 4 2 3" xfId="429"/>
    <cellStyle name="표준 10 2 4 2 4" xfId="543"/>
    <cellStyle name="표준 10 2 4 3" xfId="347"/>
    <cellStyle name="표준 10 2 4 3 2" xfId="461"/>
    <cellStyle name="표준 10 2 4 3 3" xfId="575"/>
    <cellStyle name="표준 10 2 4 4" xfId="403"/>
    <cellStyle name="표준 10 2 4 5" xfId="517"/>
    <cellStyle name="표준 10 2 5" xfId="305"/>
    <cellStyle name="표준 10 2 5 2" xfId="362"/>
    <cellStyle name="표준 10 2 5 2 2" xfId="476"/>
    <cellStyle name="표준 10 2 5 2 3" xfId="590"/>
    <cellStyle name="표준 10 2 5 3" xfId="418"/>
    <cellStyle name="표준 10 2 5 4" xfId="532"/>
    <cellStyle name="표준 10 2 6" xfId="336"/>
    <cellStyle name="표준 10 2 6 2" xfId="450"/>
    <cellStyle name="표준 10 2 6 3" xfId="564"/>
    <cellStyle name="표준 10 2 7" xfId="392"/>
    <cellStyle name="표준 10 2 8" xfId="506"/>
    <cellStyle name="표준 10 3" xfId="211"/>
    <cellStyle name="표준 10 4" xfId="208"/>
    <cellStyle name="표준 10 5" xfId="279"/>
    <cellStyle name="표준 10 5 2" xfId="310"/>
    <cellStyle name="표준 10 5 2 2" xfId="367"/>
    <cellStyle name="표준 10 5 2 2 2" xfId="481"/>
    <cellStyle name="표준 10 5 2 2 3" xfId="595"/>
    <cellStyle name="표준 10 5 2 3" xfId="423"/>
    <cellStyle name="표준 10 5 2 4" xfId="537"/>
    <cellStyle name="표준 10 5 3" xfId="341"/>
    <cellStyle name="표준 10 5 3 2" xfId="455"/>
    <cellStyle name="표준 10 5 3 3" xfId="569"/>
    <cellStyle name="표준 10 5 4" xfId="397"/>
    <cellStyle name="표준 10 5 5" xfId="511"/>
    <cellStyle name="표준 10 6" xfId="299"/>
    <cellStyle name="표준 10 6 2" xfId="356"/>
    <cellStyle name="표준 10 6 2 2" xfId="470"/>
    <cellStyle name="표준 10 6 2 3" xfId="584"/>
    <cellStyle name="표준 10 6 3" xfId="412"/>
    <cellStyle name="표준 10 6 4" xfId="526"/>
    <cellStyle name="표준 10 7" xfId="330"/>
    <cellStyle name="표준 10 7 2" xfId="444"/>
    <cellStyle name="표준 10 7 3" xfId="558"/>
    <cellStyle name="표준 10 8" xfId="386"/>
    <cellStyle name="표준 10 9" xfId="500"/>
    <cellStyle name="표준 100" xfId="4992"/>
    <cellStyle name="표준 101" xfId="4993"/>
    <cellStyle name="표준 102" xfId="4994"/>
    <cellStyle name="표준 103" xfId="4995"/>
    <cellStyle name="표준 104" xfId="4996"/>
    <cellStyle name="표준 105" xfId="4997"/>
    <cellStyle name="표준 106" xfId="4998"/>
    <cellStyle name="표준 107" xfId="4999"/>
    <cellStyle name="표준 108" xfId="131"/>
    <cellStyle name="표준 108 2" xfId="5000"/>
    <cellStyle name="표준 108 2 2" xfId="5141"/>
    <cellStyle name="표준 108 2 3" xfId="5332"/>
    <cellStyle name="표준 109" xfId="5001"/>
    <cellStyle name="표준 11" xfId="135"/>
    <cellStyle name="표준 11 2" xfId="141"/>
    <cellStyle name="표준 11 2 2" xfId="213"/>
    <cellStyle name="표준 11 2 3" xfId="286"/>
    <cellStyle name="표준 11 2 3 2" xfId="317"/>
    <cellStyle name="표준 11 2 3 2 2" xfId="374"/>
    <cellStyle name="표준 11 2 3 2 2 2" xfId="488"/>
    <cellStyle name="표준 11 2 3 2 2 3" xfId="602"/>
    <cellStyle name="표준 11 2 3 2 3" xfId="430"/>
    <cellStyle name="표준 11 2 3 2 4" xfId="544"/>
    <cellStyle name="표준 11 2 3 3" xfId="348"/>
    <cellStyle name="표준 11 2 3 3 2" xfId="462"/>
    <cellStyle name="표준 11 2 3 3 3" xfId="576"/>
    <cellStyle name="표준 11 2 3 4" xfId="404"/>
    <cellStyle name="표준 11 2 3 5" xfId="518"/>
    <cellStyle name="표준 11 2 4" xfId="306"/>
    <cellStyle name="표준 11 2 4 2" xfId="363"/>
    <cellStyle name="표준 11 2 4 2 2" xfId="477"/>
    <cellStyle name="표준 11 2 4 2 3" xfId="591"/>
    <cellStyle name="표준 11 2 4 3" xfId="419"/>
    <cellStyle name="표준 11 2 4 4" xfId="533"/>
    <cellStyle name="표준 11 2 5" xfId="337"/>
    <cellStyle name="표준 11 2 5 2" xfId="451"/>
    <cellStyle name="표준 11 2 5 3" xfId="565"/>
    <cellStyle name="표준 11 2 6" xfId="393"/>
    <cellStyle name="표준 11 2 7" xfId="507"/>
    <cellStyle name="표준 11 3" xfId="212"/>
    <cellStyle name="표준 11 4" xfId="280"/>
    <cellStyle name="표준 11 4 2" xfId="311"/>
    <cellStyle name="표준 11 4 2 2" xfId="368"/>
    <cellStyle name="표준 11 4 2 2 2" xfId="482"/>
    <cellStyle name="표준 11 4 2 2 3" xfId="596"/>
    <cellStyle name="표준 11 4 2 3" xfId="424"/>
    <cellStyle name="표준 11 4 2 4" xfId="538"/>
    <cellStyle name="표준 11 4 3" xfId="342"/>
    <cellStyle name="표준 11 4 3 2" xfId="456"/>
    <cellStyle name="표준 11 4 3 3" xfId="570"/>
    <cellStyle name="표준 11 4 4" xfId="398"/>
    <cellStyle name="표준 11 4 5" xfId="512"/>
    <cellStyle name="표준 11 5" xfId="300"/>
    <cellStyle name="표준 11 5 2" xfId="357"/>
    <cellStyle name="표준 11 5 2 2" xfId="471"/>
    <cellStyle name="표준 11 5 2 3" xfId="585"/>
    <cellStyle name="표준 11 5 3" xfId="413"/>
    <cellStyle name="표준 11 5 4" xfId="527"/>
    <cellStyle name="표준 11 6" xfId="331"/>
    <cellStyle name="표준 11 6 2" xfId="445"/>
    <cellStyle name="표준 11 6 3" xfId="559"/>
    <cellStyle name="표준 11 7" xfId="387"/>
    <cellStyle name="표준 11 8" xfId="501"/>
    <cellStyle name="표준 11 9" xfId="5144"/>
    <cellStyle name="표준 110" xfId="5105"/>
    <cellStyle name="표준 111" xfId="5472"/>
    <cellStyle name="표준 12" xfId="136"/>
    <cellStyle name="표준 12 2" xfId="142"/>
    <cellStyle name="표준 12 2 2" xfId="287"/>
    <cellStyle name="표준 12 2 2 2" xfId="318"/>
    <cellStyle name="표준 12 2 2 2 2" xfId="375"/>
    <cellStyle name="표준 12 2 2 2 2 2" xfId="489"/>
    <cellStyle name="표준 12 2 2 2 2 3" xfId="603"/>
    <cellStyle name="표준 12 2 2 2 3" xfId="431"/>
    <cellStyle name="표준 12 2 2 2 4" xfId="545"/>
    <cellStyle name="표준 12 2 2 3" xfId="349"/>
    <cellStyle name="표준 12 2 2 3 2" xfId="463"/>
    <cellStyle name="표준 12 2 2 3 3" xfId="577"/>
    <cellStyle name="표준 12 2 2 4" xfId="405"/>
    <cellStyle name="표준 12 2 2 5" xfId="519"/>
    <cellStyle name="표준 12 2 3" xfId="307"/>
    <cellStyle name="표준 12 2 3 2" xfId="364"/>
    <cellStyle name="표준 12 2 3 2 2" xfId="478"/>
    <cellStyle name="표준 12 2 3 2 3" xfId="592"/>
    <cellStyle name="표준 12 2 3 3" xfId="420"/>
    <cellStyle name="표준 12 2 3 4" xfId="534"/>
    <cellStyle name="표준 12 2 4" xfId="338"/>
    <cellStyle name="표준 12 2 4 2" xfId="452"/>
    <cellStyle name="표준 12 2 4 3" xfId="566"/>
    <cellStyle name="표준 12 2 5" xfId="394"/>
    <cellStyle name="표준 12 2 6" xfId="508"/>
    <cellStyle name="표준 12 2 7" xfId="629"/>
    <cellStyle name="표준 12 2 7 2" xfId="5147"/>
    <cellStyle name="표준 12 2 7 3" xfId="5285"/>
    <cellStyle name="표준 12 3" xfId="214"/>
    <cellStyle name="표준 12 4" xfId="281"/>
    <cellStyle name="표준 12 4 2" xfId="312"/>
    <cellStyle name="표준 12 4 2 2" xfId="369"/>
    <cellStyle name="표준 12 4 2 2 2" xfId="483"/>
    <cellStyle name="표준 12 4 2 2 3" xfId="597"/>
    <cellStyle name="표준 12 4 2 3" xfId="425"/>
    <cellStyle name="표준 12 4 2 4" xfId="539"/>
    <cellStyle name="표준 12 4 3" xfId="343"/>
    <cellStyle name="표준 12 4 3 2" xfId="457"/>
    <cellStyle name="표준 12 4 3 3" xfId="571"/>
    <cellStyle name="표준 12 4 4" xfId="399"/>
    <cellStyle name="표준 12 4 5" xfId="513"/>
    <cellStyle name="표준 12 5" xfId="301"/>
    <cellStyle name="표준 12 5 2" xfId="358"/>
    <cellStyle name="표준 12 5 2 2" xfId="472"/>
    <cellStyle name="표준 12 5 2 3" xfId="586"/>
    <cellStyle name="표준 12 5 3" xfId="414"/>
    <cellStyle name="표준 12 5 4" xfId="528"/>
    <cellStyle name="표준 12 6" xfId="332"/>
    <cellStyle name="표준 12 6 2" xfId="446"/>
    <cellStyle name="표준 12 6 3" xfId="560"/>
    <cellStyle name="표준 12 7" xfId="388"/>
    <cellStyle name="표준 12 8" xfId="502"/>
    <cellStyle name="표준 12 9" xfId="5145"/>
    <cellStyle name="표준 13" xfId="137"/>
    <cellStyle name="표준 13 2" xfId="215"/>
    <cellStyle name="표준 13 3" xfId="282"/>
    <cellStyle name="표준 13 3 2" xfId="313"/>
    <cellStyle name="표준 13 3 2 2" xfId="370"/>
    <cellStyle name="표준 13 3 2 2 2" xfId="484"/>
    <cellStyle name="표준 13 3 2 2 3" xfId="598"/>
    <cellStyle name="표준 13 3 2 3" xfId="426"/>
    <cellStyle name="표준 13 3 2 4" xfId="540"/>
    <cellStyle name="표준 13 3 3" xfId="344"/>
    <cellStyle name="표준 13 3 3 2" xfId="458"/>
    <cellStyle name="표준 13 3 3 3" xfId="572"/>
    <cellStyle name="표준 13 3 4" xfId="400"/>
    <cellStyle name="표준 13 3 5" xfId="514"/>
    <cellStyle name="표준 13 4" xfId="302"/>
    <cellStyle name="표준 13 4 2" xfId="359"/>
    <cellStyle name="표준 13 4 2 2" xfId="473"/>
    <cellStyle name="표준 13 4 2 3" xfId="587"/>
    <cellStyle name="표준 13 4 3" xfId="415"/>
    <cellStyle name="표준 13 4 4" xfId="529"/>
    <cellStyle name="표준 13 5" xfId="333"/>
    <cellStyle name="표준 13 5 2" xfId="447"/>
    <cellStyle name="표준 13 5 3" xfId="561"/>
    <cellStyle name="표준 13 6" xfId="389"/>
    <cellStyle name="표준 13 7" xfId="503"/>
    <cellStyle name="표준 13 8" xfId="5146"/>
    <cellStyle name="표준 14" xfId="216"/>
    <cellStyle name="표준 15" xfId="217"/>
    <cellStyle name="표준 16" xfId="218"/>
    <cellStyle name="표준 16 2" xfId="630"/>
    <cellStyle name="표준 16 3" xfId="219"/>
    <cellStyle name="표준 17" xfId="220"/>
    <cellStyle name="표준 18" xfId="221"/>
    <cellStyle name="표준 18 2" xfId="631"/>
    <cellStyle name="표준 18 2 2" xfId="5002"/>
    <cellStyle name="표준 18 2 3" xfId="5286"/>
    <cellStyle name="표준 19" xfId="222"/>
    <cellStyle name="표준 2" xfId="43"/>
    <cellStyle name="표준 2 10" xfId="615"/>
    <cellStyle name="표준 2 10 2" xfId="632"/>
    <cellStyle name="표준 2 10 2 2" xfId="5228"/>
    <cellStyle name="표준 2 10 2 3" xfId="5287"/>
    <cellStyle name="표준 2 11" xfId="5108"/>
    <cellStyle name="표준 2 12" xfId="633"/>
    <cellStyle name="표준 2 13" xfId="5474"/>
    <cellStyle name="표준 2 2" xfId="50"/>
    <cellStyle name="표준 2 2 2" xfId="224"/>
    <cellStyle name="표준 2 2 3" xfId="225"/>
    <cellStyle name="표준 2 2 3 2" xfId="627"/>
    <cellStyle name="표준 2 2 3 2 2" xfId="5199"/>
    <cellStyle name="표준 2 2 3 2 3" xfId="5283"/>
    <cellStyle name="표준 2 2 4" xfId="223"/>
    <cellStyle name="표준 2 2 5" xfId="616"/>
    <cellStyle name="표준 2 2 5 2" xfId="628"/>
    <cellStyle name="표준 2 2 5 2 2" xfId="5229"/>
    <cellStyle name="표준 2 2 5 2 3" xfId="5284"/>
    <cellStyle name="표준 2 2 6" xfId="5004"/>
    <cellStyle name="표준 2 2 7" xfId="5127"/>
    <cellStyle name="표준 2 2 8" xfId="5473"/>
    <cellStyle name="표준 2 3" xfId="67"/>
    <cellStyle name="표준 2 3 2" xfId="227"/>
    <cellStyle name="표준 2 3 2 2" xfId="5089"/>
    <cellStyle name="표준 2 3 2 2 2" xfId="5201"/>
    <cellStyle name="표준 2 3 2 2 3" xfId="5360"/>
    <cellStyle name="표준 2 3 3" xfId="226"/>
    <cellStyle name="표준 2 3 3 2" xfId="5005"/>
    <cellStyle name="표준 2 3 3 2 2" xfId="5200"/>
    <cellStyle name="표준 2 3 3 2 3" xfId="5334"/>
    <cellStyle name="표준 2 3 4" xfId="5130"/>
    <cellStyle name="표준 2 4" xfId="47"/>
    <cellStyle name="표준 2 4 2" xfId="228"/>
    <cellStyle name="표준 2 4 2 2" xfId="634"/>
    <cellStyle name="표준 2 4 2 2 2" xfId="5202"/>
    <cellStyle name="표준 2 4 2 2 3" xfId="5288"/>
    <cellStyle name="표준 2 4 3" xfId="5125"/>
    <cellStyle name="표준 2 5" xfId="229"/>
    <cellStyle name="표준 2 5 2" xfId="5099"/>
    <cellStyle name="표준 2 5 3" xfId="5090"/>
    <cellStyle name="표준 2 6" xfId="290"/>
    <cellStyle name="표준 2 6 2" xfId="320"/>
    <cellStyle name="표준 2 6 2 2" xfId="377"/>
    <cellStyle name="표준 2 6 2 2 2" xfId="491"/>
    <cellStyle name="표준 2 6 2 2 3" xfId="605"/>
    <cellStyle name="표준 2 6 2 3" xfId="433"/>
    <cellStyle name="표준 2 6 2 4" xfId="547"/>
    <cellStyle name="표준 2 6 3" xfId="351"/>
    <cellStyle name="표준 2 6 3 2" xfId="465"/>
    <cellStyle name="표준 2 6 3 3" xfId="579"/>
    <cellStyle name="표준 2 6 4" xfId="407"/>
    <cellStyle name="표준 2 6 5" xfId="521"/>
    <cellStyle name="표준 2 6 6" xfId="5003"/>
    <cellStyle name="표준 2 6 6 2" xfId="5216"/>
    <cellStyle name="표준 2 6 6 3" xfId="5333"/>
    <cellStyle name="표준 2 7" xfId="292"/>
    <cellStyle name="표준 2 7 2" xfId="295"/>
    <cellStyle name="표준 2 7 3" xfId="353"/>
    <cellStyle name="표준 2 7 3 2" xfId="467"/>
    <cellStyle name="표준 2 7 3 3" xfId="581"/>
    <cellStyle name="표준 2 7 4" xfId="409"/>
    <cellStyle name="표준 2 7 5" xfId="523"/>
    <cellStyle name="표준 2 8" xfId="48"/>
    <cellStyle name="표준 2 8 2" xfId="381"/>
    <cellStyle name="표준 2 8 2 2" xfId="495"/>
    <cellStyle name="표준 2 8 2 3" xfId="609"/>
    <cellStyle name="표준 2 8 3" xfId="437"/>
    <cellStyle name="표준 2 8 4" xfId="551"/>
    <cellStyle name="표준 2 9" xfId="51"/>
    <cellStyle name="표준 2 9 2" xfId="618"/>
    <cellStyle name="표준 20" xfId="230"/>
    <cellStyle name="표준 21" xfId="231"/>
    <cellStyle name="표준 22" xfId="232"/>
    <cellStyle name="표준 23" xfId="233"/>
    <cellStyle name="표준 24" xfId="234"/>
    <cellStyle name="표준 25" xfId="235"/>
    <cellStyle name="표준 26" xfId="236"/>
    <cellStyle name="표준 27" xfId="237"/>
    <cellStyle name="표준 28" xfId="238"/>
    <cellStyle name="표준 29" xfId="239"/>
    <cellStyle name="표준 3" xfId="44"/>
    <cellStyle name="표준 3 2" xfId="114"/>
    <cellStyle name="표준 3 2 2" xfId="241"/>
    <cellStyle name="표준 3 2 2 2" xfId="5092"/>
    <cellStyle name="표준 3 2 2 2 2" xfId="5204"/>
    <cellStyle name="표준 3 2 2 2 3" xfId="5362"/>
    <cellStyle name="표준 3 2 3" xfId="240"/>
    <cellStyle name="표준 3 2 3 2" xfId="5098"/>
    <cellStyle name="표준 3 2 3 2 2" xfId="5203"/>
    <cellStyle name="표준 3 2 3 2 3" xfId="5368"/>
    <cellStyle name="표준 3 2 4" xfId="5091"/>
    <cellStyle name="표준 3 2 4 2" xfId="5137"/>
    <cellStyle name="표준 3 2 4 3" xfId="5361"/>
    <cellStyle name="표준 3 3" xfId="242"/>
    <cellStyle name="표준 3 3 2" xfId="243"/>
    <cellStyle name="표준 3 3 3" xfId="5093"/>
    <cellStyle name="표준 3 3 3 2" xfId="5205"/>
    <cellStyle name="표준 3 3 3 3" xfId="5363"/>
    <cellStyle name="표준 3 4" xfId="244"/>
    <cellStyle name="표준 3 4 2" xfId="245"/>
    <cellStyle name="표준 3 4 3" xfId="5094"/>
    <cellStyle name="표준 3 4 3 2" xfId="5206"/>
    <cellStyle name="표준 3 4 3 3" xfId="5364"/>
    <cellStyle name="표준 3 5" xfId="246"/>
    <cellStyle name="표준 3 5 2" xfId="5102"/>
    <cellStyle name="표준 3 5 2 2" xfId="5207"/>
    <cellStyle name="표준 3 5 2 3" xfId="5369"/>
    <cellStyle name="표준 3 6" xfId="53"/>
    <cellStyle name="표준 3 6 2" xfId="619"/>
    <cellStyle name="표준 3 6 3" xfId="5006"/>
    <cellStyle name="표준 3 6 3 2" xfId="5128"/>
    <cellStyle name="표준 3 6 3 3" xfId="5335"/>
    <cellStyle name="표준 3 7" xfId="622"/>
    <cellStyle name="표준 3 7 2" xfId="5122"/>
    <cellStyle name="표준 3 7 3" xfId="5278"/>
    <cellStyle name="표준 30" xfId="247"/>
    <cellStyle name="표준 31" xfId="248"/>
    <cellStyle name="표준 31 2" xfId="5007"/>
    <cellStyle name="표준 31 2 2" xfId="5208"/>
    <cellStyle name="표준 31 2 3" xfId="5336"/>
    <cellStyle name="표준 32" xfId="249"/>
    <cellStyle name="표준 33" xfId="143"/>
    <cellStyle name="표준 33 2" xfId="5008"/>
    <cellStyle name="표준 33 2 2" xfId="5148"/>
    <cellStyle name="표준 33 2 3" xfId="5337"/>
    <cellStyle name="표준 34" xfId="46"/>
    <cellStyle name="표준 34 2" xfId="5009"/>
    <cellStyle name="표준 34 2 2" xfId="5124"/>
    <cellStyle name="표준 34 2 3" xfId="5338"/>
    <cellStyle name="표준 35" xfId="289"/>
    <cellStyle name="표준 35 2" xfId="319"/>
    <cellStyle name="표준 35 2 2" xfId="376"/>
    <cellStyle name="표준 35 2 2 2" xfId="490"/>
    <cellStyle name="표준 35 2 2 3" xfId="604"/>
    <cellStyle name="표준 35 2 3" xfId="432"/>
    <cellStyle name="표준 35 2 4" xfId="546"/>
    <cellStyle name="표준 35 3" xfId="350"/>
    <cellStyle name="표준 35 3 2" xfId="464"/>
    <cellStyle name="표준 35 3 3" xfId="578"/>
    <cellStyle name="표준 35 4" xfId="406"/>
    <cellStyle name="표준 35 5" xfId="520"/>
    <cellStyle name="표준 35 6" xfId="5010"/>
    <cellStyle name="표준 35 6 2" xfId="5215"/>
    <cellStyle name="표준 35 6 3" xfId="5339"/>
    <cellStyle name="표준 36" xfId="291"/>
    <cellStyle name="표준 36 2" xfId="294"/>
    <cellStyle name="표준 36 3" xfId="352"/>
    <cellStyle name="표준 36 3 2" xfId="466"/>
    <cellStyle name="표준 36 3 3" xfId="580"/>
    <cellStyle name="표준 36 4" xfId="408"/>
    <cellStyle name="표준 36 5" xfId="522"/>
    <cellStyle name="표준 36 6" xfId="5011"/>
    <cellStyle name="표준 36 6 2" xfId="5217"/>
    <cellStyle name="표준 36 6 3" xfId="5340"/>
    <cellStyle name="표준 37" xfId="293"/>
    <cellStyle name="표준 37 2" xfId="5012"/>
    <cellStyle name="표준 37 2 2" xfId="5218"/>
    <cellStyle name="표준 37 2 3" xfId="5341"/>
    <cellStyle name="표준 38" xfId="296"/>
    <cellStyle name="표준 38 2" xfId="5013"/>
    <cellStyle name="표준 38 2 2" xfId="5219"/>
    <cellStyle name="표준 38 2 3" xfId="5342"/>
    <cellStyle name="표준 39" xfId="321"/>
    <cellStyle name="표준 39 2" xfId="378"/>
    <cellStyle name="표준 39 2 2" xfId="492"/>
    <cellStyle name="표준 39 2 3" xfId="606"/>
    <cellStyle name="표준 39 3" xfId="434"/>
    <cellStyle name="표준 39 4" xfId="548"/>
    <cellStyle name="표준 39 5" xfId="5014"/>
    <cellStyle name="표준 39 5 2" xfId="5220"/>
    <cellStyle name="표준 39 5 3" xfId="5343"/>
    <cellStyle name="표준 4" xfId="45"/>
    <cellStyle name="표준 4 10" xfId="625"/>
    <cellStyle name="표준 4 10 2" xfId="5123"/>
    <cellStyle name="표준 4 10 3" xfId="5281"/>
    <cellStyle name="표준 4 2" xfId="251"/>
    <cellStyle name="표준 4 2 2" xfId="5095"/>
    <cellStyle name="표준 4 2 2 2" xfId="5209"/>
    <cellStyle name="표준 4 2 2 3" xfId="5365"/>
    <cellStyle name="표준 4 3" xfId="252"/>
    <cellStyle name="표준 4 3 2" xfId="5015"/>
    <cellStyle name="표준 4 3 2 2" xfId="5210"/>
    <cellStyle name="표준 4 3 2 3" xfId="5344"/>
    <cellStyle name="표준 4 4" xfId="253"/>
    <cellStyle name="표준 4 5" xfId="254"/>
    <cellStyle name="표준 4 6" xfId="255"/>
    <cellStyle name="표준 4 7" xfId="256"/>
    <cellStyle name="표준 4 8" xfId="250"/>
    <cellStyle name="표준 4 9" xfId="76"/>
    <cellStyle name="표준 40" xfId="322"/>
    <cellStyle name="표준 40 2" xfId="379"/>
    <cellStyle name="표준 40 2 2" xfId="493"/>
    <cellStyle name="표준 40 2 3" xfId="607"/>
    <cellStyle name="표준 40 3" xfId="435"/>
    <cellStyle name="표준 40 4" xfId="549"/>
    <cellStyle name="표준 40 5" xfId="5016"/>
    <cellStyle name="표준 40 5 2" xfId="5221"/>
    <cellStyle name="표준 40 5 3" xfId="5345"/>
    <cellStyle name="표준 41" xfId="324"/>
    <cellStyle name="표준 41 2" xfId="382"/>
    <cellStyle name="표준 41 2 2" xfId="496"/>
    <cellStyle name="표준 41 2 3" xfId="610"/>
    <cellStyle name="표준 41 3" xfId="438"/>
    <cellStyle name="표준 41 4" xfId="552"/>
    <cellStyle name="표준 41 5" xfId="5017"/>
    <cellStyle name="표준 41 5 2" xfId="5223"/>
    <cellStyle name="표준 41 5 3" xfId="5346"/>
    <cellStyle name="표준 42" xfId="326"/>
    <cellStyle name="표준 42 2" xfId="440"/>
    <cellStyle name="표준 42 3" xfId="554"/>
    <cellStyle name="표준 42 4" xfId="5018"/>
    <cellStyle name="표준 42 4 2" xfId="5224"/>
    <cellStyle name="표준 42 4 3" xfId="5347"/>
    <cellStyle name="표준 43" xfId="612"/>
    <cellStyle name="표준 43 2" xfId="5019"/>
    <cellStyle name="표준 43 2 2" xfId="5226"/>
    <cellStyle name="표준 43 2 3" xfId="5348"/>
    <cellStyle name="표준 44" xfId="613"/>
    <cellStyle name="표준 44 2" xfId="5020"/>
    <cellStyle name="표준 44 2 2" xfId="5227"/>
    <cellStyle name="표준 44 2 3" xfId="5349"/>
    <cellStyle name="표준 45" xfId="49"/>
    <cellStyle name="표준 45 2" xfId="5021"/>
    <cellStyle name="표준 45 2 2" xfId="5126"/>
    <cellStyle name="표준 45 2 3" xfId="5350"/>
    <cellStyle name="표준 46" xfId="5022"/>
    <cellStyle name="표준 47" xfId="5023"/>
    <cellStyle name="표준 48" xfId="5024"/>
    <cellStyle name="표준 49" xfId="5025"/>
    <cellStyle name="표준 5" xfId="82"/>
    <cellStyle name="표준 5 2" xfId="132"/>
    <cellStyle name="표준 5 3" xfId="257"/>
    <cellStyle name="표준 5 3 2" xfId="5026"/>
    <cellStyle name="표준 5 3 2 2" xfId="5211"/>
    <cellStyle name="표준 5 3 2 3" xfId="5351"/>
    <cellStyle name="표준 5 4" xfId="258"/>
    <cellStyle name="표준 5 5" xfId="259"/>
    <cellStyle name="표준 5 6" xfId="260"/>
    <cellStyle name="표준 5 7" xfId="626"/>
    <cellStyle name="표준 5 7 2" xfId="5133"/>
    <cellStyle name="표준 5 7 3" xfId="5282"/>
    <cellStyle name="표준 50" xfId="5027"/>
    <cellStyle name="표준 51" xfId="5028"/>
    <cellStyle name="표준 52" xfId="5029"/>
    <cellStyle name="표준 53" xfId="5030"/>
    <cellStyle name="표준 54" xfId="5031"/>
    <cellStyle name="표준 55" xfId="5032"/>
    <cellStyle name="표준 56" xfId="5033"/>
    <cellStyle name="표준 57" xfId="5034"/>
    <cellStyle name="표준 58" xfId="5035"/>
    <cellStyle name="표준 59" xfId="5036"/>
    <cellStyle name="표준 6" xfId="124"/>
    <cellStyle name="표준 6 2" xfId="262"/>
    <cellStyle name="표준 6 2 2" xfId="5096"/>
    <cellStyle name="표준 6 2 2 2" xfId="5212"/>
    <cellStyle name="표준 6 2 2 3" xfId="5366"/>
    <cellStyle name="표준 6 3" xfId="263"/>
    <cellStyle name="표준 6 3 2" xfId="5037"/>
    <cellStyle name="표준 6 3 2 2" xfId="5213"/>
    <cellStyle name="표준 6 3 2 3" xfId="5352"/>
    <cellStyle name="표준 6 4" xfId="264"/>
    <cellStyle name="표준 6 5" xfId="261"/>
    <cellStyle name="표준 6 6" xfId="5138"/>
    <cellStyle name="표준 60" xfId="5038"/>
    <cellStyle name="표준 61" xfId="5039"/>
    <cellStyle name="표준 62" xfId="5040"/>
    <cellStyle name="표준 63" xfId="5041"/>
    <cellStyle name="표준 64" xfId="5042"/>
    <cellStyle name="표준 65" xfId="5043"/>
    <cellStyle name="표준 66" xfId="5044"/>
    <cellStyle name="표준 67" xfId="5045"/>
    <cellStyle name="표준 68" xfId="5046"/>
    <cellStyle name="표준 69" xfId="5047"/>
    <cellStyle name="표준 7" xfId="126"/>
    <cellStyle name="표준 7 2" xfId="266"/>
    <cellStyle name="표준 7 2 2" xfId="5097"/>
    <cellStyle name="표준 7 2 2 2" xfId="5214"/>
    <cellStyle name="표준 7 2 2 3" xfId="5367"/>
    <cellStyle name="표준 7 3" xfId="265"/>
    <cellStyle name="표준 7 4" xfId="5048"/>
    <cellStyle name="표준 7 4 2" xfId="5139"/>
    <cellStyle name="표준 7 4 3" xfId="5353"/>
    <cellStyle name="표준 70" xfId="5049"/>
    <cellStyle name="표준 71" xfId="5050"/>
    <cellStyle name="표준 72" xfId="5051"/>
    <cellStyle name="표준 73" xfId="5052"/>
    <cellStyle name="표준 74" xfId="5053"/>
    <cellStyle name="표준 75" xfId="5054"/>
    <cellStyle name="표준 76" xfId="5055"/>
    <cellStyle name="표준 77" xfId="5056"/>
    <cellStyle name="표준 78" xfId="5057"/>
    <cellStyle name="표준 79" xfId="5058"/>
    <cellStyle name="표준 8" xfId="130"/>
    <cellStyle name="표준 8 2" xfId="138"/>
    <cellStyle name="표준 8 2 2" xfId="268"/>
    <cellStyle name="표준 8 2 3" xfId="283"/>
    <cellStyle name="표준 8 2 3 2" xfId="314"/>
    <cellStyle name="표준 8 2 3 2 2" xfId="371"/>
    <cellStyle name="표준 8 2 3 2 2 2" xfId="485"/>
    <cellStyle name="표준 8 2 3 2 2 3" xfId="599"/>
    <cellStyle name="표준 8 2 3 2 3" xfId="427"/>
    <cellStyle name="표준 8 2 3 2 4" xfId="541"/>
    <cellStyle name="표준 8 2 3 3" xfId="345"/>
    <cellStyle name="표준 8 2 3 3 2" xfId="459"/>
    <cellStyle name="표준 8 2 3 3 3" xfId="573"/>
    <cellStyle name="표준 8 2 3 4" xfId="401"/>
    <cellStyle name="표준 8 2 3 5" xfId="515"/>
    <cellStyle name="표준 8 2 4" xfId="303"/>
    <cellStyle name="표준 8 2 4 2" xfId="360"/>
    <cellStyle name="표준 8 2 4 2 2" xfId="474"/>
    <cellStyle name="표준 8 2 4 2 3" xfId="588"/>
    <cellStyle name="표준 8 2 4 3" xfId="416"/>
    <cellStyle name="표준 8 2 4 4" xfId="530"/>
    <cellStyle name="표준 8 2 5" xfId="334"/>
    <cellStyle name="표준 8 2 5 2" xfId="448"/>
    <cellStyle name="표준 8 2 5 3" xfId="562"/>
    <cellStyle name="표준 8 2 6" xfId="390"/>
    <cellStyle name="표준 8 2 7" xfId="504"/>
    <cellStyle name="표준 8 3" xfId="269"/>
    <cellStyle name="표준 8 4" xfId="267"/>
    <cellStyle name="표준 8 5" xfId="277"/>
    <cellStyle name="표준 8 5 2" xfId="308"/>
    <cellStyle name="표준 8 5 2 2" xfId="365"/>
    <cellStyle name="표준 8 5 2 2 2" xfId="479"/>
    <cellStyle name="표준 8 5 2 2 3" xfId="593"/>
    <cellStyle name="표준 8 5 2 3" xfId="421"/>
    <cellStyle name="표준 8 5 2 4" xfId="535"/>
    <cellStyle name="표준 8 5 3" xfId="339"/>
    <cellStyle name="표준 8 5 3 2" xfId="453"/>
    <cellStyle name="표준 8 5 3 3" xfId="567"/>
    <cellStyle name="표준 8 5 4" xfId="395"/>
    <cellStyle name="표준 8 5 5" xfId="509"/>
    <cellStyle name="표준 8 6" xfId="297"/>
    <cellStyle name="표준 8 6 2" xfId="354"/>
    <cellStyle name="표준 8 6 2 2" xfId="468"/>
    <cellStyle name="표준 8 6 2 3" xfId="582"/>
    <cellStyle name="표준 8 6 3" xfId="410"/>
    <cellStyle name="표준 8 6 4" xfId="524"/>
    <cellStyle name="표준 8 7" xfId="328"/>
    <cellStyle name="표준 8 7 2" xfId="442"/>
    <cellStyle name="표준 8 7 3" xfId="556"/>
    <cellStyle name="표준 8 8" xfId="384"/>
    <cellStyle name="표준 8 9" xfId="498"/>
    <cellStyle name="표준 80" xfId="5059"/>
    <cellStyle name="표준 81" xfId="5060"/>
    <cellStyle name="표준 82" xfId="5061"/>
    <cellStyle name="표준 83" xfId="5062"/>
    <cellStyle name="표준 84" xfId="5063"/>
    <cellStyle name="표준 85" xfId="5064"/>
    <cellStyle name="표준 86" xfId="5065"/>
    <cellStyle name="표준 87" xfId="5066"/>
    <cellStyle name="표준 88" xfId="5067"/>
    <cellStyle name="표준 89" xfId="5068"/>
    <cellStyle name="표준 9" xfId="133"/>
    <cellStyle name="표준 9 10" xfId="5142"/>
    <cellStyle name="표준 9 2" xfId="139"/>
    <cellStyle name="표준 9 2 2" xfId="272"/>
    <cellStyle name="표준 9 2 3" xfId="271"/>
    <cellStyle name="표준 9 2 4" xfId="284"/>
    <cellStyle name="표준 9 2 4 2" xfId="315"/>
    <cellStyle name="표준 9 2 4 2 2" xfId="372"/>
    <cellStyle name="표준 9 2 4 2 2 2" xfId="486"/>
    <cellStyle name="표준 9 2 4 2 2 3" xfId="600"/>
    <cellStyle name="표준 9 2 4 2 3" xfId="428"/>
    <cellStyle name="표준 9 2 4 2 4" xfId="542"/>
    <cellStyle name="표준 9 2 4 3" xfId="346"/>
    <cellStyle name="표준 9 2 4 3 2" xfId="460"/>
    <cellStyle name="표준 9 2 4 3 3" xfId="574"/>
    <cellStyle name="표준 9 2 4 4" xfId="402"/>
    <cellStyle name="표준 9 2 4 5" xfId="516"/>
    <cellStyle name="표준 9 2 5" xfId="304"/>
    <cellStyle name="표준 9 2 5 2" xfId="361"/>
    <cellStyle name="표준 9 2 5 2 2" xfId="475"/>
    <cellStyle name="표준 9 2 5 2 3" xfId="589"/>
    <cellStyle name="표준 9 2 5 3" xfId="417"/>
    <cellStyle name="표준 9 2 5 4" xfId="531"/>
    <cellStyle name="표준 9 2 6" xfId="335"/>
    <cellStyle name="표준 9 2 6 2" xfId="449"/>
    <cellStyle name="표준 9 2 6 3" xfId="563"/>
    <cellStyle name="표준 9 2 7" xfId="391"/>
    <cellStyle name="표준 9 2 8" xfId="505"/>
    <cellStyle name="표준 9 3" xfId="273"/>
    <cellStyle name="표준 9 4" xfId="270"/>
    <cellStyle name="표준 9 5" xfId="278"/>
    <cellStyle name="표준 9 5 2" xfId="309"/>
    <cellStyle name="표준 9 5 2 2" xfId="366"/>
    <cellStyle name="표준 9 5 2 2 2" xfId="480"/>
    <cellStyle name="표준 9 5 2 2 3" xfId="594"/>
    <cellStyle name="표준 9 5 2 3" xfId="422"/>
    <cellStyle name="표준 9 5 2 4" xfId="536"/>
    <cellStyle name="표준 9 5 3" xfId="340"/>
    <cellStyle name="표준 9 5 3 2" xfId="454"/>
    <cellStyle name="표준 9 5 3 3" xfId="568"/>
    <cellStyle name="표준 9 5 4" xfId="396"/>
    <cellStyle name="표준 9 5 5" xfId="510"/>
    <cellStyle name="표준 9 6" xfId="298"/>
    <cellStyle name="표준 9 6 2" xfId="355"/>
    <cellStyle name="표준 9 6 2 2" xfId="469"/>
    <cellStyle name="표준 9 6 2 3" xfId="583"/>
    <cellStyle name="표준 9 6 3" xfId="411"/>
    <cellStyle name="표준 9 6 4" xfId="525"/>
    <cellStyle name="표준 9 7" xfId="329"/>
    <cellStyle name="표준 9 7 2" xfId="443"/>
    <cellStyle name="표준 9 7 3" xfId="557"/>
    <cellStyle name="표준 9 8" xfId="385"/>
    <cellStyle name="표준 9 9" xfId="499"/>
    <cellStyle name="표준 90" xfId="5069"/>
    <cellStyle name="표준 91" xfId="5070"/>
    <cellStyle name="표준 92" xfId="5071"/>
    <cellStyle name="표준 93" xfId="5072"/>
    <cellStyle name="표준 94" xfId="5073"/>
    <cellStyle name="표준 95" xfId="5074"/>
    <cellStyle name="표준 96" xfId="5075"/>
    <cellStyle name="표준 97" xfId="5076"/>
    <cellStyle name="표준 98" xfId="5077"/>
    <cellStyle name="표준 99" xfId="5078"/>
    <cellStyle name="하이퍼링크 2" xfId="274"/>
    <cellStyle name="하이퍼링크 2 2" xfId="275"/>
    <cellStyle name="하이퍼링크 3" xfId="276"/>
    <cellStyle name="하이퍼링크 4" xfId="288"/>
    <cellStyle name="하이퍼링크 4 2" xfId="617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&#49888;&#54620;&#44552;&#50997;&#51648;&#51452;&#54924;&#49324;\My%20Documents\&#50724;&#50672;&#51221;\05_AS\&#44592;&#51316;&#44144;\&#49888;&#51649;&#50629;&#53076;&#46300;&#48324;%20&#54620;&#46020;_041101_&#52572;&#5133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4"/>
      <sheetName val="Sheet1"/>
      <sheetName val="신직업코드_한도(041228)"/>
      <sheetName val="신직업코드별_한도(041101)"/>
      <sheetName val="신직업직위코드(041228)"/>
    </sheetNames>
    <sheetDataSet>
      <sheetData sheetId="0"/>
      <sheetData sheetId="1" refreshError="1"/>
      <sheetData sheetId="2">
        <row r="30">
          <cell r="B30">
            <v>11</v>
          </cell>
          <cell r="C30" t="str">
            <v>생산및노무직</v>
          </cell>
        </row>
        <row r="31">
          <cell r="B31">
            <v>12</v>
          </cell>
          <cell r="C31" t="str">
            <v>영업및판매직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92"/>
  <sheetViews>
    <sheetView tabSelected="1" view="pageBreakPreview" topLeftCell="A19" zoomScaleNormal="100" zoomScaleSheetLayoutView="100" workbookViewId="0">
      <selection activeCell="G35" sqref="G35"/>
    </sheetView>
  </sheetViews>
  <sheetFormatPr defaultColWidth="9" defaultRowHeight="16.5"/>
  <cols>
    <col min="1" max="1" width="2.25" style="2" customWidth="1"/>
    <col min="2" max="2" width="4.875" style="2" customWidth="1"/>
    <col min="3" max="3" width="16.75" style="2" customWidth="1"/>
    <col min="4" max="4" width="13" style="2" customWidth="1"/>
    <col min="5" max="5" width="16" style="2" customWidth="1"/>
    <col min="6" max="6" width="15.375" style="15" customWidth="1"/>
    <col min="7" max="7" width="35.125" style="15" bestFit="1" customWidth="1"/>
    <col min="8" max="8" width="73.875" style="2" bestFit="1" customWidth="1"/>
    <col min="9" max="16384" width="9" style="2"/>
  </cols>
  <sheetData>
    <row r="1" spans="1:8">
      <c r="A1" s="3" t="s">
        <v>1950</v>
      </c>
      <c r="B1" s="4"/>
      <c r="C1" s="4"/>
      <c r="D1" s="4"/>
      <c r="E1" s="4"/>
      <c r="F1" s="4"/>
      <c r="G1" s="4"/>
      <c r="H1" s="4"/>
    </row>
    <row r="3" spans="1:8">
      <c r="B3" s="12" t="s">
        <v>640</v>
      </c>
      <c r="C3" s="12" t="s">
        <v>641</v>
      </c>
      <c r="D3" s="12" t="s">
        <v>661</v>
      </c>
      <c r="E3" s="12" t="s">
        <v>662</v>
      </c>
      <c r="F3" s="28" t="s">
        <v>663</v>
      </c>
      <c r="G3" s="29"/>
      <c r="H3" s="29"/>
    </row>
    <row r="4" spans="1:8">
      <c r="B4" s="6">
        <v>1</v>
      </c>
      <c r="C4" s="17" t="s">
        <v>1949</v>
      </c>
      <c r="D4" s="17">
        <f>COUNTIF($F$12:$F$192,C4)</f>
        <v>7</v>
      </c>
      <c r="E4" s="18">
        <f>D4/$D$7</f>
        <v>3.8674033149171269E-2</v>
      </c>
      <c r="F4" s="30" t="s">
        <v>2139</v>
      </c>
      <c r="G4" s="31"/>
      <c r="H4" s="31"/>
    </row>
    <row r="5" spans="1:8">
      <c r="B5" s="6">
        <v>2</v>
      </c>
      <c r="C5" s="17" t="s">
        <v>1957</v>
      </c>
      <c r="D5" s="17">
        <f>COUNTIF($F$12:$F$192,C5)</f>
        <v>168</v>
      </c>
      <c r="E5" s="18">
        <f>D5/$D$7</f>
        <v>0.92817679558011046</v>
      </c>
      <c r="F5" s="30" t="s">
        <v>2138</v>
      </c>
      <c r="G5" s="31"/>
      <c r="H5" s="31"/>
    </row>
    <row r="6" spans="1:8">
      <c r="B6" s="6">
        <v>4</v>
      </c>
      <c r="C6" s="17" t="s">
        <v>1958</v>
      </c>
      <c r="D6" s="17">
        <f>COUNTIF($F$12:$F$192,C6)</f>
        <v>6</v>
      </c>
      <c r="E6" s="18">
        <f>D6/$D$7</f>
        <v>3.3149171270718231E-2</v>
      </c>
      <c r="F6" s="30" t="s">
        <v>2147</v>
      </c>
      <c r="G6" s="31"/>
      <c r="H6" s="31"/>
    </row>
    <row r="7" spans="1:8">
      <c r="B7" s="24" t="s">
        <v>723</v>
      </c>
      <c r="C7" s="25"/>
      <c r="D7" s="13">
        <f>SUM(D4:D6)</f>
        <v>181</v>
      </c>
      <c r="E7" s="14">
        <f>D7/$D$7</f>
        <v>1</v>
      </c>
      <c r="F7" s="26"/>
      <c r="G7" s="26"/>
      <c r="H7" s="27"/>
    </row>
    <row r="9" spans="1:8">
      <c r="A9" s="3" t="s">
        <v>1948</v>
      </c>
      <c r="B9" s="4"/>
      <c r="C9" s="4"/>
      <c r="D9" s="4"/>
      <c r="E9" s="4"/>
      <c r="F9" s="4"/>
      <c r="G9" s="4"/>
      <c r="H9" s="4"/>
    </row>
    <row r="11" spans="1:8">
      <c r="B11" s="16" t="s">
        <v>1951</v>
      </c>
      <c r="C11" s="16" t="s">
        <v>1952</v>
      </c>
      <c r="D11" s="16" t="s">
        <v>1953</v>
      </c>
      <c r="E11" s="23" t="s">
        <v>2153</v>
      </c>
      <c r="F11" s="16" t="s">
        <v>1956</v>
      </c>
      <c r="G11" s="23" t="s">
        <v>2335</v>
      </c>
      <c r="H11" s="16" t="s">
        <v>1954</v>
      </c>
    </row>
    <row r="12" spans="1:8">
      <c r="B12" s="19">
        <v>1</v>
      </c>
      <c r="C12" s="20" t="s">
        <v>1955</v>
      </c>
      <c r="D12" s="20" t="s">
        <v>1959</v>
      </c>
      <c r="E12" s="20" t="s">
        <v>2154</v>
      </c>
      <c r="F12" s="20" t="s">
        <v>1949</v>
      </c>
      <c r="G12" s="22" t="s">
        <v>1959</v>
      </c>
      <c r="H12" s="20" t="s">
        <v>2150</v>
      </c>
    </row>
    <row r="13" spans="1:8" s="15" customFormat="1">
      <c r="B13" s="19">
        <v>2</v>
      </c>
      <c r="C13" s="20" t="s">
        <v>1955</v>
      </c>
      <c r="D13" s="20" t="s">
        <v>1960</v>
      </c>
      <c r="E13" s="20" t="s">
        <v>2155</v>
      </c>
      <c r="F13" s="20" t="s">
        <v>1949</v>
      </c>
      <c r="G13" s="22" t="s">
        <v>1965</v>
      </c>
      <c r="H13" s="20" t="s">
        <v>2149</v>
      </c>
    </row>
    <row r="14" spans="1:8" s="15" customFormat="1">
      <c r="B14" s="19">
        <v>3</v>
      </c>
      <c r="C14" s="20" t="s">
        <v>1955</v>
      </c>
      <c r="D14" s="20" t="s">
        <v>1960</v>
      </c>
      <c r="E14" s="20" t="s">
        <v>2156</v>
      </c>
      <c r="F14" s="20" t="s">
        <v>2152</v>
      </c>
      <c r="G14" s="22" t="s">
        <v>2140</v>
      </c>
      <c r="H14" s="20" t="s">
        <v>2151</v>
      </c>
    </row>
    <row r="15" spans="1:8" s="15" customFormat="1">
      <c r="B15" s="19">
        <v>4</v>
      </c>
      <c r="C15" s="20" t="s">
        <v>1955</v>
      </c>
      <c r="D15" s="20" t="s">
        <v>1960</v>
      </c>
      <c r="E15" s="20" t="s">
        <v>2157</v>
      </c>
      <c r="F15" s="20" t="s">
        <v>1949</v>
      </c>
      <c r="G15" s="22" t="s">
        <v>2141</v>
      </c>
      <c r="H15" s="20" t="s">
        <v>2146</v>
      </c>
    </row>
    <row r="16" spans="1:8">
      <c r="B16" s="19">
        <v>5</v>
      </c>
      <c r="C16" s="20" t="s">
        <v>1955</v>
      </c>
      <c r="D16" s="20" t="s">
        <v>1960</v>
      </c>
      <c r="E16" s="20" t="s">
        <v>2158</v>
      </c>
      <c r="F16" s="20" t="s">
        <v>1949</v>
      </c>
      <c r="G16" s="22" t="s">
        <v>2142</v>
      </c>
      <c r="H16" s="20" t="s">
        <v>2151</v>
      </c>
    </row>
    <row r="17" spans="2:8">
      <c r="B17" s="19">
        <v>6</v>
      </c>
      <c r="C17" s="20" t="s">
        <v>1955</v>
      </c>
      <c r="D17" s="20" t="s">
        <v>1960</v>
      </c>
      <c r="E17" s="20" t="s">
        <v>2159</v>
      </c>
      <c r="F17" s="20" t="s">
        <v>1949</v>
      </c>
      <c r="G17" s="22" t="s">
        <v>2143</v>
      </c>
      <c r="H17" s="20" t="s">
        <v>2151</v>
      </c>
    </row>
    <row r="18" spans="2:8">
      <c r="B18" s="19">
        <v>7</v>
      </c>
      <c r="C18" s="20" t="s">
        <v>1955</v>
      </c>
      <c r="D18" s="20" t="s">
        <v>1960</v>
      </c>
      <c r="E18" s="20" t="s">
        <v>2160</v>
      </c>
      <c r="F18" s="20" t="s">
        <v>1949</v>
      </c>
      <c r="G18" s="22" t="s">
        <v>2337</v>
      </c>
      <c r="H18" s="20" t="s">
        <v>2336</v>
      </c>
    </row>
    <row r="19" spans="2:8">
      <c r="B19" s="19">
        <v>8</v>
      </c>
      <c r="C19" s="20" t="s">
        <v>1955</v>
      </c>
      <c r="D19" s="20" t="s">
        <v>1962</v>
      </c>
      <c r="E19" s="20" t="s">
        <v>2161</v>
      </c>
      <c r="F19" s="20" t="s">
        <v>1963</v>
      </c>
      <c r="G19" s="21" t="s">
        <v>1966</v>
      </c>
      <c r="H19" s="20"/>
    </row>
    <row r="20" spans="2:8">
      <c r="B20" s="19">
        <v>9</v>
      </c>
      <c r="C20" s="20" t="s">
        <v>1955</v>
      </c>
      <c r="D20" s="20" t="s">
        <v>1962</v>
      </c>
      <c r="E20" s="20" t="s">
        <v>2162</v>
      </c>
      <c r="F20" s="20" t="s">
        <v>1963</v>
      </c>
      <c r="G20" s="21" t="s">
        <v>1967</v>
      </c>
      <c r="H20" s="20"/>
    </row>
    <row r="21" spans="2:8">
      <c r="B21" s="19">
        <v>10</v>
      </c>
      <c r="C21" s="20" t="s">
        <v>1955</v>
      </c>
      <c r="D21" s="20" t="s">
        <v>1962</v>
      </c>
      <c r="E21" s="20" t="s">
        <v>2163</v>
      </c>
      <c r="F21" s="20" t="s">
        <v>1963</v>
      </c>
      <c r="G21" s="21" t="s">
        <v>1968</v>
      </c>
      <c r="H21" s="20"/>
    </row>
    <row r="22" spans="2:8">
      <c r="B22" s="19">
        <v>11</v>
      </c>
      <c r="C22" s="20" t="s">
        <v>1955</v>
      </c>
      <c r="D22" s="20" t="s">
        <v>1962</v>
      </c>
      <c r="E22" s="20" t="s">
        <v>2164</v>
      </c>
      <c r="F22" s="20" t="s">
        <v>1963</v>
      </c>
      <c r="G22" s="21" t="s">
        <v>1969</v>
      </c>
      <c r="H22" s="20"/>
    </row>
    <row r="23" spans="2:8">
      <c r="B23" s="19">
        <v>12</v>
      </c>
      <c r="C23" s="20" t="s">
        <v>1955</v>
      </c>
      <c r="D23" s="20" t="s">
        <v>1962</v>
      </c>
      <c r="E23" s="20" t="s">
        <v>2165</v>
      </c>
      <c r="F23" s="20" t="s">
        <v>1963</v>
      </c>
      <c r="G23" s="21" t="s">
        <v>1970</v>
      </c>
      <c r="H23" s="20"/>
    </row>
    <row r="24" spans="2:8">
      <c r="B24" s="19">
        <v>13</v>
      </c>
      <c r="C24" s="20" t="s">
        <v>1955</v>
      </c>
      <c r="D24" s="20" t="s">
        <v>1962</v>
      </c>
      <c r="E24" s="20" t="s">
        <v>2166</v>
      </c>
      <c r="F24" s="20" t="s">
        <v>1963</v>
      </c>
      <c r="G24" s="21" t="s">
        <v>1971</v>
      </c>
      <c r="H24" s="20"/>
    </row>
    <row r="25" spans="2:8">
      <c r="B25" s="19">
        <v>14</v>
      </c>
      <c r="C25" s="20" t="s">
        <v>1955</v>
      </c>
      <c r="D25" s="20" t="s">
        <v>1962</v>
      </c>
      <c r="E25" s="20" t="s">
        <v>2167</v>
      </c>
      <c r="F25" s="20" t="s">
        <v>1963</v>
      </c>
      <c r="G25" s="21" t="s">
        <v>1972</v>
      </c>
      <c r="H25" s="20"/>
    </row>
    <row r="26" spans="2:8">
      <c r="B26" s="19">
        <v>15</v>
      </c>
      <c r="C26" s="20" t="s">
        <v>1955</v>
      </c>
      <c r="D26" s="20" t="s">
        <v>1962</v>
      </c>
      <c r="E26" s="20" t="s">
        <v>2168</v>
      </c>
      <c r="F26" s="20" t="s">
        <v>1963</v>
      </c>
      <c r="G26" s="21" t="s">
        <v>1973</v>
      </c>
      <c r="H26" s="20"/>
    </row>
    <row r="27" spans="2:8">
      <c r="B27" s="19">
        <v>16</v>
      </c>
      <c r="C27" s="20" t="s">
        <v>1955</v>
      </c>
      <c r="D27" s="20" t="s">
        <v>1962</v>
      </c>
      <c r="E27" s="20" t="s">
        <v>2169</v>
      </c>
      <c r="F27" s="20" t="s">
        <v>1963</v>
      </c>
      <c r="G27" s="21" t="s">
        <v>1974</v>
      </c>
      <c r="H27" s="20"/>
    </row>
    <row r="28" spans="2:8">
      <c r="B28" s="19">
        <v>17</v>
      </c>
      <c r="C28" s="20" t="s">
        <v>1955</v>
      </c>
      <c r="D28" s="20" t="s">
        <v>1962</v>
      </c>
      <c r="E28" s="20" t="s">
        <v>2170</v>
      </c>
      <c r="F28" s="20" t="s">
        <v>1963</v>
      </c>
      <c r="G28" s="21" t="s">
        <v>1975</v>
      </c>
      <c r="H28" s="20"/>
    </row>
    <row r="29" spans="2:8" s="15" customFormat="1">
      <c r="B29" s="19">
        <v>18</v>
      </c>
      <c r="C29" s="20" t="s">
        <v>1955</v>
      </c>
      <c r="D29" s="20" t="s">
        <v>1962</v>
      </c>
      <c r="E29" s="20" t="s">
        <v>2171</v>
      </c>
      <c r="F29" s="20" t="s">
        <v>1963</v>
      </c>
      <c r="G29" s="21" t="s">
        <v>1976</v>
      </c>
      <c r="H29" s="20"/>
    </row>
    <row r="30" spans="2:8" s="15" customFormat="1">
      <c r="B30" s="19">
        <v>19</v>
      </c>
      <c r="C30" s="20" t="s">
        <v>1955</v>
      </c>
      <c r="D30" s="20" t="s">
        <v>1962</v>
      </c>
      <c r="E30" s="20" t="s">
        <v>2172</v>
      </c>
      <c r="F30" s="20" t="s">
        <v>1963</v>
      </c>
      <c r="G30" s="21" t="s">
        <v>1977</v>
      </c>
      <c r="H30" s="20"/>
    </row>
    <row r="31" spans="2:8" s="15" customFormat="1">
      <c r="B31" s="19">
        <v>20</v>
      </c>
      <c r="C31" s="20" t="s">
        <v>1955</v>
      </c>
      <c r="D31" s="20" t="s">
        <v>1962</v>
      </c>
      <c r="E31" s="20" t="s">
        <v>2173</v>
      </c>
      <c r="F31" s="20" t="s">
        <v>1963</v>
      </c>
      <c r="G31" s="21" t="s">
        <v>1978</v>
      </c>
      <c r="H31" s="20"/>
    </row>
    <row r="32" spans="2:8" s="15" customFormat="1">
      <c r="B32" s="19">
        <v>21</v>
      </c>
      <c r="C32" s="20" t="s">
        <v>1955</v>
      </c>
      <c r="D32" s="20" t="s">
        <v>1962</v>
      </c>
      <c r="E32" s="20" t="s">
        <v>2174</v>
      </c>
      <c r="F32" s="20" t="s">
        <v>1963</v>
      </c>
      <c r="G32" s="21" t="s">
        <v>1979</v>
      </c>
      <c r="H32" s="20"/>
    </row>
    <row r="33" spans="2:8" s="15" customFormat="1">
      <c r="B33" s="19">
        <v>22</v>
      </c>
      <c r="C33" s="20" t="s">
        <v>1955</v>
      </c>
      <c r="D33" s="20" t="s">
        <v>1962</v>
      </c>
      <c r="E33" s="20" t="s">
        <v>2175</v>
      </c>
      <c r="F33" s="20" t="s">
        <v>1963</v>
      </c>
      <c r="G33" s="21" t="s">
        <v>1980</v>
      </c>
      <c r="H33" s="20"/>
    </row>
    <row r="34" spans="2:8" s="15" customFormat="1">
      <c r="B34" s="19">
        <v>23</v>
      </c>
      <c r="C34" s="20" t="s">
        <v>1955</v>
      </c>
      <c r="D34" s="20" t="s">
        <v>1962</v>
      </c>
      <c r="E34" s="20" t="s">
        <v>2176</v>
      </c>
      <c r="F34" s="20" t="s">
        <v>1963</v>
      </c>
      <c r="G34" s="21" t="s">
        <v>1981</v>
      </c>
      <c r="H34" s="20"/>
    </row>
    <row r="35" spans="2:8" s="15" customFormat="1">
      <c r="B35" s="19">
        <v>24</v>
      </c>
      <c r="C35" s="20" t="s">
        <v>1955</v>
      </c>
      <c r="D35" s="20" t="s">
        <v>1962</v>
      </c>
      <c r="E35" s="20" t="s">
        <v>2177</v>
      </c>
      <c r="F35" s="20" t="s">
        <v>1963</v>
      </c>
      <c r="G35" s="21" t="s">
        <v>1982</v>
      </c>
      <c r="H35" s="20"/>
    </row>
    <row r="36" spans="2:8" s="15" customFormat="1">
      <c r="B36" s="19">
        <v>25</v>
      </c>
      <c r="C36" s="20" t="s">
        <v>1955</v>
      </c>
      <c r="D36" s="20" t="s">
        <v>1962</v>
      </c>
      <c r="E36" s="20" t="s">
        <v>2178</v>
      </c>
      <c r="F36" s="20" t="s">
        <v>1963</v>
      </c>
      <c r="G36" s="21" t="s">
        <v>1983</v>
      </c>
      <c r="H36" s="20"/>
    </row>
    <row r="37" spans="2:8" s="15" customFormat="1">
      <c r="B37" s="19">
        <v>26</v>
      </c>
      <c r="C37" s="20" t="s">
        <v>1955</v>
      </c>
      <c r="D37" s="20" t="s">
        <v>1962</v>
      </c>
      <c r="E37" s="20" t="s">
        <v>2179</v>
      </c>
      <c r="F37" s="20" t="s">
        <v>1963</v>
      </c>
      <c r="G37" s="21" t="s">
        <v>1984</v>
      </c>
      <c r="H37" s="20"/>
    </row>
    <row r="38" spans="2:8" s="15" customFormat="1">
      <c r="B38" s="19">
        <v>27</v>
      </c>
      <c r="C38" s="20" t="s">
        <v>1955</v>
      </c>
      <c r="D38" s="20" t="s">
        <v>1962</v>
      </c>
      <c r="E38" s="20" t="s">
        <v>2180</v>
      </c>
      <c r="F38" s="20" t="s">
        <v>1963</v>
      </c>
      <c r="G38" s="21" t="s">
        <v>1985</v>
      </c>
      <c r="H38" s="20"/>
    </row>
    <row r="39" spans="2:8" s="15" customFormat="1">
      <c r="B39" s="19">
        <v>28</v>
      </c>
      <c r="C39" s="20" t="s">
        <v>1955</v>
      </c>
      <c r="D39" s="20" t="s">
        <v>1962</v>
      </c>
      <c r="E39" s="20" t="s">
        <v>2181</v>
      </c>
      <c r="F39" s="20" t="s">
        <v>1963</v>
      </c>
      <c r="G39" s="21" t="s">
        <v>1986</v>
      </c>
      <c r="H39" s="20"/>
    </row>
    <row r="40" spans="2:8" s="15" customFormat="1">
      <c r="B40" s="19">
        <v>29</v>
      </c>
      <c r="C40" s="20" t="s">
        <v>1955</v>
      </c>
      <c r="D40" s="20" t="s">
        <v>1962</v>
      </c>
      <c r="E40" s="20" t="s">
        <v>2182</v>
      </c>
      <c r="F40" s="20" t="s">
        <v>1963</v>
      </c>
      <c r="G40" s="21" t="s">
        <v>1987</v>
      </c>
      <c r="H40" s="20"/>
    </row>
    <row r="41" spans="2:8" s="15" customFormat="1">
      <c r="B41" s="19">
        <v>30</v>
      </c>
      <c r="C41" s="20" t="s">
        <v>1955</v>
      </c>
      <c r="D41" s="20" t="s">
        <v>1962</v>
      </c>
      <c r="E41" s="20" t="s">
        <v>2183</v>
      </c>
      <c r="F41" s="20" t="s">
        <v>1963</v>
      </c>
      <c r="G41" s="21" t="s">
        <v>1988</v>
      </c>
      <c r="H41" s="20"/>
    </row>
    <row r="42" spans="2:8" s="15" customFormat="1">
      <c r="B42" s="19">
        <v>31</v>
      </c>
      <c r="C42" s="20" t="s">
        <v>1955</v>
      </c>
      <c r="D42" s="20" t="s">
        <v>1962</v>
      </c>
      <c r="E42" s="20" t="s">
        <v>2184</v>
      </c>
      <c r="F42" s="20" t="s">
        <v>1963</v>
      </c>
      <c r="G42" s="21" t="s">
        <v>1989</v>
      </c>
      <c r="H42" s="20"/>
    </row>
    <row r="43" spans="2:8" s="15" customFormat="1">
      <c r="B43" s="19">
        <v>32</v>
      </c>
      <c r="C43" s="20" t="s">
        <v>1955</v>
      </c>
      <c r="D43" s="20" t="s">
        <v>1962</v>
      </c>
      <c r="E43" s="20" t="s">
        <v>2185</v>
      </c>
      <c r="F43" s="20" t="s">
        <v>1963</v>
      </c>
      <c r="G43" s="21" t="s">
        <v>1990</v>
      </c>
      <c r="H43" s="20"/>
    </row>
    <row r="44" spans="2:8" s="15" customFormat="1">
      <c r="B44" s="19">
        <v>33</v>
      </c>
      <c r="C44" s="20" t="s">
        <v>1955</v>
      </c>
      <c r="D44" s="20" t="s">
        <v>1962</v>
      </c>
      <c r="E44" s="20" t="s">
        <v>2186</v>
      </c>
      <c r="F44" s="20" t="s">
        <v>1963</v>
      </c>
      <c r="G44" s="21" t="s">
        <v>1991</v>
      </c>
      <c r="H44" s="20"/>
    </row>
    <row r="45" spans="2:8" s="15" customFormat="1">
      <c r="B45" s="19">
        <v>34</v>
      </c>
      <c r="C45" s="20" t="s">
        <v>1955</v>
      </c>
      <c r="D45" s="20" t="s">
        <v>1962</v>
      </c>
      <c r="E45" s="20" t="s">
        <v>2187</v>
      </c>
      <c r="F45" s="20" t="s">
        <v>1963</v>
      </c>
      <c r="G45" s="21" t="s">
        <v>1992</v>
      </c>
      <c r="H45" s="20"/>
    </row>
    <row r="46" spans="2:8" s="15" customFormat="1">
      <c r="B46" s="19">
        <v>35</v>
      </c>
      <c r="C46" s="20" t="s">
        <v>1955</v>
      </c>
      <c r="D46" s="20" t="s">
        <v>1962</v>
      </c>
      <c r="E46" s="20" t="s">
        <v>2188</v>
      </c>
      <c r="F46" s="20" t="s">
        <v>1963</v>
      </c>
      <c r="G46" s="21" t="s">
        <v>1993</v>
      </c>
      <c r="H46" s="20"/>
    </row>
    <row r="47" spans="2:8" s="15" customFormat="1">
      <c r="B47" s="19">
        <v>36</v>
      </c>
      <c r="C47" s="20" t="s">
        <v>1955</v>
      </c>
      <c r="D47" s="20" t="s">
        <v>1962</v>
      </c>
      <c r="E47" s="20" t="s">
        <v>2189</v>
      </c>
      <c r="F47" s="20" t="s">
        <v>1963</v>
      </c>
      <c r="G47" s="21" t="s">
        <v>1994</v>
      </c>
      <c r="H47" s="20"/>
    </row>
    <row r="48" spans="2:8" s="15" customFormat="1">
      <c r="B48" s="19">
        <v>37</v>
      </c>
      <c r="C48" s="20" t="s">
        <v>1955</v>
      </c>
      <c r="D48" s="20" t="s">
        <v>1962</v>
      </c>
      <c r="E48" s="20" t="s">
        <v>2190</v>
      </c>
      <c r="F48" s="20" t="s">
        <v>1963</v>
      </c>
      <c r="G48" s="21" t="s">
        <v>1995</v>
      </c>
      <c r="H48" s="20"/>
    </row>
    <row r="49" spans="2:8" s="15" customFormat="1">
      <c r="B49" s="19">
        <v>38</v>
      </c>
      <c r="C49" s="20" t="s">
        <v>1955</v>
      </c>
      <c r="D49" s="20" t="s">
        <v>1962</v>
      </c>
      <c r="E49" s="20" t="s">
        <v>2191</v>
      </c>
      <c r="F49" s="20" t="s">
        <v>1963</v>
      </c>
      <c r="G49" s="21" t="s">
        <v>1996</v>
      </c>
      <c r="H49" s="20"/>
    </row>
    <row r="50" spans="2:8" s="15" customFormat="1">
      <c r="B50" s="19">
        <v>39</v>
      </c>
      <c r="C50" s="20" t="s">
        <v>1955</v>
      </c>
      <c r="D50" s="20" t="s">
        <v>1962</v>
      </c>
      <c r="E50" s="20" t="s">
        <v>2192</v>
      </c>
      <c r="F50" s="20" t="s">
        <v>1963</v>
      </c>
      <c r="G50" s="21" t="s">
        <v>1997</v>
      </c>
      <c r="H50" s="20"/>
    </row>
    <row r="51" spans="2:8" s="15" customFormat="1">
      <c r="B51" s="19">
        <v>40</v>
      </c>
      <c r="C51" s="20" t="s">
        <v>1955</v>
      </c>
      <c r="D51" s="20" t="s">
        <v>1962</v>
      </c>
      <c r="E51" s="20" t="s">
        <v>2193</v>
      </c>
      <c r="F51" s="20" t="s">
        <v>1963</v>
      </c>
      <c r="G51" s="21" t="s">
        <v>1998</v>
      </c>
      <c r="H51" s="20"/>
    </row>
    <row r="52" spans="2:8" s="15" customFormat="1">
      <c r="B52" s="19">
        <v>41</v>
      </c>
      <c r="C52" s="20" t="s">
        <v>1955</v>
      </c>
      <c r="D52" s="20" t="s">
        <v>1962</v>
      </c>
      <c r="E52" s="20" t="s">
        <v>2194</v>
      </c>
      <c r="F52" s="20" t="s">
        <v>1963</v>
      </c>
      <c r="G52" s="21" t="s">
        <v>1999</v>
      </c>
      <c r="H52" s="20"/>
    </row>
    <row r="53" spans="2:8" s="15" customFormat="1">
      <c r="B53" s="19">
        <v>42</v>
      </c>
      <c r="C53" s="20" t="s">
        <v>1955</v>
      </c>
      <c r="D53" s="20" t="s">
        <v>1962</v>
      </c>
      <c r="E53" s="20" t="s">
        <v>2195</v>
      </c>
      <c r="F53" s="20" t="s">
        <v>1963</v>
      </c>
      <c r="G53" s="21" t="s">
        <v>2000</v>
      </c>
      <c r="H53" s="20"/>
    </row>
    <row r="54" spans="2:8" s="15" customFormat="1">
      <c r="B54" s="19">
        <v>43</v>
      </c>
      <c r="C54" s="20" t="s">
        <v>1955</v>
      </c>
      <c r="D54" s="20" t="s">
        <v>1962</v>
      </c>
      <c r="E54" s="20" t="s">
        <v>2196</v>
      </c>
      <c r="F54" s="20" t="s">
        <v>1963</v>
      </c>
      <c r="G54" s="21" t="s">
        <v>2001</v>
      </c>
      <c r="H54" s="20"/>
    </row>
    <row r="55" spans="2:8" s="15" customFormat="1">
      <c r="B55" s="19">
        <v>44</v>
      </c>
      <c r="C55" s="20" t="s">
        <v>1955</v>
      </c>
      <c r="D55" s="20" t="s">
        <v>1962</v>
      </c>
      <c r="E55" s="20" t="s">
        <v>2197</v>
      </c>
      <c r="F55" s="20" t="s">
        <v>1963</v>
      </c>
      <c r="G55" s="21" t="s">
        <v>2002</v>
      </c>
      <c r="H55" s="20"/>
    </row>
    <row r="56" spans="2:8" s="15" customFormat="1">
      <c r="B56" s="19">
        <v>45</v>
      </c>
      <c r="C56" s="20" t="s">
        <v>1955</v>
      </c>
      <c r="D56" s="20" t="s">
        <v>1962</v>
      </c>
      <c r="E56" s="20" t="s">
        <v>2198</v>
      </c>
      <c r="F56" s="20" t="s">
        <v>1963</v>
      </c>
      <c r="G56" s="21" t="s">
        <v>2003</v>
      </c>
      <c r="H56" s="20"/>
    </row>
    <row r="57" spans="2:8" s="15" customFormat="1">
      <c r="B57" s="19">
        <v>46</v>
      </c>
      <c r="C57" s="20" t="s">
        <v>1955</v>
      </c>
      <c r="D57" s="20" t="s">
        <v>1962</v>
      </c>
      <c r="E57" s="20" t="s">
        <v>2199</v>
      </c>
      <c r="F57" s="20" t="s">
        <v>1963</v>
      </c>
      <c r="G57" s="21" t="s">
        <v>2004</v>
      </c>
      <c r="H57" s="20"/>
    </row>
    <row r="58" spans="2:8" s="15" customFormat="1">
      <c r="B58" s="19">
        <v>47</v>
      </c>
      <c r="C58" s="20" t="s">
        <v>1955</v>
      </c>
      <c r="D58" s="20" t="s">
        <v>1962</v>
      </c>
      <c r="E58" s="20" t="s">
        <v>2200</v>
      </c>
      <c r="F58" s="20" t="s">
        <v>1963</v>
      </c>
      <c r="G58" s="21" t="s">
        <v>2005</v>
      </c>
      <c r="H58" s="20"/>
    </row>
    <row r="59" spans="2:8" s="15" customFormat="1">
      <c r="B59" s="19">
        <v>48</v>
      </c>
      <c r="C59" s="20" t="s">
        <v>1955</v>
      </c>
      <c r="D59" s="20" t="s">
        <v>1962</v>
      </c>
      <c r="E59" s="20" t="s">
        <v>2201</v>
      </c>
      <c r="F59" s="20" t="s">
        <v>1963</v>
      </c>
      <c r="G59" s="21" t="s">
        <v>2006</v>
      </c>
      <c r="H59" s="20"/>
    </row>
    <row r="60" spans="2:8" s="15" customFormat="1">
      <c r="B60" s="19">
        <v>49</v>
      </c>
      <c r="C60" s="20" t="s">
        <v>1955</v>
      </c>
      <c r="D60" s="20" t="s">
        <v>1962</v>
      </c>
      <c r="E60" s="20" t="s">
        <v>2202</v>
      </c>
      <c r="F60" s="20" t="s">
        <v>1963</v>
      </c>
      <c r="G60" s="21" t="s">
        <v>2007</v>
      </c>
      <c r="H60" s="20"/>
    </row>
    <row r="61" spans="2:8" s="15" customFormat="1">
      <c r="B61" s="19">
        <v>50</v>
      </c>
      <c r="C61" s="20" t="s">
        <v>1955</v>
      </c>
      <c r="D61" s="20" t="s">
        <v>1962</v>
      </c>
      <c r="E61" s="20" t="s">
        <v>2203</v>
      </c>
      <c r="F61" s="20" t="s">
        <v>1963</v>
      </c>
      <c r="G61" s="21" t="s">
        <v>2008</v>
      </c>
      <c r="H61" s="20"/>
    </row>
    <row r="62" spans="2:8" s="15" customFormat="1">
      <c r="B62" s="19">
        <v>51</v>
      </c>
      <c r="C62" s="20" t="s">
        <v>1955</v>
      </c>
      <c r="D62" s="20" t="s">
        <v>1962</v>
      </c>
      <c r="E62" s="20" t="s">
        <v>2204</v>
      </c>
      <c r="F62" s="20" t="s">
        <v>1963</v>
      </c>
      <c r="G62" s="21" t="s">
        <v>2009</v>
      </c>
      <c r="H62" s="20"/>
    </row>
    <row r="63" spans="2:8" s="15" customFormat="1">
      <c r="B63" s="19">
        <v>52</v>
      </c>
      <c r="C63" s="20" t="s">
        <v>1955</v>
      </c>
      <c r="D63" s="20" t="s">
        <v>1962</v>
      </c>
      <c r="E63" s="20" t="s">
        <v>2205</v>
      </c>
      <c r="F63" s="20" t="s">
        <v>1963</v>
      </c>
      <c r="G63" s="21" t="s">
        <v>2010</v>
      </c>
      <c r="H63" s="20"/>
    </row>
    <row r="64" spans="2:8" s="15" customFormat="1">
      <c r="B64" s="19">
        <v>53</v>
      </c>
      <c r="C64" s="20" t="s">
        <v>1955</v>
      </c>
      <c r="D64" s="20" t="s">
        <v>1962</v>
      </c>
      <c r="E64" s="20" t="s">
        <v>2206</v>
      </c>
      <c r="F64" s="20" t="s">
        <v>1963</v>
      </c>
      <c r="G64" s="21" t="s">
        <v>2011</v>
      </c>
      <c r="H64" s="20"/>
    </row>
    <row r="65" spans="2:8" s="15" customFormat="1">
      <c r="B65" s="19">
        <v>54</v>
      </c>
      <c r="C65" s="20" t="s">
        <v>1955</v>
      </c>
      <c r="D65" s="20" t="s">
        <v>1962</v>
      </c>
      <c r="E65" s="20" t="s">
        <v>2207</v>
      </c>
      <c r="F65" s="20" t="s">
        <v>1963</v>
      </c>
      <c r="G65" s="21" t="s">
        <v>2012</v>
      </c>
      <c r="H65" s="20"/>
    </row>
    <row r="66" spans="2:8" s="15" customFormat="1">
      <c r="B66" s="19">
        <v>55</v>
      </c>
      <c r="C66" s="20" t="s">
        <v>1955</v>
      </c>
      <c r="D66" s="20" t="s">
        <v>1962</v>
      </c>
      <c r="E66" s="20" t="s">
        <v>2208</v>
      </c>
      <c r="F66" s="20" t="s">
        <v>1963</v>
      </c>
      <c r="G66" s="21" t="s">
        <v>2013</v>
      </c>
      <c r="H66" s="20"/>
    </row>
    <row r="67" spans="2:8" s="15" customFormat="1">
      <c r="B67" s="19">
        <v>56</v>
      </c>
      <c r="C67" s="20" t="s">
        <v>1955</v>
      </c>
      <c r="D67" s="20" t="s">
        <v>1962</v>
      </c>
      <c r="E67" s="20" t="s">
        <v>2209</v>
      </c>
      <c r="F67" s="20" t="s">
        <v>1963</v>
      </c>
      <c r="G67" s="21" t="s">
        <v>2014</v>
      </c>
      <c r="H67" s="20"/>
    </row>
    <row r="68" spans="2:8" s="15" customFormat="1">
      <c r="B68" s="19">
        <v>57</v>
      </c>
      <c r="C68" s="20" t="s">
        <v>1955</v>
      </c>
      <c r="D68" s="20" t="s">
        <v>1962</v>
      </c>
      <c r="E68" s="20" t="s">
        <v>2210</v>
      </c>
      <c r="F68" s="20" t="s">
        <v>1963</v>
      </c>
      <c r="G68" s="21" t="s">
        <v>2015</v>
      </c>
      <c r="H68" s="20"/>
    </row>
    <row r="69" spans="2:8" s="15" customFormat="1">
      <c r="B69" s="19">
        <v>58</v>
      </c>
      <c r="C69" s="20" t="s">
        <v>1955</v>
      </c>
      <c r="D69" s="20" t="s">
        <v>1962</v>
      </c>
      <c r="E69" s="20" t="s">
        <v>2211</v>
      </c>
      <c r="F69" s="20" t="s">
        <v>1963</v>
      </c>
      <c r="G69" s="21" t="s">
        <v>2016</v>
      </c>
      <c r="H69" s="20"/>
    </row>
    <row r="70" spans="2:8" s="15" customFormat="1">
      <c r="B70" s="19">
        <v>59</v>
      </c>
      <c r="C70" s="20" t="s">
        <v>1955</v>
      </c>
      <c r="D70" s="20" t="s">
        <v>1962</v>
      </c>
      <c r="E70" s="20" t="s">
        <v>2212</v>
      </c>
      <c r="F70" s="20" t="s">
        <v>1963</v>
      </c>
      <c r="G70" s="21" t="s">
        <v>2017</v>
      </c>
      <c r="H70" s="20"/>
    </row>
    <row r="71" spans="2:8" s="15" customFormat="1">
      <c r="B71" s="19">
        <v>60</v>
      </c>
      <c r="C71" s="20" t="s">
        <v>1955</v>
      </c>
      <c r="D71" s="20" t="s">
        <v>1962</v>
      </c>
      <c r="E71" s="20" t="s">
        <v>2213</v>
      </c>
      <c r="F71" s="20" t="s">
        <v>1963</v>
      </c>
      <c r="G71" s="21" t="s">
        <v>2018</v>
      </c>
      <c r="H71" s="20"/>
    </row>
    <row r="72" spans="2:8" s="15" customFormat="1">
      <c r="B72" s="19">
        <v>61</v>
      </c>
      <c r="C72" s="20" t="s">
        <v>1955</v>
      </c>
      <c r="D72" s="20" t="s">
        <v>1962</v>
      </c>
      <c r="E72" s="20" t="s">
        <v>2214</v>
      </c>
      <c r="F72" s="20" t="s">
        <v>1963</v>
      </c>
      <c r="G72" s="21" t="s">
        <v>2019</v>
      </c>
      <c r="H72" s="20"/>
    </row>
    <row r="73" spans="2:8" s="15" customFormat="1">
      <c r="B73" s="19">
        <v>62</v>
      </c>
      <c r="C73" s="20" t="s">
        <v>1955</v>
      </c>
      <c r="D73" s="20" t="s">
        <v>1962</v>
      </c>
      <c r="E73" s="20" t="s">
        <v>2215</v>
      </c>
      <c r="F73" s="20" t="s">
        <v>1963</v>
      </c>
      <c r="G73" s="21" t="s">
        <v>2020</v>
      </c>
      <c r="H73" s="20"/>
    </row>
    <row r="74" spans="2:8" s="15" customFormat="1">
      <c r="B74" s="19">
        <v>63</v>
      </c>
      <c r="C74" s="20" t="s">
        <v>1955</v>
      </c>
      <c r="D74" s="20" t="s">
        <v>1962</v>
      </c>
      <c r="E74" s="20" t="s">
        <v>2216</v>
      </c>
      <c r="F74" s="20" t="s">
        <v>1963</v>
      </c>
      <c r="G74" s="21" t="s">
        <v>2021</v>
      </c>
      <c r="H74" s="20"/>
    </row>
    <row r="75" spans="2:8" s="15" customFormat="1">
      <c r="B75" s="19">
        <v>64</v>
      </c>
      <c r="C75" s="20" t="s">
        <v>1955</v>
      </c>
      <c r="D75" s="20" t="s">
        <v>1962</v>
      </c>
      <c r="E75" s="20" t="s">
        <v>2217</v>
      </c>
      <c r="F75" s="20" t="s">
        <v>1963</v>
      </c>
      <c r="G75" s="21" t="s">
        <v>2022</v>
      </c>
      <c r="H75" s="20"/>
    </row>
    <row r="76" spans="2:8" s="15" customFormat="1">
      <c r="B76" s="19">
        <v>65</v>
      </c>
      <c r="C76" s="20" t="s">
        <v>1955</v>
      </c>
      <c r="D76" s="20" t="s">
        <v>1962</v>
      </c>
      <c r="E76" s="20" t="s">
        <v>2218</v>
      </c>
      <c r="F76" s="20" t="s">
        <v>1963</v>
      </c>
      <c r="G76" s="21" t="s">
        <v>2023</v>
      </c>
      <c r="H76" s="20"/>
    </row>
    <row r="77" spans="2:8" s="15" customFormat="1">
      <c r="B77" s="19">
        <v>66</v>
      </c>
      <c r="C77" s="20" t="s">
        <v>1955</v>
      </c>
      <c r="D77" s="20" t="s">
        <v>1962</v>
      </c>
      <c r="E77" s="20" t="s">
        <v>2219</v>
      </c>
      <c r="F77" s="20" t="s">
        <v>1963</v>
      </c>
      <c r="G77" s="21" t="s">
        <v>2024</v>
      </c>
      <c r="H77" s="20"/>
    </row>
    <row r="78" spans="2:8" s="15" customFormat="1">
      <c r="B78" s="19">
        <v>67</v>
      </c>
      <c r="C78" s="20" t="s">
        <v>1955</v>
      </c>
      <c r="D78" s="20" t="s">
        <v>1962</v>
      </c>
      <c r="E78" s="20" t="s">
        <v>2220</v>
      </c>
      <c r="F78" s="20" t="s">
        <v>1963</v>
      </c>
      <c r="G78" s="21" t="s">
        <v>2025</v>
      </c>
      <c r="H78" s="20"/>
    </row>
    <row r="79" spans="2:8" s="15" customFormat="1">
      <c r="B79" s="19">
        <v>68</v>
      </c>
      <c r="C79" s="20" t="s">
        <v>1955</v>
      </c>
      <c r="D79" s="20" t="s">
        <v>1962</v>
      </c>
      <c r="E79" s="20" t="s">
        <v>2221</v>
      </c>
      <c r="F79" s="20" t="s">
        <v>1963</v>
      </c>
      <c r="G79" s="21" t="s">
        <v>2026</v>
      </c>
      <c r="H79" s="20"/>
    </row>
    <row r="80" spans="2:8" s="15" customFormat="1">
      <c r="B80" s="19">
        <v>69</v>
      </c>
      <c r="C80" s="20" t="s">
        <v>1955</v>
      </c>
      <c r="D80" s="20" t="s">
        <v>1962</v>
      </c>
      <c r="E80" s="20" t="s">
        <v>2222</v>
      </c>
      <c r="F80" s="20" t="s">
        <v>1963</v>
      </c>
      <c r="G80" s="21" t="s">
        <v>2027</v>
      </c>
      <c r="H80" s="20"/>
    </row>
    <row r="81" spans="2:8" s="15" customFormat="1">
      <c r="B81" s="19">
        <v>70</v>
      </c>
      <c r="C81" s="20" t="s">
        <v>1955</v>
      </c>
      <c r="D81" s="20" t="s">
        <v>1962</v>
      </c>
      <c r="E81" s="20" t="s">
        <v>2223</v>
      </c>
      <c r="F81" s="20" t="s">
        <v>1963</v>
      </c>
      <c r="G81" s="21" t="s">
        <v>2028</v>
      </c>
      <c r="H81" s="20"/>
    </row>
    <row r="82" spans="2:8" s="15" customFormat="1">
      <c r="B82" s="19">
        <v>71</v>
      </c>
      <c r="C82" s="20" t="s">
        <v>1955</v>
      </c>
      <c r="D82" s="20" t="s">
        <v>1962</v>
      </c>
      <c r="E82" s="20" t="s">
        <v>2224</v>
      </c>
      <c r="F82" s="20" t="s">
        <v>1963</v>
      </c>
      <c r="G82" s="21" t="s">
        <v>2029</v>
      </c>
      <c r="H82" s="20"/>
    </row>
    <row r="83" spans="2:8" s="15" customFormat="1">
      <c r="B83" s="19">
        <v>72</v>
      </c>
      <c r="C83" s="20" t="s">
        <v>1955</v>
      </c>
      <c r="D83" s="20" t="s">
        <v>1962</v>
      </c>
      <c r="E83" s="20" t="s">
        <v>2225</v>
      </c>
      <c r="F83" s="20" t="s">
        <v>1963</v>
      </c>
      <c r="G83" s="21" t="s">
        <v>2030</v>
      </c>
      <c r="H83" s="20"/>
    </row>
    <row r="84" spans="2:8" s="15" customFormat="1">
      <c r="B84" s="19">
        <v>73</v>
      </c>
      <c r="C84" s="20" t="s">
        <v>1955</v>
      </c>
      <c r="D84" s="20" t="s">
        <v>1962</v>
      </c>
      <c r="E84" s="20" t="s">
        <v>2226</v>
      </c>
      <c r="F84" s="20" t="s">
        <v>1963</v>
      </c>
      <c r="G84" s="21" t="s">
        <v>2031</v>
      </c>
      <c r="H84" s="20"/>
    </row>
    <row r="85" spans="2:8" s="15" customFormat="1">
      <c r="B85" s="19">
        <v>74</v>
      </c>
      <c r="C85" s="20" t="s">
        <v>1955</v>
      </c>
      <c r="D85" s="20" t="s">
        <v>1962</v>
      </c>
      <c r="E85" s="20" t="s">
        <v>2227</v>
      </c>
      <c r="F85" s="20" t="s">
        <v>1963</v>
      </c>
      <c r="G85" s="21" t="s">
        <v>2032</v>
      </c>
      <c r="H85" s="20"/>
    </row>
    <row r="86" spans="2:8" s="15" customFormat="1">
      <c r="B86" s="19">
        <v>75</v>
      </c>
      <c r="C86" s="20" t="s">
        <v>1955</v>
      </c>
      <c r="D86" s="20" t="s">
        <v>1962</v>
      </c>
      <c r="E86" s="20" t="s">
        <v>2228</v>
      </c>
      <c r="F86" s="20" t="s">
        <v>1963</v>
      </c>
      <c r="G86" s="21" t="s">
        <v>2033</v>
      </c>
      <c r="H86" s="20"/>
    </row>
    <row r="87" spans="2:8" s="15" customFormat="1">
      <c r="B87" s="19">
        <v>76</v>
      </c>
      <c r="C87" s="20" t="s">
        <v>1955</v>
      </c>
      <c r="D87" s="20" t="s">
        <v>1962</v>
      </c>
      <c r="E87" s="20" t="s">
        <v>2229</v>
      </c>
      <c r="F87" s="20" t="s">
        <v>1963</v>
      </c>
      <c r="G87" s="21" t="s">
        <v>2034</v>
      </c>
      <c r="H87" s="20"/>
    </row>
    <row r="88" spans="2:8" s="15" customFormat="1">
      <c r="B88" s="19">
        <v>77</v>
      </c>
      <c r="C88" s="20" t="s">
        <v>1955</v>
      </c>
      <c r="D88" s="20" t="s">
        <v>1962</v>
      </c>
      <c r="E88" s="20" t="s">
        <v>2230</v>
      </c>
      <c r="F88" s="20" t="s">
        <v>1963</v>
      </c>
      <c r="G88" s="21" t="s">
        <v>2035</v>
      </c>
      <c r="H88" s="20"/>
    </row>
    <row r="89" spans="2:8" s="15" customFormat="1">
      <c r="B89" s="19">
        <v>78</v>
      </c>
      <c r="C89" s="20" t="s">
        <v>1955</v>
      </c>
      <c r="D89" s="20" t="s">
        <v>1962</v>
      </c>
      <c r="E89" s="20" t="s">
        <v>2231</v>
      </c>
      <c r="F89" s="20" t="s">
        <v>1963</v>
      </c>
      <c r="G89" s="21" t="s">
        <v>2036</v>
      </c>
      <c r="H89" s="20"/>
    </row>
    <row r="90" spans="2:8" s="15" customFormat="1">
      <c r="B90" s="19">
        <v>79</v>
      </c>
      <c r="C90" s="20" t="s">
        <v>1955</v>
      </c>
      <c r="D90" s="20" t="s">
        <v>1962</v>
      </c>
      <c r="E90" s="20" t="s">
        <v>2232</v>
      </c>
      <c r="F90" s="20" t="s">
        <v>1963</v>
      </c>
      <c r="G90" s="21" t="s">
        <v>2037</v>
      </c>
      <c r="H90" s="20"/>
    </row>
    <row r="91" spans="2:8" s="15" customFormat="1">
      <c r="B91" s="19">
        <v>80</v>
      </c>
      <c r="C91" s="20" t="s">
        <v>1955</v>
      </c>
      <c r="D91" s="20" t="s">
        <v>1962</v>
      </c>
      <c r="E91" s="20" t="s">
        <v>2233</v>
      </c>
      <c r="F91" s="20" t="s">
        <v>1963</v>
      </c>
      <c r="G91" s="21" t="s">
        <v>2038</v>
      </c>
      <c r="H91" s="20"/>
    </row>
    <row r="92" spans="2:8" s="15" customFormat="1">
      <c r="B92" s="19">
        <v>81</v>
      </c>
      <c r="C92" s="20" t="s">
        <v>1955</v>
      </c>
      <c r="D92" s="20" t="s">
        <v>1962</v>
      </c>
      <c r="E92" s="20" t="s">
        <v>2234</v>
      </c>
      <c r="F92" s="20" t="s">
        <v>1963</v>
      </c>
      <c r="G92" s="21" t="s">
        <v>2039</v>
      </c>
      <c r="H92" s="20"/>
    </row>
    <row r="93" spans="2:8" s="15" customFormat="1">
      <c r="B93" s="19">
        <v>82</v>
      </c>
      <c r="C93" s="20" t="s">
        <v>1955</v>
      </c>
      <c r="D93" s="20" t="s">
        <v>1962</v>
      </c>
      <c r="E93" s="20" t="s">
        <v>2235</v>
      </c>
      <c r="F93" s="20" t="s">
        <v>1963</v>
      </c>
      <c r="G93" s="21" t="s">
        <v>2040</v>
      </c>
      <c r="H93" s="20"/>
    </row>
    <row r="94" spans="2:8" s="15" customFormat="1">
      <c r="B94" s="19">
        <v>83</v>
      </c>
      <c r="C94" s="20" t="s">
        <v>1955</v>
      </c>
      <c r="D94" s="20" t="s">
        <v>1962</v>
      </c>
      <c r="E94" s="20" t="s">
        <v>2236</v>
      </c>
      <c r="F94" s="20" t="s">
        <v>1963</v>
      </c>
      <c r="G94" s="21" t="s">
        <v>2041</v>
      </c>
      <c r="H94" s="20"/>
    </row>
    <row r="95" spans="2:8" s="15" customFormat="1">
      <c r="B95" s="19">
        <v>84</v>
      </c>
      <c r="C95" s="20" t="s">
        <v>1955</v>
      </c>
      <c r="D95" s="20" t="s">
        <v>1962</v>
      </c>
      <c r="E95" s="20" t="s">
        <v>2237</v>
      </c>
      <c r="F95" s="20" t="s">
        <v>1963</v>
      </c>
      <c r="G95" s="21" t="s">
        <v>2042</v>
      </c>
      <c r="H95" s="20"/>
    </row>
    <row r="96" spans="2:8" s="15" customFormat="1">
      <c r="B96" s="19">
        <v>85</v>
      </c>
      <c r="C96" s="20" t="s">
        <v>1955</v>
      </c>
      <c r="D96" s="20" t="s">
        <v>1962</v>
      </c>
      <c r="E96" s="20" t="s">
        <v>2238</v>
      </c>
      <c r="F96" s="20" t="s">
        <v>1963</v>
      </c>
      <c r="G96" s="21" t="s">
        <v>2043</v>
      </c>
      <c r="H96" s="20"/>
    </row>
    <row r="97" spans="2:8" s="15" customFormat="1">
      <c r="B97" s="19">
        <v>86</v>
      </c>
      <c r="C97" s="20" t="s">
        <v>1955</v>
      </c>
      <c r="D97" s="20" t="s">
        <v>1962</v>
      </c>
      <c r="E97" s="20" t="s">
        <v>2239</v>
      </c>
      <c r="F97" s="20" t="s">
        <v>1963</v>
      </c>
      <c r="G97" s="21" t="s">
        <v>2144</v>
      </c>
      <c r="H97" s="20"/>
    </row>
    <row r="98" spans="2:8" s="15" customFormat="1">
      <c r="B98" s="19">
        <v>87</v>
      </c>
      <c r="C98" s="20" t="s">
        <v>1955</v>
      </c>
      <c r="D98" s="20" t="s">
        <v>1962</v>
      </c>
      <c r="E98" s="20" t="s">
        <v>2240</v>
      </c>
      <c r="F98" s="20" t="s">
        <v>1963</v>
      </c>
      <c r="G98" s="21" t="s">
        <v>2044</v>
      </c>
      <c r="H98" s="20"/>
    </row>
    <row r="99" spans="2:8" s="15" customFormat="1">
      <c r="B99" s="19">
        <v>88</v>
      </c>
      <c r="C99" s="20" t="s">
        <v>1955</v>
      </c>
      <c r="D99" s="20" t="s">
        <v>1962</v>
      </c>
      <c r="E99" s="20" t="s">
        <v>2241</v>
      </c>
      <c r="F99" s="20" t="s">
        <v>1963</v>
      </c>
      <c r="G99" s="21" t="s">
        <v>2045</v>
      </c>
      <c r="H99" s="20"/>
    </row>
    <row r="100" spans="2:8" s="15" customFormat="1">
      <c r="B100" s="19">
        <v>89</v>
      </c>
      <c r="C100" s="20" t="s">
        <v>1955</v>
      </c>
      <c r="D100" s="20" t="s">
        <v>1962</v>
      </c>
      <c r="E100" s="20" t="s">
        <v>2242</v>
      </c>
      <c r="F100" s="20" t="s">
        <v>1963</v>
      </c>
      <c r="G100" s="21" t="s">
        <v>2046</v>
      </c>
      <c r="H100" s="20"/>
    </row>
    <row r="101" spans="2:8" s="15" customFormat="1">
      <c r="B101" s="19">
        <v>90</v>
      </c>
      <c r="C101" s="20" t="s">
        <v>1955</v>
      </c>
      <c r="D101" s="20" t="s">
        <v>1962</v>
      </c>
      <c r="E101" s="20" t="s">
        <v>2243</v>
      </c>
      <c r="F101" s="20" t="s">
        <v>1963</v>
      </c>
      <c r="G101" s="21" t="s">
        <v>2047</v>
      </c>
      <c r="H101" s="20"/>
    </row>
    <row r="102" spans="2:8" s="15" customFormat="1">
      <c r="B102" s="19">
        <v>91</v>
      </c>
      <c r="C102" s="20" t="s">
        <v>1955</v>
      </c>
      <c r="D102" s="20" t="s">
        <v>1962</v>
      </c>
      <c r="E102" s="20" t="s">
        <v>2244</v>
      </c>
      <c r="F102" s="20" t="s">
        <v>1963</v>
      </c>
      <c r="G102" s="21" t="s">
        <v>2048</v>
      </c>
      <c r="H102" s="20"/>
    </row>
    <row r="103" spans="2:8" s="15" customFormat="1">
      <c r="B103" s="19">
        <v>92</v>
      </c>
      <c r="C103" s="20" t="s">
        <v>1955</v>
      </c>
      <c r="D103" s="20" t="s">
        <v>1962</v>
      </c>
      <c r="E103" s="20" t="s">
        <v>2245</v>
      </c>
      <c r="F103" s="20" t="s">
        <v>1963</v>
      </c>
      <c r="G103" s="21" t="s">
        <v>2049</v>
      </c>
      <c r="H103" s="20"/>
    </row>
    <row r="104" spans="2:8" s="15" customFormat="1">
      <c r="B104" s="19">
        <v>93</v>
      </c>
      <c r="C104" s="20" t="s">
        <v>1955</v>
      </c>
      <c r="D104" s="20" t="s">
        <v>1962</v>
      </c>
      <c r="E104" s="20" t="s">
        <v>2246</v>
      </c>
      <c r="F104" s="20" t="s">
        <v>1963</v>
      </c>
      <c r="G104" s="21" t="s">
        <v>2050</v>
      </c>
      <c r="H104" s="20"/>
    </row>
    <row r="105" spans="2:8" s="15" customFormat="1">
      <c r="B105" s="19">
        <v>94</v>
      </c>
      <c r="C105" s="20" t="s">
        <v>1955</v>
      </c>
      <c r="D105" s="20" t="s">
        <v>1962</v>
      </c>
      <c r="E105" s="20" t="s">
        <v>2247</v>
      </c>
      <c r="F105" s="20" t="s">
        <v>1963</v>
      </c>
      <c r="G105" s="21" t="s">
        <v>2051</v>
      </c>
      <c r="H105" s="20"/>
    </row>
    <row r="106" spans="2:8" s="15" customFormat="1">
      <c r="B106" s="19">
        <v>95</v>
      </c>
      <c r="C106" s="20" t="s">
        <v>1955</v>
      </c>
      <c r="D106" s="20" t="s">
        <v>1962</v>
      </c>
      <c r="E106" s="20" t="s">
        <v>2248</v>
      </c>
      <c r="F106" s="20" t="s">
        <v>1963</v>
      </c>
      <c r="G106" s="21" t="s">
        <v>2052</v>
      </c>
      <c r="H106" s="20"/>
    </row>
    <row r="107" spans="2:8" s="15" customFormat="1">
      <c r="B107" s="19">
        <v>96</v>
      </c>
      <c r="C107" s="20" t="s">
        <v>1955</v>
      </c>
      <c r="D107" s="20" t="s">
        <v>1962</v>
      </c>
      <c r="E107" s="20" t="s">
        <v>2249</v>
      </c>
      <c r="F107" s="20" t="s">
        <v>1963</v>
      </c>
      <c r="G107" s="21" t="s">
        <v>2053</v>
      </c>
      <c r="H107" s="20"/>
    </row>
    <row r="108" spans="2:8" s="15" customFormat="1">
      <c r="B108" s="19">
        <v>97</v>
      </c>
      <c r="C108" s="20" t="s">
        <v>1955</v>
      </c>
      <c r="D108" s="20" t="s">
        <v>1962</v>
      </c>
      <c r="E108" s="20" t="s">
        <v>2250</v>
      </c>
      <c r="F108" s="20" t="s">
        <v>1963</v>
      </c>
      <c r="G108" s="21" t="s">
        <v>2054</v>
      </c>
      <c r="H108" s="20"/>
    </row>
    <row r="109" spans="2:8" s="15" customFormat="1">
      <c r="B109" s="19">
        <v>98</v>
      </c>
      <c r="C109" s="20" t="s">
        <v>1955</v>
      </c>
      <c r="D109" s="20" t="s">
        <v>1962</v>
      </c>
      <c r="E109" s="20" t="s">
        <v>2251</v>
      </c>
      <c r="F109" s="20" t="s">
        <v>1963</v>
      </c>
      <c r="G109" s="21" t="s">
        <v>2055</v>
      </c>
      <c r="H109" s="20"/>
    </row>
    <row r="110" spans="2:8" s="15" customFormat="1">
      <c r="B110" s="19">
        <v>99</v>
      </c>
      <c r="C110" s="20" t="s">
        <v>1955</v>
      </c>
      <c r="D110" s="20" t="s">
        <v>1962</v>
      </c>
      <c r="E110" s="20" t="s">
        <v>2252</v>
      </c>
      <c r="F110" s="20" t="s">
        <v>1963</v>
      </c>
      <c r="G110" s="21" t="s">
        <v>2056</v>
      </c>
      <c r="H110" s="20"/>
    </row>
    <row r="111" spans="2:8" s="15" customFormat="1">
      <c r="B111" s="19">
        <v>100</v>
      </c>
      <c r="C111" s="20" t="s">
        <v>1955</v>
      </c>
      <c r="D111" s="20" t="s">
        <v>1962</v>
      </c>
      <c r="E111" s="20" t="s">
        <v>2253</v>
      </c>
      <c r="F111" s="20" t="s">
        <v>1963</v>
      </c>
      <c r="G111" s="21" t="s">
        <v>2057</v>
      </c>
      <c r="H111" s="20"/>
    </row>
    <row r="112" spans="2:8" s="15" customFormat="1">
      <c r="B112" s="19">
        <v>101</v>
      </c>
      <c r="C112" s="20" t="s">
        <v>1955</v>
      </c>
      <c r="D112" s="20" t="s">
        <v>1962</v>
      </c>
      <c r="E112" s="20" t="s">
        <v>2254</v>
      </c>
      <c r="F112" s="20" t="s">
        <v>1963</v>
      </c>
      <c r="G112" s="21" t="s">
        <v>2058</v>
      </c>
      <c r="H112" s="20"/>
    </row>
    <row r="113" spans="2:8" s="15" customFormat="1">
      <c r="B113" s="19">
        <v>102</v>
      </c>
      <c r="C113" s="20" t="s">
        <v>1955</v>
      </c>
      <c r="D113" s="20" t="s">
        <v>1962</v>
      </c>
      <c r="E113" s="20" t="s">
        <v>2255</v>
      </c>
      <c r="F113" s="20" t="s">
        <v>1963</v>
      </c>
      <c r="G113" s="21" t="s">
        <v>2059</v>
      </c>
      <c r="H113" s="20"/>
    </row>
    <row r="114" spans="2:8" s="15" customFormat="1">
      <c r="B114" s="19">
        <v>103</v>
      </c>
      <c r="C114" s="20" t="s">
        <v>1955</v>
      </c>
      <c r="D114" s="20" t="s">
        <v>1962</v>
      </c>
      <c r="E114" s="20" t="s">
        <v>2256</v>
      </c>
      <c r="F114" s="20" t="s">
        <v>1963</v>
      </c>
      <c r="G114" s="21" t="s">
        <v>2060</v>
      </c>
      <c r="H114" s="20"/>
    </row>
    <row r="115" spans="2:8" s="15" customFormat="1">
      <c r="B115" s="19">
        <v>104</v>
      </c>
      <c r="C115" s="20" t="s">
        <v>1955</v>
      </c>
      <c r="D115" s="20" t="s">
        <v>1962</v>
      </c>
      <c r="E115" s="20" t="s">
        <v>2257</v>
      </c>
      <c r="F115" s="20" t="s">
        <v>1963</v>
      </c>
      <c r="G115" s="21" t="s">
        <v>2061</v>
      </c>
      <c r="H115" s="20"/>
    </row>
    <row r="116" spans="2:8" s="15" customFormat="1">
      <c r="B116" s="19">
        <v>105</v>
      </c>
      <c r="C116" s="20" t="s">
        <v>1955</v>
      </c>
      <c r="D116" s="20" t="s">
        <v>1962</v>
      </c>
      <c r="E116" s="20" t="s">
        <v>2258</v>
      </c>
      <c r="F116" s="20" t="s">
        <v>1963</v>
      </c>
      <c r="G116" s="21" t="s">
        <v>2062</v>
      </c>
      <c r="H116" s="20"/>
    </row>
    <row r="117" spans="2:8" s="15" customFormat="1">
      <c r="B117" s="19">
        <v>106</v>
      </c>
      <c r="C117" s="20" t="s">
        <v>1955</v>
      </c>
      <c r="D117" s="20" t="s">
        <v>1962</v>
      </c>
      <c r="E117" s="20" t="s">
        <v>2259</v>
      </c>
      <c r="F117" s="20" t="s">
        <v>1963</v>
      </c>
      <c r="G117" s="21" t="s">
        <v>2063</v>
      </c>
      <c r="H117" s="20"/>
    </row>
    <row r="118" spans="2:8" s="15" customFormat="1">
      <c r="B118" s="19">
        <v>107</v>
      </c>
      <c r="C118" s="20" t="s">
        <v>1955</v>
      </c>
      <c r="D118" s="20" t="s">
        <v>1962</v>
      </c>
      <c r="E118" s="20" t="s">
        <v>2260</v>
      </c>
      <c r="F118" s="20" t="s">
        <v>1963</v>
      </c>
      <c r="G118" s="21" t="s">
        <v>2064</v>
      </c>
      <c r="H118" s="20"/>
    </row>
    <row r="119" spans="2:8" s="15" customFormat="1">
      <c r="B119" s="19">
        <v>108</v>
      </c>
      <c r="C119" s="20" t="s">
        <v>1955</v>
      </c>
      <c r="D119" s="20" t="s">
        <v>1962</v>
      </c>
      <c r="E119" s="20" t="s">
        <v>2261</v>
      </c>
      <c r="F119" s="20" t="s">
        <v>1963</v>
      </c>
      <c r="G119" s="21" t="s">
        <v>2065</v>
      </c>
      <c r="H119" s="20"/>
    </row>
    <row r="120" spans="2:8" s="15" customFormat="1">
      <c r="B120" s="19">
        <v>109</v>
      </c>
      <c r="C120" s="20" t="s">
        <v>1955</v>
      </c>
      <c r="D120" s="20" t="s">
        <v>1962</v>
      </c>
      <c r="E120" s="20" t="s">
        <v>2262</v>
      </c>
      <c r="F120" s="20" t="s">
        <v>1963</v>
      </c>
      <c r="G120" s="21" t="s">
        <v>2066</v>
      </c>
      <c r="H120" s="20"/>
    </row>
    <row r="121" spans="2:8" s="15" customFormat="1">
      <c r="B121" s="19">
        <v>110</v>
      </c>
      <c r="C121" s="20" t="s">
        <v>1955</v>
      </c>
      <c r="D121" s="20" t="s">
        <v>1962</v>
      </c>
      <c r="E121" s="20" t="s">
        <v>2263</v>
      </c>
      <c r="F121" s="20" t="s">
        <v>1963</v>
      </c>
      <c r="G121" s="21" t="s">
        <v>2067</v>
      </c>
      <c r="H121" s="20"/>
    </row>
    <row r="122" spans="2:8" s="15" customFormat="1">
      <c r="B122" s="19">
        <v>111</v>
      </c>
      <c r="C122" s="20" t="s">
        <v>1955</v>
      </c>
      <c r="D122" s="20" t="s">
        <v>1962</v>
      </c>
      <c r="E122" s="20" t="s">
        <v>2264</v>
      </c>
      <c r="F122" s="20" t="s">
        <v>1963</v>
      </c>
      <c r="G122" s="21" t="s">
        <v>2068</v>
      </c>
      <c r="H122" s="20"/>
    </row>
    <row r="123" spans="2:8" s="15" customFormat="1">
      <c r="B123" s="19">
        <v>112</v>
      </c>
      <c r="C123" s="20" t="s">
        <v>1955</v>
      </c>
      <c r="D123" s="20" t="s">
        <v>1962</v>
      </c>
      <c r="E123" s="20" t="s">
        <v>2265</v>
      </c>
      <c r="F123" s="20" t="s">
        <v>1963</v>
      </c>
      <c r="G123" s="21" t="s">
        <v>2069</v>
      </c>
      <c r="H123" s="20"/>
    </row>
    <row r="124" spans="2:8" s="15" customFormat="1">
      <c r="B124" s="19">
        <v>113</v>
      </c>
      <c r="C124" s="20" t="s">
        <v>1955</v>
      </c>
      <c r="D124" s="20" t="s">
        <v>1962</v>
      </c>
      <c r="E124" s="20" t="s">
        <v>2266</v>
      </c>
      <c r="F124" s="20" t="s">
        <v>1963</v>
      </c>
      <c r="G124" s="21" t="s">
        <v>2070</v>
      </c>
      <c r="H124" s="20"/>
    </row>
    <row r="125" spans="2:8" s="15" customFormat="1">
      <c r="B125" s="19">
        <v>114</v>
      </c>
      <c r="C125" s="20" t="s">
        <v>1955</v>
      </c>
      <c r="D125" s="20" t="s">
        <v>1962</v>
      </c>
      <c r="E125" s="20" t="s">
        <v>2267</v>
      </c>
      <c r="F125" s="20" t="s">
        <v>1963</v>
      </c>
      <c r="G125" s="21" t="s">
        <v>2071</v>
      </c>
      <c r="H125" s="20"/>
    </row>
    <row r="126" spans="2:8" s="15" customFormat="1">
      <c r="B126" s="19">
        <v>115</v>
      </c>
      <c r="C126" s="20" t="s">
        <v>1955</v>
      </c>
      <c r="D126" s="20" t="s">
        <v>1962</v>
      </c>
      <c r="E126" s="20" t="s">
        <v>2268</v>
      </c>
      <c r="F126" s="20" t="s">
        <v>1963</v>
      </c>
      <c r="G126" s="21" t="s">
        <v>2072</v>
      </c>
      <c r="H126" s="20"/>
    </row>
    <row r="127" spans="2:8" s="15" customFormat="1">
      <c r="B127" s="19">
        <v>116</v>
      </c>
      <c r="C127" s="20" t="s">
        <v>1955</v>
      </c>
      <c r="D127" s="20" t="s">
        <v>1962</v>
      </c>
      <c r="E127" s="20" t="s">
        <v>2269</v>
      </c>
      <c r="F127" s="20" t="s">
        <v>1963</v>
      </c>
      <c r="G127" s="21" t="s">
        <v>2073</v>
      </c>
      <c r="H127" s="20"/>
    </row>
    <row r="128" spans="2:8" s="15" customFormat="1">
      <c r="B128" s="19">
        <v>117</v>
      </c>
      <c r="C128" s="20" t="s">
        <v>1955</v>
      </c>
      <c r="D128" s="20" t="s">
        <v>1962</v>
      </c>
      <c r="E128" s="20" t="s">
        <v>2270</v>
      </c>
      <c r="F128" s="20" t="s">
        <v>1963</v>
      </c>
      <c r="G128" s="21" t="s">
        <v>2074</v>
      </c>
      <c r="H128" s="20"/>
    </row>
    <row r="129" spans="2:8" s="15" customFormat="1">
      <c r="B129" s="19">
        <v>118</v>
      </c>
      <c r="C129" s="20" t="s">
        <v>1955</v>
      </c>
      <c r="D129" s="20" t="s">
        <v>1962</v>
      </c>
      <c r="E129" s="20" t="s">
        <v>2271</v>
      </c>
      <c r="F129" s="20" t="s">
        <v>1963</v>
      </c>
      <c r="G129" s="21" t="s">
        <v>2145</v>
      </c>
      <c r="H129" s="20"/>
    </row>
    <row r="130" spans="2:8" s="15" customFormat="1">
      <c r="B130" s="19">
        <v>119</v>
      </c>
      <c r="C130" s="20" t="s">
        <v>1955</v>
      </c>
      <c r="D130" s="20" t="s">
        <v>1962</v>
      </c>
      <c r="E130" s="20" t="s">
        <v>2272</v>
      </c>
      <c r="F130" s="20" t="s">
        <v>1963</v>
      </c>
      <c r="G130" s="21" t="s">
        <v>2075</v>
      </c>
      <c r="H130" s="20"/>
    </row>
    <row r="131" spans="2:8" s="15" customFormat="1">
      <c r="B131" s="19">
        <v>120</v>
      </c>
      <c r="C131" s="20" t="s">
        <v>1955</v>
      </c>
      <c r="D131" s="20" t="s">
        <v>1962</v>
      </c>
      <c r="E131" s="20" t="s">
        <v>2273</v>
      </c>
      <c r="F131" s="20" t="s">
        <v>1963</v>
      </c>
      <c r="G131" s="21" t="s">
        <v>2076</v>
      </c>
      <c r="H131" s="20"/>
    </row>
    <row r="132" spans="2:8" s="15" customFormat="1">
      <c r="B132" s="19">
        <v>121</v>
      </c>
      <c r="C132" s="20" t="s">
        <v>1955</v>
      </c>
      <c r="D132" s="20" t="s">
        <v>1962</v>
      </c>
      <c r="E132" s="20" t="s">
        <v>2274</v>
      </c>
      <c r="F132" s="20" t="s">
        <v>1963</v>
      </c>
      <c r="G132" s="21" t="s">
        <v>2077</v>
      </c>
      <c r="H132" s="20"/>
    </row>
    <row r="133" spans="2:8" s="15" customFormat="1">
      <c r="B133" s="19">
        <v>122</v>
      </c>
      <c r="C133" s="20" t="s">
        <v>1955</v>
      </c>
      <c r="D133" s="20" t="s">
        <v>1962</v>
      </c>
      <c r="E133" s="20" t="s">
        <v>2275</v>
      </c>
      <c r="F133" s="20" t="s">
        <v>1963</v>
      </c>
      <c r="G133" s="21" t="s">
        <v>2078</v>
      </c>
      <c r="H133" s="20"/>
    </row>
    <row r="134" spans="2:8" s="15" customFormat="1">
      <c r="B134" s="19">
        <v>123</v>
      </c>
      <c r="C134" s="20" t="s">
        <v>1955</v>
      </c>
      <c r="D134" s="20" t="s">
        <v>1962</v>
      </c>
      <c r="E134" s="20" t="s">
        <v>2276</v>
      </c>
      <c r="F134" s="20" t="s">
        <v>1963</v>
      </c>
      <c r="G134" s="21" t="s">
        <v>2079</v>
      </c>
      <c r="H134" s="20"/>
    </row>
    <row r="135" spans="2:8" s="15" customFormat="1">
      <c r="B135" s="19">
        <v>124</v>
      </c>
      <c r="C135" s="20" t="s">
        <v>1955</v>
      </c>
      <c r="D135" s="20" t="s">
        <v>1962</v>
      </c>
      <c r="E135" s="20" t="s">
        <v>2277</v>
      </c>
      <c r="F135" s="20" t="s">
        <v>1963</v>
      </c>
      <c r="G135" s="21" t="s">
        <v>2080</v>
      </c>
      <c r="H135" s="20"/>
    </row>
    <row r="136" spans="2:8" s="15" customFormat="1">
      <c r="B136" s="19">
        <v>125</v>
      </c>
      <c r="C136" s="20" t="s">
        <v>1955</v>
      </c>
      <c r="D136" s="20" t="s">
        <v>1962</v>
      </c>
      <c r="E136" s="20" t="s">
        <v>2278</v>
      </c>
      <c r="F136" s="20" t="s">
        <v>1963</v>
      </c>
      <c r="G136" s="21" t="s">
        <v>2081</v>
      </c>
      <c r="H136" s="20"/>
    </row>
    <row r="137" spans="2:8" s="15" customFormat="1">
      <c r="B137" s="19">
        <v>126</v>
      </c>
      <c r="C137" s="20" t="s">
        <v>1955</v>
      </c>
      <c r="D137" s="20" t="s">
        <v>1962</v>
      </c>
      <c r="E137" s="20" t="s">
        <v>2279</v>
      </c>
      <c r="F137" s="20" t="s">
        <v>1963</v>
      </c>
      <c r="G137" s="21" t="s">
        <v>2082</v>
      </c>
      <c r="H137" s="20"/>
    </row>
    <row r="138" spans="2:8" s="15" customFormat="1">
      <c r="B138" s="19">
        <v>127</v>
      </c>
      <c r="C138" s="20" t="s">
        <v>1955</v>
      </c>
      <c r="D138" s="20" t="s">
        <v>1962</v>
      </c>
      <c r="E138" s="20" t="s">
        <v>2280</v>
      </c>
      <c r="F138" s="20" t="s">
        <v>1963</v>
      </c>
      <c r="G138" s="21" t="s">
        <v>2083</v>
      </c>
      <c r="H138" s="20"/>
    </row>
    <row r="139" spans="2:8" s="15" customFormat="1">
      <c r="B139" s="19">
        <v>128</v>
      </c>
      <c r="C139" s="20" t="s">
        <v>1955</v>
      </c>
      <c r="D139" s="20" t="s">
        <v>1962</v>
      </c>
      <c r="E139" s="20" t="s">
        <v>2281</v>
      </c>
      <c r="F139" s="20" t="s">
        <v>1963</v>
      </c>
      <c r="G139" s="21" t="s">
        <v>2084</v>
      </c>
      <c r="H139" s="20"/>
    </row>
    <row r="140" spans="2:8" s="15" customFormat="1">
      <c r="B140" s="19">
        <v>129</v>
      </c>
      <c r="C140" s="20" t="s">
        <v>1955</v>
      </c>
      <c r="D140" s="20" t="s">
        <v>1962</v>
      </c>
      <c r="E140" s="20" t="s">
        <v>2282</v>
      </c>
      <c r="F140" s="20" t="s">
        <v>1963</v>
      </c>
      <c r="G140" s="21" t="s">
        <v>2085</v>
      </c>
      <c r="H140" s="20"/>
    </row>
    <row r="141" spans="2:8" s="15" customFormat="1">
      <c r="B141" s="19">
        <v>130</v>
      </c>
      <c r="C141" s="20" t="s">
        <v>1955</v>
      </c>
      <c r="D141" s="20" t="s">
        <v>1962</v>
      </c>
      <c r="E141" s="20" t="s">
        <v>2283</v>
      </c>
      <c r="F141" s="20" t="s">
        <v>1963</v>
      </c>
      <c r="G141" s="21" t="s">
        <v>2086</v>
      </c>
      <c r="H141" s="20"/>
    </row>
    <row r="142" spans="2:8" s="15" customFormat="1">
      <c r="B142" s="19">
        <v>131</v>
      </c>
      <c r="C142" s="20" t="s">
        <v>1955</v>
      </c>
      <c r="D142" s="20" t="s">
        <v>1962</v>
      </c>
      <c r="E142" s="20" t="s">
        <v>2284</v>
      </c>
      <c r="F142" s="20" t="s">
        <v>1963</v>
      </c>
      <c r="G142" s="21" t="s">
        <v>2087</v>
      </c>
      <c r="H142" s="20"/>
    </row>
    <row r="143" spans="2:8" s="15" customFormat="1">
      <c r="B143" s="19">
        <v>132</v>
      </c>
      <c r="C143" s="20" t="s">
        <v>1955</v>
      </c>
      <c r="D143" s="20" t="s">
        <v>1962</v>
      </c>
      <c r="E143" s="20" t="s">
        <v>2285</v>
      </c>
      <c r="F143" s="20" t="s">
        <v>1963</v>
      </c>
      <c r="G143" s="21" t="s">
        <v>2088</v>
      </c>
      <c r="H143" s="20"/>
    </row>
    <row r="144" spans="2:8" s="15" customFormat="1">
      <c r="B144" s="19">
        <v>133</v>
      </c>
      <c r="C144" s="20" t="s">
        <v>1955</v>
      </c>
      <c r="D144" s="20" t="s">
        <v>1962</v>
      </c>
      <c r="E144" s="20" t="s">
        <v>2286</v>
      </c>
      <c r="F144" s="20" t="s">
        <v>1963</v>
      </c>
      <c r="G144" s="21" t="s">
        <v>2089</v>
      </c>
      <c r="H144" s="20"/>
    </row>
    <row r="145" spans="2:8" s="15" customFormat="1">
      <c r="B145" s="19">
        <v>134</v>
      </c>
      <c r="C145" s="20" t="s">
        <v>1955</v>
      </c>
      <c r="D145" s="20" t="s">
        <v>1962</v>
      </c>
      <c r="E145" s="20" t="s">
        <v>2287</v>
      </c>
      <c r="F145" s="20" t="s">
        <v>1963</v>
      </c>
      <c r="G145" s="21" t="s">
        <v>2090</v>
      </c>
      <c r="H145" s="20"/>
    </row>
    <row r="146" spans="2:8" s="15" customFormat="1">
      <c r="B146" s="19">
        <v>135</v>
      </c>
      <c r="C146" s="20" t="s">
        <v>1955</v>
      </c>
      <c r="D146" s="20" t="s">
        <v>1962</v>
      </c>
      <c r="E146" s="20" t="s">
        <v>2288</v>
      </c>
      <c r="F146" s="20" t="s">
        <v>1963</v>
      </c>
      <c r="G146" s="21" t="s">
        <v>2091</v>
      </c>
      <c r="H146" s="20"/>
    </row>
    <row r="147" spans="2:8" s="15" customFormat="1">
      <c r="B147" s="19">
        <v>136</v>
      </c>
      <c r="C147" s="20" t="s">
        <v>1955</v>
      </c>
      <c r="D147" s="20" t="s">
        <v>1962</v>
      </c>
      <c r="E147" s="20" t="s">
        <v>2289</v>
      </c>
      <c r="F147" s="20" t="s">
        <v>1963</v>
      </c>
      <c r="G147" s="21" t="s">
        <v>2092</v>
      </c>
      <c r="H147" s="20"/>
    </row>
    <row r="148" spans="2:8" s="15" customFormat="1">
      <c r="B148" s="19">
        <v>137</v>
      </c>
      <c r="C148" s="20" t="s">
        <v>1955</v>
      </c>
      <c r="D148" s="20" t="s">
        <v>1962</v>
      </c>
      <c r="E148" s="20" t="s">
        <v>2290</v>
      </c>
      <c r="F148" s="20" t="s">
        <v>1963</v>
      </c>
      <c r="G148" s="21" t="s">
        <v>2093</v>
      </c>
      <c r="H148" s="20"/>
    </row>
    <row r="149" spans="2:8" s="15" customFormat="1">
      <c r="B149" s="19">
        <v>138</v>
      </c>
      <c r="C149" s="20" t="s">
        <v>1955</v>
      </c>
      <c r="D149" s="20" t="s">
        <v>1962</v>
      </c>
      <c r="E149" s="20" t="s">
        <v>2291</v>
      </c>
      <c r="F149" s="20" t="s">
        <v>1963</v>
      </c>
      <c r="G149" s="21" t="s">
        <v>2094</v>
      </c>
      <c r="H149" s="20"/>
    </row>
    <row r="150" spans="2:8" s="15" customFormat="1">
      <c r="B150" s="19">
        <v>139</v>
      </c>
      <c r="C150" s="20" t="s">
        <v>1955</v>
      </c>
      <c r="D150" s="20" t="s">
        <v>1962</v>
      </c>
      <c r="E150" s="20" t="s">
        <v>2292</v>
      </c>
      <c r="F150" s="20" t="s">
        <v>1963</v>
      </c>
      <c r="G150" s="21" t="s">
        <v>2095</v>
      </c>
      <c r="H150" s="20"/>
    </row>
    <row r="151" spans="2:8" s="15" customFormat="1">
      <c r="B151" s="19">
        <v>140</v>
      </c>
      <c r="C151" s="20" t="s">
        <v>1955</v>
      </c>
      <c r="D151" s="20" t="s">
        <v>1962</v>
      </c>
      <c r="E151" s="20" t="s">
        <v>2293</v>
      </c>
      <c r="F151" s="20" t="s">
        <v>1963</v>
      </c>
      <c r="G151" s="21" t="s">
        <v>2096</v>
      </c>
      <c r="H151" s="20"/>
    </row>
    <row r="152" spans="2:8" s="15" customFormat="1">
      <c r="B152" s="19">
        <v>141</v>
      </c>
      <c r="C152" s="20" t="s">
        <v>1955</v>
      </c>
      <c r="D152" s="20" t="s">
        <v>1962</v>
      </c>
      <c r="E152" s="20" t="s">
        <v>2294</v>
      </c>
      <c r="F152" s="20" t="s">
        <v>1963</v>
      </c>
      <c r="G152" s="21" t="s">
        <v>2097</v>
      </c>
      <c r="H152" s="20"/>
    </row>
    <row r="153" spans="2:8" s="15" customFormat="1">
      <c r="B153" s="19">
        <v>142</v>
      </c>
      <c r="C153" s="20" t="s">
        <v>1955</v>
      </c>
      <c r="D153" s="20" t="s">
        <v>1962</v>
      </c>
      <c r="E153" s="20" t="s">
        <v>2295</v>
      </c>
      <c r="F153" s="20" t="s">
        <v>1963</v>
      </c>
      <c r="G153" s="21" t="s">
        <v>2098</v>
      </c>
      <c r="H153" s="20"/>
    </row>
    <row r="154" spans="2:8" s="15" customFormat="1">
      <c r="B154" s="19">
        <v>143</v>
      </c>
      <c r="C154" s="20" t="s">
        <v>1955</v>
      </c>
      <c r="D154" s="20" t="s">
        <v>1962</v>
      </c>
      <c r="E154" s="20" t="s">
        <v>2296</v>
      </c>
      <c r="F154" s="20" t="s">
        <v>1963</v>
      </c>
      <c r="G154" s="21" t="s">
        <v>2099</v>
      </c>
      <c r="H154" s="20"/>
    </row>
    <row r="155" spans="2:8" s="15" customFormat="1">
      <c r="B155" s="19">
        <v>144</v>
      </c>
      <c r="C155" s="20" t="s">
        <v>1955</v>
      </c>
      <c r="D155" s="20" t="s">
        <v>1962</v>
      </c>
      <c r="E155" s="20" t="s">
        <v>2297</v>
      </c>
      <c r="F155" s="20" t="s">
        <v>1963</v>
      </c>
      <c r="G155" s="21" t="s">
        <v>2100</v>
      </c>
      <c r="H155" s="20"/>
    </row>
    <row r="156" spans="2:8" s="15" customFormat="1">
      <c r="B156" s="19">
        <v>145</v>
      </c>
      <c r="C156" s="20" t="s">
        <v>1955</v>
      </c>
      <c r="D156" s="20" t="s">
        <v>1962</v>
      </c>
      <c r="E156" s="20" t="s">
        <v>2298</v>
      </c>
      <c r="F156" s="20" t="s">
        <v>1963</v>
      </c>
      <c r="G156" s="21" t="s">
        <v>2101</v>
      </c>
      <c r="H156" s="20"/>
    </row>
    <row r="157" spans="2:8" s="15" customFormat="1">
      <c r="B157" s="19">
        <v>146</v>
      </c>
      <c r="C157" s="20" t="s">
        <v>1955</v>
      </c>
      <c r="D157" s="20" t="s">
        <v>1962</v>
      </c>
      <c r="E157" s="20" t="s">
        <v>2299</v>
      </c>
      <c r="F157" s="20" t="s">
        <v>1963</v>
      </c>
      <c r="G157" s="21" t="s">
        <v>2102</v>
      </c>
      <c r="H157" s="20"/>
    </row>
    <row r="158" spans="2:8" s="15" customFormat="1">
      <c r="B158" s="19">
        <v>147</v>
      </c>
      <c r="C158" s="20" t="s">
        <v>1955</v>
      </c>
      <c r="D158" s="20" t="s">
        <v>1962</v>
      </c>
      <c r="E158" s="20" t="s">
        <v>2300</v>
      </c>
      <c r="F158" s="20" t="s">
        <v>1963</v>
      </c>
      <c r="G158" s="21" t="s">
        <v>2103</v>
      </c>
      <c r="H158" s="20"/>
    </row>
    <row r="159" spans="2:8" s="15" customFormat="1">
      <c r="B159" s="19">
        <v>148</v>
      </c>
      <c r="C159" s="20" t="s">
        <v>1955</v>
      </c>
      <c r="D159" s="20" t="s">
        <v>1962</v>
      </c>
      <c r="E159" s="20" t="s">
        <v>2301</v>
      </c>
      <c r="F159" s="20" t="s">
        <v>1963</v>
      </c>
      <c r="G159" s="21" t="s">
        <v>2104</v>
      </c>
      <c r="H159" s="20"/>
    </row>
    <row r="160" spans="2:8" s="15" customFormat="1">
      <c r="B160" s="19">
        <v>149</v>
      </c>
      <c r="C160" s="20" t="s">
        <v>1955</v>
      </c>
      <c r="D160" s="20" t="s">
        <v>1962</v>
      </c>
      <c r="E160" s="20" t="s">
        <v>2302</v>
      </c>
      <c r="F160" s="20" t="s">
        <v>1963</v>
      </c>
      <c r="G160" s="21" t="s">
        <v>2105</v>
      </c>
      <c r="H160" s="20"/>
    </row>
    <row r="161" spans="2:8" s="15" customFormat="1">
      <c r="B161" s="19">
        <v>150</v>
      </c>
      <c r="C161" s="20" t="s">
        <v>1955</v>
      </c>
      <c r="D161" s="20" t="s">
        <v>1962</v>
      </c>
      <c r="E161" s="20" t="s">
        <v>2303</v>
      </c>
      <c r="F161" s="20" t="s">
        <v>1963</v>
      </c>
      <c r="G161" s="21" t="s">
        <v>2106</v>
      </c>
      <c r="H161" s="20"/>
    </row>
    <row r="162" spans="2:8" s="15" customFormat="1">
      <c r="B162" s="19">
        <v>151</v>
      </c>
      <c r="C162" s="20" t="s">
        <v>1955</v>
      </c>
      <c r="D162" s="20" t="s">
        <v>1962</v>
      </c>
      <c r="E162" s="20" t="s">
        <v>2304</v>
      </c>
      <c r="F162" s="20" t="s">
        <v>1963</v>
      </c>
      <c r="G162" s="21" t="s">
        <v>2107</v>
      </c>
      <c r="H162" s="20"/>
    </row>
    <row r="163" spans="2:8" s="15" customFormat="1">
      <c r="B163" s="19">
        <v>152</v>
      </c>
      <c r="C163" s="20" t="s">
        <v>1955</v>
      </c>
      <c r="D163" s="20" t="s">
        <v>1962</v>
      </c>
      <c r="E163" s="20" t="s">
        <v>2305</v>
      </c>
      <c r="F163" s="20" t="s">
        <v>1963</v>
      </c>
      <c r="G163" s="21" t="s">
        <v>2108</v>
      </c>
      <c r="H163" s="20"/>
    </row>
    <row r="164" spans="2:8" s="15" customFormat="1">
      <c r="B164" s="19">
        <v>153</v>
      </c>
      <c r="C164" s="20" t="s">
        <v>1955</v>
      </c>
      <c r="D164" s="20" t="s">
        <v>1962</v>
      </c>
      <c r="E164" s="20" t="s">
        <v>2306</v>
      </c>
      <c r="F164" s="20" t="s">
        <v>1963</v>
      </c>
      <c r="G164" s="21" t="s">
        <v>2109</v>
      </c>
      <c r="H164" s="20"/>
    </row>
    <row r="165" spans="2:8" s="15" customFormat="1">
      <c r="B165" s="19">
        <v>154</v>
      </c>
      <c r="C165" s="20" t="s">
        <v>1955</v>
      </c>
      <c r="D165" s="20" t="s">
        <v>1962</v>
      </c>
      <c r="E165" s="20" t="s">
        <v>2307</v>
      </c>
      <c r="F165" s="20" t="s">
        <v>1963</v>
      </c>
      <c r="G165" s="21" t="s">
        <v>2110</v>
      </c>
      <c r="H165" s="20"/>
    </row>
    <row r="166" spans="2:8" s="15" customFormat="1">
      <c r="B166" s="19">
        <v>155</v>
      </c>
      <c r="C166" s="20" t="s">
        <v>1955</v>
      </c>
      <c r="D166" s="20" t="s">
        <v>1962</v>
      </c>
      <c r="E166" s="20" t="s">
        <v>2308</v>
      </c>
      <c r="F166" s="20" t="s">
        <v>1963</v>
      </c>
      <c r="G166" s="21" t="s">
        <v>2111</v>
      </c>
      <c r="H166" s="20"/>
    </row>
    <row r="167" spans="2:8" s="15" customFormat="1">
      <c r="B167" s="19">
        <v>156</v>
      </c>
      <c r="C167" s="20" t="s">
        <v>1955</v>
      </c>
      <c r="D167" s="20" t="s">
        <v>1962</v>
      </c>
      <c r="E167" s="20" t="s">
        <v>2309</v>
      </c>
      <c r="F167" s="20" t="s">
        <v>1963</v>
      </c>
      <c r="G167" s="21" t="s">
        <v>2112</v>
      </c>
      <c r="H167" s="20"/>
    </row>
    <row r="168" spans="2:8" s="15" customFormat="1">
      <c r="B168" s="19">
        <v>157</v>
      </c>
      <c r="C168" s="20" t="s">
        <v>1955</v>
      </c>
      <c r="D168" s="20" t="s">
        <v>1962</v>
      </c>
      <c r="E168" s="20" t="s">
        <v>2310</v>
      </c>
      <c r="F168" s="20" t="s">
        <v>1963</v>
      </c>
      <c r="G168" s="21" t="s">
        <v>2113</v>
      </c>
      <c r="H168" s="20"/>
    </row>
    <row r="169" spans="2:8" s="15" customFormat="1">
      <c r="B169" s="19">
        <v>158</v>
      </c>
      <c r="C169" s="20" t="s">
        <v>1955</v>
      </c>
      <c r="D169" s="20" t="s">
        <v>1962</v>
      </c>
      <c r="E169" s="20" t="s">
        <v>2311</v>
      </c>
      <c r="F169" s="20" t="s">
        <v>1963</v>
      </c>
      <c r="G169" s="21" t="s">
        <v>2114</v>
      </c>
      <c r="H169" s="20"/>
    </row>
    <row r="170" spans="2:8" s="15" customFormat="1">
      <c r="B170" s="19">
        <v>159</v>
      </c>
      <c r="C170" s="20" t="s">
        <v>1955</v>
      </c>
      <c r="D170" s="20" t="s">
        <v>1962</v>
      </c>
      <c r="E170" s="20" t="s">
        <v>2312</v>
      </c>
      <c r="F170" s="20" t="s">
        <v>1963</v>
      </c>
      <c r="G170" s="21" t="s">
        <v>2115</v>
      </c>
      <c r="H170" s="20"/>
    </row>
    <row r="171" spans="2:8" s="15" customFormat="1">
      <c r="B171" s="19">
        <v>160</v>
      </c>
      <c r="C171" s="20" t="s">
        <v>1955</v>
      </c>
      <c r="D171" s="20" t="s">
        <v>1962</v>
      </c>
      <c r="E171" s="20" t="s">
        <v>2313</v>
      </c>
      <c r="F171" s="20" t="s">
        <v>1963</v>
      </c>
      <c r="G171" s="21" t="s">
        <v>2116</v>
      </c>
      <c r="H171" s="20"/>
    </row>
    <row r="172" spans="2:8" s="15" customFormat="1">
      <c r="B172" s="19">
        <v>161</v>
      </c>
      <c r="C172" s="20" t="s">
        <v>1955</v>
      </c>
      <c r="D172" s="20" t="s">
        <v>1962</v>
      </c>
      <c r="E172" s="20" t="s">
        <v>2314</v>
      </c>
      <c r="F172" s="20" t="s">
        <v>1963</v>
      </c>
      <c r="G172" s="21" t="s">
        <v>2117</v>
      </c>
      <c r="H172" s="20"/>
    </row>
    <row r="173" spans="2:8" s="15" customFormat="1">
      <c r="B173" s="19">
        <v>162</v>
      </c>
      <c r="C173" s="20" t="s">
        <v>1955</v>
      </c>
      <c r="D173" s="20" t="s">
        <v>1962</v>
      </c>
      <c r="E173" s="20" t="s">
        <v>2315</v>
      </c>
      <c r="F173" s="20" t="s">
        <v>1963</v>
      </c>
      <c r="G173" s="21" t="s">
        <v>2118</v>
      </c>
      <c r="H173" s="20"/>
    </row>
    <row r="174" spans="2:8" s="15" customFormat="1">
      <c r="B174" s="19">
        <v>163</v>
      </c>
      <c r="C174" s="20" t="s">
        <v>1955</v>
      </c>
      <c r="D174" s="20" t="s">
        <v>1962</v>
      </c>
      <c r="E174" s="20" t="s">
        <v>2316</v>
      </c>
      <c r="F174" s="20" t="s">
        <v>1963</v>
      </c>
      <c r="G174" s="21" t="s">
        <v>2119</v>
      </c>
      <c r="H174" s="20"/>
    </row>
    <row r="175" spans="2:8" s="15" customFormat="1">
      <c r="B175" s="19">
        <v>164</v>
      </c>
      <c r="C175" s="20" t="s">
        <v>1955</v>
      </c>
      <c r="D175" s="20" t="s">
        <v>1962</v>
      </c>
      <c r="E175" s="20" t="s">
        <v>2317</v>
      </c>
      <c r="F175" s="20" t="s">
        <v>1963</v>
      </c>
      <c r="G175" s="21" t="s">
        <v>2120</v>
      </c>
      <c r="H175" s="20"/>
    </row>
    <row r="176" spans="2:8" s="15" customFormat="1">
      <c r="B176" s="19">
        <v>165</v>
      </c>
      <c r="C176" s="20" t="s">
        <v>1955</v>
      </c>
      <c r="D176" s="20" t="s">
        <v>1962</v>
      </c>
      <c r="E176" s="20" t="s">
        <v>2318</v>
      </c>
      <c r="F176" s="20" t="s">
        <v>1963</v>
      </c>
      <c r="G176" s="21" t="s">
        <v>2121</v>
      </c>
      <c r="H176" s="20"/>
    </row>
    <row r="177" spans="2:8" s="15" customFormat="1">
      <c r="B177" s="19">
        <v>166</v>
      </c>
      <c r="C177" s="20" t="s">
        <v>1955</v>
      </c>
      <c r="D177" s="20" t="s">
        <v>1962</v>
      </c>
      <c r="E177" s="20" t="s">
        <v>2319</v>
      </c>
      <c r="F177" s="20" t="s">
        <v>1963</v>
      </c>
      <c r="G177" s="21" t="s">
        <v>2122</v>
      </c>
      <c r="H177" s="20"/>
    </row>
    <row r="178" spans="2:8" s="15" customFormat="1">
      <c r="B178" s="19">
        <v>167</v>
      </c>
      <c r="C178" s="20" t="s">
        <v>1955</v>
      </c>
      <c r="D178" s="20" t="s">
        <v>1962</v>
      </c>
      <c r="E178" s="20" t="s">
        <v>2320</v>
      </c>
      <c r="F178" s="20" t="s">
        <v>1963</v>
      </c>
      <c r="G178" s="21" t="s">
        <v>2123</v>
      </c>
      <c r="H178" s="20"/>
    </row>
    <row r="179" spans="2:8" s="15" customFormat="1">
      <c r="B179" s="19">
        <v>168</v>
      </c>
      <c r="C179" s="20" t="s">
        <v>1955</v>
      </c>
      <c r="D179" s="20" t="s">
        <v>1962</v>
      </c>
      <c r="E179" s="20" t="s">
        <v>2321</v>
      </c>
      <c r="F179" s="20" t="s">
        <v>1963</v>
      </c>
      <c r="G179" s="21" t="s">
        <v>2124</v>
      </c>
      <c r="H179" s="20"/>
    </row>
    <row r="180" spans="2:8" s="15" customFormat="1">
      <c r="B180" s="19">
        <v>169</v>
      </c>
      <c r="C180" s="20" t="s">
        <v>1955</v>
      </c>
      <c r="D180" s="20" t="s">
        <v>1962</v>
      </c>
      <c r="E180" s="20" t="s">
        <v>2322</v>
      </c>
      <c r="F180" s="20" t="s">
        <v>1963</v>
      </c>
      <c r="G180" s="21" t="s">
        <v>2125</v>
      </c>
      <c r="H180" s="20"/>
    </row>
    <row r="181" spans="2:8" s="15" customFormat="1">
      <c r="B181" s="19">
        <v>170</v>
      </c>
      <c r="C181" s="20" t="s">
        <v>1955</v>
      </c>
      <c r="D181" s="20" t="s">
        <v>1962</v>
      </c>
      <c r="E181" s="20" t="s">
        <v>2323</v>
      </c>
      <c r="F181" s="20" t="s">
        <v>1963</v>
      </c>
      <c r="G181" s="21" t="s">
        <v>2126</v>
      </c>
      <c r="H181" s="20"/>
    </row>
    <row r="182" spans="2:8" s="15" customFormat="1">
      <c r="B182" s="19">
        <v>171</v>
      </c>
      <c r="C182" s="20" t="s">
        <v>1955</v>
      </c>
      <c r="D182" s="20" t="s">
        <v>1962</v>
      </c>
      <c r="E182" s="20" t="s">
        <v>2324</v>
      </c>
      <c r="F182" s="20" t="s">
        <v>1963</v>
      </c>
      <c r="G182" s="21" t="s">
        <v>2127</v>
      </c>
      <c r="H182" s="20"/>
    </row>
    <row r="183" spans="2:8" s="15" customFormat="1">
      <c r="B183" s="19">
        <v>172</v>
      </c>
      <c r="C183" s="20" t="s">
        <v>1955</v>
      </c>
      <c r="D183" s="20" t="s">
        <v>1962</v>
      </c>
      <c r="E183" s="20" t="s">
        <v>2325</v>
      </c>
      <c r="F183" s="20" t="s">
        <v>1963</v>
      </c>
      <c r="G183" s="21" t="s">
        <v>2128</v>
      </c>
      <c r="H183" s="20"/>
    </row>
    <row r="184" spans="2:8" s="15" customFormat="1">
      <c r="B184" s="19">
        <v>173</v>
      </c>
      <c r="C184" s="20" t="s">
        <v>1955</v>
      </c>
      <c r="D184" s="20" t="s">
        <v>1962</v>
      </c>
      <c r="E184" s="20" t="s">
        <v>2326</v>
      </c>
      <c r="F184" s="20" t="s">
        <v>1963</v>
      </c>
      <c r="G184" s="21" t="s">
        <v>2129</v>
      </c>
      <c r="H184" s="20"/>
    </row>
    <row r="185" spans="2:8" s="15" customFormat="1">
      <c r="B185" s="19">
        <v>174</v>
      </c>
      <c r="C185" s="20" t="s">
        <v>1955</v>
      </c>
      <c r="D185" s="20" t="s">
        <v>1962</v>
      </c>
      <c r="E185" s="20" t="s">
        <v>2327</v>
      </c>
      <c r="F185" s="20" t="s">
        <v>1963</v>
      </c>
      <c r="G185" s="21" t="s">
        <v>2130</v>
      </c>
      <c r="H185" s="20"/>
    </row>
    <row r="186" spans="2:8" s="15" customFormat="1">
      <c r="B186" s="19">
        <v>175</v>
      </c>
      <c r="C186" s="20" t="s">
        <v>1955</v>
      </c>
      <c r="D186" s="20" t="s">
        <v>2148</v>
      </c>
      <c r="E186" s="20" t="s">
        <v>2328</v>
      </c>
      <c r="F186" s="20" t="s">
        <v>1963</v>
      </c>
      <c r="G186" s="21" t="s">
        <v>2131</v>
      </c>
      <c r="H186" s="20"/>
    </row>
    <row r="187" spans="2:8" s="15" customFormat="1">
      <c r="B187" s="19">
        <v>176</v>
      </c>
      <c r="C187" s="20" t="s">
        <v>1955</v>
      </c>
      <c r="D187" s="20" t="s">
        <v>1960</v>
      </c>
      <c r="E187" s="20" t="s">
        <v>2329</v>
      </c>
      <c r="F187" s="20" t="s">
        <v>1961</v>
      </c>
      <c r="G187" s="21" t="s">
        <v>2132</v>
      </c>
      <c r="H187" s="20" t="s">
        <v>1964</v>
      </c>
    </row>
    <row r="188" spans="2:8" s="15" customFormat="1">
      <c r="B188" s="19">
        <v>177</v>
      </c>
      <c r="C188" s="20" t="s">
        <v>1955</v>
      </c>
      <c r="D188" s="20" t="s">
        <v>1960</v>
      </c>
      <c r="E188" s="20" t="s">
        <v>2330</v>
      </c>
      <c r="F188" s="20" t="s">
        <v>1961</v>
      </c>
      <c r="G188" s="21" t="s">
        <v>2133</v>
      </c>
      <c r="H188" s="20" t="s">
        <v>1964</v>
      </c>
    </row>
    <row r="189" spans="2:8" s="15" customFormat="1">
      <c r="B189" s="19">
        <v>178</v>
      </c>
      <c r="C189" s="20" t="s">
        <v>1955</v>
      </c>
      <c r="D189" s="20" t="s">
        <v>1960</v>
      </c>
      <c r="E189" s="20" t="s">
        <v>2331</v>
      </c>
      <c r="F189" s="20" t="s">
        <v>1961</v>
      </c>
      <c r="G189" s="21" t="s">
        <v>2134</v>
      </c>
      <c r="H189" s="20" t="s">
        <v>1964</v>
      </c>
    </row>
    <row r="190" spans="2:8" s="15" customFormat="1">
      <c r="B190" s="19">
        <v>179</v>
      </c>
      <c r="C190" s="20" t="s">
        <v>1955</v>
      </c>
      <c r="D190" s="20" t="s">
        <v>1960</v>
      </c>
      <c r="E190" s="20" t="s">
        <v>2332</v>
      </c>
      <c r="F190" s="20" t="s">
        <v>1961</v>
      </c>
      <c r="G190" s="21" t="s">
        <v>2135</v>
      </c>
      <c r="H190" s="20" t="s">
        <v>1964</v>
      </c>
    </row>
    <row r="191" spans="2:8">
      <c r="B191" s="19">
        <v>180</v>
      </c>
      <c r="C191" s="20" t="s">
        <v>1955</v>
      </c>
      <c r="D191" s="20" t="s">
        <v>1960</v>
      </c>
      <c r="E191" s="20" t="s">
        <v>2333</v>
      </c>
      <c r="F191" s="20" t="s">
        <v>1961</v>
      </c>
      <c r="G191" s="21" t="s">
        <v>2136</v>
      </c>
      <c r="H191" s="20" t="s">
        <v>1964</v>
      </c>
    </row>
    <row r="192" spans="2:8">
      <c r="B192" s="19">
        <v>181</v>
      </c>
      <c r="C192" s="20" t="s">
        <v>1955</v>
      </c>
      <c r="D192" s="20" t="s">
        <v>1960</v>
      </c>
      <c r="E192" s="20" t="s">
        <v>2334</v>
      </c>
      <c r="F192" s="20" t="s">
        <v>1961</v>
      </c>
      <c r="G192" s="21" t="s">
        <v>2137</v>
      </c>
      <c r="H192" s="20" t="s">
        <v>1964</v>
      </c>
    </row>
  </sheetData>
  <mergeCells count="6">
    <mergeCell ref="B7:C7"/>
    <mergeCell ref="F7:H7"/>
    <mergeCell ref="F3:H3"/>
    <mergeCell ref="F4:H4"/>
    <mergeCell ref="F5:H5"/>
    <mergeCell ref="F6:H6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5"/>
  <sheetViews>
    <sheetView topLeftCell="A544" workbookViewId="0">
      <selection sqref="A1:XFD1"/>
    </sheetView>
  </sheetViews>
  <sheetFormatPr defaultRowHeight="16.5"/>
  <sheetData>
    <row r="1" spans="1:8">
      <c r="A1" t="s">
        <v>1931</v>
      </c>
      <c r="B1" t="s">
        <v>1932</v>
      </c>
      <c r="C1" t="s">
        <v>1933</v>
      </c>
      <c r="D1" t="s">
        <v>1934</v>
      </c>
      <c r="E1" t="s">
        <v>1935</v>
      </c>
      <c r="F1" t="s">
        <v>1936</v>
      </c>
      <c r="G1" t="s">
        <v>1937</v>
      </c>
    </row>
    <row r="2" spans="1:8">
      <c r="A2" t="s">
        <v>0</v>
      </c>
      <c r="B2" t="s">
        <v>1938</v>
      </c>
      <c r="C2">
        <v>64</v>
      </c>
      <c r="G2" t="s">
        <v>1939</v>
      </c>
      <c r="H2" t="e">
        <f>A2=#REF!</f>
        <v>#REF!</v>
      </c>
    </row>
    <row r="3" spans="1:8">
      <c r="A3" t="s">
        <v>1940</v>
      </c>
      <c r="B3" t="s">
        <v>1938</v>
      </c>
      <c r="C3">
        <v>8</v>
      </c>
      <c r="G3" t="s">
        <v>1939</v>
      </c>
      <c r="H3" t="e">
        <f>A3=#REF!</f>
        <v>#REF!</v>
      </c>
    </row>
    <row r="4" spans="1:8">
      <c r="A4" t="s">
        <v>1490</v>
      </c>
      <c r="B4" t="s">
        <v>1938</v>
      </c>
      <c r="C4">
        <v>1</v>
      </c>
      <c r="G4" t="s">
        <v>1939</v>
      </c>
      <c r="H4" t="e">
        <f>A4=#REF!</f>
        <v>#REF!</v>
      </c>
    </row>
    <row r="5" spans="1:8">
      <c r="A5" t="s">
        <v>1491</v>
      </c>
      <c r="B5" t="s">
        <v>1941</v>
      </c>
      <c r="C5">
        <v>8</v>
      </c>
      <c r="G5" t="s">
        <v>1942</v>
      </c>
      <c r="H5" t="e">
        <f>A5=#REF!</f>
        <v>#REF!</v>
      </c>
    </row>
    <row r="6" spans="1:8">
      <c r="A6" t="s">
        <v>1492</v>
      </c>
      <c r="B6" t="s">
        <v>1941</v>
      </c>
      <c r="C6">
        <v>8</v>
      </c>
      <c r="G6" t="s">
        <v>1942</v>
      </c>
      <c r="H6" t="e">
        <f>A6=#REF!</f>
        <v>#REF!</v>
      </c>
    </row>
    <row r="7" spans="1:8">
      <c r="A7" t="s">
        <v>1493</v>
      </c>
      <c r="B7" t="s">
        <v>1941</v>
      </c>
      <c r="C7">
        <v>8</v>
      </c>
      <c r="G7" t="s">
        <v>1942</v>
      </c>
      <c r="H7" t="e">
        <f>A7=#REF!</f>
        <v>#REF!</v>
      </c>
    </row>
    <row r="8" spans="1:8">
      <c r="A8" t="s">
        <v>1494</v>
      </c>
      <c r="B8" t="s">
        <v>1941</v>
      </c>
      <c r="C8">
        <v>8</v>
      </c>
      <c r="G8" t="s">
        <v>1942</v>
      </c>
      <c r="H8" t="e">
        <f>A8=#REF!</f>
        <v>#REF!</v>
      </c>
    </row>
    <row r="9" spans="1:8">
      <c r="A9" t="s">
        <v>353</v>
      </c>
      <c r="B9" t="s">
        <v>1941</v>
      </c>
      <c r="C9">
        <v>8</v>
      </c>
      <c r="G9" t="s">
        <v>1942</v>
      </c>
      <c r="H9" t="e">
        <f>A9=#REF!</f>
        <v>#REF!</v>
      </c>
    </row>
    <row r="10" spans="1:8">
      <c r="A10" t="s">
        <v>1495</v>
      </c>
      <c r="B10" t="s">
        <v>1941</v>
      </c>
      <c r="C10">
        <v>8</v>
      </c>
      <c r="G10" t="s">
        <v>1942</v>
      </c>
      <c r="H10" t="e">
        <f>A10=#REF!</f>
        <v>#REF!</v>
      </c>
    </row>
    <row r="11" spans="1:8">
      <c r="A11" t="s">
        <v>19</v>
      </c>
      <c r="B11" t="s">
        <v>1941</v>
      </c>
      <c r="C11">
        <v>8</v>
      </c>
      <c r="G11" t="s">
        <v>1942</v>
      </c>
      <c r="H11" t="e">
        <f>A11=#REF!</f>
        <v>#REF!</v>
      </c>
    </row>
    <row r="12" spans="1:8">
      <c r="A12" t="s">
        <v>21</v>
      </c>
      <c r="B12" t="s">
        <v>1941</v>
      </c>
      <c r="C12">
        <v>8</v>
      </c>
      <c r="G12" t="s">
        <v>1942</v>
      </c>
      <c r="H12" t="e">
        <f>A12=#REF!</f>
        <v>#REF!</v>
      </c>
    </row>
    <row r="13" spans="1:8">
      <c r="A13" t="s">
        <v>1943</v>
      </c>
      <c r="B13" t="s">
        <v>1941</v>
      </c>
      <c r="C13">
        <v>8</v>
      </c>
      <c r="G13" t="s">
        <v>1942</v>
      </c>
      <c r="H13" t="e">
        <f>A13=#REF!</f>
        <v>#REF!</v>
      </c>
    </row>
    <row r="14" spans="1:8">
      <c r="A14" t="s">
        <v>25</v>
      </c>
      <c r="B14" t="s">
        <v>1941</v>
      </c>
      <c r="C14">
        <v>8</v>
      </c>
      <c r="G14" t="s">
        <v>1942</v>
      </c>
      <c r="H14" t="e">
        <f>A14=#REF!</f>
        <v>#REF!</v>
      </c>
    </row>
    <row r="15" spans="1:8">
      <c r="A15" t="s">
        <v>1944</v>
      </c>
      <c r="B15" t="s">
        <v>1941</v>
      </c>
      <c r="C15">
        <v>8</v>
      </c>
      <c r="G15" t="s">
        <v>1942</v>
      </c>
      <c r="H15" t="e">
        <f>A15=#REF!</f>
        <v>#REF!</v>
      </c>
    </row>
    <row r="16" spans="1:8">
      <c r="A16" t="s">
        <v>3</v>
      </c>
      <c r="B16" t="s">
        <v>1941</v>
      </c>
      <c r="C16">
        <v>8</v>
      </c>
      <c r="G16" t="s">
        <v>1942</v>
      </c>
      <c r="H16" t="e">
        <f>A16=#REF!</f>
        <v>#REF!</v>
      </c>
    </row>
    <row r="17" spans="1:8">
      <c r="A17" t="s">
        <v>11</v>
      </c>
      <c r="B17" t="s">
        <v>1941</v>
      </c>
      <c r="C17">
        <v>8</v>
      </c>
      <c r="G17" t="s">
        <v>1942</v>
      </c>
      <c r="H17" t="e">
        <f>A17=#REF!</f>
        <v>#REF!</v>
      </c>
    </row>
    <row r="18" spans="1:8">
      <c r="A18" t="s">
        <v>1945</v>
      </c>
      <c r="B18" t="s">
        <v>1941</v>
      </c>
      <c r="C18">
        <v>8</v>
      </c>
      <c r="G18" t="s">
        <v>1942</v>
      </c>
      <c r="H18" t="e">
        <f>A18=#REF!</f>
        <v>#REF!</v>
      </c>
    </row>
    <row r="19" spans="1:8">
      <c r="A19" t="s">
        <v>13</v>
      </c>
      <c r="B19" t="s">
        <v>1941</v>
      </c>
      <c r="C19">
        <v>8</v>
      </c>
      <c r="G19" t="s">
        <v>1942</v>
      </c>
      <c r="H19" t="e">
        <f>A19=#REF!</f>
        <v>#REF!</v>
      </c>
    </row>
    <row r="20" spans="1:8">
      <c r="A20" t="s">
        <v>1496</v>
      </c>
      <c r="B20" t="s">
        <v>1941</v>
      </c>
      <c r="C20">
        <v>8</v>
      </c>
      <c r="G20" t="s">
        <v>1942</v>
      </c>
      <c r="H20" t="e">
        <f>A20=#REF!</f>
        <v>#REF!</v>
      </c>
    </row>
    <row r="21" spans="1:8">
      <c r="A21" t="s">
        <v>1946</v>
      </c>
      <c r="B21" t="s">
        <v>1941</v>
      </c>
      <c r="C21">
        <v>8</v>
      </c>
      <c r="G21" t="s">
        <v>1942</v>
      </c>
      <c r="H21" t="e">
        <f>A21=#REF!</f>
        <v>#REF!</v>
      </c>
    </row>
    <row r="22" spans="1:8">
      <c r="A22" t="s">
        <v>5</v>
      </c>
      <c r="B22" t="s">
        <v>1941</v>
      </c>
      <c r="C22">
        <v>8</v>
      </c>
      <c r="G22" t="s">
        <v>1942</v>
      </c>
      <c r="H22" t="e">
        <f>A22=#REF!</f>
        <v>#REF!</v>
      </c>
    </row>
    <row r="23" spans="1:8">
      <c r="A23" t="s">
        <v>7</v>
      </c>
      <c r="B23" t="s">
        <v>1941</v>
      </c>
      <c r="C23">
        <v>8</v>
      </c>
      <c r="G23" t="s">
        <v>1942</v>
      </c>
      <c r="H23" t="e">
        <f>A23=#REF!</f>
        <v>#REF!</v>
      </c>
    </row>
    <row r="24" spans="1:8">
      <c r="A24" t="s">
        <v>6</v>
      </c>
      <c r="B24" t="s">
        <v>1941</v>
      </c>
      <c r="C24">
        <v>8</v>
      </c>
      <c r="G24" t="s">
        <v>1942</v>
      </c>
      <c r="H24" t="e">
        <f>A24=#REF!</f>
        <v>#REF!</v>
      </c>
    </row>
    <row r="25" spans="1:8">
      <c r="A25" t="s">
        <v>9</v>
      </c>
      <c r="B25" t="s">
        <v>1941</v>
      </c>
      <c r="C25">
        <v>8</v>
      </c>
      <c r="G25" t="s">
        <v>1942</v>
      </c>
      <c r="H25" t="e">
        <f>A25=#REF!</f>
        <v>#REF!</v>
      </c>
    </row>
    <row r="26" spans="1:8">
      <c r="A26" t="s">
        <v>8</v>
      </c>
      <c r="B26" t="s">
        <v>1941</v>
      </c>
      <c r="C26">
        <v>8</v>
      </c>
      <c r="G26" t="s">
        <v>1942</v>
      </c>
      <c r="H26" t="e">
        <f>A26=#REF!</f>
        <v>#REF!</v>
      </c>
    </row>
    <row r="27" spans="1:8">
      <c r="A27" t="s">
        <v>1947</v>
      </c>
      <c r="B27" t="s">
        <v>1941</v>
      </c>
      <c r="C27">
        <v>8</v>
      </c>
      <c r="G27" t="s">
        <v>1942</v>
      </c>
      <c r="H27" t="e">
        <f>A27=#REF!</f>
        <v>#REF!</v>
      </c>
    </row>
    <row r="28" spans="1:8">
      <c r="A28" t="s">
        <v>354</v>
      </c>
      <c r="B28" t="s">
        <v>1941</v>
      </c>
      <c r="C28">
        <v>8</v>
      </c>
      <c r="G28" t="s">
        <v>1942</v>
      </c>
      <c r="H28" t="e">
        <f>A28=#REF!</f>
        <v>#REF!</v>
      </c>
    </row>
    <row r="29" spans="1:8">
      <c r="A29" t="s">
        <v>356</v>
      </c>
      <c r="B29" t="s">
        <v>1941</v>
      </c>
      <c r="C29">
        <v>8</v>
      </c>
      <c r="G29" t="s">
        <v>1942</v>
      </c>
      <c r="H29" t="e">
        <f>A29=#REF!</f>
        <v>#REF!</v>
      </c>
    </row>
    <row r="30" spans="1:8">
      <c r="A30" t="s">
        <v>355</v>
      </c>
      <c r="B30" t="s">
        <v>1941</v>
      </c>
      <c r="C30">
        <v>8</v>
      </c>
      <c r="G30" t="s">
        <v>1942</v>
      </c>
      <c r="H30" t="e">
        <f>A30=#REF!</f>
        <v>#REF!</v>
      </c>
    </row>
    <row r="31" spans="1:8">
      <c r="A31" t="s">
        <v>17</v>
      </c>
      <c r="B31" t="s">
        <v>1941</v>
      </c>
      <c r="C31">
        <v>8</v>
      </c>
      <c r="G31" t="s">
        <v>1942</v>
      </c>
      <c r="H31" t="e">
        <f>A31=#REF!</f>
        <v>#REF!</v>
      </c>
    </row>
    <row r="32" spans="1:8">
      <c r="A32" t="s">
        <v>1497</v>
      </c>
      <c r="B32" t="s">
        <v>1938</v>
      </c>
      <c r="C32">
        <v>3</v>
      </c>
      <c r="G32" t="s">
        <v>1939</v>
      </c>
      <c r="H32" t="e">
        <f>A32=#REF!</f>
        <v>#REF!</v>
      </c>
    </row>
    <row r="33" spans="1:8">
      <c r="A33" t="s">
        <v>95</v>
      </c>
      <c r="B33" t="s">
        <v>1941</v>
      </c>
      <c r="C33">
        <v>8</v>
      </c>
      <c r="G33" t="s">
        <v>1942</v>
      </c>
      <c r="H33" t="e">
        <f>A33=#REF!</f>
        <v>#REF!</v>
      </c>
    </row>
    <row r="34" spans="1:8">
      <c r="A34" t="s">
        <v>96</v>
      </c>
      <c r="B34" t="s">
        <v>1941</v>
      </c>
      <c r="C34">
        <v>8</v>
      </c>
      <c r="G34" t="s">
        <v>1942</v>
      </c>
      <c r="H34" t="e">
        <f>A34=#REF!</f>
        <v>#REF!</v>
      </c>
    </row>
    <row r="35" spans="1:8">
      <c r="A35" t="s">
        <v>97</v>
      </c>
      <c r="B35" t="s">
        <v>1941</v>
      </c>
      <c r="C35">
        <v>8</v>
      </c>
      <c r="G35" t="s">
        <v>1942</v>
      </c>
      <c r="H35" t="e">
        <f>A35=#REF!</f>
        <v>#REF!</v>
      </c>
    </row>
    <row r="36" spans="1:8">
      <c r="A36" t="s">
        <v>98</v>
      </c>
      <c r="B36" t="s">
        <v>1941</v>
      </c>
      <c r="C36">
        <v>8</v>
      </c>
      <c r="G36" t="s">
        <v>1942</v>
      </c>
      <c r="H36" t="e">
        <f>A36=#REF!</f>
        <v>#REF!</v>
      </c>
    </row>
    <row r="37" spans="1:8">
      <c r="A37" t="s">
        <v>99</v>
      </c>
      <c r="B37" t="s">
        <v>1941</v>
      </c>
      <c r="C37">
        <v>8</v>
      </c>
      <c r="G37" t="s">
        <v>1942</v>
      </c>
      <c r="H37" t="e">
        <f>A37=#REF!</f>
        <v>#REF!</v>
      </c>
    </row>
    <row r="38" spans="1:8">
      <c r="A38" t="s">
        <v>100</v>
      </c>
      <c r="B38" t="s">
        <v>1941</v>
      </c>
      <c r="C38">
        <v>8</v>
      </c>
      <c r="G38" t="s">
        <v>1942</v>
      </c>
      <c r="H38" t="e">
        <f>A38=#REF!</f>
        <v>#REF!</v>
      </c>
    </row>
    <row r="39" spans="1:8">
      <c r="A39" t="s">
        <v>101</v>
      </c>
      <c r="B39" t="s">
        <v>1941</v>
      </c>
      <c r="C39">
        <v>8</v>
      </c>
      <c r="G39" t="s">
        <v>1942</v>
      </c>
      <c r="H39" t="e">
        <f>A39=#REF!</f>
        <v>#REF!</v>
      </c>
    </row>
    <row r="40" spans="1:8">
      <c r="A40" t="s">
        <v>1498</v>
      </c>
      <c r="B40" t="s">
        <v>1941</v>
      </c>
      <c r="C40">
        <v>8</v>
      </c>
      <c r="G40" t="s">
        <v>1942</v>
      </c>
      <c r="H40" t="e">
        <f>A40=#REF!</f>
        <v>#REF!</v>
      </c>
    </row>
    <row r="41" spans="1:8">
      <c r="A41" t="s">
        <v>102</v>
      </c>
      <c r="B41" t="s">
        <v>1941</v>
      </c>
      <c r="C41">
        <v>8</v>
      </c>
      <c r="G41" t="s">
        <v>1942</v>
      </c>
      <c r="H41" t="e">
        <f>A41=#REF!</f>
        <v>#REF!</v>
      </c>
    </row>
    <row r="42" spans="1:8">
      <c r="A42" t="s">
        <v>1499</v>
      </c>
      <c r="B42" t="s">
        <v>1941</v>
      </c>
      <c r="C42">
        <v>8</v>
      </c>
      <c r="G42" t="s">
        <v>1942</v>
      </c>
      <c r="H42" t="e">
        <f>A42=#REF!</f>
        <v>#REF!</v>
      </c>
    </row>
    <row r="43" spans="1:8">
      <c r="A43" t="s">
        <v>1500</v>
      </c>
      <c r="B43" t="s">
        <v>1941</v>
      </c>
      <c r="C43">
        <v>8</v>
      </c>
      <c r="G43" t="s">
        <v>1942</v>
      </c>
      <c r="H43" t="e">
        <f>A43=#REF!</f>
        <v>#REF!</v>
      </c>
    </row>
    <row r="44" spans="1:8">
      <c r="A44" t="s">
        <v>1501</v>
      </c>
      <c r="B44" t="s">
        <v>1941</v>
      </c>
      <c r="C44">
        <v>8</v>
      </c>
      <c r="G44" t="s">
        <v>1942</v>
      </c>
      <c r="H44" t="e">
        <f>A44=#REF!</f>
        <v>#REF!</v>
      </c>
    </row>
    <row r="45" spans="1:8">
      <c r="A45" t="s">
        <v>1502</v>
      </c>
      <c r="B45" t="s">
        <v>1941</v>
      </c>
      <c r="C45">
        <v>8</v>
      </c>
      <c r="G45" t="s">
        <v>1942</v>
      </c>
      <c r="H45" t="e">
        <f>A45=#REF!</f>
        <v>#REF!</v>
      </c>
    </row>
    <row r="46" spans="1:8">
      <c r="A46" t="s">
        <v>1503</v>
      </c>
      <c r="B46" t="s">
        <v>1941</v>
      </c>
      <c r="C46">
        <v>8</v>
      </c>
      <c r="G46" t="s">
        <v>1942</v>
      </c>
      <c r="H46" t="e">
        <f>A46=#REF!</f>
        <v>#REF!</v>
      </c>
    </row>
    <row r="47" spans="1:8">
      <c r="A47" t="s">
        <v>1504</v>
      </c>
      <c r="B47" t="s">
        <v>1941</v>
      </c>
      <c r="C47">
        <v>8</v>
      </c>
      <c r="G47" t="s">
        <v>1942</v>
      </c>
      <c r="H47" t="e">
        <f>A47=#REF!</f>
        <v>#REF!</v>
      </c>
    </row>
    <row r="48" spans="1:8">
      <c r="A48" t="s">
        <v>1505</v>
      </c>
      <c r="B48" t="s">
        <v>1941</v>
      </c>
      <c r="C48">
        <v>8</v>
      </c>
      <c r="G48" t="s">
        <v>1942</v>
      </c>
      <c r="H48" t="e">
        <f>A48=#REF!</f>
        <v>#REF!</v>
      </c>
    </row>
    <row r="49" spans="1:8">
      <c r="A49" t="s">
        <v>1506</v>
      </c>
      <c r="B49" t="s">
        <v>1941</v>
      </c>
      <c r="C49">
        <v>8</v>
      </c>
      <c r="G49" t="s">
        <v>1942</v>
      </c>
      <c r="H49" t="e">
        <f>A49=#REF!</f>
        <v>#REF!</v>
      </c>
    </row>
    <row r="50" spans="1:8">
      <c r="A50" t="s">
        <v>1507</v>
      </c>
      <c r="B50" t="s">
        <v>1941</v>
      </c>
      <c r="C50">
        <v>8</v>
      </c>
      <c r="G50" t="s">
        <v>1942</v>
      </c>
      <c r="H50" t="e">
        <f>A50=#REF!</f>
        <v>#REF!</v>
      </c>
    </row>
    <row r="51" spans="1:8">
      <c r="A51" t="s">
        <v>1508</v>
      </c>
      <c r="B51" t="s">
        <v>1941</v>
      </c>
      <c r="C51">
        <v>8</v>
      </c>
      <c r="G51" t="s">
        <v>1942</v>
      </c>
      <c r="H51" t="e">
        <f>A51=#REF!</f>
        <v>#REF!</v>
      </c>
    </row>
    <row r="52" spans="1:8">
      <c r="A52" t="s">
        <v>1509</v>
      </c>
      <c r="B52" t="s">
        <v>1941</v>
      </c>
      <c r="C52">
        <v>8</v>
      </c>
      <c r="G52" t="s">
        <v>1942</v>
      </c>
      <c r="H52" t="e">
        <f>A52=#REF!</f>
        <v>#REF!</v>
      </c>
    </row>
    <row r="53" spans="1:8">
      <c r="A53" t="s">
        <v>1510</v>
      </c>
      <c r="B53" t="s">
        <v>1941</v>
      </c>
      <c r="C53">
        <v>8</v>
      </c>
      <c r="G53" t="s">
        <v>1942</v>
      </c>
      <c r="H53" t="e">
        <f>A53=#REF!</f>
        <v>#REF!</v>
      </c>
    </row>
    <row r="54" spans="1:8">
      <c r="A54" t="s">
        <v>112</v>
      </c>
      <c r="B54" t="s">
        <v>1941</v>
      </c>
      <c r="C54">
        <v>8</v>
      </c>
      <c r="G54" t="s">
        <v>1942</v>
      </c>
      <c r="H54" t="e">
        <f>A54=#REF!</f>
        <v>#REF!</v>
      </c>
    </row>
    <row r="55" spans="1:8">
      <c r="A55" t="s">
        <v>1511</v>
      </c>
      <c r="B55" t="s">
        <v>1941</v>
      </c>
      <c r="C55">
        <v>8</v>
      </c>
      <c r="G55" t="s">
        <v>1942</v>
      </c>
      <c r="H55" t="e">
        <f>A55=#REF!</f>
        <v>#REF!</v>
      </c>
    </row>
    <row r="56" spans="1:8">
      <c r="A56" t="s">
        <v>343</v>
      </c>
      <c r="B56" t="s">
        <v>1941</v>
      </c>
      <c r="C56">
        <v>8</v>
      </c>
      <c r="G56" t="s">
        <v>1942</v>
      </c>
      <c r="H56" t="e">
        <f>A56=#REF!</f>
        <v>#REF!</v>
      </c>
    </row>
    <row r="57" spans="1:8">
      <c r="A57" t="s">
        <v>1512</v>
      </c>
      <c r="B57" t="s">
        <v>1941</v>
      </c>
      <c r="C57">
        <v>8</v>
      </c>
      <c r="G57" t="s">
        <v>1942</v>
      </c>
      <c r="H57" t="e">
        <f>A57=#REF!</f>
        <v>#REF!</v>
      </c>
    </row>
    <row r="58" spans="1:8">
      <c r="A58" t="s">
        <v>1513</v>
      </c>
      <c r="B58" t="s">
        <v>1941</v>
      </c>
      <c r="C58">
        <v>8</v>
      </c>
      <c r="G58" t="s">
        <v>1942</v>
      </c>
      <c r="H58" t="e">
        <f>A58=#REF!</f>
        <v>#REF!</v>
      </c>
    </row>
    <row r="59" spans="1:8">
      <c r="A59" t="s">
        <v>1514</v>
      </c>
      <c r="B59" t="s">
        <v>1941</v>
      </c>
      <c r="C59">
        <v>8</v>
      </c>
      <c r="G59" t="s">
        <v>1942</v>
      </c>
      <c r="H59" t="e">
        <f>A59=#REF!</f>
        <v>#REF!</v>
      </c>
    </row>
    <row r="60" spans="1:8">
      <c r="A60" t="s">
        <v>1515</v>
      </c>
      <c r="B60" t="s">
        <v>1941</v>
      </c>
      <c r="C60">
        <v>8</v>
      </c>
      <c r="G60" t="s">
        <v>1942</v>
      </c>
      <c r="H60" t="e">
        <f>A60=#REF!</f>
        <v>#REF!</v>
      </c>
    </row>
    <row r="61" spans="1:8">
      <c r="A61" t="s">
        <v>1516</v>
      </c>
      <c r="B61" t="s">
        <v>1941</v>
      </c>
      <c r="C61">
        <v>8</v>
      </c>
      <c r="G61" t="s">
        <v>1942</v>
      </c>
      <c r="H61" t="e">
        <f>A61=#REF!</f>
        <v>#REF!</v>
      </c>
    </row>
    <row r="62" spans="1:8">
      <c r="A62" t="s">
        <v>1517</v>
      </c>
      <c r="B62" t="s">
        <v>1941</v>
      </c>
      <c r="C62">
        <v>8</v>
      </c>
      <c r="G62" t="s">
        <v>1942</v>
      </c>
      <c r="H62" t="e">
        <f>A62=#REF!</f>
        <v>#REF!</v>
      </c>
    </row>
    <row r="63" spans="1:8">
      <c r="A63" t="s">
        <v>1518</v>
      </c>
      <c r="B63" t="s">
        <v>1941</v>
      </c>
      <c r="C63">
        <v>8</v>
      </c>
      <c r="G63" t="s">
        <v>1942</v>
      </c>
      <c r="H63" t="e">
        <f>A63=#REF!</f>
        <v>#REF!</v>
      </c>
    </row>
    <row r="64" spans="1:8">
      <c r="A64" t="s">
        <v>1519</v>
      </c>
      <c r="B64" t="s">
        <v>1941</v>
      </c>
      <c r="C64">
        <v>8</v>
      </c>
      <c r="G64" t="s">
        <v>1942</v>
      </c>
      <c r="H64" t="e">
        <f>A64=#REF!</f>
        <v>#REF!</v>
      </c>
    </row>
    <row r="65" spans="1:8">
      <c r="A65" t="s">
        <v>1520</v>
      </c>
      <c r="B65" t="s">
        <v>1941</v>
      </c>
      <c r="C65">
        <v>8</v>
      </c>
      <c r="G65" t="s">
        <v>1942</v>
      </c>
      <c r="H65" t="e">
        <f>A65=#REF!</f>
        <v>#REF!</v>
      </c>
    </row>
    <row r="66" spans="1:8">
      <c r="A66" t="s">
        <v>1521</v>
      </c>
      <c r="B66" t="s">
        <v>1941</v>
      </c>
      <c r="C66">
        <v>8</v>
      </c>
      <c r="G66" t="s">
        <v>1942</v>
      </c>
      <c r="H66" t="e">
        <f>A66=#REF!</f>
        <v>#REF!</v>
      </c>
    </row>
    <row r="67" spans="1:8">
      <c r="A67" t="s">
        <v>1522</v>
      </c>
      <c r="B67" t="s">
        <v>1941</v>
      </c>
      <c r="C67">
        <v>8</v>
      </c>
      <c r="G67" t="s">
        <v>1942</v>
      </c>
      <c r="H67" t="e">
        <f>A67=#REF!</f>
        <v>#REF!</v>
      </c>
    </row>
    <row r="68" spans="1:8">
      <c r="A68" t="s">
        <v>1523</v>
      </c>
      <c r="B68" t="s">
        <v>1941</v>
      </c>
      <c r="C68">
        <v>8</v>
      </c>
      <c r="G68" t="s">
        <v>1942</v>
      </c>
      <c r="H68" t="e">
        <f>A68=#REF!</f>
        <v>#REF!</v>
      </c>
    </row>
    <row r="69" spans="1:8">
      <c r="A69" t="s">
        <v>1524</v>
      </c>
      <c r="B69" t="s">
        <v>1941</v>
      </c>
      <c r="C69">
        <v>8</v>
      </c>
      <c r="G69" t="s">
        <v>1942</v>
      </c>
      <c r="H69" t="e">
        <f>A69=#REF!</f>
        <v>#REF!</v>
      </c>
    </row>
    <row r="70" spans="1:8">
      <c r="A70" t="s">
        <v>135</v>
      </c>
      <c r="B70" t="s">
        <v>1941</v>
      </c>
      <c r="C70">
        <v>8</v>
      </c>
      <c r="G70" t="s">
        <v>1942</v>
      </c>
      <c r="H70" t="e">
        <f>A70=#REF!</f>
        <v>#REF!</v>
      </c>
    </row>
    <row r="71" spans="1:8">
      <c r="A71" t="s">
        <v>1525</v>
      </c>
      <c r="B71" t="s">
        <v>1941</v>
      </c>
      <c r="C71">
        <v>8</v>
      </c>
      <c r="G71" t="s">
        <v>1942</v>
      </c>
      <c r="H71" t="e">
        <f>A71=#REF!</f>
        <v>#REF!</v>
      </c>
    </row>
    <row r="72" spans="1:8">
      <c r="A72" t="s">
        <v>1526</v>
      </c>
      <c r="B72" t="s">
        <v>1941</v>
      </c>
      <c r="C72">
        <v>8</v>
      </c>
      <c r="G72" t="s">
        <v>1942</v>
      </c>
      <c r="H72" t="e">
        <f>A72=#REF!</f>
        <v>#REF!</v>
      </c>
    </row>
    <row r="73" spans="1:8">
      <c r="A73" t="s">
        <v>1527</v>
      </c>
      <c r="B73" t="s">
        <v>1941</v>
      </c>
      <c r="C73">
        <v>8</v>
      </c>
      <c r="G73" t="s">
        <v>1942</v>
      </c>
      <c r="H73" t="e">
        <f>A73=#REF!</f>
        <v>#REF!</v>
      </c>
    </row>
    <row r="74" spans="1:8">
      <c r="A74" t="s">
        <v>1528</v>
      </c>
      <c r="B74" t="s">
        <v>1941</v>
      </c>
      <c r="C74">
        <v>8</v>
      </c>
      <c r="G74" t="s">
        <v>1942</v>
      </c>
      <c r="H74" t="e">
        <f>A74=#REF!</f>
        <v>#REF!</v>
      </c>
    </row>
    <row r="75" spans="1:8">
      <c r="A75" t="s">
        <v>1529</v>
      </c>
      <c r="B75" t="s">
        <v>1941</v>
      </c>
      <c r="C75">
        <v>8</v>
      </c>
      <c r="G75" t="s">
        <v>1942</v>
      </c>
      <c r="H75" t="e">
        <f>A75=#REF!</f>
        <v>#REF!</v>
      </c>
    </row>
    <row r="76" spans="1:8">
      <c r="A76" t="s">
        <v>1530</v>
      </c>
      <c r="B76" t="s">
        <v>1941</v>
      </c>
      <c r="C76">
        <v>8</v>
      </c>
      <c r="G76" t="s">
        <v>1942</v>
      </c>
      <c r="H76" t="e">
        <f>A76=#REF!</f>
        <v>#REF!</v>
      </c>
    </row>
    <row r="77" spans="1:8">
      <c r="A77" t="s">
        <v>1531</v>
      </c>
      <c r="B77" t="s">
        <v>1941</v>
      </c>
      <c r="C77">
        <v>8</v>
      </c>
      <c r="G77" t="s">
        <v>1942</v>
      </c>
      <c r="H77" t="e">
        <f>A77=#REF!</f>
        <v>#REF!</v>
      </c>
    </row>
    <row r="78" spans="1:8">
      <c r="A78" t="s">
        <v>1532</v>
      </c>
      <c r="B78" t="s">
        <v>1941</v>
      </c>
      <c r="C78">
        <v>8</v>
      </c>
      <c r="G78" t="s">
        <v>1942</v>
      </c>
      <c r="H78" t="e">
        <f>A78=#REF!</f>
        <v>#REF!</v>
      </c>
    </row>
    <row r="79" spans="1:8">
      <c r="A79" t="s">
        <v>1533</v>
      </c>
      <c r="B79" t="s">
        <v>1941</v>
      </c>
      <c r="C79">
        <v>8</v>
      </c>
      <c r="G79" t="s">
        <v>1942</v>
      </c>
      <c r="H79" t="e">
        <f>A79=#REF!</f>
        <v>#REF!</v>
      </c>
    </row>
    <row r="80" spans="1:8">
      <c r="A80" t="s">
        <v>1534</v>
      </c>
      <c r="B80" t="s">
        <v>1941</v>
      </c>
      <c r="C80">
        <v>8</v>
      </c>
      <c r="G80" t="s">
        <v>1942</v>
      </c>
      <c r="H80" t="e">
        <f>A80=#REF!</f>
        <v>#REF!</v>
      </c>
    </row>
    <row r="81" spans="1:8">
      <c r="A81" t="s">
        <v>1535</v>
      </c>
      <c r="B81" t="s">
        <v>1941</v>
      </c>
      <c r="C81">
        <v>8</v>
      </c>
      <c r="G81" t="s">
        <v>1942</v>
      </c>
      <c r="H81" t="e">
        <f>A81=#REF!</f>
        <v>#REF!</v>
      </c>
    </row>
    <row r="82" spans="1:8">
      <c r="A82" t="s">
        <v>1536</v>
      </c>
      <c r="B82" t="s">
        <v>1941</v>
      </c>
      <c r="C82">
        <v>8</v>
      </c>
      <c r="G82" t="s">
        <v>1942</v>
      </c>
      <c r="H82" t="e">
        <f>A82=#REF!</f>
        <v>#REF!</v>
      </c>
    </row>
    <row r="83" spans="1:8">
      <c r="A83" t="s">
        <v>1537</v>
      </c>
      <c r="B83" t="s">
        <v>1941</v>
      </c>
      <c r="C83">
        <v>8</v>
      </c>
      <c r="G83" t="s">
        <v>1942</v>
      </c>
      <c r="H83" t="e">
        <f>A83=#REF!</f>
        <v>#REF!</v>
      </c>
    </row>
    <row r="84" spans="1:8">
      <c r="A84" t="s">
        <v>1538</v>
      </c>
      <c r="B84" t="s">
        <v>1941</v>
      </c>
      <c r="C84">
        <v>8</v>
      </c>
      <c r="G84" t="s">
        <v>1942</v>
      </c>
      <c r="H84" t="e">
        <f>A84=#REF!</f>
        <v>#REF!</v>
      </c>
    </row>
    <row r="85" spans="1:8">
      <c r="A85" t="s">
        <v>1539</v>
      </c>
      <c r="B85" t="s">
        <v>1941</v>
      </c>
      <c r="C85">
        <v>8</v>
      </c>
      <c r="G85" t="s">
        <v>1942</v>
      </c>
      <c r="H85" t="e">
        <f>A85=#REF!</f>
        <v>#REF!</v>
      </c>
    </row>
    <row r="86" spans="1:8">
      <c r="A86" t="s">
        <v>1540</v>
      </c>
      <c r="B86" t="s">
        <v>1941</v>
      </c>
      <c r="C86">
        <v>8</v>
      </c>
      <c r="G86" t="s">
        <v>1942</v>
      </c>
      <c r="H86" t="e">
        <f>A86=#REF!</f>
        <v>#REF!</v>
      </c>
    </row>
    <row r="87" spans="1:8">
      <c r="A87" t="s">
        <v>1541</v>
      </c>
      <c r="B87" t="s">
        <v>1941</v>
      </c>
      <c r="C87">
        <v>8</v>
      </c>
      <c r="G87" t="s">
        <v>1942</v>
      </c>
      <c r="H87" t="e">
        <f>A87=#REF!</f>
        <v>#REF!</v>
      </c>
    </row>
    <row r="88" spans="1:8">
      <c r="A88" t="s">
        <v>1542</v>
      </c>
      <c r="B88" t="s">
        <v>1941</v>
      </c>
      <c r="C88">
        <v>8</v>
      </c>
      <c r="G88" t="s">
        <v>1942</v>
      </c>
      <c r="H88" t="e">
        <f>A88=#REF!</f>
        <v>#REF!</v>
      </c>
    </row>
    <row r="89" spans="1:8">
      <c r="A89" t="s">
        <v>1543</v>
      </c>
      <c r="B89" t="s">
        <v>1941</v>
      </c>
      <c r="C89">
        <v>8</v>
      </c>
      <c r="G89" t="s">
        <v>1942</v>
      </c>
      <c r="H89" t="e">
        <f>A89=#REF!</f>
        <v>#REF!</v>
      </c>
    </row>
    <row r="90" spans="1:8">
      <c r="A90" t="s">
        <v>1544</v>
      </c>
      <c r="B90" t="s">
        <v>1941</v>
      </c>
      <c r="C90">
        <v>8</v>
      </c>
      <c r="G90" t="s">
        <v>1942</v>
      </c>
      <c r="H90" t="e">
        <f>A90=#REF!</f>
        <v>#REF!</v>
      </c>
    </row>
    <row r="91" spans="1:8">
      <c r="A91" t="s">
        <v>1545</v>
      </c>
      <c r="B91" t="s">
        <v>1941</v>
      </c>
      <c r="C91">
        <v>8</v>
      </c>
      <c r="G91" t="s">
        <v>1942</v>
      </c>
      <c r="H91" t="e">
        <f>A91=#REF!</f>
        <v>#REF!</v>
      </c>
    </row>
    <row r="92" spans="1:8">
      <c r="A92" t="s">
        <v>1546</v>
      </c>
      <c r="B92" t="s">
        <v>1941</v>
      </c>
      <c r="C92">
        <v>8</v>
      </c>
      <c r="G92" t="s">
        <v>1942</v>
      </c>
      <c r="H92" t="e">
        <f>A92=#REF!</f>
        <v>#REF!</v>
      </c>
    </row>
    <row r="93" spans="1:8">
      <c r="A93" t="s">
        <v>1547</v>
      </c>
      <c r="B93" t="s">
        <v>1941</v>
      </c>
      <c r="C93">
        <v>8</v>
      </c>
      <c r="G93" t="s">
        <v>1942</v>
      </c>
      <c r="H93" t="e">
        <f>A93=#REF!</f>
        <v>#REF!</v>
      </c>
    </row>
    <row r="94" spans="1:8">
      <c r="A94" t="s">
        <v>1548</v>
      </c>
      <c r="B94" t="s">
        <v>1941</v>
      </c>
      <c r="C94">
        <v>8</v>
      </c>
      <c r="G94" t="s">
        <v>1942</v>
      </c>
      <c r="H94" t="e">
        <f>A94=#REF!</f>
        <v>#REF!</v>
      </c>
    </row>
    <row r="95" spans="1:8">
      <c r="A95" t="s">
        <v>1549</v>
      </c>
      <c r="B95" t="s">
        <v>1941</v>
      </c>
      <c r="C95">
        <v>8</v>
      </c>
      <c r="G95" t="s">
        <v>1942</v>
      </c>
      <c r="H95" t="e">
        <f>A95=#REF!</f>
        <v>#REF!</v>
      </c>
    </row>
    <row r="96" spans="1:8">
      <c r="A96" t="s">
        <v>1550</v>
      </c>
      <c r="B96" t="s">
        <v>1941</v>
      </c>
      <c r="C96">
        <v>8</v>
      </c>
      <c r="G96" t="s">
        <v>1942</v>
      </c>
      <c r="H96" t="e">
        <f>A96=#REF!</f>
        <v>#REF!</v>
      </c>
    </row>
    <row r="97" spans="1:8">
      <c r="A97" t="s">
        <v>1551</v>
      </c>
      <c r="B97" t="s">
        <v>1941</v>
      </c>
      <c r="C97">
        <v>8</v>
      </c>
      <c r="G97" t="s">
        <v>1942</v>
      </c>
      <c r="H97" t="e">
        <f>A97=#REF!</f>
        <v>#REF!</v>
      </c>
    </row>
    <row r="98" spans="1:8">
      <c r="A98" t="s">
        <v>1552</v>
      </c>
      <c r="B98" t="s">
        <v>1941</v>
      </c>
      <c r="C98">
        <v>8</v>
      </c>
      <c r="G98" t="s">
        <v>1942</v>
      </c>
      <c r="H98" t="e">
        <f>A98=#REF!</f>
        <v>#REF!</v>
      </c>
    </row>
    <row r="99" spans="1:8">
      <c r="A99" t="s">
        <v>1553</v>
      </c>
      <c r="B99" t="s">
        <v>1941</v>
      </c>
      <c r="C99">
        <v>8</v>
      </c>
      <c r="G99" t="s">
        <v>1942</v>
      </c>
      <c r="H99" t="e">
        <f>A99=#REF!</f>
        <v>#REF!</v>
      </c>
    </row>
    <row r="100" spans="1:8">
      <c r="A100" t="s">
        <v>1554</v>
      </c>
      <c r="B100" t="s">
        <v>1941</v>
      </c>
      <c r="C100">
        <v>8</v>
      </c>
      <c r="G100" t="s">
        <v>1942</v>
      </c>
      <c r="H100" t="e">
        <f>A100=#REF!</f>
        <v>#REF!</v>
      </c>
    </row>
    <row r="101" spans="1:8">
      <c r="A101" t="s">
        <v>1555</v>
      </c>
      <c r="B101" t="s">
        <v>1941</v>
      </c>
      <c r="C101">
        <v>8</v>
      </c>
      <c r="G101" t="s">
        <v>1942</v>
      </c>
      <c r="H101" t="e">
        <f>A101=#REF!</f>
        <v>#REF!</v>
      </c>
    </row>
    <row r="102" spans="1:8">
      <c r="A102" t="s">
        <v>1556</v>
      </c>
      <c r="B102" t="s">
        <v>1941</v>
      </c>
      <c r="C102">
        <v>8</v>
      </c>
      <c r="G102" t="s">
        <v>1942</v>
      </c>
      <c r="H102" t="e">
        <f>A102=#REF!</f>
        <v>#REF!</v>
      </c>
    </row>
    <row r="103" spans="1:8">
      <c r="A103" t="s">
        <v>1557</v>
      </c>
      <c r="B103" t="s">
        <v>1941</v>
      </c>
      <c r="C103">
        <v>8</v>
      </c>
      <c r="G103" t="s">
        <v>1942</v>
      </c>
      <c r="H103" t="e">
        <f>A103=#REF!</f>
        <v>#REF!</v>
      </c>
    </row>
    <row r="104" spans="1:8">
      <c r="A104" t="s">
        <v>1558</v>
      </c>
      <c r="B104" t="s">
        <v>1941</v>
      </c>
      <c r="C104">
        <v>8</v>
      </c>
      <c r="G104" t="s">
        <v>1942</v>
      </c>
      <c r="H104" t="e">
        <f>A104=#REF!</f>
        <v>#REF!</v>
      </c>
    </row>
    <row r="105" spans="1:8">
      <c r="A105" t="s">
        <v>1559</v>
      </c>
      <c r="B105" t="s">
        <v>1941</v>
      </c>
      <c r="C105">
        <v>8</v>
      </c>
      <c r="G105" t="s">
        <v>1942</v>
      </c>
      <c r="H105" t="e">
        <f>A105=#REF!</f>
        <v>#REF!</v>
      </c>
    </row>
    <row r="106" spans="1:8">
      <c r="A106" t="s">
        <v>1560</v>
      </c>
      <c r="B106" t="s">
        <v>1941</v>
      </c>
      <c r="C106">
        <v>8</v>
      </c>
      <c r="G106" t="s">
        <v>1942</v>
      </c>
      <c r="H106" t="e">
        <f>A106=#REF!</f>
        <v>#REF!</v>
      </c>
    </row>
    <row r="107" spans="1:8">
      <c r="A107" t="s">
        <v>1561</v>
      </c>
      <c r="B107" t="s">
        <v>1941</v>
      </c>
      <c r="C107">
        <v>8</v>
      </c>
      <c r="G107" t="s">
        <v>1942</v>
      </c>
      <c r="H107" t="e">
        <f>A107=#REF!</f>
        <v>#REF!</v>
      </c>
    </row>
    <row r="108" spans="1:8">
      <c r="A108" t="s">
        <v>1562</v>
      </c>
      <c r="B108" t="s">
        <v>1941</v>
      </c>
      <c r="C108">
        <v>8</v>
      </c>
      <c r="G108" t="s">
        <v>1942</v>
      </c>
      <c r="H108" t="e">
        <f>A108=#REF!</f>
        <v>#REF!</v>
      </c>
    </row>
    <row r="109" spans="1:8">
      <c r="A109" t="s">
        <v>1563</v>
      </c>
      <c r="B109" t="s">
        <v>1941</v>
      </c>
      <c r="C109">
        <v>8</v>
      </c>
      <c r="G109" t="s">
        <v>1942</v>
      </c>
      <c r="H109" t="e">
        <f>A109=#REF!</f>
        <v>#REF!</v>
      </c>
    </row>
    <row r="110" spans="1:8">
      <c r="A110" t="s">
        <v>1564</v>
      </c>
      <c r="B110" t="s">
        <v>1941</v>
      </c>
      <c r="C110">
        <v>8</v>
      </c>
      <c r="G110" t="s">
        <v>1942</v>
      </c>
      <c r="H110" t="e">
        <f>A110=#REF!</f>
        <v>#REF!</v>
      </c>
    </row>
    <row r="111" spans="1:8">
      <c r="A111" t="s">
        <v>139</v>
      </c>
      <c r="B111" t="s">
        <v>1941</v>
      </c>
      <c r="C111">
        <v>8</v>
      </c>
      <c r="G111" t="s">
        <v>1942</v>
      </c>
      <c r="H111" t="e">
        <f>A111=#REF!</f>
        <v>#REF!</v>
      </c>
    </row>
    <row r="112" spans="1:8">
      <c r="A112" t="s">
        <v>142</v>
      </c>
      <c r="B112" t="s">
        <v>1941</v>
      </c>
      <c r="C112">
        <v>8</v>
      </c>
      <c r="G112" t="s">
        <v>1942</v>
      </c>
      <c r="H112" t="e">
        <f>A112=#REF!</f>
        <v>#REF!</v>
      </c>
    </row>
    <row r="113" spans="1:8">
      <c r="A113" t="s">
        <v>143</v>
      </c>
      <c r="B113" t="s">
        <v>1941</v>
      </c>
      <c r="C113">
        <v>8</v>
      </c>
      <c r="G113" t="s">
        <v>1942</v>
      </c>
      <c r="H113" t="e">
        <f>A113=#REF!</f>
        <v>#REF!</v>
      </c>
    </row>
    <row r="114" spans="1:8">
      <c r="A114" t="s">
        <v>144</v>
      </c>
      <c r="B114" t="s">
        <v>1941</v>
      </c>
      <c r="C114">
        <v>8</v>
      </c>
      <c r="G114" t="s">
        <v>1942</v>
      </c>
      <c r="H114" t="e">
        <f>A114=#REF!</f>
        <v>#REF!</v>
      </c>
    </row>
    <row r="115" spans="1:8">
      <c r="A115" t="s">
        <v>1565</v>
      </c>
      <c r="B115" t="s">
        <v>1941</v>
      </c>
      <c r="C115">
        <v>8</v>
      </c>
      <c r="G115" t="s">
        <v>1942</v>
      </c>
      <c r="H115" t="e">
        <f>A115=#REF!</f>
        <v>#REF!</v>
      </c>
    </row>
    <row r="116" spans="1:8">
      <c r="A116" t="s">
        <v>1566</v>
      </c>
      <c r="B116" t="s">
        <v>1941</v>
      </c>
      <c r="C116">
        <v>8</v>
      </c>
      <c r="G116" t="s">
        <v>1942</v>
      </c>
      <c r="H116" t="e">
        <f>A116=#REF!</f>
        <v>#REF!</v>
      </c>
    </row>
    <row r="117" spans="1:8">
      <c r="A117" t="s">
        <v>1567</v>
      </c>
      <c r="B117" t="s">
        <v>1941</v>
      </c>
      <c r="C117">
        <v>8</v>
      </c>
      <c r="G117" t="s">
        <v>1942</v>
      </c>
      <c r="H117" t="e">
        <f>A117=#REF!</f>
        <v>#REF!</v>
      </c>
    </row>
    <row r="118" spans="1:8">
      <c r="A118" t="s">
        <v>1568</v>
      </c>
      <c r="B118" t="s">
        <v>1941</v>
      </c>
      <c r="C118">
        <v>8</v>
      </c>
      <c r="G118" t="s">
        <v>1942</v>
      </c>
      <c r="H118" t="e">
        <f>A118=#REF!</f>
        <v>#REF!</v>
      </c>
    </row>
    <row r="119" spans="1:8">
      <c r="A119" t="s">
        <v>1569</v>
      </c>
      <c r="B119" t="s">
        <v>1941</v>
      </c>
      <c r="C119">
        <v>8</v>
      </c>
      <c r="G119" t="s">
        <v>1942</v>
      </c>
      <c r="H119" t="e">
        <f>A119=#REF!</f>
        <v>#REF!</v>
      </c>
    </row>
    <row r="120" spans="1:8">
      <c r="A120" t="s">
        <v>146</v>
      </c>
      <c r="B120" t="s">
        <v>1941</v>
      </c>
      <c r="C120">
        <v>8</v>
      </c>
      <c r="G120" t="s">
        <v>1942</v>
      </c>
      <c r="H120" t="e">
        <f>A120=#REF!</f>
        <v>#REF!</v>
      </c>
    </row>
    <row r="121" spans="1:8">
      <c r="A121" t="s">
        <v>147</v>
      </c>
      <c r="B121" t="s">
        <v>1941</v>
      </c>
      <c r="C121">
        <v>8</v>
      </c>
      <c r="G121" t="s">
        <v>1942</v>
      </c>
      <c r="H121" t="e">
        <f>A121=#REF!</f>
        <v>#REF!</v>
      </c>
    </row>
    <row r="122" spans="1:8">
      <c r="A122" t="s">
        <v>1570</v>
      </c>
      <c r="B122" t="s">
        <v>1941</v>
      </c>
      <c r="C122">
        <v>8</v>
      </c>
      <c r="G122" t="s">
        <v>1942</v>
      </c>
      <c r="H122" t="e">
        <f>A122=#REF!</f>
        <v>#REF!</v>
      </c>
    </row>
    <row r="123" spans="1:8">
      <c r="A123" t="s">
        <v>1571</v>
      </c>
      <c r="B123" t="s">
        <v>1941</v>
      </c>
      <c r="C123">
        <v>8</v>
      </c>
      <c r="G123" t="s">
        <v>1942</v>
      </c>
      <c r="H123" t="e">
        <f>A123=#REF!</f>
        <v>#REF!</v>
      </c>
    </row>
    <row r="124" spans="1:8">
      <c r="A124" t="s">
        <v>192</v>
      </c>
      <c r="B124" t="s">
        <v>1941</v>
      </c>
      <c r="C124">
        <v>8</v>
      </c>
      <c r="G124" t="s">
        <v>1942</v>
      </c>
      <c r="H124" t="e">
        <f>A124=#REF!</f>
        <v>#REF!</v>
      </c>
    </row>
    <row r="125" spans="1:8">
      <c r="A125" t="s">
        <v>1572</v>
      </c>
      <c r="B125" t="s">
        <v>1941</v>
      </c>
      <c r="C125">
        <v>8</v>
      </c>
      <c r="G125" t="s">
        <v>1942</v>
      </c>
      <c r="H125" t="e">
        <f>A125=#REF!</f>
        <v>#REF!</v>
      </c>
    </row>
    <row r="126" spans="1:8">
      <c r="A126" t="s">
        <v>197</v>
      </c>
      <c r="B126" t="s">
        <v>1941</v>
      </c>
      <c r="C126">
        <v>8</v>
      </c>
      <c r="G126" t="s">
        <v>1942</v>
      </c>
      <c r="H126" t="e">
        <f>A126=#REF!</f>
        <v>#REF!</v>
      </c>
    </row>
    <row r="127" spans="1:8">
      <c r="A127" t="s">
        <v>1573</v>
      </c>
      <c r="B127" t="s">
        <v>1941</v>
      </c>
      <c r="C127">
        <v>8</v>
      </c>
      <c r="G127" t="s">
        <v>1942</v>
      </c>
      <c r="H127" t="e">
        <f>A127=#REF!</f>
        <v>#REF!</v>
      </c>
    </row>
    <row r="128" spans="1:8">
      <c r="A128" t="s">
        <v>1574</v>
      </c>
      <c r="B128" t="s">
        <v>1941</v>
      </c>
      <c r="C128">
        <v>8</v>
      </c>
      <c r="G128" t="s">
        <v>1942</v>
      </c>
      <c r="H128" t="e">
        <f>A128=#REF!</f>
        <v>#REF!</v>
      </c>
    </row>
    <row r="129" spans="1:8">
      <c r="A129" t="s">
        <v>1575</v>
      </c>
      <c r="B129" t="s">
        <v>1941</v>
      </c>
      <c r="C129">
        <v>8</v>
      </c>
      <c r="G129" t="s">
        <v>1942</v>
      </c>
      <c r="H129" t="e">
        <f>A129=#REF!</f>
        <v>#REF!</v>
      </c>
    </row>
    <row r="130" spans="1:8">
      <c r="A130" t="s">
        <v>1576</v>
      </c>
      <c r="B130" t="s">
        <v>1941</v>
      </c>
      <c r="C130">
        <v>8</v>
      </c>
      <c r="G130" t="s">
        <v>1942</v>
      </c>
      <c r="H130" t="e">
        <f>A130=#REF!</f>
        <v>#REF!</v>
      </c>
    </row>
    <row r="131" spans="1:8">
      <c r="A131" t="s">
        <v>1577</v>
      </c>
      <c r="B131" t="s">
        <v>1941</v>
      </c>
      <c r="C131">
        <v>8</v>
      </c>
      <c r="G131" t="s">
        <v>1942</v>
      </c>
      <c r="H131" t="e">
        <f>A131=#REF!</f>
        <v>#REF!</v>
      </c>
    </row>
    <row r="132" spans="1:8">
      <c r="A132" t="s">
        <v>1578</v>
      </c>
      <c r="B132" t="s">
        <v>1941</v>
      </c>
      <c r="C132">
        <v>8</v>
      </c>
      <c r="G132" t="s">
        <v>1942</v>
      </c>
      <c r="H132" t="e">
        <f>A132=#REF!</f>
        <v>#REF!</v>
      </c>
    </row>
    <row r="133" spans="1:8">
      <c r="A133" t="s">
        <v>1579</v>
      </c>
      <c r="B133" t="s">
        <v>1941</v>
      </c>
      <c r="C133">
        <v>8</v>
      </c>
      <c r="G133" t="s">
        <v>1942</v>
      </c>
      <c r="H133" t="e">
        <f>A133=#REF!</f>
        <v>#REF!</v>
      </c>
    </row>
    <row r="134" spans="1:8">
      <c r="A134" t="s">
        <v>1580</v>
      </c>
      <c r="B134" t="s">
        <v>1941</v>
      </c>
      <c r="C134">
        <v>8</v>
      </c>
      <c r="G134" t="s">
        <v>1942</v>
      </c>
      <c r="H134" t="e">
        <f>A134=#REF!</f>
        <v>#REF!</v>
      </c>
    </row>
    <row r="135" spans="1:8">
      <c r="A135" t="s">
        <v>1581</v>
      </c>
      <c r="B135" t="s">
        <v>1941</v>
      </c>
      <c r="C135">
        <v>8</v>
      </c>
      <c r="G135" t="s">
        <v>1942</v>
      </c>
      <c r="H135" t="e">
        <f>A135=#REF!</f>
        <v>#REF!</v>
      </c>
    </row>
    <row r="136" spans="1:8">
      <c r="A136" t="s">
        <v>1582</v>
      </c>
      <c r="B136" t="s">
        <v>1941</v>
      </c>
      <c r="C136">
        <v>8</v>
      </c>
      <c r="G136" t="s">
        <v>1942</v>
      </c>
      <c r="H136" t="e">
        <f>A136=#REF!</f>
        <v>#REF!</v>
      </c>
    </row>
    <row r="137" spans="1:8">
      <c r="A137" t="s">
        <v>1583</v>
      </c>
      <c r="B137" t="s">
        <v>1941</v>
      </c>
      <c r="C137">
        <v>8</v>
      </c>
      <c r="G137" t="s">
        <v>1942</v>
      </c>
      <c r="H137" t="e">
        <f>A137=#REF!</f>
        <v>#REF!</v>
      </c>
    </row>
    <row r="138" spans="1:8">
      <c r="A138" t="s">
        <v>1584</v>
      </c>
      <c r="B138" t="s">
        <v>1941</v>
      </c>
      <c r="C138">
        <v>8</v>
      </c>
      <c r="G138" t="s">
        <v>1942</v>
      </c>
      <c r="H138" t="e">
        <f>A138=#REF!</f>
        <v>#REF!</v>
      </c>
    </row>
    <row r="139" spans="1:8">
      <c r="A139" t="s">
        <v>1585</v>
      </c>
      <c r="B139" t="s">
        <v>1941</v>
      </c>
      <c r="C139">
        <v>8</v>
      </c>
      <c r="G139" t="s">
        <v>1942</v>
      </c>
      <c r="H139" t="e">
        <f>A139=#REF!</f>
        <v>#REF!</v>
      </c>
    </row>
    <row r="140" spans="1:8">
      <c r="A140" t="s">
        <v>1586</v>
      </c>
      <c r="B140" t="s">
        <v>1941</v>
      </c>
      <c r="C140">
        <v>8</v>
      </c>
      <c r="G140" t="s">
        <v>1942</v>
      </c>
      <c r="H140" t="e">
        <f>A140=#REF!</f>
        <v>#REF!</v>
      </c>
    </row>
    <row r="141" spans="1:8">
      <c r="A141" t="s">
        <v>1587</v>
      </c>
      <c r="B141" t="s">
        <v>1941</v>
      </c>
      <c r="C141">
        <v>8</v>
      </c>
      <c r="G141" t="s">
        <v>1942</v>
      </c>
      <c r="H141" t="e">
        <f>A141=#REF!</f>
        <v>#REF!</v>
      </c>
    </row>
    <row r="142" spans="1:8">
      <c r="A142" t="s">
        <v>1588</v>
      </c>
      <c r="B142" t="s">
        <v>1941</v>
      </c>
      <c r="C142">
        <v>8</v>
      </c>
      <c r="G142" t="s">
        <v>1942</v>
      </c>
      <c r="H142" t="e">
        <f>A142=#REF!</f>
        <v>#REF!</v>
      </c>
    </row>
    <row r="143" spans="1:8">
      <c r="A143" t="s">
        <v>1589</v>
      </c>
      <c r="B143" t="s">
        <v>1941</v>
      </c>
      <c r="C143">
        <v>8</v>
      </c>
      <c r="G143" t="s">
        <v>1942</v>
      </c>
      <c r="H143" t="e">
        <f>A143=#REF!</f>
        <v>#REF!</v>
      </c>
    </row>
    <row r="144" spans="1:8">
      <c r="A144" t="s">
        <v>1590</v>
      </c>
      <c r="B144" t="s">
        <v>1941</v>
      </c>
      <c r="C144">
        <v>8</v>
      </c>
      <c r="G144" t="s">
        <v>1942</v>
      </c>
      <c r="H144" t="e">
        <f>A144=#REF!</f>
        <v>#REF!</v>
      </c>
    </row>
    <row r="145" spans="1:8">
      <c r="A145" t="s">
        <v>1591</v>
      </c>
      <c r="B145" t="s">
        <v>1941</v>
      </c>
      <c r="C145">
        <v>8</v>
      </c>
      <c r="G145" t="s">
        <v>1942</v>
      </c>
      <c r="H145" t="e">
        <f>A145=#REF!</f>
        <v>#REF!</v>
      </c>
    </row>
    <row r="146" spans="1:8">
      <c r="A146" t="s">
        <v>1592</v>
      </c>
      <c r="B146" t="s">
        <v>1941</v>
      </c>
      <c r="C146">
        <v>8</v>
      </c>
      <c r="G146" t="s">
        <v>1942</v>
      </c>
      <c r="H146" t="e">
        <f>A146=#REF!</f>
        <v>#REF!</v>
      </c>
    </row>
    <row r="147" spans="1:8">
      <c r="A147" t="s">
        <v>1593</v>
      </c>
      <c r="B147" t="s">
        <v>1941</v>
      </c>
      <c r="C147">
        <v>8</v>
      </c>
      <c r="G147" t="s">
        <v>1942</v>
      </c>
      <c r="H147" t="e">
        <f>A147=#REF!</f>
        <v>#REF!</v>
      </c>
    </row>
    <row r="148" spans="1:8">
      <c r="A148" t="s">
        <v>1594</v>
      </c>
      <c r="B148" t="s">
        <v>1941</v>
      </c>
      <c r="C148">
        <v>8</v>
      </c>
      <c r="G148" t="s">
        <v>1942</v>
      </c>
      <c r="H148" t="e">
        <f>A148=#REF!</f>
        <v>#REF!</v>
      </c>
    </row>
    <row r="149" spans="1:8">
      <c r="A149" t="s">
        <v>1595</v>
      </c>
      <c r="B149" t="s">
        <v>1941</v>
      </c>
      <c r="C149">
        <v>8</v>
      </c>
      <c r="G149" t="s">
        <v>1942</v>
      </c>
      <c r="H149" t="e">
        <f>A149=#REF!</f>
        <v>#REF!</v>
      </c>
    </row>
    <row r="150" spans="1:8">
      <c r="A150" t="s">
        <v>1596</v>
      </c>
      <c r="B150" t="s">
        <v>1941</v>
      </c>
      <c r="C150">
        <v>8</v>
      </c>
      <c r="G150" t="s">
        <v>1942</v>
      </c>
      <c r="H150" t="e">
        <f>A150=#REF!</f>
        <v>#REF!</v>
      </c>
    </row>
    <row r="151" spans="1:8">
      <c r="A151" t="s">
        <v>1597</v>
      </c>
      <c r="B151" t="s">
        <v>1941</v>
      </c>
      <c r="C151">
        <v>8</v>
      </c>
      <c r="G151" t="s">
        <v>1942</v>
      </c>
      <c r="H151" t="e">
        <f>A151=#REF!</f>
        <v>#REF!</v>
      </c>
    </row>
    <row r="152" spans="1:8">
      <c r="A152" t="s">
        <v>1598</v>
      </c>
      <c r="B152" t="s">
        <v>1941</v>
      </c>
      <c r="C152">
        <v>8</v>
      </c>
      <c r="G152" t="s">
        <v>1942</v>
      </c>
      <c r="H152" t="e">
        <f>A152=#REF!</f>
        <v>#REF!</v>
      </c>
    </row>
    <row r="153" spans="1:8">
      <c r="A153" t="s">
        <v>1599</v>
      </c>
      <c r="B153" t="s">
        <v>1941</v>
      </c>
      <c r="C153">
        <v>8</v>
      </c>
      <c r="G153" t="s">
        <v>1942</v>
      </c>
      <c r="H153" t="e">
        <f>A153=#REF!</f>
        <v>#REF!</v>
      </c>
    </row>
    <row r="154" spans="1:8">
      <c r="A154" t="s">
        <v>1600</v>
      </c>
      <c r="B154" t="s">
        <v>1941</v>
      </c>
      <c r="C154">
        <v>8</v>
      </c>
      <c r="G154" t="s">
        <v>1942</v>
      </c>
      <c r="H154" t="e">
        <f>A154=#REF!</f>
        <v>#REF!</v>
      </c>
    </row>
    <row r="155" spans="1:8">
      <c r="A155" t="s">
        <v>1601</v>
      </c>
      <c r="B155" t="s">
        <v>1941</v>
      </c>
      <c r="C155">
        <v>8</v>
      </c>
      <c r="G155" t="s">
        <v>1942</v>
      </c>
      <c r="H155" t="e">
        <f>A155=#REF!</f>
        <v>#REF!</v>
      </c>
    </row>
    <row r="156" spans="1:8">
      <c r="A156" t="s">
        <v>1602</v>
      </c>
      <c r="B156" t="s">
        <v>1941</v>
      </c>
      <c r="C156">
        <v>8</v>
      </c>
      <c r="G156" t="s">
        <v>1942</v>
      </c>
      <c r="H156" t="e">
        <f>A156=#REF!</f>
        <v>#REF!</v>
      </c>
    </row>
    <row r="157" spans="1:8">
      <c r="A157" t="s">
        <v>1603</v>
      </c>
      <c r="B157" t="s">
        <v>1941</v>
      </c>
      <c r="C157">
        <v>8</v>
      </c>
      <c r="G157" t="s">
        <v>1942</v>
      </c>
      <c r="H157" t="e">
        <f>A157=#REF!</f>
        <v>#REF!</v>
      </c>
    </row>
    <row r="158" spans="1:8">
      <c r="A158" t="s">
        <v>1604</v>
      </c>
      <c r="B158" t="s">
        <v>1941</v>
      </c>
      <c r="C158">
        <v>8</v>
      </c>
      <c r="G158" t="s">
        <v>1942</v>
      </c>
      <c r="H158" t="e">
        <f>A158=#REF!</f>
        <v>#REF!</v>
      </c>
    </row>
    <row r="159" spans="1:8">
      <c r="A159" t="s">
        <v>1605</v>
      </c>
      <c r="B159" t="s">
        <v>1941</v>
      </c>
      <c r="C159">
        <v>8</v>
      </c>
      <c r="G159" t="s">
        <v>1942</v>
      </c>
      <c r="H159" t="e">
        <f>A159=#REF!</f>
        <v>#REF!</v>
      </c>
    </row>
    <row r="160" spans="1:8">
      <c r="A160" t="s">
        <v>1606</v>
      </c>
      <c r="B160" t="s">
        <v>1941</v>
      </c>
      <c r="C160">
        <v>8</v>
      </c>
      <c r="G160" t="s">
        <v>1942</v>
      </c>
      <c r="H160" t="e">
        <f>A160=#REF!</f>
        <v>#REF!</v>
      </c>
    </row>
    <row r="161" spans="1:8">
      <c r="A161" t="s">
        <v>1607</v>
      </c>
      <c r="B161" t="s">
        <v>1941</v>
      </c>
      <c r="C161">
        <v>8</v>
      </c>
      <c r="G161" t="s">
        <v>1942</v>
      </c>
      <c r="H161" t="e">
        <f>A161=#REF!</f>
        <v>#REF!</v>
      </c>
    </row>
    <row r="162" spans="1:8">
      <c r="A162" t="s">
        <v>1608</v>
      </c>
      <c r="B162" t="s">
        <v>1941</v>
      </c>
      <c r="C162">
        <v>8</v>
      </c>
      <c r="G162" t="s">
        <v>1942</v>
      </c>
      <c r="H162" t="e">
        <f>A162=#REF!</f>
        <v>#REF!</v>
      </c>
    </row>
    <row r="163" spans="1:8">
      <c r="A163" t="s">
        <v>1609</v>
      </c>
      <c r="B163" t="s">
        <v>1941</v>
      </c>
      <c r="C163">
        <v>8</v>
      </c>
      <c r="G163" t="s">
        <v>1942</v>
      </c>
      <c r="H163" t="e">
        <f>A163=#REF!</f>
        <v>#REF!</v>
      </c>
    </row>
    <row r="164" spans="1:8">
      <c r="A164" t="s">
        <v>1610</v>
      </c>
      <c r="B164" t="s">
        <v>1941</v>
      </c>
      <c r="C164">
        <v>8</v>
      </c>
      <c r="G164" t="s">
        <v>1942</v>
      </c>
      <c r="H164" t="e">
        <f>A164=#REF!</f>
        <v>#REF!</v>
      </c>
    </row>
    <row r="165" spans="1:8">
      <c r="A165" t="s">
        <v>1611</v>
      </c>
      <c r="B165" t="s">
        <v>1941</v>
      </c>
      <c r="C165">
        <v>8</v>
      </c>
      <c r="G165" t="s">
        <v>1942</v>
      </c>
      <c r="H165" t="e">
        <f>A165=#REF!</f>
        <v>#REF!</v>
      </c>
    </row>
    <row r="166" spans="1:8">
      <c r="A166" t="s">
        <v>1612</v>
      </c>
      <c r="B166" t="s">
        <v>1941</v>
      </c>
      <c r="C166">
        <v>8</v>
      </c>
      <c r="G166" t="s">
        <v>1942</v>
      </c>
      <c r="H166" t="e">
        <f>A166=#REF!</f>
        <v>#REF!</v>
      </c>
    </row>
    <row r="167" spans="1:8">
      <c r="A167" t="s">
        <v>1613</v>
      </c>
      <c r="B167" t="s">
        <v>1941</v>
      </c>
      <c r="C167">
        <v>8</v>
      </c>
      <c r="G167" t="s">
        <v>1942</v>
      </c>
      <c r="H167" t="e">
        <f>A167=#REF!</f>
        <v>#REF!</v>
      </c>
    </row>
    <row r="168" spans="1:8">
      <c r="A168" t="s">
        <v>1614</v>
      </c>
      <c r="B168" t="s">
        <v>1941</v>
      </c>
      <c r="C168">
        <v>8</v>
      </c>
      <c r="G168" t="s">
        <v>1942</v>
      </c>
      <c r="H168" t="e">
        <f>A168=#REF!</f>
        <v>#REF!</v>
      </c>
    </row>
    <row r="169" spans="1:8">
      <c r="A169" t="s">
        <v>1615</v>
      </c>
      <c r="B169" t="s">
        <v>1941</v>
      </c>
      <c r="C169">
        <v>8</v>
      </c>
      <c r="G169" t="s">
        <v>1942</v>
      </c>
      <c r="H169" t="e">
        <f>A169=#REF!</f>
        <v>#REF!</v>
      </c>
    </row>
    <row r="170" spans="1:8">
      <c r="A170" t="s">
        <v>1616</v>
      </c>
      <c r="B170" t="s">
        <v>1941</v>
      </c>
      <c r="C170">
        <v>8</v>
      </c>
      <c r="G170" t="s">
        <v>1942</v>
      </c>
      <c r="H170" t="e">
        <f>A170=#REF!</f>
        <v>#REF!</v>
      </c>
    </row>
    <row r="171" spans="1:8">
      <c r="A171" t="s">
        <v>1617</v>
      </c>
      <c r="B171" t="s">
        <v>1941</v>
      </c>
      <c r="C171">
        <v>8</v>
      </c>
      <c r="G171" t="s">
        <v>1942</v>
      </c>
      <c r="H171" t="e">
        <f>A171=#REF!</f>
        <v>#REF!</v>
      </c>
    </row>
    <row r="172" spans="1:8">
      <c r="A172" t="s">
        <v>1618</v>
      </c>
      <c r="B172" t="s">
        <v>1941</v>
      </c>
      <c r="C172">
        <v>8</v>
      </c>
      <c r="G172" t="s">
        <v>1942</v>
      </c>
      <c r="H172" t="e">
        <f>A172=#REF!</f>
        <v>#REF!</v>
      </c>
    </row>
    <row r="173" spans="1:8">
      <c r="A173" t="s">
        <v>1619</v>
      </c>
      <c r="B173" t="s">
        <v>1941</v>
      </c>
      <c r="C173">
        <v>8</v>
      </c>
      <c r="G173" t="s">
        <v>1942</v>
      </c>
      <c r="H173" t="e">
        <f>A173=#REF!</f>
        <v>#REF!</v>
      </c>
    </row>
    <row r="174" spans="1:8">
      <c r="A174" t="s">
        <v>1620</v>
      </c>
      <c r="B174" t="s">
        <v>1941</v>
      </c>
      <c r="C174">
        <v>8</v>
      </c>
      <c r="G174" t="s">
        <v>1942</v>
      </c>
      <c r="H174" t="e">
        <f>A174=#REF!</f>
        <v>#REF!</v>
      </c>
    </row>
    <row r="175" spans="1:8">
      <c r="A175" t="s">
        <v>1621</v>
      </c>
      <c r="B175" t="s">
        <v>1941</v>
      </c>
      <c r="C175">
        <v>8</v>
      </c>
      <c r="G175" t="s">
        <v>1942</v>
      </c>
      <c r="H175" t="e">
        <f>A175=#REF!</f>
        <v>#REF!</v>
      </c>
    </row>
    <row r="176" spans="1:8">
      <c r="A176" t="s">
        <v>1622</v>
      </c>
      <c r="B176" t="s">
        <v>1941</v>
      </c>
      <c r="C176">
        <v>8</v>
      </c>
      <c r="G176" t="s">
        <v>1942</v>
      </c>
      <c r="H176" t="e">
        <f>A176=#REF!</f>
        <v>#REF!</v>
      </c>
    </row>
    <row r="177" spans="1:8">
      <c r="A177" t="s">
        <v>1623</v>
      </c>
      <c r="B177" t="s">
        <v>1941</v>
      </c>
      <c r="C177">
        <v>8</v>
      </c>
      <c r="G177" t="s">
        <v>1942</v>
      </c>
      <c r="H177" t="e">
        <f>A177=#REF!</f>
        <v>#REF!</v>
      </c>
    </row>
    <row r="178" spans="1:8">
      <c r="A178" t="s">
        <v>1624</v>
      </c>
      <c r="B178" t="s">
        <v>1941</v>
      </c>
      <c r="C178">
        <v>8</v>
      </c>
      <c r="G178" t="s">
        <v>1942</v>
      </c>
      <c r="H178" t="e">
        <f>A178=#REF!</f>
        <v>#REF!</v>
      </c>
    </row>
    <row r="179" spans="1:8">
      <c r="A179" t="s">
        <v>1625</v>
      </c>
      <c r="B179" t="s">
        <v>1941</v>
      </c>
      <c r="C179">
        <v>8</v>
      </c>
      <c r="G179" t="s">
        <v>1942</v>
      </c>
      <c r="H179" t="e">
        <f>A179=#REF!</f>
        <v>#REF!</v>
      </c>
    </row>
    <row r="180" spans="1:8">
      <c r="A180" t="s">
        <v>1626</v>
      </c>
      <c r="B180" t="s">
        <v>1941</v>
      </c>
      <c r="C180">
        <v>8</v>
      </c>
      <c r="G180" t="s">
        <v>1942</v>
      </c>
      <c r="H180" t="e">
        <f>A180=#REF!</f>
        <v>#REF!</v>
      </c>
    </row>
    <row r="181" spans="1:8">
      <c r="A181" t="s">
        <v>1627</v>
      </c>
      <c r="B181" t="s">
        <v>1941</v>
      </c>
      <c r="C181">
        <v>8</v>
      </c>
      <c r="G181" t="s">
        <v>1942</v>
      </c>
      <c r="H181" t="e">
        <f>A181=#REF!</f>
        <v>#REF!</v>
      </c>
    </row>
    <row r="182" spans="1:8">
      <c r="A182" t="s">
        <v>1628</v>
      </c>
      <c r="B182" t="s">
        <v>1941</v>
      </c>
      <c r="C182">
        <v>8</v>
      </c>
      <c r="G182" t="s">
        <v>1942</v>
      </c>
      <c r="H182" t="e">
        <f>A182=#REF!</f>
        <v>#REF!</v>
      </c>
    </row>
    <row r="183" spans="1:8">
      <c r="A183" t="s">
        <v>1629</v>
      </c>
      <c r="B183" t="s">
        <v>1941</v>
      </c>
      <c r="C183">
        <v>8</v>
      </c>
      <c r="G183" t="s">
        <v>1942</v>
      </c>
      <c r="H183" t="e">
        <f>A183=#REF!</f>
        <v>#REF!</v>
      </c>
    </row>
    <row r="184" spans="1:8">
      <c r="A184" t="s">
        <v>1630</v>
      </c>
      <c r="B184" t="s">
        <v>1941</v>
      </c>
      <c r="C184">
        <v>8</v>
      </c>
      <c r="G184" t="s">
        <v>1942</v>
      </c>
      <c r="H184" t="e">
        <f>A184=#REF!</f>
        <v>#REF!</v>
      </c>
    </row>
    <row r="185" spans="1:8">
      <c r="A185" t="s">
        <v>1631</v>
      </c>
      <c r="B185" t="s">
        <v>1941</v>
      </c>
      <c r="C185">
        <v>8</v>
      </c>
      <c r="G185" t="s">
        <v>1942</v>
      </c>
      <c r="H185" t="e">
        <f>A185=#REF!</f>
        <v>#REF!</v>
      </c>
    </row>
    <row r="186" spans="1:8">
      <c r="A186" t="s">
        <v>1632</v>
      </c>
      <c r="B186" t="s">
        <v>1941</v>
      </c>
      <c r="C186">
        <v>8</v>
      </c>
      <c r="G186" t="s">
        <v>1942</v>
      </c>
      <c r="H186" t="e">
        <f>A186=#REF!</f>
        <v>#REF!</v>
      </c>
    </row>
    <row r="187" spans="1:8">
      <c r="A187" t="s">
        <v>1633</v>
      </c>
      <c r="B187" t="s">
        <v>1941</v>
      </c>
      <c r="C187">
        <v>8</v>
      </c>
      <c r="G187" t="s">
        <v>1942</v>
      </c>
      <c r="H187" t="e">
        <f>A187=#REF!</f>
        <v>#REF!</v>
      </c>
    </row>
    <row r="188" spans="1:8">
      <c r="A188" t="s">
        <v>1634</v>
      </c>
      <c r="B188" t="s">
        <v>1941</v>
      </c>
      <c r="C188">
        <v>8</v>
      </c>
      <c r="G188" t="s">
        <v>1942</v>
      </c>
      <c r="H188" t="e">
        <f>A188=#REF!</f>
        <v>#REF!</v>
      </c>
    </row>
    <row r="189" spans="1:8">
      <c r="A189" t="s">
        <v>1635</v>
      </c>
      <c r="B189" t="s">
        <v>1941</v>
      </c>
      <c r="C189">
        <v>8</v>
      </c>
      <c r="G189" t="s">
        <v>1942</v>
      </c>
      <c r="H189" t="e">
        <f>A189=#REF!</f>
        <v>#REF!</v>
      </c>
    </row>
    <row r="190" spans="1:8">
      <c r="A190" t="s">
        <v>1636</v>
      </c>
      <c r="B190" t="s">
        <v>1941</v>
      </c>
      <c r="C190">
        <v>8</v>
      </c>
      <c r="G190" t="s">
        <v>1942</v>
      </c>
      <c r="H190" t="e">
        <f>A190=#REF!</f>
        <v>#REF!</v>
      </c>
    </row>
    <row r="191" spans="1:8">
      <c r="A191" t="s">
        <v>1637</v>
      </c>
      <c r="B191" t="s">
        <v>1941</v>
      </c>
      <c r="C191">
        <v>8</v>
      </c>
      <c r="G191" t="s">
        <v>1942</v>
      </c>
      <c r="H191" t="e">
        <f>A191=#REF!</f>
        <v>#REF!</v>
      </c>
    </row>
    <row r="192" spans="1:8">
      <c r="A192" t="s">
        <v>1638</v>
      </c>
      <c r="B192" t="s">
        <v>1941</v>
      </c>
      <c r="C192">
        <v>8</v>
      </c>
      <c r="G192" t="s">
        <v>1942</v>
      </c>
      <c r="H192" t="e">
        <f>A192=#REF!</f>
        <v>#REF!</v>
      </c>
    </row>
    <row r="193" spans="1:8">
      <c r="A193" t="s">
        <v>1639</v>
      </c>
      <c r="B193" t="s">
        <v>1941</v>
      </c>
      <c r="C193">
        <v>8</v>
      </c>
      <c r="G193" t="s">
        <v>1942</v>
      </c>
      <c r="H193" t="e">
        <f>A193=#REF!</f>
        <v>#REF!</v>
      </c>
    </row>
    <row r="194" spans="1:8">
      <c r="A194" t="s">
        <v>1640</v>
      </c>
      <c r="B194" t="s">
        <v>1941</v>
      </c>
      <c r="C194">
        <v>8</v>
      </c>
      <c r="G194" t="s">
        <v>1942</v>
      </c>
      <c r="H194" t="e">
        <f>A194=#REF!</f>
        <v>#REF!</v>
      </c>
    </row>
    <row r="195" spans="1:8">
      <c r="A195" t="s">
        <v>1641</v>
      </c>
      <c r="B195" t="s">
        <v>1941</v>
      </c>
      <c r="C195">
        <v>8</v>
      </c>
      <c r="G195" t="s">
        <v>1942</v>
      </c>
      <c r="H195" t="e">
        <f>A195=#REF!</f>
        <v>#REF!</v>
      </c>
    </row>
    <row r="196" spans="1:8">
      <c r="A196" t="s">
        <v>1642</v>
      </c>
      <c r="B196" t="s">
        <v>1941</v>
      </c>
      <c r="C196">
        <v>8</v>
      </c>
      <c r="G196" t="s">
        <v>1942</v>
      </c>
      <c r="H196" t="e">
        <f>A196=#REF!</f>
        <v>#REF!</v>
      </c>
    </row>
    <row r="197" spans="1:8">
      <c r="A197" t="s">
        <v>1643</v>
      </c>
      <c r="B197" t="s">
        <v>1941</v>
      </c>
      <c r="C197">
        <v>8</v>
      </c>
      <c r="G197" t="s">
        <v>1942</v>
      </c>
      <c r="H197" t="e">
        <f>A197=#REF!</f>
        <v>#REF!</v>
      </c>
    </row>
    <row r="198" spans="1:8">
      <c r="A198" t="s">
        <v>1644</v>
      </c>
      <c r="B198" t="s">
        <v>1941</v>
      </c>
      <c r="C198">
        <v>8</v>
      </c>
      <c r="G198" t="s">
        <v>1942</v>
      </c>
      <c r="H198" t="e">
        <f>A198=#REF!</f>
        <v>#REF!</v>
      </c>
    </row>
    <row r="199" spans="1:8">
      <c r="A199" t="s">
        <v>1645</v>
      </c>
      <c r="B199" t="s">
        <v>1941</v>
      </c>
      <c r="C199">
        <v>8</v>
      </c>
      <c r="G199" t="s">
        <v>1942</v>
      </c>
      <c r="H199" t="e">
        <f>A199=#REF!</f>
        <v>#REF!</v>
      </c>
    </row>
    <row r="200" spans="1:8">
      <c r="A200" t="s">
        <v>1646</v>
      </c>
      <c r="B200" t="s">
        <v>1941</v>
      </c>
      <c r="C200">
        <v>8</v>
      </c>
      <c r="G200" t="s">
        <v>1942</v>
      </c>
      <c r="H200" t="e">
        <f>A200=#REF!</f>
        <v>#REF!</v>
      </c>
    </row>
    <row r="201" spans="1:8">
      <c r="A201" t="s">
        <v>1647</v>
      </c>
      <c r="B201" t="s">
        <v>1941</v>
      </c>
      <c r="C201">
        <v>8</v>
      </c>
      <c r="G201" t="s">
        <v>1942</v>
      </c>
      <c r="H201" t="e">
        <f>A201=#REF!</f>
        <v>#REF!</v>
      </c>
    </row>
    <row r="202" spans="1:8">
      <c r="A202" t="s">
        <v>1648</v>
      </c>
      <c r="B202" t="s">
        <v>1941</v>
      </c>
      <c r="C202">
        <v>8</v>
      </c>
      <c r="G202" t="s">
        <v>1942</v>
      </c>
      <c r="H202" t="e">
        <f>A202=#REF!</f>
        <v>#REF!</v>
      </c>
    </row>
    <row r="203" spans="1:8">
      <c r="A203" t="s">
        <v>1649</v>
      </c>
      <c r="B203" t="s">
        <v>1941</v>
      </c>
      <c r="C203">
        <v>8</v>
      </c>
      <c r="G203" t="s">
        <v>1942</v>
      </c>
      <c r="H203" t="e">
        <f>A203=#REF!</f>
        <v>#REF!</v>
      </c>
    </row>
    <row r="204" spans="1:8">
      <c r="A204" t="s">
        <v>1650</v>
      </c>
      <c r="B204" t="s">
        <v>1941</v>
      </c>
      <c r="C204">
        <v>8</v>
      </c>
      <c r="G204" t="s">
        <v>1942</v>
      </c>
      <c r="H204" t="e">
        <f>A204=#REF!</f>
        <v>#REF!</v>
      </c>
    </row>
    <row r="205" spans="1:8">
      <c r="A205" t="s">
        <v>1651</v>
      </c>
      <c r="B205" t="s">
        <v>1941</v>
      </c>
      <c r="C205">
        <v>8</v>
      </c>
      <c r="G205" t="s">
        <v>1942</v>
      </c>
      <c r="H205" t="e">
        <f>A205=#REF!</f>
        <v>#REF!</v>
      </c>
    </row>
    <row r="206" spans="1:8">
      <c r="A206" t="s">
        <v>1652</v>
      </c>
      <c r="B206" t="s">
        <v>1941</v>
      </c>
      <c r="C206">
        <v>8</v>
      </c>
      <c r="G206" t="s">
        <v>1942</v>
      </c>
      <c r="H206" t="e">
        <f>A206=#REF!</f>
        <v>#REF!</v>
      </c>
    </row>
    <row r="207" spans="1:8">
      <c r="A207" t="s">
        <v>1653</v>
      </c>
      <c r="B207" t="s">
        <v>1941</v>
      </c>
      <c r="C207">
        <v>8</v>
      </c>
      <c r="G207" t="s">
        <v>1942</v>
      </c>
      <c r="H207" t="e">
        <f>A207=#REF!</f>
        <v>#REF!</v>
      </c>
    </row>
    <row r="208" spans="1:8">
      <c r="A208" t="s">
        <v>1654</v>
      </c>
      <c r="B208" t="s">
        <v>1941</v>
      </c>
      <c r="C208">
        <v>8</v>
      </c>
      <c r="G208" t="s">
        <v>1942</v>
      </c>
      <c r="H208" t="e">
        <f>A208=#REF!</f>
        <v>#REF!</v>
      </c>
    </row>
    <row r="209" spans="1:8">
      <c r="A209" t="s">
        <v>1655</v>
      </c>
      <c r="B209" t="s">
        <v>1941</v>
      </c>
      <c r="C209">
        <v>8</v>
      </c>
      <c r="G209" t="s">
        <v>1942</v>
      </c>
      <c r="H209" t="e">
        <f>A209=#REF!</f>
        <v>#REF!</v>
      </c>
    </row>
    <row r="210" spans="1:8">
      <c r="A210" t="s">
        <v>1656</v>
      </c>
      <c r="B210" t="s">
        <v>1941</v>
      </c>
      <c r="C210">
        <v>8</v>
      </c>
      <c r="G210" t="s">
        <v>1942</v>
      </c>
      <c r="H210" t="e">
        <f>A210=#REF!</f>
        <v>#REF!</v>
      </c>
    </row>
    <row r="211" spans="1:8">
      <c r="A211" t="s">
        <v>1657</v>
      </c>
      <c r="B211" t="s">
        <v>1941</v>
      </c>
      <c r="C211">
        <v>8</v>
      </c>
      <c r="G211" t="s">
        <v>1942</v>
      </c>
      <c r="H211" t="e">
        <f>A211=#REF!</f>
        <v>#REF!</v>
      </c>
    </row>
    <row r="212" spans="1:8">
      <c r="A212" t="s">
        <v>1658</v>
      </c>
      <c r="B212" t="s">
        <v>1941</v>
      </c>
      <c r="C212">
        <v>8</v>
      </c>
      <c r="G212" t="s">
        <v>1942</v>
      </c>
      <c r="H212" t="e">
        <f>A212=#REF!</f>
        <v>#REF!</v>
      </c>
    </row>
    <row r="213" spans="1:8">
      <c r="A213" t="s">
        <v>1659</v>
      </c>
      <c r="B213" t="s">
        <v>1941</v>
      </c>
      <c r="C213">
        <v>8</v>
      </c>
      <c r="G213" t="s">
        <v>1942</v>
      </c>
      <c r="H213" t="e">
        <f>A213=#REF!</f>
        <v>#REF!</v>
      </c>
    </row>
    <row r="214" spans="1:8">
      <c r="A214" t="s">
        <v>1660</v>
      </c>
      <c r="B214" t="s">
        <v>1941</v>
      </c>
      <c r="C214">
        <v>8</v>
      </c>
      <c r="G214" t="s">
        <v>1942</v>
      </c>
      <c r="H214" t="e">
        <f>A214=#REF!</f>
        <v>#REF!</v>
      </c>
    </row>
    <row r="215" spans="1:8">
      <c r="A215" t="s">
        <v>1661</v>
      </c>
      <c r="B215" t="s">
        <v>1941</v>
      </c>
      <c r="C215">
        <v>8</v>
      </c>
      <c r="G215" t="s">
        <v>1942</v>
      </c>
      <c r="H215" t="e">
        <f>A215=#REF!</f>
        <v>#REF!</v>
      </c>
    </row>
    <row r="216" spans="1:8">
      <c r="A216" t="s">
        <v>1662</v>
      </c>
      <c r="B216" t="s">
        <v>1941</v>
      </c>
      <c r="C216">
        <v>8</v>
      </c>
      <c r="G216" t="s">
        <v>1942</v>
      </c>
      <c r="H216" t="e">
        <f>A216=#REF!</f>
        <v>#REF!</v>
      </c>
    </row>
    <row r="217" spans="1:8">
      <c r="A217" t="s">
        <v>1663</v>
      </c>
      <c r="B217" t="s">
        <v>1941</v>
      </c>
      <c r="C217">
        <v>8</v>
      </c>
      <c r="G217" t="s">
        <v>1942</v>
      </c>
      <c r="H217" t="e">
        <f>A217=#REF!</f>
        <v>#REF!</v>
      </c>
    </row>
    <row r="218" spans="1:8">
      <c r="A218" t="s">
        <v>1664</v>
      </c>
      <c r="B218" t="s">
        <v>1941</v>
      </c>
      <c r="C218">
        <v>8</v>
      </c>
      <c r="G218" t="s">
        <v>1942</v>
      </c>
      <c r="H218" t="e">
        <f>A218=#REF!</f>
        <v>#REF!</v>
      </c>
    </row>
    <row r="219" spans="1:8">
      <c r="A219" t="s">
        <v>1665</v>
      </c>
      <c r="B219" t="s">
        <v>1941</v>
      </c>
      <c r="C219">
        <v>8</v>
      </c>
      <c r="G219" t="s">
        <v>1942</v>
      </c>
      <c r="H219" t="e">
        <f>A219=#REF!</f>
        <v>#REF!</v>
      </c>
    </row>
    <row r="220" spans="1:8">
      <c r="A220" t="s">
        <v>1666</v>
      </c>
      <c r="B220" t="s">
        <v>1941</v>
      </c>
      <c r="C220">
        <v>8</v>
      </c>
      <c r="G220" t="s">
        <v>1942</v>
      </c>
      <c r="H220" t="e">
        <f>A220=#REF!</f>
        <v>#REF!</v>
      </c>
    </row>
    <row r="221" spans="1:8">
      <c r="A221" t="s">
        <v>1667</v>
      </c>
      <c r="B221" t="s">
        <v>1941</v>
      </c>
      <c r="C221">
        <v>8</v>
      </c>
      <c r="G221" t="s">
        <v>1942</v>
      </c>
      <c r="H221" t="e">
        <f>A221=#REF!</f>
        <v>#REF!</v>
      </c>
    </row>
    <row r="222" spans="1:8">
      <c r="A222" t="s">
        <v>1668</v>
      </c>
      <c r="B222" t="s">
        <v>1941</v>
      </c>
      <c r="C222">
        <v>8</v>
      </c>
      <c r="G222" t="s">
        <v>1942</v>
      </c>
      <c r="H222" t="e">
        <f>A222=#REF!</f>
        <v>#REF!</v>
      </c>
    </row>
    <row r="223" spans="1:8">
      <c r="A223" t="s">
        <v>1669</v>
      </c>
      <c r="B223" t="s">
        <v>1941</v>
      </c>
      <c r="C223">
        <v>8</v>
      </c>
      <c r="G223" t="s">
        <v>1942</v>
      </c>
      <c r="H223" t="e">
        <f>A223=#REF!</f>
        <v>#REF!</v>
      </c>
    </row>
    <row r="224" spans="1:8">
      <c r="A224" t="s">
        <v>1670</v>
      </c>
      <c r="B224" t="s">
        <v>1941</v>
      </c>
      <c r="C224">
        <v>8</v>
      </c>
      <c r="G224" t="s">
        <v>1942</v>
      </c>
      <c r="H224" t="e">
        <f>A224=#REF!</f>
        <v>#REF!</v>
      </c>
    </row>
    <row r="225" spans="1:8">
      <c r="A225" t="s">
        <v>1671</v>
      </c>
      <c r="B225" t="s">
        <v>1941</v>
      </c>
      <c r="C225">
        <v>8</v>
      </c>
      <c r="G225" t="s">
        <v>1942</v>
      </c>
      <c r="H225" t="e">
        <f>A225=#REF!</f>
        <v>#REF!</v>
      </c>
    </row>
    <row r="226" spans="1:8">
      <c r="A226" t="s">
        <v>1672</v>
      </c>
      <c r="B226" t="s">
        <v>1941</v>
      </c>
      <c r="C226">
        <v>8</v>
      </c>
      <c r="G226" t="s">
        <v>1942</v>
      </c>
      <c r="H226" t="e">
        <f>A226=#REF!</f>
        <v>#REF!</v>
      </c>
    </row>
    <row r="227" spans="1:8">
      <c r="A227" t="s">
        <v>1673</v>
      </c>
      <c r="B227" t="s">
        <v>1941</v>
      </c>
      <c r="C227">
        <v>8</v>
      </c>
      <c r="G227" t="s">
        <v>1942</v>
      </c>
      <c r="H227" t="e">
        <f>A227=#REF!</f>
        <v>#REF!</v>
      </c>
    </row>
    <row r="228" spans="1:8">
      <c r="A228" t="s">
        <v>1674</v>
      </c>
      <c r="B228" t="s">
        <v>1941</v>
      </c>
      <c r="C228">
        <v>8</v>
      </c>
      <c r="G228" t="s">
        <v>1942</v>
      </c>
      <c r="H228" t="e">
        <f>A228=#REF!</f>
        <v>#REF!</v>
      </c>
    </row>
    <row r="229" spans="1:8">
      <c r="A229" t="s">
        <v>1675</v>
      </c>
      <c r="B229" t="s">
        <v>1941</v>
      </c>
      <c r="C229">
        <v>8</v>
      </c>
      <c r="G229" t="s">
        <v>1942</v>
      </c>
      <c r="H229" t="e">
        <f>A229=#REF!</f>
        <v>#REF!</v>
      </c>
    </row>
    <row r="230" spans="1:8">
      <c r="A230" t="s">
        <v>1676</v>
      </c>
      <c r="B230" t="s">
        <v>1941</v>
      </c>
      <c r="C230">
        <v>8</v>
      </c>
      <c r="G230" t="s">
        <v>1942</v>
      </c>
      <c r="H230" t="e">
        <f>A230=#REF!</f>
        <v>#REF!</v>
      </c>
    </row>
    <row r="231" spans="1:8">
      <c r="A231" t="s">
        <v>1677</v>
      </c>
      <c r="B231" t="s">
        <v>1941</v>
      </c>
      <c r="C231">
        <v>8</v>
      </c>
      <c r="G231" t="s">
        <v>1942</v>
      </c>
      <c r="H231" t="e">
        <f>A231=#REF!</f>
        <v>#REF!</v>
      </c>
    </row>
    <row r="232" spans="1:8">
      <c r="A232" t="s">
        <v>1678</v>
      </c>
      <c r="B232" t="s">
        <v>1941</v>
      </c>
      <c r="C232">
        <v>8</v>
      </c>
      <c r="G232" t="s">
        <v>1942</v>
      </c>
      <c r="H232" t="e">
        <f>A232=#REF!</f>
        <v>#REF!</v>
      </c>
    </row>
    <row r="233" spans="1:8">
      <c r="A233" t="s">
        <v>1679</v>
      </c>
      <c r="B233" t="s">
        <v>1941</v>
      </c>
      <c r="C233">
        <v>8</v>
      </c>
      <c r="G233" t="s">
        <v>1942</v>
      </c>
      <c r="H233" t="e">
        <f>A233=#REF!</f>
        <v>#REF!</v>
      </c>
    </row>
    <row r="234" spans="1:8">
      <c r="A234" t="s">
        <v>1680</v>
      </c>
      <c r="B234" t="s">
        <v>1941</v>
      </c>
      <c r="C234">
        <v>8</v>
      </c>
      <c r="G234" t="s">
        <v>1942</v>
      </c>
      <c r="H234" t="e">
        <f>A234=#REF!</f>
        <v>#REF!</v>
      </c>
    </row>
    <row r="235" spans="1:8">
      <c r="A235" t="s">
        <v>1681</v>
      </c>
      <c r="B235" t="s">
        <v>1941</v>
      </c>
      <c r="C235">
        <v>8</v>
      </c>
      <c r="G235" t="s">
        <v>1942</v>
      </c>
      <c r="H235" t="e">
        <f>A235=#REF!</f>
        <v>#REF!</v>
      </c>
    </row>
    <row r="236" spans="1:8">
      <c r="A236" t="s">
        <v>1682</v>
      </c>
      <c r="B236" t="s">
        <v>1941</v>
      </c>
      <c r="C236">
        <v>8</v>
      </c>
      <c r="G236" t="s">
        <v>1942</v>
      </c>
      <c r="H236" t="e">
        <f>A236=#REF!</f>
        <v>#REF!</v>
      </c>
    </row>
    <row r="237" spans="1:8">
      <c r="A237" t="s">
        <v>1683</v>
      </c>
      <c r="B237" t="s">
        <v>1941</v>
      </c>
      <c r="C237">
        <v>8</v>
      </c>
      <c r="G237" t="s">
        <v>1942</v>
      </c>
      <c r="H237" t="e">
        <f>A237=#REF!</f>
        <v>#REF!</v>
      </c>
    </row>
    <row r="238" spans="1:8">
      <c r="A238" t="s">
        <v>1684</v>
      </c>
      <c r="B238" t="s">
        <v>1941</v>
      </c>
      <c r="C238">
        <v>8</v>
      </c>
      <c r="G238" t="s">
        <v>1942</v>
      </c>
      <c r="H238" t="e">
        <f>A238=#REF!</f>
        <v>#REF!</v>
      </c>
    </row>
    <row r="239" spans="1:8">
      <c r="A239" t="s">
        <v>1685</v>
      </c>
      <c r="B239" t="s">
        <v>1941</v>
      </c>
      <c r="C239">
        <v>8</v>
      </c>
      <c r="G239" t="s">
        <v>1942</v>
      </c>
      <c r="H239" t="e">
        <f>A239=#REF!</f>
        <v>#REF!</v>
      </c>
    </row>
    <row r="240" spans="1:8">
      <c r="A240" t="s">
        <v>1686</v>
      </c>
      <c r="B240" t="s">
        <v>1941</v>
      </c>
      <c r="C240">
        <v>8</v>
      </c>
      <c r="G240" t="s">
        <v>1942</v>
      </c>
      <c r="H240" t="e">
        <f>A240=#REF!</f>
        <v>#REF!</v>
      </c>
    </row>
    <row r="241" spans="1:8">
      <c r="A241" t="s">
        <v>1687</v>
      </c>
      <c r="B241" t="s">
        <v>1941</v>
      </c>
      <c r="C241">
        <v>8</v>
      </c>
      <c r="G241" t="s">
        <v>1942</v>
      </c>
      <c r="H241" t="e">
        <f>A241=#REF!</f>
        <v>#REF!</v>
      </c>
    </row>
    <row r="242" spans="1:8">
      <c r="A242" t="s">
        <v>1688</v>
      </c>
      <c r="B242" t="s">
        <v>1941</v>
      </c>
      <c r="C242">
        <v>8</v>
      </c>
      <c r="G242" t="s">
        <v>1942</v>
      </c>
      <c r="H242" t="e">
        <f>A242=#REF!</f>
        <v>#REF!</v>
      </c>
    </row>
    <row r="243" spans="1:8">
      <c r="A243" t="s">
        <v>1689</v>
      </c>
      <c r="B243" t="s">
        <v>1941</v>
      </c>
      <c r="C243">
        <v>8</v>
      </c>
      <c r="G243" t="s">
        <v>1942</v>
      </c>
      <c r="H243" t="e">
        <f>A243=#REF!</f>
        <v>#REF!</v>
      </c>
    </row>
    <row r="244" spans="1:8">
      <c r="A244" t="s">
        <v>1690</v>
      </c>
      <c r="B244" t="s">
        <v>1941</v>
      </c>
      <c r="C244">
        <v>8</v>
      </c>
      <c r="G244" t="s">
        <v>1942</v>
      </c>
      <c r="H244" t="e">
        <f>A244=#REF!</f>
        <v>#REF!</v>
      </c>
    </row>
    <row r="245" spans="1:8">
      <c r="A245" t="s">
        <v>1691</v>
      </c>
      <c r="B245" t="s">
        <v>1941</v>
      </c>
      <c r="C245">
        <v>8</v>
      </c>
      <c r="G245" t="s">
        <v>1942</v>
      </c>
      <c r="H245" t="e">
        <f>A245=#REF!</f>
        <v>#REF!</v>
      </c>
    </row>
    <row r="246" spans="1:8">
      <c r="A246" t="s">
        <v>1692</v>
      </c>
      <c r="B246" t="s">
        <v>1941</v>
      </c>
      <c r="C246">
        <v>8</v>
      </c>
      <c r="G246" t="s">
        <v>1942</v>
      </c>
      <c r="H246" t="e">
        <f>A246=#REF!</f>
        <v>#REF!</v>
      </c>
    </row>
    <row r="247" spans="1:8">
      <c r="A247" t="s">
        <v>1693</v>
      </c>
      <c r="B247" t="s">
        <v>1941</v>
      </c>
      <c r="C247">
        <v>8</v>
      </c>
      <c r="G247" t="s">
        <v>1942</v>
      </c>
      <c r="H247" t="e">
        <f>A247=#REF!</f>
        <v>#REF!</v>
      </c>
    </row>
    <row r="248" spans="1:8">
      <c r="A248" t="s">
        <v>1694</v>
      </c>
      <c r="B248" t="s">
        <v>1941</v>
      </c>
      <c r="C248">
        <v>8</v>
      </c>
      <c r="G248" t="s">
        <v>1942</v>
      </c>
      <c r="H248" t="e">
        <f>A248=#REF!</f>
        <v>#REF!</v>
      </c>
    </row>
    <row r="249" spans="1:8">
      <c r="A249" t="s">
        <v>1695</v>
      </c>
      <c r="B249" t="s">
        <v>1941</v>
      </c>
      <c r="C249">
        <v>8</v>
      </c>
      <c r="G249" t="s">
        <v>1942</v>
      </c>
      <c r="H249" t="e">
        <f>A249=#REF!</f>
        <v>#REF!</v>
      </c>
    </row>
    <row r="250" spans="1:8">
      <c r="A250" t="s">
        <v>1696</v>
      </c>
      <c r="B250" t="s">
        <v>1941</v>
      </c>
      <c r="C250">
        <v>8</v>
      </c>
      <c r="G250" t="s">
        <v>1942</v>
      </c>
      <c r="H250" t="e">
        <f>A250=#REF!</f>
        <v>#REF!</v>
      </c>
    </row>
    <row r="251" spans="1:8">
      <c r="A251" t="s">
        <v>1697</v>
      </c>
      <c r="B251" t="s">
        <v>1941</v>
      </c>
      <c r="C251">
        <v>8</v>
      </c>
      <c r="G251" t="s">
        <v>1942</v>
      </c>
      <c r="H251" t="e">
        <f>A251=#REF!</f>
        <v>#REF!</v>
      </c>
    </row>
    <row r="252" spans="1:8">
      <c r="A252" t="s">
        <v>1698</v>
      </c>
      <c r="B252" t="s">
        <v>1941</v>
      </c>
      <c r="C252">
        <v>8</v>
      </c>
      <c r="G252" t="s">
        <v>1942</v>
      </c>
      <c r="H252" t="e">
        <f>A252=#REF!</f>
        <v>#REF!</v>
      </c>
    </row>
    <row r="253" spans="1:8">
      <c r="A253" t="s">
        <v>1699</v>
      </c>
      <c r="B253" t="s">
        <v>1941</v>
      </c>
      <c r="C253">
        <v>8</v>
      </c>
      <c r="G253" t="s">
        <v>1942</v>
      </c>
      <c r="H253" t="e">
        <f>A253=#REF!</f>
        <v>#REF!</v>
      </c>
    </row>
    <row r="254" spans="1:8">
      <c r="A254" t="s">
        <v>1700</v>
      </c>
      <c r="B254" t="s">
        <v>1941</v>
      </c>
      <c r="C254">
        <v>8</v>
      </c>
      <c r="G254" t="s">
        <v>1942</v>
      </c>
      <c r="H254" t="e">
        <f>A254=#REF!</f>
        <v>#REF!</v>
      </c>
    </row>
    <row r="255" spans="1:8">
      <c r="A255" t="s">
        <v>1701</v>
      </c>
      <c r="B255" t="s">
        <v>1941</v>
      </c>
      <c r="C255">
        <v>8</v>
      </c>
      <c r="G255" t="s">
        <v>1942</v>
      </c>
      <c r="H255" t="e">
        <f>A255=#REF!</f>
        <v>#REF!</v>
      </c>
    </row>
    <row r="256" spans="1:8">
      <c r="A256" t="s">
        <v>1702</v>
      </c>
      <c r="B256" t="s">
        <v>1941</v>
      </c>
      <c r="C256">
        <v>8</v>
      </c>
      <c r="G256" t="s">
        <v>1942</v>
      </c>
      <c r="H256" t="e">
        <f>A256=#REF!</f>
        <v>#REF!</v>
      </c>
    </row>
    <row r="257" spans="1:8">
      <c r="A257" t="s">
        <v>1703</v>
      </c>
      <c r="B257" t="s">
        <v>1941</v>
      </c>
      <c r="C257">
        <v>8</v>
      </c>
      <c r="G257" t="s">
        <v>1942</v>
      </c>
      <c r="H257" t="e">
        <f>A257=#REF!</f>
        <v>#REF!</v>
      </c>
    </row>
    <row r="258" spans="1:8">
      <c r="A258" t="s">
        <v>1704</v>
      </c>
      <c r="B258" t="s">
        <v>1941</v>
      </c>
      <c r="C258">
        <v>8</v>
      </c>
      <c r="G258" t="s">
        <v>1942</v>
      </c>
      <c r="H258" t="e">
        <f>A258=#REF!</f>
        <v>#REF!</v>
      </c>
    </row>
    <row r="259" spans="1:8">
      <c r="A259" t="s">
        <v>1705</v>
      </c>
      <c r="B259" t="s">
        <v>1941</v>
      </c>
      <c r="C259">
        <v>8</v>
      </c>
      <c r="G259" t="s">
        <v>1942</v>
      </c>
      <c r="H259" t="e">
        <f>A259=#REF!</f>
        <v>#REF!</v>
      </c>
    </row>
    <row r="260" spans="1:8">
      <c r="A260" t="s">
        <v>1706</v>
      </c>
      <c r="B260" t="s">
        <v>1941</v>
      </c>
      <c r="C260">
        <v>8</v>
      </c>
      <c r="G260" t="s">
        <v>1942</v>
      </c>
      <c r="H260" t="e">
        <f>A260=#REF!</f>
        <v>#REF!</v>
      </c>
    </row>
    <row r="261" spans="1:8">
      <c r="A261" t="s">
        <v>1707</v>
      </c>
      <c r="B261" t="s">
        <v>1941</v>
      </c>
      <c r="C261">
        <v>8</v>
      </c>
      <c r="G261" t="s">
        <v>1942</v>
      </c>
      <c r="H261" t="e">
        <f>A261=#REF!</f>
        <v>#REF!</v>
      </c>
    </row>
    <row r="262" spans="1:8">
      <c r="A262" t="s">
        <v>1708</v>
      </c>
      <c r="B262" t="s">
        <v>1941</v>
      </c>
      <c r="C262">
        <v>8</v>
      </c>
      <c r="G262" t="s">
        <v>1942</v>
      </c>
      <c r="H262" t="e">
        <f>A262=#REF!</f>
        <v>#REF!</v>
      </c>
    </row>
    <row r="263" spans="1:8">
      <c r="A263" t="s">
        <v>1709</v>
      </c>
      <c r="B263" t="s">
        <v>1941</v>
      </c>
      <c r="C263">
        <v>8</v>
      </c>
      <c r="G263" t="s">
        <v>1942</v>
      </c>
      <c r="H263" t="e">
        <f>A263=#REF!</f>
        <v>#REF!</v>
      </c>
    </row>
    <row r="264" spans="1:8">
      <c r="A264" t="s">
        <v>1710</v>
      </c>
      <c r="B264" t="s">
        <v>1941</v>
      </c>
      <c r="C264">
        <v>8</v>
      </c>
      <c r="G264" t="s">
        <v>1942</v>
      </c>
      <c r="H264" t="e">
        <f>A264=#REF!</f>
        <v>#REF!</v>
      </c>
    </row>
    <row r="265" spans="1:8">
      <c r="A265" t="s">
        <v>1711</v>
      </c>
      <c r="B265" t="s">
        <v>1941</v>
      </c>
      <c r="C265">
        <v>8</v>
      </c>
      <c r="G265" t="s">
        <v>1942</v>
      </c>
      <c r="H265" t="e">
        <f>A265=#REF!</f>
        <v>#REF!</v>
      </c>
    </row>
    <row r="266" spans="1:8">
      <c r="A266" t="s">
        <v>1712</v>
      </c>
      <c r="B266" t="s">
        <v>1941</v>
      </c>
      <c r="C266">
        <v>8</v>
      </c>
      <c r="G266" t="s">
        <v>1942</v>
      </c>
      <c r="H266" t="e">
        <f>A266=#REF!</f>
        <v>#REF!</v>
      </c>
    </row>
    <row r="267" spans="1:8">
      <c r="A267" t="s">
        <v>1713</v>
      </c>
      <c r="B267" t="s">
        <v>1941</v>
      </c>
      <c r="C267">
        <v>8</v>
      </c>
      <c r="G267" t="s">
        <v>1942</v>
      </c>
      <c r="H267" t="e">
        <f>A267=#REF!</f>
        <v>#REF!</v>
      </c>
    </row>
    <row r="268" spans="1:8">
      <c r="A268" t="s">
        <v>1714</v>
      </c>
      <c r="B268" t="s">
        <v>1941</v>
      </c>
      <c r="C268">
        <v>8</v>
      </c>
      <c r="G268" t="s">
        <v>1942</v>
      </c>
      <c r="H268" t="e">
        <f>A268=#REF!</f>
        <v>#REF!</v>
      </c>
    </row>
    <row r="269" spans="1:8">
      <c r="A269" t="s">
        <v>1715</v>
      </c>
      <c r="B269" t="s">
        <v>1941</v>
      </c>
      <c r="C269">
        <v>8</v>
      </c>
      <c r="G269" t="s">
        <v>1942</v>
      </c>
      <c r="H269" t="e">
        <f>A269=#REF!</f>
        <v>#REF!</v>
      </c>
    </row>
    <row r="270" spans="1:8">
      <c r="A270" t="s">
        <v>1716</v>
      </c>
      <c r="B270" t="s">
        <v>1941</v>
      </c>
      <c r="C270">
        <v>8</v>
      </c>
      <c r="G270" t="s">
        <v>1942</v>
      </c>
      <c r="H270" t="e">
        <f>A270=#REF!</f>
        <v>#REF!</v>
      </c>
    </row>
    <row r="271" spans="1:8">
      <c r="A271" t="s">
        <v>1717</v>
      </c>
      <c r="B271" t="s">
        <v>1941</v>
      </c>
      <c r="C271">
        <v>8</v>
      </c>
      <c r="G271" t="s">
        <v>1942</v>
      </c>
      <c r="H271" t="e">
        <f>A271=#REF!</f>
        <v>#REF!</v>
      </c>
    </row>
    <row r="272" spans="1:8">
      <c r="A272" t="s">
        <v>1718</v>
      </c>
      <c r="B272" t="s">
        <v>1941</v>
      </c>
      <c r="C272">
        <v>8</v>
      </c>
      <c r="G272" t="s">
        <v>1942</v>
      </c>
      <c r="H272" t="e">
        <f>A272=#REF!</f>
        <v>#REF!</v>
      </c>
    </row>
    <row r="273" spans="1:8">
      <c r="A273" t="s">
        <v>1719</v>
      </c>
      <c r="B273" t="s">
        <v>1941</v>
      </c>
      <c r="C273">
        <v>8</v>
      </c>
      <c r="G273" t="s">
        <v>1942</v>
      </c>
      <c r="H273" t="e">
        <f>A273=#REF!</f>
        <v>#REF!</v>
      </c>
    </row>
    <row r="274" spans="1:8">
      <c r="A274" t="s">
        <v>1720</v>
      </c>
      <c r="B274" t="s">
        <v>1941</v>
      </c>
      <c r="C274">
        <v>8</v>
      </c>
      <c r="G274" t="s">
        <v>1942</v>
      </c>
      <c r="H274" t="e">
        <f>A274=#REF!</f>
        <v>#REF!</v>
      </c>
    </row>
    <row r="275" spans="1:8">
      <c r="A275" t="s">
        <v>1721</v>
      </c>
      <c r="B275" t="s">
        <v>1941</v>
      </c>
      <c r="C275">
        <v>8</v>
      </c>
      <c r="G275" t="s">
        <v>1942</v>
      </c>
      <c r="H275" t="e">
        <f>A275=#REF!</f>
        <v>#REF!</v>
      </c>
    </row>
    <row r="276" spans="1:8">
      <c r="A276" t="s">
        <v>1722</v>
      </c>
      <c r="B276" t="s">
        <v>1941</v>
      </c>
      <c r="C276">
        <v>8</v>
      </c>
      <c r="G276" t="s">
        <v>1942</v>
      </c>
      <c r="H276" t="e">
        <f>A276=#REF!</f>
        <v>#REF!</v>
      </c>
    </row>
    <row r="277" spans="1:8">
      <c r="A277" t="s">
        <v>1723</v>
      </c>
      <c r="B277" t="s">
        <v>1941</v>
      </c>
      <c r="C277">
        <v>8</v>
      </c>
      <c r="G277" t="s">
        <v>1942</v>
      </c>
      <c r="H277" t="e">
        <f>A277=#REF!</f>
        <v>#REF!</v>
      </c>
    </row>
    <row r="278" spans="1:8">
      <c r="A278" t="s">
        <v>1724</v>
      </c>
      <c r="B278" t="s">
        <v>1941</v>
      </c>
      <c r="C278">
        <v>8</v>
      </c>
      <c r="G278" t="s">
        <v>1942</v>
      </c>
      <c r="H278" t="e">
        <f>A278=#REF!</f>
        <v>#REF!</v>
      </c>
    </row>
    <row r="279" spans="1:8">
      <c r="A279" t="s">
        <v>1725</v>
      </c>
      <c r="B279" t="s">
        <v>1941</v>
      </c>
      <c r="C279">
        <v>8</v>
      </c>
      <c r="G279" t="s">
        <v>1942</v>
      </c>
      <c r="H279" t="e">
        <f>A279=#REF!</f>
        <v>#REF!</v>
      </c>
    </row>
    <row r="280" spans="1:8">
      <c r="A280" t="s">
        <v>1726</v>
      </c>
      <c r="B280" t="s">
        <v>1941</v>
      </c>
      <c r="C280">
        <v>8</v>
      </c>
      <c r="G280" t="s">
        <v>1942</v>
      </c>
      <c r="H280" t="e">
        <f>A280=#REF!</f>
        <v>#REF!</v>
      </c>
    </row>
    <row r="281" spans="1:8">
      <c r="A281" t="s">
        <v>1727</v>
      </c>
      <c r="B281" t="s">
        <v>1941</v>
      </c>
      <c r="C281">
        <v>8</v>
      </c>
      <c r="G281" t="s">
        <v>1942</v>
      </c>
      <c r="H281" t="e">
        <f>A281=#REF!</f>
        <v>#REF!</v>
      </c>
    </row>
    <row r="282" spans="1:8">
      <c r="A282" t="s">
        <v>1728</v>
      </c>
      <c r="B282" t="s">
        <v>1941</v>
      </c>
      <c r="C282">
        <v>8</v>
      </c>
      <c r="G282" t="s">
        <v>1942</v>
      </c>
      <c r="H282" t="e">
        <f>A282=#REF!</f>
        <v>#REF!</v>
      </c>
    </row>
    <row r="283" spans="1:8">
      <c r="A283" t="s">
        <v>1729</v>
      </c>
      <c r="B283" t="s">
        <v>1941</v>
      </c>
      <c r="C283">
        <v>8</v>
      </c>
      <c r="G283" t="s">
        <v>1942</v>
      </c>
      <c r="H283" t="e">
        <f>A283=#REF!</f>
        <v>#REF!</v>
      </c>
    </row>
    <row r="284" spans="1:8">
      <c r="A284" t="s">
        <v>1730</v>
      </c>
      <c r="B284" t="s">
        <v>1941</v>
      </c>
      <c r="C284">
        <v>8</v>
      </c>
      <c r="G284" t="s">
        <v>1942</v>
      </c>
      <c r="H284" t="e">
        <f>A284=#REF!</f>
        <v>#REF!</v>
      </c>
    </row>
    <row r="285" spans="1:8">
      <c r="A285" t="s">
        <v>1731</v>
      </c>
      <c r="B285" t="s">
        <v>1941</v>
      </c>
      <c r="C285">
        <v>8</v>
      </c>
      <c r="G285" t="s">
        <v>1942</v>
      </c>
      <c r="H285" t="e">
        <f>A285=#REF!</f>
        <v>#REF!</v>
      </c>
    </row>
    <row r="286" spans="1:8">
      <c r="A286" t="s">
        <v>1732</v>
      </c>
      <c r="B286" t="s">
        <v>1941</v>
      </c>
      <c r="C286">
        <v>8</v>
      </c>
      <c r="G286" t="s">
        <v>1942</v>
      </c>
      <c r="H286" t="e">
        <f>A286=#REF!</f>
        <v>#REF!</v>
      </c>
    </row>
    <row r="287" spans="1:8">
      <c r="A287" t="s">
        <v>1733</v>
      </c>
      <c r="B287" t="s">
        <v>1941</v>
      </c>
      <c r="C287">
        <v>8</v>
      </c>
      <c r="G287" t="s">
        <v>1942</v>
      </c>
      <c r="H287" t="e">
        <f>A287=#REF!</f>
        <v>#REF!</v>
      </c>
    </row>
    <row r="288" spans="1:8">
      <c r="A288" t="s">
        <v>1734</v>
      </c>
      <c r="B288" t="s">
        <v>1941</v>
      </c>
      <c r="C288">
        <v>8</v>
      </c>
      <c r="G288" t="s">
        <v>1942</v>
      </c>
      <c r="H288" t="e">
        <f>A288=#REF!</f>
        <v>#REF!</v>
      </c>
    </row>
    <row r="289" spans="1:8">
      <c r="A289" t="s">
        <v>1735</v>
      </c>
      <c r="B289" t="s">
        <v>1941</v>
      </c>
      <c r="C289">
        <v>8</v>
      </c>
      <c r="G289" t="s">
        <v>1942</v>
      </c>
      <c r="H289" t="e">
        <f>A289=#REF!</f>
        <v>#REF!</v>
      </c>
    </row>
    <row r="290" spans="1:8">
      <c r="A290" t="s">
        <v>1736</v>
      </c>
      <c r="B290" t="s">
        <v>1941</v>
      </c>
      <c r="C290">
        <v>8</v>
      </c>
      <c r="G290" t="s">
        <v>1942</v>
      </c>
      <c r="H290" t="e">
        <f>A290=#REF!</f>
        <v>#REF!</v>
      </c>
    </row>
    <row r="291" spans="1:8">
      <c r="A291" t="s">
        <v>1737</v>
      </c>
      <c r="B291" t="s">
        <v>1941</v>
      </c>
      <c r="C291">
        <v>8</v>
      </c>
      <c r="G291" t="s">
        <v>1942</v>
      </c>
      <c r="H291" t="e">
        <f>A291=#REF!</f>
        <v>#REF!</v>
      </c>
    </row>
    <row r="292" spans="1:8">
      <c r="A292" t="s">
        <v>1738</v>
      </c>
      <c r="B292" t="s">
        <v>1941</v>
      </c>
      <c r="C292">
        <v>8</v>
      </c>
      <c r="G292" t="s">
        <v>1942</v>
      </c>
      <c r="H292" t="e">
        <f>A292=#REF!</f>
        <v>#REF!</v>
      </c>
    </row>
    <row r="293" spans="1:8">
      <c r="A293" t="s">
        <v>1739</v>
      </c>
      <c r="B293" t="s">
        <v>1941</v>
      </c>
      <c r="C293">
        <v>8</v>
      </c>
      <c r="G293" t="s">
        <v>1942</v>
      </c>
      <c r="H293" t="e">
        <f>A293=#REF!</f>
        <v>#REF!</v>
      </c>
    </row>
    <row r="294" spans="1:8">
      <c r="A294" t="s">
        <v>1740</v>
      </c>
      <c r="B294" t="s">
        <v>1941</v>
      </c>
      <c r="C294">
        <v>8</v>
      </c>
      <c r="G294" t="s">
        <v>1942</v>
      </c>
      <c r="H294" t="e">
        <f>A294=#REF!</f>
        <v>#REF!</v>
      </c>
    </row>
    <row r="295" spans="1:8">
      <c r="A295" t="s">
        <v>1741</v>
      </c>
      <c r="B295" t="s">
        <v>1941</v>
      </c>
      <c r="C295">
        <v>8</v>
      </c>
      <c r="G295" t="s">
        <v>1942</v>
      </c>
      <c r="H295" t="e">
        <f>A295=#REF!</f>
        <v>#REF!</v>
      </c>
    </row>
    <row r="296" spans="1:8">
      <c r="A296" t="s">
        <v>1742</v>
      </c>
      <c r="B296" t="s">
        <v>1941</v>
      </c>
      <c r="C296">
        <v>8</v>
      </c>
      <c r="G296" t="s">
        <v>1942</v>
      </c>
      <c r="H296" t="e">
        <f>A296=#REF!</f>
        <v>#REF!</v>
      </c>
    </row>
    <row r="297" spans="1:8">
      <c r="A297" t="s">
        <v>1743</v>
      </c>
      <c r="B297" t="s">
        <v>1941</v>
      </c>
      <c r="C297">
        <v>8</v>
      </c>
      <c r="G297" t="s">
        <v>1942</v>
      </c>
      <c r="H297" t="e">
        <f>A297=#REF!</f>
        <v>#REF!</v>
      </c>
    </row>
    <row r="298" spans="1:8">
      <c r="A298" t="s">
        <v>1744</v>
      </c>
      <c r="B298" t="s">
        <v>1941</v>
      </c>
      <c r="C298">
        <v>8</v>
      </c>
      <c r="G298" t="s">
        <v>1942</v>
      </c>
      <c r="H298" t="e">
        <f>A298=#REF!</f>
        <v>#REF!</v>
      </c>
    </row>
    <row r="299" spans="1:8">
      <c r="A299" t="s">
        <v>1745</v>
      </c>
      <c r="B299" t="s">
        <v>1941</v>
      </c>
      <c r="C299">
        <v>8</v>
      </c>
      <c r="G299" t="s">
        <v>1942</v>
      </c>
      <c r="H299" t="e">
        <f>A299=#REF!</f>
        <v>#REF!</v>
      </c>
    </row>
    <row r="300" spans="1:8">
      <c r="A300" t="s">
        <v>1746</v>
      </c>
      <c r="B300" t="s">
        <v>1941</v>
      </c>
      <c r="C300">
        <v>8</v>
      </c>
      <c r="G300" t="s">
        <v>1942</v>
      </c>
      <c r="H300" t="e">
        <f>A300=#REF!</f>
        <v>#REF!</v>
      </c>
    </row>
    <row r="301" spans="1:8">
      <c r="A301" t="s">
        <v>1747</v>
      </c>
      <c r="B301" t="s">
        <v>1941</v>
      </c>
      <c r="C301">
        <v>8</v>
      </c>
      <c r="G301" t="s">
        <v>1942</v>
      </c>
      <c r="H301" t="e">
        <f>A301=#REF!</f>
        <v>#REF!</v>
      </c>
    </row>
    <row r="302" spans="1:8">
      <c r="A302" t="s">
        <v>1748</v>
      </c>
      <c r="B302" t="s">
        <v>1941</v>
      </c>
      <c r="C302">
        <v>8</v>
      </c>
      <c r="G302" t="s">
        <v>1942</v>
      </c>
      <c r="H302" t="e">
        <f>A302=#REF!</f>
        <v>#REF!</v>
      </c>
    </row>
    <row r="303" spans="1:8">
      <c r="A303" t="s">
        <v>1749</v>
      </c>
      <c r="B303" t="s">
        <v>1941</v>
      </c>
      <c r="C303">
        <v>8</v>
      </c>
      <c r="G303" t="s">
        <v>1942</v>
      </c>
      <c r="H303" t="e">
        <f>A303=#REF!</f>
        <v>#REF!</v>
      </c>
    </row>
    <row r="304" spans="1:8">
      <c r="A304" t="s">
        <v>1750</v>
      </c>
      <c r="B304" t="s">
        <v>1941</v>
      </c>
      <c r="C304">
        <v>8</v>
      </c>
      <c r="G304" t="s">
        <v>1942</v>
      </c>
      <c r="H304" t="e">
        <f>A304=#REF!</f>
        <v>#REF!</v>
      </c>
    </row>
    <row r="305" spans="1:8">
      <c r="A305" t="s">
        <v>1751</v>
      </c>
      <c r="B305" t="s">
        <v>1941</v>
      </c>
      <c r="C305">
        <v>8</v>
      </c>
      <c r="G305" t="s">
        <v>1942</v>
      </c>
      <c r="H305" t="e">
        <f>A305=#REF!</f>
        <v>#REF!</v>
      </c>
    </row>
    <row r="306" spans="1:8">
      <c r="A306" t="s">
        <v>1752</v>
      </c>
      <c r="B306" t="s">
        <v>1941</v>
      </c>
      <c r="C306">
        <v>8</v>
      </c>
      <c r="G306" t="s">
        <v>1942</v>
      </c>
      <c r="H306" t="e">
        <f>A306=#REF!</f>
        <v>#REF!</v>
      </c>
    </row>
    <row r="307" spans="1:8">
      <c r="A307" t="s">
        <v>1753</v>
      </c>
      <c r="B307" t="s">
        <v>1941</v>
      </c>
      <c r="C307">
        <v>8</v>
      </c>
      <c r="G307" t="s">
        <v>1942</v>
      </c>
      <c r="H307" t="e">
        <f>A307=#REF!</f>
        <v>#REF!</v>
      </c>
    </row>
    <row r="308" spans="1:8">
      <c r="A308" t="s">
        <v>1754</v>
      </c>
      <c r="B308" t="s">
        <v>1941</v>
      </c>
      <c r="C308">
        <v>8</v>
      </c>
      <c r="G308" t="s">
        <v>1942</v>
      </c>
      <c r="H308" t="e">
        <f>A308=#REF!</f>
        <v>#REF!</v>
      </c>
    </row>
    <row r="309" spans="1:8">
      <c r="A309" t="s">
        <v>1755</v>
      </c>
      <c r="B309" t="s">
        <v>1941</v>
      </c>
      <c r="C309">
        <v>8</v>
      </c>
      <c r="G309" t="s">
        <v>1942</v>
      </c>
      <c r="H309" t="e">
        <f>A309=#REF!</f>
        <v>#REF!</v>
      </c>
    </row>
    <row r="310" spans="1:8">
      <c r="A310" t="s">
        <v>1756</v>
      </c>
      <c r="B310" t="s">
        <v>1941</v>
      </c>
      <c r="C310">
        <v>8</v>
      </c>
      <c r="G310" t="s">
        <v>1942</v>
      </c>
      <c r="H310" t="e">
        <f>A310=#REF!</f>
        <v>#REF!</v>
      </c>
    </row>
    <row r="311" spans="1:8">
      <c r="A311" t="s">
        <v>1757</v>
      </c>
      <c r="B311" t="s">
        <v>1941</v>
      </c>
      <c r="C311">
        <v>8</v>
      </c>
      <c r="G311" t="s">
        <v>1942</v>
      </c>
      <c r="H311" t="e">
        <f>A311=#REF!</f>
        <v>#REF!</v>
      </c>
    </row>
    <row r="312" spans="1:8">
      <c r="A312" t="s">
        <v>1758</v>
      </c>
      <c r="B312" t="s">
        <v>1941</v>
      </c>
      <c r="C312">
        <v>8</v>
      </c>
      <c r="G312" t="s">
        <v>1942</v>
      </c>
      <c r="H312" t="e">
        <f>A312=#REF!</f>
        <v>#REF!</v>
      </c>
    </row>
    <row r="313" spans="1:8">
      <c r="A313" t="s">
        <v>1759</v>
      </c>
      <c r="B313" t="s">
        <v>1941</v>
      </c>
      <c r="C313">
        <v>8</v>
      </c>
      <c r="G313" t="s">
        <v>1942</v>
      </c>
      <c r="H313" t="e">
        <f>A313=#REF!</f>
        <v>#REF!</v>
      </c>
    </row>
    <row r="314" spans="1:8">
      <c r="A314" t="s">
        <v>1760</v>
      </c>
      <c r="B314" t="s">
        <v>1941</v>
      </c>
      <c r="C314">
        <v>8</v>
      </c>
      <c r="G314" t="s">
        <v>1942</v>
      </c>
      <c r="H314" t="e">
        <f>A314=#REF!</f>
        <v>#REF!</v>
      </c>
    </row>
    <row r="315" spans="1:8">
      <c r="A315" t="s">
        <v>1761</v>
      </c>
      <c r="B315" t="s">
        <v>1941</v>
      </c>
      <c r="C315">
        <v>8</v>
      </c>
      <c r="G315" t="s">
        <v>1942</v>
      </c>
      <c r="H315" t="e">
        <f>A315=#REF!</f>
        <v>#REF!</v>
      </c>
    </row>
    <row r="316" spans="1:8">
      <c r="A316" t="s">
        <v>1762</v>
      </c>
      <c r="B316" t="s">
        <v>1941</v>
      </c>
      <c r="C316">
        <v>8</v>
      </c>
      <c r="G316" t="s">
        <v>1942</v>
      </c>
      <c r="H316" t="e">
        <f>A316=#REF!</f>
        <v>#REF!</v>
      </c>
    </row>
    <row r="317" spans="1:8">
      <c r="A317" t="s">
        <v>26</v>
      </c>
      <c r="B317" t="s">
        <v>1941</v>
      </c>
      <c r="C317">
        <v>8</v>
      </c>
      <c r="G317" t="s">
        <v>1942</v>
      </c>
      <c r="H317" t="e">
        <f>A317=#REF!</f>
        <v>#REF!</v>
      </c>
    </row>
    <row r="318" spans="1:8">
      <c r="A318" t="s">
        <v>27</v>
      </c>
      <c r="B318" t="s">
        <v>1941</v>
      </c>
      <c r="C318">
        <v>8</v>
      </c>
      <c r="G318" t="s">
        <v>1942</v>
      </c>
      <c r="H318" t="e">
        <f>A318=#REF!</f>
        <v>#REF!</v>
      </c>
    </row>
    <row r="319" spans="1:8">
      <c r="A319" t="s">
        <v>37</v>
      </c>
      <c r="B319" t="s">
        <v>1941</v>
      </c>
      <c r="C319">
        <v>8</v>
      </c>
      <c r="G319" t="s">
        <v>1942</v>
      </c>
      <c r="H319" t="e">
        <f>A319=#REF!</f>
        <v>#REF!</v>
      </c>
    </row>
    <row r="320" spans="1:8">
      <c r="A320" t="s">
        <v>1763</v>
      </c>
      <c r="B320" t="s">
        <v>1941</v>
      </c>
      <c r="C320">
        <v>8</v>
      </c>
      <c r="G320" t="s">
        <v>1942</v>
      </c>
      <c r="H320" t="e">
        <f>A320=#REF!</f>
        <v>#REF!</v>
      </c>
    </row>
    <row r="321" spans="1:8">
      <c r="A321" t="s">
        <v>1764</v>
      </c>
      <c r="B321" t="s">
        <v>1941</v>
      </c>
      <c r="C321">
        <v>8</v>
      </c>
      <c r="G321" t="s">
        <v>1942</v>
      </c>
      <c r="H321" t="e">
        <f>A321=#REF!</f>
        <v>#REF!</v>
      </c>
    </row>
    <row r="322" spans="1:8">
      <c r="A322" t="s">
        <v>54</v>
      </c>
      <c r="B322" t="s">
        <v>1941</v>
      </c>
      <c r="C322">
        <v>8</v>
      </c>
      <c r="G322" t="s">
        <v>1942</v>
      </c>
      <c r="H322" t="e">
        <f>A322=#REF!</f>
        <v>#REF!</v>
      </c>
    </row>
    <row r="323" spans="1:8">
      <c r="A323" t="s">
        <v>1765</v>
      </c>
      <c r="B323" t="s">
        <v>1941</v>
      </c>
      <c r="C323">
        <v>8</v>
      </c>
      <c r="G323" t="s">
        <v>1942</v>
      </c>
      <c r="H323" t="e">
        <f>A323=#REF!</f>
        <v>#REF!</v>
      </c>
    </row>
    <row r="324" spans="1:8">
      <c r="A324" t="s">
        <v>57</v>
      </c>
      <c r="B324" t="s">
        <v>1941</v>
      </c>
      <c r="C324">
        <v>8</v>
      </c>
      <c r="G324" t="s">
        <v>1942</v>
      </c>
      <c r="H324" t="e">
        <f>A324=#REF!</f>
        <v>#REF!</v>
      </c>
    </row>
    <row r="325" spans="1:8">
      <c r="A325" t="s">
        <v>1766</v>
      </c>
      <c r="B325" t="s">
        <v>1941</v>
      </c>
      <c r="C325">
        <v>8</v>
      </c>
      <c r="G325" t="s">
        <v>1942</v>
      </c>
      <c r="H325" t="e">
        <f>A325=#REF!</f>
        <v>#REF!</v>
      </c>
    </row>
    <row r="326" spans="1:8">
      <c r="A326" t="s">
        <v>58</v>
      </c>
      <c r="B326" t="s">
        <v>1941</v>
      </c>
      <c r="C326">
        <v>8</v>
      </c>
      <c r="G326" t="s">
        <v>1942</v>
      </c>
      <c r="H326" t="e">
        <f>A326=#REF!</f>
        <v>#REF!</v>
      </c>
    </row>
    <row r="327" spans="1:8">
      <c r="A327" t="s">
        <v>1767</v>
      </c>
      <c r="B327" t="s">
        <v>1941</v>
      </c>
      <c r="C327">
        <v>8</v>
      </c>
      <c r="G327" t="s">
        <v>1942</v>
      </c>
      <c r="H327" t="e">
        <f>A327=#REF!</f>
        <v>#REF!</v>
      </c>
    </row>
    <row r="328" spans="1:8">
      <c r="A328" t="s">
        <v>60</v>
      </c>
      <c r="B328" t="s">
        <v>1941</v>
      </c>
      <c r="C328">
        <v>8</v>
      </c>
      <c r="G328" t="s">
        <v>1942</v>
      </c>
      <c r="H328" t="e">
        <f>A328=#REF!</f>
        <v>#REF!</v>
      </c>
    </row>
    <row r="329" spans="1:8">
      <c r="A329" t="s">
        <v>1768</v>
      </c>
      <c r="B329" t="s">
        <v>1941</v>
      </c>
      <c r="C329">
        <v>8</v>
      </c>
      <c r="G329" t="s">
        <v>1942</v>
      </c>
      <c r="H329" t="e">
        <f>A329=#REF!</f>
        <v>#REF!</v>
      </c>
    </row>
    <row r="330" spans="1:8">
      <c r="A330" t="s">
        <v>62</v>
      </c>
      <c r="B330" t="s">
        <v>1941</v>
      </c>
      <c r="C330">
        <v>8</v>
      </c>
      <c r="G330" t="s">
        <v>1942</v>
      </c>
      <c r="H330" t="e">
        <f>A330=#REF!</f>
        <v>#REF!</v>
      </c>
    </row>
    <row r="331" spans="1:8">
      <c r="A331" t="s">
        <v>64</v>
      </c>
      <c r="B331" t="s">
        <v>1941</v>
      </c>
      <c r="C331">
        <v>8</v>
      </c>
      <c r="G331" t="s">
        <v>1942</v>
      </c>
      <c r="H331" t="e">
        <f>A331=#REF!</f>
        <v>#REF!</v>
      </c>
    </row>
    <row r="332" spans="1:8">
      <c r="A332" t="s">
        <v>1769</v>
      </c>
      <c r="B332" t="s">
        <v>1941</v>
      </c>
      <c r="C332">
        <v>8</v>
      </c>
      <c r="G332" t="s">
        <v>1942</v>
      </c>
      <c r="H332" t="e">
        <f>A332=#REF!</f>
        <v>#REF!</v>
      </c>
    </row>
    <row r="333" spans="1:8">
      <c r="A333" t="s">
        <v>1770</v>
      </c>
      <c r="B333" t="s">
        <v>1941</v>
      </c>
      <c r="C333">
        <v>8</v>
      </c>
      <c r="G333" t="s">
        <v>1942</v>
      </c>
      <c r="H333" t="e">
        <f>A333=#REF!</f>
        <v>#REF!</v>
      </c>
    </row>
    <row r="334" spans="1:8">
      <c r="A334" t="s">
        <v>1771</v>
      </c>
      <c r="B334" t="s">
        <v>1941</v>
      </c>
      <c r="C334">
        <v>8</v>
      </c>
      <c r="G334" t="s">
        <v>1942</v>
      </c>
      <c r="H334" t="e">
        <f>A334=#REF!</f>
        <v>#REF!</v>
      </c>
    </row>
    <row r="335" spans="1:8">
      <c r="A335" t="s">
        <v>1772</v>
      </c>
      <c r="B335" t="s">
        <v>1941</v>
      </c>
      <c r="C335">
        <v>8</v>
      </c>
      <c r="G335" t="s">
        <v>1942</v>
      </c>
      <c r="H335" t="e">
        <f>A335=#REF!</f>
        <v>#REF!</v>
      </c>
    </row>
    <row r="336" spans="1:8">
      <c r="A336" t="s">
        <v>1773</v>
      </c>
      <c r="B336" t="s">
        <v>1941</v>
      </c>
      <c r="C336">
        <v>8</v>
      </c>
      <c r="G336" t="s">
        <v>1942</v>
      </c>
      <c r="H336" t="e">
        <f>A336=#REF!</f>
        <v>#REF!</v>
      </c>
    </row>
    <row r="337" spans="1:8">
      <c r="A337" t="s">
        <v>1774</v>
      </c>
      <c r="B337" t="s">
        <v>1941</v>
      </c>
      <c r="C337">
        <v>8</v>
      </c>
      <c r="G337" t="s">
        <v>1942</v>
      </c>
      <c r="H337" t="e">
        <f>A337=#REF!</f>
        <v>#REF!</v>
      </c>
    </row>
    <row r="338" spans="1:8">
      <c r="A338" t="s">
        <v>1775</v>
      </c>
      <c r="B338" t="s">
        <v>1941</v>
      </c>
      <c r="C338">
        <v>8</v>
      </c>
      <c r="G338" t="s">
        <v>1942</v>
      </c>
      <c r="H338" t="e">
        <f>A338=#REF!</f>
        <v>#REF!</v>
      </c>
    </row>
    <row r="339" spans="1:8">
      <c r="A339" t="s">
        <v>1776</v>
      </c>
      <c r="B339" t="s">
        <v>1941</v>
      </c>
      <c r="C339">
        <v>8</v>
      </c>
      <c r="G339" t="s">
        <v>1942</v>
      </c>
      <c r="H339" t="e">
        <f>A339=#REF!</f>
        <v>#REF!</v>
      </c>
    </row>
    <row r="340" spans="1:8">
      <c r="A340" t="s">
        <v>1777</v>
      </c>
      <c r="B340" t="s">
        <v>1941</v>
      </c>
      <c r="C340">
        <v>8</v>
      </c>
      <c r="G340" t="s">
        <v>1942</v>
      </c>
      <c r="H340" t="e">
        <f>A340=#REF!</f>
        <v>#REF!</v>
      </c>
    </row>
    <row r="341" spans="1:8">
      <c r="A341" t="s">
        <v>1778</v>
      </c>
      <c r="B341" t="s">
        <v>1941</v>
      </c>
      <c r="C341">
        <v>8</v>
      </c>
      <c r="G341" t="s">
        <v>1942</v>
      </c>
      <c r="H341" t="e">
        <f>A341=#REF!</f>
        <v>#REF!</v>
      </c>
    </row>
    <row r="342" spans="1:8">
      <c r="A342" t="s">
        <v>1779</v>
      </c>
      <c r="B342" t="s">
        <v>1941</v>
      </c>
      <c r="C342">
        <v>8</v>
      </c>
      <c r="G342" t="s">
        <v>1942</v>
      </c>
      <c r="H342" t="e">
        <f>A342=#REF!</f>
        <v>#REF!</v>
      </c>
    </row>
    <row r="343" spans="1:8">
      <c r="A343" t="s">
        <v>1780</v>
      </c>
      <c r="B343" t="s">
        <v>1941</v>
      </c>
      <c r="C343">
        <v>8</v>
      </c>
      <c r="G343" t="s">
        <v>1942</v>
      </c>
      <c r="H343" t="e">
        <f>A343=#REF!</f>
        <v>#REF!</v>
      </c>
    </row>
    <row r="344" spans="1:8">
      <c r="A344" t="s">
        <v>1781</v>
      </c>
      <c r="B344" t="s">
        <v>1941</v>
      </c>
      <c r="C344">
        <v>8</v>
      </c>
      <c r="G344" t="s">
        <v>1942</v>
      </c>
      <c r="H344" t="e">
        <f>A344=#REF!</f>
        <v>#REF!</v>
      </c>
    </row>
    <row r="345" spans="1:8">
      <c r="A345" t="s">
        <v>1782</v>
      </c>
      <c r="B345" t="s">
        <v>1941</v>
      </c>
      <c r="C345">
        <v>8</v>
      </c>
      <c r="G345" t="s">
        <v>1942</v>
      </c>
      <c r="H345" t="e">
        <f>A345=#REF!</f>
        <v>#REF!</v>
      </c>
    </row>
    <row r="346" spans="1:8">
      <c r="A346" t="s">
        <v>1783</v>
      </c>
      <c r="B346" t="s">
        <v>1941</v>
      </c>
      <c r="C346">
        <v>8</v>
      </c>
      <c r="G346" t="s">
        <v>1942</v>
      </c>
      <c r="H346" t="e">
        <f>A346=#REF!</f>
        <v>#REF!</v>
      </c>
    </row>
    <row r="347" spans="1:8">
      <c r="A347" t="s">
        <v>55</v>
      </c>
      <c r="B347" t="s">
        <v>1941</v>
      </c>
      <c r="C347">
        <v>8</v>
      </c>
      <c r="G347" t="s">
        <v>1942</v>
      </c>
      <c r="H347" t="e">
        <f>A347=#REF!</f>
        <v>#REF!</v>
      </c>
    </row>
    <row r="348" spans="1:8">
      <c r="A348" t="s">
        <v>1784</v>
      </c>
      <c r="B348" t="s">
        <v>1941</v>
      </c>
      <c r="C348">
        <v>8</v>
      </c>
      <c r="G348" t="s">
        <v>1942</v>
      </c>
      <c r="H348" t="e">
        <f>A348=#REF!</f>
        <v>#REF!</v>
      </c>
    </row>
    <row r="349" spans="1:8">
      <c r="A349" t="s">
        <v>1785</v>
      </c>
      <c r="B349" t="s">
        <v>1941</v>
      </c>
      <c r="C349">
        <v>8</v>
      </c>
      <c r="G349" t="s">
        <v>1942</v>
      </c>
      <c r="H349" t="e">
        <f>A349=#REF!</f>
        <v>#REF!</v>
      </c>
    </row>
    <row r="350" spans="1:8">
      <c r="A350" t="s">
        <v>1786</v>
      </c>
      <c r="B350" t="s">
        <v>1941</v>
      </c>
      <c r="C350">
        <v>8</v>
      </c>
      <c r="G350" t="s">
        <v>1942</v>
      </c>
      <c r="H350" t="e">
        <f>A350=#REF!</f>
        <v>#REF!</v>
      </c>
    </row>
    <row r="351" spans="1:8">
      <c r="A351" t="s">
        <v>1787</v>
      </c>
      <c r="B351" t="s">
        <v>1941</v>
      </c>
      <c r="C351">
        <v>8</v>
      </c>
      <c r="G351" t="s">
        <v>1942</v>
      </c>
      <c r="H351" t="e">
        <f>A351=#REF!</f>
        <v>#REF!</v>
      </c>
    </row>
    <row r="352" spans="1:8">
      <c r="A352" t="s">
        <v>73</v>
      </c>
      <c r="B352" t="s">
        <v>1941</v>
      </c>
      <c r="C352">
        <v>8</v>
      </c>
      <c r="G352" t="s">
        <v>1942</v>
      </c>
      <c r="H352" t="e">
        <f>A352=#REF!</f>
        <v>#REF!</v>
      </c>
    </row>
    <row r="353" spans="1:8">
      <c r="A353" t="s">
        <v>74</v>
      </c>
      <c r="B353" t="s">
        <v>1941</v>
      </c>
      <c r="C353">
        <v>8</v>
      </c>
      <c r="G353" t="s">
        <v>1942</v>
      </c>
      <c r="H353" t="e">
        <f>A353=#REF!</f>
        <v>#REF!</v>
      </c>
    </row>
    <row r="354" spans="1:8">
      <c r="A354" t="s">
        <v>1788</v>
      </c>
      <c r="B354" t="s">
        <v>1941</v>
      </c>
      <c r="C354">
        <v>8</v>
      </c>
      <c r="G354" t="s">
        <v>1942</v>
      </c>
      <c r="H354" t="e">
        <f>A354=#REF!</f>
        <v>#REF!</v>
      </c>
    </row>
    <row r="355" spans="1:8">
      <c r="A355" t="s">
        <v>1789</v>
      </c>
      <c r="B355" t="s">
        <v>1941</v>
      </c>
      <c r="C355">
        <v>8</v>
      </c>
      <c r="G355" t="s">
        <v>1942</v>
      </c>
      <c r="H355" t="e">
        <f>A355=#REF!</f>
        <v>#REF!</v>
      </c>
    </row>
    <row r="356" spans="1:8">
      <c r="A356" t="s">
        <v>82</v>
      </c>
      <c r="B356" t="s">
        <v>1941</v>
      </c>
      <c r="C356">
        <v>8</v>
      </c>
      <c r="G356" t="s">
        <v>1942</v>
      </c>
      <c r="H356" t="e">
        <f>A356=#REF!</f>
        <v>#REF!</v>
      </c>
    </row>
    <row r="357" spans="1:8">
      <c r="A357" t="s">
        <v>86</v>
      </c>
      <c r="B357" t="s">
        <v>1941</v>
      </c>
      <c r="C357">
        <v>8</v>
      </c>
      <c r="G357" t="s">
        <v>1942</v>
      </c>
      <c r="H357" t="e">
        <f>A357=#REF!</f>
        <v>#REF!</v>
      </c>
    </row>
    <row r="358" spans="1:8">
      <c r="A358" t="s">
        <v>87</v>
      </c>
      <c r="B358" t="s">
        <v>1941</v>
      </c>
      <c r="C358">
        <v>8</v>
      </c>
      <c r="G358" t="s">
        <v>1942</v>
      </c>
      <c r="H358" t="e">
        <f>A358=#REF!</f>
        <v>#REF!</v>
      </c>
    </row>
    <row r="359" spans="1:8">
      <c r="A359" t="s">
        <v>88</v>
      </c>
      <c r="B359" t="s">
        <v>1941</v>
      </c>
      <c r="C359">
        <v>8</v>
      </c>
      <c r="G359" t="s">
        <v>1942</v>
      </c>
      <c r="H359" t="e">
        <f>A359=#REF!</f>
        <v>#REF!</v>
      </c>
    </row>
    <row r="360" spans="1:8">
      <c r="A360" t="s">
        <v>89</v>
      </c>
      <c r="B360" t="s">
        <v>1941</v>
      </c>
      <c r="C360">
        <v>8</v>
      </c>
      <c r="G360" t="s">
        <v>1942</v>
      </c>
      <c r="H360" t="e">
        <f>A360=#REF!</f>
        <v>#REF!</v>
      </c>
    </row>
    <row r="361" spans="1:8">
      <c r="A361" t="s">
        <v>1790</v>
      </c>
      <c r="B361" t="s">
        <v>1941</v>
      </c>
      <c r="C361">
        <v>8</v>
      </c>
      <c r="G361" t="s">
        <v>1942</v>
      </c>
      <c r="H361" t="e">
        <f>A361=#REF!</f>
        <v>#REF!</v>
      </c>
    </row>
    <row r="362" spans="1:8">
      <c r="A362" t="s">
        <v>1791</v>
      </c>
      <c r="B362" t="s">
        <v>1941</v>
      </c>
      <c r="C362">
        <v>8</v>
      </c>
      <c r="G362" t="s">
        <v>1942</v>
      </c>
      <c r="H362" t="e">
        <f>A362=#REF!</f>
        <v>#REF!</v>
      </c>
    </row>
    <row r="363" spans="1:8">
      <c r="A363" t="s">
        <v>1792</v>
      </c>
      <c r="B363" t="s">
        <v>1941</v>
      </c>
      <c r="C363">
        <v>8</v>
      </c>
      <c r="G363" t="s">
        <v>1942</v>
      </c>
      <c r="H363" t="e">
        <f>A363=#REF!</f>
        <v>#REF!</v>
      </c>
    </row>
    <row r="364" spans="1:8">
      <c r="A364" t="s">
        <v>1793</v>
      </c>
      <c r="B364" t="s">
        <v>1941</v>
      </c>
      <c r="C364">
        <v>8</v>
      </c>
      <c r="G364" t="s">
        <v>1942</v>
      </c>
      <c r="H364" t="e">
        <f>A364=#REF!</f>
        <v>#REF!</v>
      </c>
    </row>
    <row r="365" spans="1:8">
      <c r="A365" t="s">
        <v>56</v>
      </c>
      <c r="B365" t="s">
        <v>1941</v>
      </c>
      <c r="C365">
        <v>8</v>
      </c>
      <c r="G365" t="s">
        <v>1942</v>
      </c>
      <c r="H365" t="e">
        <f>A365=#REF!</f>
        <v>#REF!</v>
      </c>
    </row>
    <row r="366" spans="1:8">
      <c r="A366" t="s">
        <v>1794</v>
      </c>
      <c r="B366" t="s">
        <v>1941</v>
      </c>
      <c r="C366">
        <v>8</v>
      </c>
      <c r="G366" t="s">
        <v>1942</v>
      </c>
      <c r="H366" t="e">
        <f>A366=#REF!</f>
        <v>#REF!</v>
      </c>
    </row>
    <row r="367" spans="1:8">
      <c r="A367" t="s">
        <v>90</v>
      </c>
      <c r="B367" t="s">
        <v>1941</v>
      </c>
      <c r="C367">
        <v>8</v>
      </c>
      <c r="G367" t="s">
        <v>1942</v>
      </c>
      <c r="H367" t="e">
        <f>A367=#REF!</f>
        <v>#REF!</v>
      </c>
    </row>
    <row r="368" spans="1:8">
      <c r="A368" t="s">
        <v>1795</v>
      </c>
      <c r="B368" t="s">
        <v>1941</v>
      </c>
      <c r="C368">
        <v>8</v>
      </c>
      <c r="G368" t="s">
        <v>1942</v>
      </c>
      <c r="H368" t="e">
        <f>A368=#REF!</f>
        <v>#REF!</v>
      </c>
    </row>
    <row r="369" spans="1:8">
      <c r="A369" t="s">
        <v>91</v>
      </c>
      <c r="B369" t="s">
        <v>1941</v>
      </c>
      <c r="C369">
        <v>8</v>
      </c>
      <c r="G369" t="s">
        <v>1942</v>
      </c>
      <c r="H369" t="e">
        <f>A369=#REF!</f>
        <v>#REF!</v>
      </c>
    </row>
    <row r="370" spans="1:8">
      <c r="A370" t="s">
        <v>1796</v>
      </c>
      <c r="B370" t="s">
        <v>1941</v>
      </c>
      <c r="C370">
        <v>8</v>
      </c>
      <c r="G370" t="s">
        <v>1942</v>
      </c>
      <c r="H370" t="e">
        <f>A370=#REF!</f>
        <v>#REF!</v>
      </c>
    </row>
    <row r="371" spans="1:8">
      <c r="A371" t="s">
        <v>1797</v>
      </c>
      <c r="B371" t="s">
        <v>1941</v>
      </c>
      <c r="C371">
        <v>8</v>
      </c>
      <c r="G371" t="s">
        <v>1942</v>
      </c>
      <c r="H371" t="e">
        <f>A371=#REF!</f>
        <v>#REF!</v>
      </c>
    </row>
    <row r="372" spans="1:8">
      <c r="A372" t="s">
        <v>92</v>
      </c>
      <c r="B372" t="s">
        <v>1941</v>
      </c>
      <c r="C372">
        <v>8</v>
      </c>
      <c r="G372" t="s">
        <v>1942</v>
      </c>
      <c r="H372" t="e">
        <f>A372=#REF!</f>
        <v>#REF!</v>
      </c>
    </row>
    <row r="373" spans="1:8">
      <c r="A373" t="s">
        <v>1798</v>
      </c>
      <c r="B373" t="s">
        <v>1941</v>
      </c>
      <c r="C373">
        <v>8</v>
      </c>
      <c r="G373" t="s">
        <v>1942</v>
      </c>
      <c r="H373" t="e">
        <f>A373=#REF!</f>
        <v>#REF!</v>
      </c>
    </row>
    <row r="374" spans="1:8">
      <c r="A374" t="s">
        <v>1799</v>
      </c>
      <c r="B374" t="s">
        <v>1941</v>
      </c>
      <c r="C374">
        <v>8</v>
      </c>
      <c r="G374" t="s">
        <v>1942</v>
      </c>
      <c r="H374" t="e">
        <f>A374=#REF!</f>
        <v>#REF!</v>
      </c>
    </row>
    <row r="375" spans="1:8">
      <c r="A375" t="s">
        <v>1800</v>
      </c>
      <c r="B375" t="s">
        <v>1941</v>
      </c>
      <c r="C375">
        <v>8</v>
      </c>
      <c r="G375" t="s">
        <v>1942</v>
      </c>
      <c r="H375" t="e">
        <f>A375=#REF!</f>
        <v>#REF!</v>
      </c>
    </row>
    <row r="376" spans="1:8">
      <c r="A376" t="s">
        <v>1801</v>
      </c>
      <c r="B376" t="s">
        <v>1941</v>
      </c>
      <c r="C376">
        <v>8</v>
      </c>
      <c r="G376" t="s">
        <v>1942</v>
      </c>
      <c r="H376" t="e">
        <f>A376=#REF!</f>
        <v>#REF!</v>
      </c>
    </row>
    <row r="377" spans="1:8">
      <c r="A377" t="s">
        <v>1802</v>
      </c>
      <c r="B377" t="s">
        <v>1941</v>
      </c>
      <c r="C377">
        <v>8</v>
      </c>
      <c r="G377" t="s">
        <v>1942</v>
      </c>
      <c r="H377" t="e">
        <f>A377=#REF!</f>
        <v>#REF!</v>
      </c>
    </row>
    <row r="378" spans="1:8">
      <c r="A378" t="s">
        <v>1803</v>
      </c>
      <c r="B378" t="s">
        <v>1941</v>
      </c>
      <c r="C378">
        <v>8</v>
      </c>
      <c r="G378" t="s">
        <v>1942</v>
      </c>
      <c r="H378" t="e">
        <f>A378=#REF!</f>
        <v>#REF!</v>
      </c>
    </row>
    <row r="379" spans="1:8">
      <c r="A379" t="s">
        <v>1804</v>
      </c>
      <c r="B379" t="s">
        <v>1941</v>
      </c>
      <c r="C379">
        <v>8</v>
      </c>
      <c r="G379" t="s">
        <v>1942</v>
      </c>
      <c r="H379" t="e">
        <f>A379=#REF!</f>
        <v>#REF!</v>
      </c>
    </row>
    <row r="380" spans="1:8">
      <c r="A380" t="s">
        <v>234</v>
      </c>
      <c r="B380" t="s">
        <v>1941</v>
      </c>
      <c r="C380">
        <v>8</v>
      </c>
      <c r="G380" t="s">
        <v>1942</v>
      </c>
      <c r="H380" t="e">
        <f>A380=#REF!</f>
        <v>#REF!</v>
      </c>
    </row>
    <row r="381" spans="1:8">
      <c r="A381" t="s">
        <v>1805</v>
      </c>
      <c r="B381" t="s">
        <v>1941</v>
      </c>
      <c r="C381">
        <v>8</v>
      </c>
      <c r="G381" t="s">
        <v>1942</v>
      </c>
      <c r="H381" t="e">
        <f>A381=#REF!</f>
        <v>#REF!</v>
      </c>
    </row>
    <row r="382" spans="1:8">
      <c r="A382" t="s">
        <v>1806</v>
      </c>
      <c r="B382" t="s">
        <v>1941</v>
      </c>
      <c r="C382">
        <v>8</v>
      </c>
      <c r="G382" t="s">
        <v>1942</v>
      </c>
      <c r="H382" t="e">
        <f>A382=#REF!</f>
        <v>#REF!</v>
      </c>
    </row>
    <row r="383" spans="1:8">
      <c r="A383" t="s">
        <v>1807</v>
      </c>
      <c r="B383" t="s">
        <v>1941</v>
      </c>
      <c r="C383">
        <v>8</v>
      </c>
      <c r="G383" t="s">
        <v>1942</v>
      </c>
      <c r="H383" t="e">
        <f>A383=#REF!</f>
        <v>#REF!</v>
      </c>
    </row>
    <row r="384" spans="1:8">
      <c r="A384" t="s">
        <v>1808</v>
      </c>
      <c r="B384" t="s">
        <v>1941</v>
      </c>
      <c r="C384">
        <v>8</v>
      </c>
      <c r="G384" t="s">
        <v>1942</v>
      </c>
      <c r="H384" t="e">
        <f>A384=#REF!</f>
        <v>#REF!</v>
      </c>
    </row>
    <row r="385" spans="1:8">
      <c r="A385" t="s">
        <v>239</v>
      </c>
      <c r="B385" t="s">
        <v>1941</v>
      </c>
      <c r="C385">
        <v>8</v>
      </c>
      <c r="G385" t="s">
        <v>1942</v>
      </c>
      <c r="H385" t="e">
        <f>A385=#REF!</f>
        <v>#REF!</v>
      </c>
    </row>
    <row r="386" spans="1:8">
      <c r="A386" t="s">
        <v>1809</v>
      </c>
      <c r="B386" t="s">
        <v>1941</v>
      </c>
      <c r="C386">
        <v>8</v>
      </c>
      <c r="G386" t="s">
        <v>1942</v>
      </c>
      <c r="H386" t="e">
        <f>A386=#REF!</f>
        <v>#REF!</v>
      </c>
    </row>
    <row r="387" spans="1:8">
      <c r="A387" t="s">
        <v>240</v>
      </c>
      <c r="B387" t="s">
        <v>1941</v>
      </c>
      <c r="C387">
        <v>8</v>
      </c>
      <c r="G387" t="s">
        <v>1942</v>
      </c>
      <c r="H387" t="e">
        <f>A387=#REF!</f>
        <v>#REF!</v>
      </c>
    </row>
    <row r="388" spans="1:8">
      <c r="A388" t="s">
        <v>1810</v>
      </c>
      <c r="B388" t="s">
        <v>1941</v>
      </c>
      <c r="C388">
        <v>8</v>
      </c>
      <c r="G388" t="s">
        <v>1942</v>
      </c>
      <c r="H388" t="e">
        <f>A388=#REF!</f>
        <v>#REF!</v>
      </c>
    </row>
    <row r="389" spans="1:8">
      <c r="A389" t="s">
        <v>1811</v>
      </c>
      <c r="B389" t="s">
        <v>1941</v>
      </c>
      <c r="C389">
        <v>8</v>
      </c>
      <c r="G389" t="s">
        <v>1942</v>
      </c>
      <c r="H389" t="e">
        <f>A389=#REF!</f>
        <v>#REF!</v>
      </c>
    </row>
    <row r="390" spans="1:8">
      <c r="A390" t="s">
        <v>1812</v>
      </c>
      <c r="B390" t="s">
        <v>1941</v>
      </c>
      <c r="C390">
        <v>8</v>
      </c>
      <c r="G390" t="s">
        <v>1942</v>
      </c>
      <c r="H390" t="e">
        <f>A390=#REF!</f>
        <v>#REF!</v>
      </c>
    </row>
    <row r="391" spans="1:8">
      <c r="A391" t="s">
        <v>241</v>
      </c>
      <c r="B391" t="s">
        <v>1941</v>
      </c>
      <c r="C391">
        <v>8</v>
      </c>
      <c r="G391" t="s">
        <v>1942</v>
      </c>
      <c r="H391" t="e">
        <f>A391=#REF!</f>
        <v>#REF!</v>
      </c>
    </row>
    <row r="392" spans="1:8">
      <c r="A392" t="s">
        <v>1813</v>
      </c>
      <c r="B392" t="s">
        <v>1941</v>
      </c>
      <c r="C392">
        <v>8</v>
      </c>
      <c r="G392" t="s">
        <v>1942</v>
      </c>
      <c r="H392" t="e">
        <f>A392=#REF!</f>
        <v>#REF!</v>
      </c>
    </row>
    <row r="393" spans="1:8">
      <c r="A393" t="s">
        <v>1814</v>
      </c>
      <c r="B393" t="s">
        <v>1941</v>
      </c>
      <c r="C393">
        <v>8</v>
      </c>
      <c r="G393" t="s">
        <v>1942</v>
      </c>
      <c r="H393" t="e">
        <f>A393=#REF!</f>
        <v>#REF!</v>
      </c>
    </row>
    <row r="394" spans="1:8">
      <c r="A394" t="s">
        <v>247</v>
      </c>
      <c r="B394" t="s">
        <v>1941</v>
      </c>
      <c r="C394">
        <v>8</v>
      </c>
      <c r="G394" t="s">
        <v>1942</v>
      </c>
      <c r="H394" t="e">
        <f>A394=#REF!</f>
        <v>#REF!</v>
      </c>
    </row>
    <row r="395" spans="1:8">
      <c r="A395" t="s">
        <v>1815</v>
      </c>
      <c r="B395" t="s">
        <v>1941</v>
      </c>
      <c r="C395">
        <v>8</v>
      </c>
      <c r="G395" t="s">
        <v>1942</v>
      </c>
      <c r="H395" t="e">
        <f>A395=#REF!</f>
        <v>#REF!</v>
      </c>
    </row>
    <row r="396" spans="1:8">
      <c r="A396" t="s">
        <v>249</v>
      </c>
      <c r="B396" t="s">
        <v>1941</v>
      </c>
      <c r="C396">
        <v>8</v>
      </c>
      <c r="G396" t="s">
        <v>1942</v>
      </c>
      <c r="H396" t="e">
        <f>A396=#REF!</f>
        <v>#REF!</v>
      </c>
    </row>
    <row r="397" spans="1:8">
      <c r="A397" t="s">
        <v>250</v>
      </c>
      <c r="B397" t="s">
        <v>1941</v>
      </c>
      <c r="C397">
        <v>8</v>
      </c>
      <c r="G397" t="s">
        <v>1942</v>
      </c>
      <c r="H397" t="e">
        <f>A397=#REF!</f>
        <v>#REF!</v>
      </c>
    </row>
    <row r="398" spans="1:8">
      <c r="A398" t="s">
        <v>251</v>
      </c>
      <c r="B398" t="s">
        <v>1941</v>
      </c>
      <c r="C398">
        <v>8</v>
      </c>
      <c r="G398" t="s">
        <v>1942</v>
      </c>
      <c r="H398" t="e">
        <f>A398=#REF!</f>
        <v>#REF!</v>
      </c>
    </row>
    <row r="399" spans="1:8">
      <c r="A399" t="s">
        <v>252</v>
      </c>
      <c r="B399" t="s">
        <v>1941</v>
      </c>
      <c r="C399">
        <v>8</v>
      </c>
      <c r="G399" t="s">
        <v>1942</v>
      </c>
      <c r="H399" t="e">
        <f>A399=#REF!</f>
        <v>#REF!</v>
      </c>
    </row>
    <row r="400" spans="1:8">
      <c r="A400" t="s">
        <v>1816</v>
      </c>
      <c r="B400" t="s">
        <v>1941</v>
      </c>
      <c r="C400">
        <v>8</v>
      </c>
      <c r="G400" t="s">
        <v>1942</v>
      </c>
      <c r="H400" t="e">
        <f>A400=#REF!</f>
        <v>#REF!</v>
      </c>
    </row>
    <row r="401" spans="1:8">
      <c r="A401" t="s">
        <v>1817</v>
      </c>
      <c r="B401" t="s">
        <v>1941</v>
      </c>
      <c r="C401">
        <v>8</v>
      </c>
      <c r="G401" t="s">
        <v>1942</v>
      </c>
      <c r="H401" t="e">
        <f>A401=#REF!</f>
        <v>#REF!</v>
      </c>
    </row>
    <row r="402" spans="1:8">
      <c r="A402" t="s">
        <v>1818</v>
      </c>
      <c r="B402" t="s">
        <v>1941</v>
      </c>
      <c r="C402">
        <v>8</v>
      </c>
      <c r="G402" t="s">
        <v>1942</v>
      </c>
      <c r="H402" t="e">
        <f>A402=#REF!</f>
        <v>#REF!</v>
      </c>
    </row>
    <row r="403" spans="1:8">
      <c r="A403" t="s">
        <v>1819</v>
      </c>
      <c r="B403" t="s">
        <v>1941</v>
      </c>
      <c r="C403">
        <v>8</v>
      </c>
      <c r="G403" t="s">
        <v>1942</v>
      </c>
      <c r="H403" t="e">
        <f>A403=#REF!</f>
        <v>#REF!</v>
      </c>
    </row>
    <row r="404" spans="1:8">
      <c r="A404" t="s">
        <v>1820</v>
      </c>
      <c r="B404" t="s">
        <v>1941</v>
      </c>
      <c r="C404">
        <v>8</v>
      </c>
      <c r="G404" t="s">
        <v>1942</v>
      </c>
      <c r="H404" t="e">
        <f>A404=#REF!</f>
        <v>#REF!</v>
      </c>
    </row>
    <row r="405" spans="1:8">
      <c r="A405" t="s">
        <v>1821</v>
      </c>
      <c r="B405" t="s">
        <v>1941</v>
      </c>
      <c r="C405">
        <v>8</v>
      </c>
      <c r="G405" t="s">
        <v>1942</v>
      </c>
      <c r="H405" t="e">
        <f>A405=#REF!</f>
        <v>#REF!</v>
      </c>
    </row>
    <row r="406" spans="1:8">
      <c r="A406" t="s">
        <v>1822</v>
      </c>
      <c r="B406" t="s">
        <v>1941</v>
      </c>
      <c r="C406">
        <v>8</v>
      </c>
      <c r="G406" t="s">
        <v>1942</v>
      </c>
      <c r="H406" t="e">
        <f>A406=#REF!</f>
        <v>#REF!</v>
      </c>
    </row>
    <row r="407" spans="1:8">
      <c r="A407" t="s">
        <v>1823</v>
      </c>
      <c r="B407" t="s">
        <v>1941</v>
      </c>
      <c r="C407">
        <v>8</v>
      </c>
      <c r="G407" t="s">
        <v>1942</v>
      </c>
      <c r="H407" t="e">
        <f>A407=#REF!</f>
        <v>#REF!</v>
      </c>
    </row>
    <row r="408" spans="1:8">
      <c r="A408" t="s">
        <v>1824</v>
      </c>
      <c r="B408" t="s">
        <v>1941</v>
      </c>
      <c r="C408">
        <v>8</v>
      </c>
      <c r="G408" t="s">
        <v>1942</v>
      </c>
      <c r="H408" t="e">
        <f>A408=#REF!</f>
        <v>#REF!</v>
      </c>
    </row>
    <row r="409" spans="1:8">
      <c r="A409" t="s">
        <v>1825</v>
      </c>
      <c r="B409" t="s">
        <v>1941</v>
      </c>
      <c r="C409">
        <v>8</v>
      </c>
      <c r="G409" t="s">
        <v>1942</v>
      </c>
      <c r="H409" t="e">
        <f>A409=#REF!</f>
        <v>#REF!</v>
      </c>
    </row>
    <row r="410" spans="1:8">
      <c r="A410" t="s">
        <v>1826</v>
      </c>
      <c r="B410" t="s">
        <v>1941</v>
      </c>
      <c r="C410">
        <v>8</v>
      </c>
      <c r="G410" t="s">
        <v>1942</v>
      </c>
      <c r="H410" t="e">
        <f>A410=#REF!</f>
        <v>#REF!</v>
      </c>
    </row>
    <row r="411" spans="1:8">
      <c r="A411" t="s">
        <v>1827</v>
      </c>
      <c r="B411" t="s">
        <v>1941</v>
      </c>
      <c r="C411">
        <v>8</v>
      </c>
      <c r="G411" t="s">
        <v>1942</v>
      </c>
      <c r="H411" t="e">
        <f>A411=#REF!</f>
        <v>#REF!</v>
      </c>
    </row>
    <row r="412" spans="1:8">
      <c r="A412" t="s">
        <v>1828</v>
      </c>
      <c r="B412" t="s">
        <v>1941</v>
      </c>
      <c r="C412">
        <v>8</v>
      </c>
      <c r="G412" t="s">
        <v>1942</v>
      </c>
      <c r="H412" t="e">
        <f>A412=#REF!</f>
        <v>#REF!</v>
      </c>
    </row>
    <row r="413" spans="1:8">
      <c r="A413" t="s">
        <v>255</v>
      </c>
      <c r="B413" t="s">
        <v>1941</v>
      </c>
      <c r="C413">
        <v>8</v>
      </c>
      <c r="G413" t="s">
        <v>1942</v>
      </c>
      <c r="H413" t="e">
        <f>A413=#REF!</f>
        <v>#REF!</v>
      </c>
    </row>
    <row r="414" spans="1:8">
      <c r="A414" t="s">
        <v>257</v>
      </c>
      <c r="B414" t="s">
        <v>1941</v>
      </c>
      <c r="C414">
        <v>8</v>
      </c>
      <c r="G414" t="s">
        <v>1942</v>
      </c>
      <c r="H414" t="e">
        <f>A414=#REF!</f>
        <v>#REF!</v>
      </c>
    </row>
    <row r="415" spans="1:8">
      <c r="A415" t="s">
        <v>1829</v>
      </c>
      <c r="B415" t="s">
        <v>1941</v>
      </c>
      <c r="C415">
        <v>8</v>
      </c>
      <c r="G415" t="s">
        <v>1942</v>
      </c>
      <c r="H415" t="e">
        <f>A415=#REF!</f>
        <v>#REF!</v>
      </c>
    </row>
    <row r="416" spans="1:8">
      <c r="A416" t="s">
        <v>258</v>
      </c>
      <c r="B416" t="s">
        <v>1941</v>
      </c>
      <c r="C416">
        <v>8</v>
      </c>
      <c r="G416" t="s">
        <v>1942</v>
      </c>
      <c r="H416" t="e">
        <f>A416=#REF!</f>
        <v>#REF!</v>
      </c>
    </row>
    <row r="417" spans="1:8">
      <c r="A417" t="s">
        <v>260</v>
      </c>
      <c r="B417" t="s">
        <v>1941</v>
      </c>
      <c r="C417">
        <v>8</v>
      </c>
      <c r="G417" t="s">
        <v>1942</v>
      </c>
      <c r="H417" t="e">
        <f>A417=#REF!</f>
        <v>#REF!</v>
      </c>
    </row>
    <row r="418" spans="1:8">
      <c r="A418" t="s">
        <v>1830</v>
      </c>
      <c r="B418" t="s">
        <v>1941</v>
      </c>
      <c r="C418">
        <v>8</v>
      </c>
      <c r="G418" t="s">
        <v>1942</v>
      </c>
      <c r="H418" t="e">
        <f>A418=#REF!</f>
        <v>#REF!</v>
      </c>
    </row>
    <row r="419" spans="1:8">
      <c r="A419" t="s">
        <v>262</v>
      </c>
      <c r="B419" t="s">
        <v>1941</v>
      </c>
      <c r="C419">
        <v>8</v>
      </c>
      <c r="G419" t="s">
        <v>1942</v>
      </c>
      <c r="H419" t="e">
        <f>A419=#REF!</f>
        <v>#REF!</v>
      </c>
    </row>
    <row r="420" spans="1:8">
      <c r="A420" t="s">
        <v>1831</v>
      </c>
      <c r="B420" t="s">
        <v>1941</v>
      </c>
      <c r="C420">
        <v>8</v>
      </c>
      <c r="G420" t="s">
        <v>1942</v>
      </c>
      <c r="H420" t="e">
        <f>A420=#REF!</f>
        <v>#REF!</v>
      </c>
    </row>
    <row r="421" spans="1:8">
      <c r="A421" t="s">
        <v>264</v>
      </c>
      <c r="B421" t="s">
        <v>1941</v>
      </c>
      <c r="C421">
        <v>8</v>
      </c>
      <c r="G421" t="s">
        <v>1942</v>
      </c>
      <c r="H421" t="e">
        <f>A421=#REF!</f>
        <v>#REF!</v>
      </c>
    </row>
    <row r="422" spans="1:8">
      <c r="A422" t="s">
        <v>265</v>
      </c>
      <c r="B422" t="s">
        <v>1941</v>
      </c>
      <c r="C422">
        <v>8</v>
      </c>
      <c r="G422" t="s">
        <v>1942</v>
      </c>
      <c r="H422" t="e">
        <f>A422=#REF!</f>
        <v>#REF!</v>
      </c>
    </row>
    <row r="423" spans="1:8">
      <c r="A423" t="s">
        <v>1832</v>
      </c>
      <c r="B423" t="s">
        <v>1941</v>
      </c>
      <c r="C423">
        <v>8</v>
      </c>
      <c r="G423" t="s">
        <v>1942</v>
      </c>
      <c r="H423" t="e">
        <f>A423=#REF!</f>
        <v>#REF!</v>
      </c>
    </row>
    <row r="424" spans="1:8">
      <c r="A424" t="s">
        <v>267</v>
      </c>
      <c r="B424" t="s">
        <v>1941</v>
      </c>
      <c r="C424">
        <v>8</v>
      </c>
      <c r="G424" t="s">
        <v>1942</v>
      </c>
      <c r="H424" t="e">
        <f>A424=#REF!</f>
        <v>#REF!</v>
      </c>
    </row>
    <row r="425" spans="1:8">
      <c r="A425" t="s">
        <v>1833</v>
      </c>
      <c r="B425" t="s">
        <v>1941</v>
      </c>
      <c r="C425">
        <v>8</v>
      </c>
      <c r="G425" t="s">
        <v>1942</v>
      </c>
      <c r="H425" t="e">
        <f>A425=#REF!</f>
        <v>#REF!</v>
      </c>
    </row>
    <row r="426" spans="1:8">
      <c r="A426" t="s">
        <v>1834</v>
      </c>
      <c r="B426" t="s">
        <v>1941</v>
      </c>
      <c r="C426">
        <v>8</v>
      </c>
      <c r="G426" t="s">
        <v>1942</v>
      </c>
      <c r="H426" t="e">
        <f>A426=#REF!</f>
        <v>#REF!</v>
      </c>
    </row>
    <row r="427" spans="1:8">
      <c r="A427" t="s">
        <v>268</v>
      </c>
      <c r="B427" t="s">
        <v>1941</v>
      </c>
      <c r="C427">
        <v>8</v>
      </c>
      <c r="G427" t="s">
        <v>1942</v>
      </c>
      <c r="H427" t="e">
        <f>A427=#REF!</f>
        <v>#REF!</v>
      </c>
    </row>
    <row r="428" spans="1:8">
      <c r="A428" t="s">
        <v>1835</v>
      </c>
      <c r="B428" t="s">
        <v>1941</v>
      </c>
      <c r="C428">
        <v>8</v>
      </c>
      <c r="G428" t="s">
        <v>1942</v>
      </c>
      <c r="H428" t="e">
        <f>A428=#REF!</f>
        <v>#REF!</v>
      </c>
    </row>
    <row r="429" spans="1:8">
      <c r="A429" t="s">
        <v>270</v>
      </c>
      <c r="B429" t="s">
        <v>1941</v>
      </c>
      <c r="C429">
        <v>8</v>
      </c>
      <c r="G429" t="s">
        <v>1942</v>
      </c>
      <c r="H429" t="e">
        <f>A429=#REF!</f>
        <v>#REF!</v>
      </c>
    </row>
    <row r="430" spans="1:8">
      <c r="A430" t="s">
        <v>271</v>
      </c>
      <c r="B430" t="s">
        <v>1941</v>
      </c>
      <c r="C430">
        <v>8</v>
      </c>
      <c r="G430" t="s">
        <v>1942</v>
      </c>
      <c r="H430" t="e">
        <f>A430=#REF!</f>
        <v>#REF!</v>
      </c>
    </row>
    <row r="431" spans="1:8">
      <c r="A431" t="s">
        <v>274</v>
      </c>
      <c r="B431" t="s">
        <v>1941</v>
      </c>
      <c r="C431">
        <v>8</v>
      </c>
      <c r="G431" t="s">
        <v>1942</v>
      </c>
      <c r="H431" t="e">
        <f>A431=#REF!</f>
        <v>#REF!</v>
      </c>
    </row>
    <row r="432" spans="1:8">
      <c r="A432" t="s">
        <v>275</v>
      </c>
      <c r="B432" t="s">
        <v>1941</v>
      </c>
      <c r="C432">
        <v>8</v>
      </c>
      <c r="G432" t="s">
        <v>1942</v>
      </c>
      <c r="H432" t="e">
        <f>A432=#REF!</f>
        <v>#REF!</v>
      </c>
    </row>
    <row r="433" spans="1:8">
      <c r="A433" t="s">
        <v>277</v>
      </c>
      <c r="B433" t="s">
        <v>1941</v>
      </c>
      <c r="C433">
        <v>8</v>
      </c>
      <c r="G433" t="s">
        <v>1942</v>
      </c>
      <c r="H433" t="e">
        <f>A433=#REF!</f>
        <v>#REF!</v>
      </c>
    </row>
    <row r="434" spans="1:8">
      <c r="A434" t="s">
        <v>1836</v>
      </c>
      <c r="B434" t="s">
        <v>1941</v>
      </c>
      <c r="C434">
        <v>8</v>
      </c>
      <c r="G434" t="s">
        <v>1942</v>
      </c>
      <c r="H434" t="e">
        <f>A434=#REF!</f>
        <v>#REF!</v>
      </c>
    </row>
    <row r="435" spans="1:8">
      <c r="A435" t="s">
        <v>1837</v>
      </c>
      <c r="B435" t="s">
        <v>1941</v>
      </c>
      <c r="C435">
        <v>8</v>
      </c>
      <c r="G435" t="s">
        <v>1942</v>
      </c>
      <c r="H435" t="e">
        <f>A435=#REF!</f>
        <v>#REF!</v>
      </c>
    </row>
    <row r="436" spans="1:8">
      <c r="A436" t="s">
        <v>1838</v>
      </c>
      <c r="B436" t="s">
        <v>1941</v>
      </c>
      <c r="C436">
        <v>8</v>
      </c>
      <c r="G436" t="s">
        <v>1942</v>
      </c>
      <c r="H436" t="e">
        <f>A436=#REF!</f>
        <v>#REF!</v>
      </c>
    </row>
    <row r="437" spans="1:8">
      <c r="A437" t="s">
        <v>1839</v>
      </c>
      <c r="B437" t="s">
        <v>1941</v>
      </c>
      <c r="C437">
        <v>8</v>
      </c>
      <c r="G437" t="s">
        <v>1942</v>
      </c>
      <c r="H437" t="e">
        <f>A437=#REF!</f>
        <v>#REF!</v>
      </c>
    </row>
    <row r="438" spans="1:8">
      <c r="A438" t="s">
        <v>1840</v>
      </c>
      <c r="B438" t="s">
        <v>1941</v>
      </c>
      <c r="C438">
        <v>8</v>
      </c>
      <c r="G438" t="s">
        <v>1942</v>
      </c>
      <c r="H438" t="e">
        <f>A438=#REF!</f>
        <v>#REF!</v>
      </c>
    </row>
    <row r="439" spans="1:8">
      <c r="A439" t="s">
        <v>280</v>
      </c>
      <c r="B439" t="s">
        <v>1941</v>
      </c>
      <c r="C439">
        <v>8</v>
      </c>
      <c r="G439" t="s">
        <v>1942</v>
      </c>
      <c r="H439" t="e">
        <f>A439=#REF!</f>
        <v>#REF!</v>
      </c>
    </row>
    <row r="440" spans="1:8">
      <c r="A440" t="s">
        <v>281</v>
      </c>
      <c r="B440" t="s">
        <v>1941</v>
      </c>
      <c r="C440">
        <v>8</v>
      </c>
      <c r="G440" t="s">
        <v>1942</v>
      </c>
      <c r="H440" t="e">
        <f>A440=#REF!</f>
        <v>#REF!</v>
      </c>
    </row>
    <row r="441" spans="1:8">
      <c r="A441" t="s">
        <v>1841</v>
      </c>
      <c r="B441" t="s">
        <v>1941</v>
      </c>
      <c r="C441">
        <v>8</v>
      </c>
      <c r="G441" t="s">
        <v>1942</v>
      </c>
      <c r="H441" t="e">
        <f>A441=#REF!</f>
        <v>#REF!</v>
      </c>
    </row>
    <row r="442" spans="1:8">
      <c r="A442" t="s">
        <v>1842</v>
      </c>
      <c r="B442" t="s">
        <v>1941</v>
      </c>
      <c r="C442">
        <v>8</v>
      </c>
      <c r="G442" t="s">
        <v>1942</v>
      </c>
      <c r="H442" t="e">
        <f>A442=#REF!</f>
        <v>#REF!</v>
      </c>
    </row>
    <row r="443" spans="1:8">
      <c r="A443" t="s">
        <v>1843</v>
      </c>
      <c r="B443" t="s">
        <v>1941</v>
      </c>
      <c r="C443">
        <v>8</v>
      </c>
      <c r="G443" t="s">
        <v>1942</v>
      </c>
      <c r="H443" t="e">
        <f>A443=#REF!</f>
        <v>#REF!</v>
      </c>
    </row>
    <row r="444" spans="1:8">
      <c r="A444" t="s">
        <v>286</v>
      </c>
      <c r="B444" t="s">
        <v>1941</v>
      </c>
      <c r="C444">
        <v>8</v>
      </c>
      <c r="G444" t="s">
        <v>1942</v>
      </c>
      <c r="H444" t="e">
        <f>A444=#REF!</f>
        <v>#REF!</v>
      </c>
    </row>
    <row r="445" spans="1:8">
      <c r="A445" t="s">
        <v>1844</v>
      </c>
      <c r="B445" t="s">
        <v>1941</v>
      </c>
      <c r="C445">
        <v>8</v>
      </c>
      <c r="G445" t="s">
        <v>1942</v>
      </c>
      <c r="H445" t="e">
        <f>A445=#REF!</f>
        <v>#REF!</v>
      </c>
    </row>
    <row r="446" spans="1:8">
      <c r="A446" t="s">
        <v>288</v>
      </c>
      <c r="B446" t="s">
        <v>1941</v>
      </c>
      <c r="C446">
        <v>8</v>
      </c>
      <c r="G446" t="s">
        <v>1942</v>
      </c>
      <c r="H446" t="e">
        <f>A446=#REF!</f>
        <v>#REF!</v>
      </c>
    </row>
    <row r="447" spans="1:8">
      <c r="A447" t="s">
        <v>1845</v>
      </c>
      <c r="B447" t="s">
        <v>1941</v>
      </c>
      <c r="C447">
        <v>8</v>
      </c>
      <c r="G447" t="s">
        <v>1942</v>
      </c>
      <c r="H447" t="e">
        <f>A447=#REF!</f>
        <v>#REF!</v>
      </c>
    </row>
    <row r="448" spans="1:8">
      <c r="A448" t="s">
        <v>289</v>
      </c>
      <c r="B448" t="s">
        <v>1941</v>
      </c>
      <c r="C448">
        <v>8</v>
      </c>
      <c r="G448" t="s">
        <v>1942</v>
      </c>
      <c r="H448" t="e">
        <f>A448=#REF!</f>
        <v>#REF!</v>
      </c>
    </row>
    <row r="449" spans="1:8">
      <c r="A449" t="s">
        <v>291</v>
      </c>
      <c r="B449" t="s">
        <v>1941</v>
      </c>
      <c r="C449">
        <v>8</v>
      </c>
      <c r="G449" t="s">
        <v>1942</v>
      </c>
      <c r="H449" t="e">
        <f>A449=#REF!</f>
        <v>#REF!</v>
      </c>
    </row>
    <row r="450" spans="1:8">
      <c r="A450" t="s">
        <v>292</v>
      </c>
      <c r="B450" t="s">
        <v>1941</v>
      </c>
      <c r="C450">
        <v>8</v>
      </c>
      <c r="G450" t="s">
        <v>1942</v>
      </c>
      <c r="H450" t="e">
        <f>A450=#REF!</f>
        <v>#REF!</v>
      </c>
    </row>
    <row r="451" spans="1:8">
      <c r="A451" t="s">
        <v>293</v>
      </c>
      <c r="B451" t="s">
        <v>1941</v>
      </c>
      <c r="C451">
        <v>8</v>
      </c>
      <c r="G451" t="s">
        <v>1942</v>
      </c>
      <c r="H451" t="e">
        <f>A451=#REF!</f>
        <v>#REF!</v>
      </c>
    </row>
    <row r="452" spans="1:8">
      <c r="A452" t="s">
        <v>294</v>
      </c>
      <c r="B452" t="s">
        <v>1941</v>
      </c>
      <c r="C452">
        <v>8</v>
      </c>
      <c r="G452" t="s">
        <v>1942</v>
      </c>
      <c r="H452" t="e">
        <f>A452=#REF!</f>
        <v>#REF!</v>
      </c>
    </row>
    <row r="453" spans="1:8">
      <c r="A453" t="s">
        <v>1846</v>
      </c>
      <c r="B453" t="s">
        <v>1941</v>
      </c>
      <c r="C453">
        <v>8</v>
      </c>
      <c r="G453" t="s">
        <v>1942</v>
      </c>
      <c r="H453" t="e">
        <f>A453=#REF!</f>
        <v>#REF!</v>
      </c>
    </row>
    <row r="454" spans="1:8">
      <c r="A454" t="s">
        <v>1847</v>
      </c>
      <c r="B454" t="s">
        <v>1941</v>
      </c>
      <c r="C454">
        <v>8</v>
      </c>
      <c r="G454" t="s">
        <v>1942</v>
      </c>
      <c r="H454" t="e">
        <f>A454=#REF!</f>
        <v>#REF!</v>
      </c>
    </row>
    <row r="455" spans="1:8">
      <c r="A455" t="s">
        <v>295</v>
      </c>
      <c r="B455" t="s">
        <v>1941</v>
      </c>
      <c r="C455">
        <v>8</v>
      </c>
      <c r="G455" t="s">
        <v>1942</v>
      </c>
      <c r="H455" t="e">
        <f>A455=#REF!</f>
        <v>#REF!</v>
      </c>
    </row>
    <row r="456" spans="1:8">
      <c r="A456" t="s">
        <v>1848</v>
      </c>
      <c r="B456" t="s">
        <v>1941</v>
      </c>
      <c r="C456">
        <v>8</v>
      </c>
      <c r="G456" t="s">
        <v>1942</v>
      </c>
      <c r="H456" t="e">
        <f>A456=#REF!</f>
        <v>#REF!</v>
      </c>
    </row>
    <row r="457" spans="1:8">
      <c r="A457" t="s">
        <v>296</v>
      </c>
      <c r="B457" t="s">
        <v>1941</v>
      </c>
      <c r="C457">
        <v>8</v>
      </c>
      <c r="G457" t="s">
        <v>1942</v>
      </c>
      <c r="H457" t="e">
        <f>A457=#REF!</f>
        <v>#REF!</v>
      </c>
    </row>
    <row r="458" spans="1:8">
      <c r="A458" t="s">
        <v>297</v>
      </c>
      <c r="B458" t="s">
        <v>1941</v>
      </c>
      <c r="C458">
        <v>8</v>
      </c>
      <c r="G458" t="s">
        <v>1942</v>
      </c>
      <c r="H458" t="e">
        <f>A458=#REF!</f>
        <v>#REF!</v>
      </c>
    </row>
    <row r="459" spans="1:8">
      <c r="A459" t="s">
        <v>298</v>
      </c>
      <c r="B459" t="s">
        <v>1941</v>
      </c>
      <c r="C459">
        <v>8</v>
      </c>
      <c r="G459" t="s">
        <v>1942</v>
      </c>
      <c r="H459" t="e">
        <f>A459=#REF!</f>
        <v>#REF!</v>
      </c>
    </row>
    <row r="460" spans="1:8">
      <c r="A460" t="s">
        <v>301</v>
      </c>
      <c r="B460" t="s">
        <v>1941</v>
      </c>
      <c r="C460">
        <v>8</v>
      </c>
      <c r="G460" t="s">
        <v>1942</v>
      </c>
      <c r="H460" t="e">
        <f>A460=#REF!</f>
        <v>#REF!</v>
      </c>
    </row>
    <row r="461" spans="1:8">
      <c r="A461" t="s">
        <v>303</v>
      </c>
      <c r="B461" t="s">
        <v>1941</v>
      </c>
      <c r="C461">
        <v>8</v>
      </c>
      <c r="G461" t="s">
        <v>1942</v>
      </c>
      <c r="H461" t="e">
        <f>A461=#REF!</f>
        <v>#REF!</v>
      </c>
    </row>
    <row r="462" spans="1:8">
      <c r="A462" t="s">
        <v>1849</v>
      </c>
      <c r="B462" t="s">
        <v>1941</v>
      </c>
      <c r="C462">
        <v>8</v>
      </c>
      <c r="G462" t="s">
        <v>1942</v>
      </c>
      <c r="H462" t="e">
        <f>A462=#REF!</f>
        <v>#REF!</v>
      </c>
    </row>
    <row r="463" spans="1:8">
      <c r="A463" t="s">
        <v>306</v>
      </c>
      <c r="B463" t="s">
        <v>1941</v>
      </c>
      <c r="C463">
        <v>8</v>
      </c>
      <c r="G463" t="s">
        <v>1942</v>
      </c>
      <c r="H463" t="e">
        <f>A463=#REF!</f>
        <v>#REF!</v>
      </c>
    </row>
    <row r="464" spans="1:8">
      <c r="A464" t="s">
        <v>309</v>
      </c>
      <c r="B464" t="s">
        <v>1941</v>
      </c>
      <c r="C464">
        <v>8</v>
      </c>
      <c r="G464" t="s">
        <v>1942</v>
      </c>
      <c r="H464" t="e">
        <f>A464=#REF!</f>
        <v>#REF!</v>
      </c>
    </row>
    <row r="465" spans="1:8">
      <c r="A465" t="s">
        <v>310</v>
      </c>
      <c r="B465" t="s">
        <v>1941</v>
      </c>
      <c r="C465">
        <v>8</v>
      </c>
      <c r="G465" t="s">
        <v>1942</v>
      </c>
      <c r="H465" t="e">
        <f>A465=#REF!</f>
        <v>#REF!</v>
      </c>
    </row>
    <row r="466" spans="1:8">
      <c r="A466" t="s">
        <v>311</v>
      </c>
      <c r="B466" t="s">
        <v>1941</v>
      </c>
      <c r="C466">
        <v>8</v>
      </c>
      <c r="G466" t="s">
        <v>1942</v>
      </c>
      <c r="H466" t="e">
        <f>A466=#REF!</f>
        <v>#REF!</v>
      </c>
    </row>
    <row r="467" spans="1:8">
      <c r="A467" t="s">
        <v>1850</v>
      </c>
      <c r="B467" t="s">
        <v>1941</v>
      </c>
      <c r="C467">
        <v>8</v>
      </c>
      <c r="G467" t="s">
        <v>1942</v>
      </c>
      <c r="H467" t="e">
        <f>A467=#REF!</f>
        <v>#REF!</v>
      </c>
    </row>
    <row r="468" spans="1:8">
      <c r="A468" t="s">
        <v>314</v>
      </c>
      <c r="B468" t="s">
        <v>1941</v>
      </c>
      <c r="C468">
        <v>8</v>
      </c>
      <c r="G468" t="s">
        <v>1942</v>
      </c>
      <c r="H468" t="e">
        <f>A468=#REF!</f>
        <v>#REF!</v>
      </c>
    </row>
    <row r="469" spans="1:8">
      <c r="A469" t="s">
        <v>1851</v>
      </c>
      <c r="B469" t="s">
        <v>1941</v>
      </c>
      <c r="C469">
        <v>8</v>
      </c>
      <c r="G469" t="s">
        <v>1942</v>
      </c>
      <c r="H469" t="e">
        <f>A469=#REF!</f>
        <v>#REF!</v>
      </c>
    </row>
    <row r="470" spans="1:8">
      <c r="A470" t="s">
        <v>316</v>
      </c>
      <c r="B470" t="s">
        <v>1941</v>
      </c>
      <c r="C470">
        <v>8</v>
      </c>
      <c r="G470" t="s">
        <v>1942</v>
      </c>
      <c r="H470" t="e">
        <f>A470=#REF!</f>
        <v>#REF!</v>
      </c>
    </row>
    <row r="471" spans="1:8">
      <c r="A471" t="s">
        <v>320</v>
      </c>
      <c r="B471" t="s">
        <v>1941</v>
      </c>
      <c r="C471">
        <v>8</v>
      </c>
      <c r="G471" t="s">
        <v>1942</v>
      </c>
      <c r="H471" t="e">
        <f>A471=#REF!</f>
        <v>#REF!</v>
      </c>
    </row>
    <row r="472" spans="1:8">
      <c r="A472" t="s">
        <v>332</v>
      </c>
      <c r="B472" t="s">
        <v>1941</v>
      </c>
      <c r="C472">
        <v>8</v>
      </c>
      <c r="G472" t="s">
        <v>1942</v>
      </c>
      <c r="H472" t="e">
        <f>A472=#REF!</f>
        <v>#REF!</v>
      </c>
    </row>
    <row r="473" spans="1:8">
      <c r="A473" t="s">
        <v>1852</v>
      </c>
      <c r="B473" t="s">
        <v>1941</v>
      </c>
      <c r="C473">
        <v>8</v>
      </c>
      <c r="G473" t="s">
        <v>1942</v>
      </c>
      <c r="H473" t="e">
        <f>A473=#REF!</f>
        <v>#REF!</v>
      </c>
    </row>
    <row r="474" spans="1:8">
      <c r="A474" t="s">
        <v>1853</v>
      </c>
      <c r="B474" t="s">
        <v>1941</v>
      </c>
      <c r="C474">
        <v>8</v>
      </c>
      <c r="G474" t="s">
        <v>1942</v>
      </c>
      <c r="H474" t="e">
        <f>A474=#REF!</f>
        <v>#REF!</v>
      </c>
    </row>
    <row r="475" spans="1:8">
      <c r="A475" t="s">
        <v>1854</v>
      </c>
      <c r="B475" t="s">
        <v>1941</v>
      </c>
      <c r="C475">
        <v>8</v>
      </c>
      <c r="G475" t="s">
        <v>1942</v>
      </c>
      <c r="H475" t="e">
        <f>A475=#REF!</f>
        <v>#REF!</v>
      </c>
    </row>
    <row r="476" spans="1:8">
      <c r="A476" t="s">
        <v>1855</v>
      </c>
      <c r="B476" t="s">
        <v>1941</v>
      </c>
      <c r="C476">
        <v>8</v>
      </c>
      <c r="G476" t="s">
        <v>1942</v>
      </c>
      <c r="H476" t="e">
        <f>A476=#REF!</f>
        <v>#REF!</v>
      </c>
    </row>
    <row r="477" spans="1:8">
      <c r="A477" t="s">
        <v>1856</v>
      </c>
      <c r="B477" t="s">
        <v>1941</v>
      </c>
      <c r="C477">
        <v>8</v>
      </c>
      <c r="G477" t="s">
        <v>1942</v>
      </c>
      <c r="H477" t="e">
        <f>A477=#REF!</f>
        <v>#REF!</v>
      </c>
    </row>
    <row r="478" spans="1:8">
      <c r="A478" t="s">
        <v>1857</v>
      </c>
      <c r="B478" t="s">
        <v>1941</v>
      </c>
      <c r="C478">
        <v>8</v>
      </c>
      <c r="G478" t="s">
        <v>1942</v>
      </c>
      <c r="H478" t="e">
        <f>A478=#REF!</f>
        <v>#REF!</v>
      </c>
    </row>
    <row r="479" spans="1:8">
      <c r="A479" t="s">
        <v>1858</v>
      </c>
      <c r="B479" t="s">
        <v>1941</v>
      </c>
      <c r="C479">
        <v>8</v>
      </c>
      <c r="G479" t="s">
        <v>1942</v>
      </c>
      <c r="H479" t="e">
        <f>A479=#REF!</f>
        <v>#REF!</v>
      </c>
    </row>
    <row r="480" spans="1:8">
      <c r="A480" t="s">
        <v>1859</v>
      </c>
      <c r="B480" t="s">
        <v>1941</v>
      </c>
      <c r="C480">
        <v>8</v>
      </c>
      <c r="G480" t="s">
        <v>1942</v>
      </c>
      <c r="H480" t="e">
        <f>A480=#REF!</f>
        <v>#REF!</v>
      </c>
    </row>
    <row r="481" spans="1:8">
      <c r="A481" t="s">
        <v>1860</v>
      </c>
      <c r="B481" t="s">
        <v>1941</v>
      </c>
      <c r="C481">
        <v>8</v>
      </c>
      <c r="G481" t="s">
        <v>1942</v>
      </c>
      <c r="H481" t="e">
        <f>A481=#REF!</f>
        <v>#REF!</v>
      </c>
    </row>
    <row r="482" spans="1:8">
      <c r="A482" t="s">
        <v>1861</v>
      </c>
      <c r="B482" t="s">
        <v>1941</v>
      </c>
      <c r="C482">
        <v>8</v>
      </c>
      <c r="G482" t="s">
        <v>1942</v>
      </c>
      <c r="H482" t="e">
        <f>A482=#REF!</f>
        <v>#REF!</v>
      </c>
    </row>
    <row r="483" spans="1:8">
      <c r="A483" t="s">
        <v>1862</v>
      </c>
      <c r="B483" t="s">
        <v>1941</v>
      </c>
      <c r="C483">
        <v>8</v>
      </c>
      <c r="G483" t="s">
        <v>1942</v>
      </c>
      <c r="H483" t="e">
        <f>A483=#REF!</f>
        <v>#REF!</v>
      </c>
    </row>
    <row r="484" spans="1:8">
      <c r="A484" t="s">
        <v>1863</v>
      </c>
      <c r="B484" t="s">
        <v>1941</v>
      </c>
      <c r="C484">
        <v>8</v>
      </c>
      <c r="G484" t="s">
        <v>1942</v>
      </c>
      <c r="H484" t="e">
        <f>A484=#REF!</f>
        <v>#REF!</v>
      </c>
    </row>
    <row r="485" spans="1:8">
      <c r="A485" t="s">
        <v>1864</v>
      </c>
      <c r="B485" t="s">
        <v>1941</v>
      </c>
      <c r="C485">
        <v>8</v>
      </c>
      <c r="G485" t="s">
        <v>1942</v>
      </c>
      <c r="H485" t="e">
        <f>A485=#REF!</f>
        <v>#REF!</v>
      </c>
    </row>
    <row r="486" spans="1:8">
      <c r="A486" t="s">
        <v>1865</v>
      </c>
      <c r="B486" t="s">
        <v>1941</v>
      </c>
      <c r="C486">
        <v>8</v>
      </c>
      <c r="G486" t="s">
        <v>1942</v>
      </c>
      <c r="H486" t="e">
        <f>A486=#REF!</f>
        <v>#REF!</v>
      </c>
    </row>
    <row r="487" spans="1:8">
      <c r="A487" t="s">
        <v>334</v>
      </c>
      <c r="B487" t="s">
        <v>1941</v>
      </c>
      <c r="C487">
        <v>8</v>
      </c>
      <c r="G487" t="s">
        <v>1942</v>
      </c>
      <c r="H487" t="e">
        <f>A487=#REF!</f>
        <v>#REF!</v>
      </c>
    </row>
    <row r="488" spans="1:8">
      <c r="A488" t="s">
        <v>335</v>
      </c>
      <c r="B488" t="s">
        <v>1941</v>
      </c>
      <c r="C488">
        <v>8</v>
      </c>
      <c r="G488" t="s">
        <v>1942</v>
      </c>
      <c r="H488" t="e">
        <f>A488=#REF!</f>
        <v>#REF!</v>
      </c>
    </row>
    <row r="489" spans="1:8">
      <c r="A489" t="s">
        <v>1866</v>
      </c>
      <c r="B489" t="s">
        <v>1941</v>
      </c>
      <c r="C489">
        <v>8</v>
      </c>
      <c r="G489" t="s">
        <v>1942</v>
      </c>
      <c r="H489" t="e">
        <f>A489=#REF!</f>
        <v>#REF!</v>
      </c>
    </row>
    <row r="490" spans="1:8">
      <c r="A490" t="s">
        <v>1867</v>
      </c>
      <c r="B490" t="s">
        <v>1941</v>
      </c>
      <c r="C490">
        <v>8</v>
      </c>
      <c r="G490" t="s">
        <v>1942</v>
      </c>
      <c r="H490" t="e">
        <f>A490=#REF!</f>
        <v>#REF!</v>
      </c>
    </row>
    <row r="491" spans="1:8">
      <c r="A491" t="s">
        <v>1868</v>
      </c>
      <c r="B491" t="s">
        <v>1941</v>
      </c>
      <c r="C491">
        <v>8</v>
      </c>
      <c r="G491" t="s">
        <v>1942</v>
      </c>
      <c r="H491" t="e">
        <f>A491=#REF!</f>
        <v>#REF!</v>
      </c>
    </row>
    <row r="492" spans="1:8">
      <c r="A492" t="s">
        <v>1869</v>
      </c>
      <c r="B492" t="s">
        <v>1941</v>
      </c>
      <c r="C492">
        <v>8</v>
      </c>
      <c r="G492" t="s">
        <v>1942</v>
      </c>
      <c r="H492" t="e">
        <f>A492=#REF!</f>
        <v>#REF!</v>
      </c>
    </row>
    <row r="493" spans="1:8">
      <c r="A493" t="s">
        <v>1870</v>
      </c>
      <c r="B493" t="s">
        <v>1941</v>
      </c>
      <c r="C493">
        <v>8</v>
      </c>
      <c r="G493" t="s">
        <v>1942</v>
      </c>
      <c r="H493" t="e">
        <f>A493=#REF!</f>
        <v>#REF!</v>
      </c>
    </row>
    <row r="494" spans="1:8">
      <c r="A494" t="s">
        <v>1871</v>
      </c>
      <c r="B494" t="s">
        <v>1941</v>
      </c>
      <c r="C494">
        <v>8</v>
      </c>
      <c r="G494" t="s">
        <v>1942</v>
      </c>
      <c r="H494" t="e">
        <f>A494=#REF!</f>
        <v>#REF!</v>
      </c>
    </row>
    <row r="495" spans="1:8">
      <c r="A495" t="s">
        <v>1872</v>
      </c>
      <c r="B495" t="s">
        <v>1941</v>
      </c>
      <c r="C495">
        <v>8</v>
      </c>
      <c r="G495" t="s">
        <v>1942</v>
      </c>
      <c r="H495" t="e">
        <f>A495=#REF!</f>
        <v>#REF!</v>
      </c>
    </row>
    <row r="496" spans="1:8">
      <c r="A496" t="s">
        <v>1873</v>
      </c>
      <c r="B496" t="s">
        <v>1941</v>
      </c>
      <c r="C496">
        <v>8</v>
      </c>
      <c r="G496" t="s">
        <v>1942</v>
      </c>
      <c r="H496" t="e">
        <f>A496=#REF!</f>
        <v>#REF!</v>
      </c>
    </row>
    <row r="497" spans="1:8">
      <c r="A497" t="s">
        <v>1874</v>
      </c>
      <c r="B497" t="s">
        <v>1941</v>
      </c>
      <c r="C497">
        <v>8</v>
      </c>
      <c r="G497" t="s">
        <v>1942</v>
      </c>
      <c r="H497" t="e">
        <f>A497=#REF!</f>
        <v>#REF!</v>
      </c>
    </row>
    <row r="498" spans="1:8">
      <c r="A498" t="s">
        <v>337</v>
      </c>
      <c r="B498" t="s">
        <v>1941</v>
      </c>
      <c r="C498">
        <v>8</v>
      </c>
      <c r="G498" t="s">
        <v>1942</v>
      </c>
      <c r="H498" t="e">
        <f>A498=#REF!</f>
        <v>#REF!</v>
      </c>
    </row>
    <row r="499" spans="1:8">
      <c r="A499" t="s">
        <v>338</v>
      </c>
      <c r="B499" t="s">
        <v>1941</v>
      </c>
      <c r="C499">
        <v>8</v>
      </c>
      <c r="G499" t="s">
        <v>1942</v>
      </c>
      <c r="H499" t="e">
        <f>A499=#REF!</f>
        <v>#REF!</v>
      </c>
    </row>
    <row r="500" spans="1:8">
      <c r="A500" t="s">
        <v>339</v>
      </c>
      <c r="B500" t="s">
        <v>1941</v>
      </c>
      <c r="C500">
        <v>8</v>
      </c>
      <c r="G500" t="s">
        <v>1942</v>
      </c>
      <c r="H500" t="e">
        <f>A500=#REF!</f>
        <v>#REF!</v>
      </c>
    </row>
    <row r="501" spans="1:8">
      <c r="A501" t="s">
        <v>1875</v>
      </c>
      <c r="B501" t="s">
        <v>1938</v>
      </c>
      <c r="C501">
        <v>9</v>
      </c>
      <c r="G501" t="s">
        <v>1939</v>
      </c>
      <c r="H501" t="e">
        <f>A501=#REF!</f>
        <v>#REF!</v>
      </c>
    </row>
    <row r="502" spans="1:8">
      <c r="A502" t="s">
        <v>1876</v>
      </c>
      <c r="B502" t="s">
        <v>1938</v>
      </c>
      <c r="C502">
        <v>9</v>
      </c>
      <c r="G502" t="s">
        <v>1939</v>
      </c>
      <c r="H502" t="e">
        <f>A502=#REF!</f>
        <v>#REF!</v>
      </c>
    </row>
    <row r="503" spans="1:8">
      <c r="A503" t="s">
        <v>1877</v>
      </c>
      <c r="B503" t="s">
        <v>1938</v>
      </c>
      <c r="C503">
        <v>9</v>
      </c>
      <c r="G503" t="s">
        <v>1939</v>
      </c>
      <c r="H503" t="e">
        <f>A503=#REF!</f>
        <v>#REF!</v>
      </c>
    </row>
    <row r="504" spans="1:8">
      <c r="A504" t="s">
        <v>1878</v>
      </c>
      <c r="B504" t="s">
        <v>1938</v>
      </c>
      <c r="C504">
        <v>9</v>
      </c>
      <c r="G504" t="s">
        <v>1939</v>
      </c>
      <c r="H504" t="e">
        <f>A504=#REF!</f>
        <v>#REF!</v>
      </c>
    </row>
    <row r="505" spans="1:8">
      <c r="A505" t="s">
        <v>1879</v>
      </c>
      <c r="B505" t="s">
        <v>1938</v>
      </c>
      <c r="C505">
        <v>9</v>
      </c>
      <c r="G505" t="s">
        <v>1939</v>
      </c>
      <c r="H505" t="e">
        <f>A505=#REF!</f>
        <v>#REF!</v>
      </c>
    </row>
    <row r="506" spans="1:8">
      <c r="A506" t="s">
        <v>633</v>
      </c>
      <c r="B506" t="s">
        <v>1941</v>
      </c>
      <c r="C506">
        <v>8</v>
      </c>
      <c r="G506" t="s">
        <v>1942</v>
      </c>
      <c r="H506" t="e">
        <f>A506=#REF!</f>
        <v>#REF!</v>
      </c>
    </row>
    <row r="507" spans="1:8">
      <c r="A507" t="s">
        <v>628</v>
      </c>
      <c r="B507" t="s">
        <v>1941</v>
      </c>
      <c r="C507">
        <v>8</v>
      </c>
      <c r="G507" t="s">
        <v>1942</v>
      </c>
      <c r="H507" t="e">
        <f>A507=#REF!</f>
        <v>#REF!</v>
      </c>
    </row>
    <row r="508" spans="1:8">
      <c r="A508" t="s">
        <v>1880</v>
      </c>
      <c r="B508" t="s">
        <v>1941</v>
      </c>
      <c r="C508">
        <v>8</v>
      </c>
      <c r="G508" t="s">
        <v>1942</v>
      </c>
      <c r="H508" t="e">
        <f>A508=#REF!</f>
        <v>#REF!</v>
      </c>
    </row>
    <row r="509" spans="1:8">
      <c r="A509" t="s">
        <v>1881</v>
      </c>
      <c r="B509" t="s">
        <v>1941</v>
      </c>
      <c r="C509">
        <v>8</v>
      </c>
      <c r="G509" t="s">
        <v>1942</v>
      </c>
      <c r="H509" t="e">
        <f>A509=#REF!</f>
        <v>#REF!</v>
      </c>
    </row>
    <row r="510" spans="1:8">
      <c r="A510" t="s">
        <v>1882</v>
      </c>
      <c r="B510" t="s">
        <v>1941</v>
      </c>
      <c r="C510">
        <v>8</v>
      </c>
      <c r="G510" t="s">
        <v>1942</v>
      </c>
      <c r="H510" t="e">
        <f>A510=#REF!</f>
        <v>#REF!</v>
      </c>
    </row>
    <row r="511" spans="1:8">
      <c r="A511" t="s">
        <v>1883</v>
      </c>
      <c r="B511" t="s">
        <v>1941</v>
      </c>
      <c r="C511">
        <v>8</v>
      </c>
      <c r="G511" t="s">
        <v>1942</v>
      </c>
      <c r="H511" t="e">
        <f>A511=#REF!</f>
        <v>#REF!</v>
      </c>
    </row>
    <row r="512" spans="1:8">
      <c r="A512" t="s">
        <v>1884</v>
      </c>
      <c r="B512" t="s">
        <v>1941</v>
      </c>
      <c r="C512">
        <v>8</v>
      </c>
      <c r="G512" t="s">
        <v>1942</v>
      </c>
      <c r="H512" t="e">
        <f>A512=#REF!</f>
        <v>#REF!</v>
      </c>
    </row>
    <row r="513" spans="1:8">
      <c r="A513" t="s">
        <v>1885</v>
      </c>
      <c r="B513" t="s">
        <v>1941</v>
      </c>
      <c r="C513">
        <v>8</v>
      </c>
      <c r="G513" t="s">
        <v>1942</v>
      </c>
      <c r="H513" t="e">
        <f>A513=#REF!</f>
        <v>#REF!</v>
      </c>
    </row>
    <row r="514" spans="1:8">
      <c r="A514" t="s">
        <v>1886</v>
      </c>
      <c r="B514" t="s">
        <v>1941</v>
      </c>
      <c r="C514">
        <v>8</v>
      </c>
      <c r="G514" t="s">
        <v>1942</v>
      </c>
      <c r="H514" t="e">
        <f>A514=#REF!</f>
        <v>#REF!</v>
      </c>
    </row>
    <row r="515" spans="1:8">
      <c r="A515" t="s">
        <v>589</v>
      </c>
      <c r="B515" t="s">
        <v>1941</v>
      </c>
      <c r="C515">
        <v>8</v>
      </c>
      <c r="G515" t="s">
        <v>1942</v>
      </c>
      <c r="H515" t="e">
        <f>A515=#REF!</f>
        <v>#REF!</v>
      </c>
    </row>
    <row r="516" spans="1:8">
      <c r="A516" t="s">
        <v>590</v>
      </c>
      <c r="B516" t="s">
        <v>1941</v>
      </c>
      <c r="C516">
        <v>8</v>
      </c>
      <c r="G516" t="s">
        <v>1942</v>
      </c>
      <c r="H516" t="e">
        <f>A516=#REF!</f>
        <v>#REF!</v>
      </c>
    </row>
    <row r="517" spans="1:8">
      <c r="A517" t="s">
        <v>1887</v>
      </c>
      <c r="B517" t="s">
        <v>1941</v>
      </c>
      <c r="C517">
        <v>8</v>
      </c>
      <c r="G517" t="s">
        <v>1942</v>
      </c>
      <c r="H517" t="e">
        <f>A517=#REF!</f>
        <v>#REF!</v>
      </c>
    </row>
    <row r="518" spans="1:8">
      <c r="A518" t="s">
        <v>1888</v>
      </c>
      <c r="B518" t="s">
        <v>1941</v>
      </c>
      <c r="C518">
        <v>8</v>
      </c>
      <c r="G518" t="s">
        <v>1942</v>
      </c>
      <c r="H518" t="e">
        <f>A518=#REF!</f>
        <v>#REF!</v>
      </c>
    </row>
    <row r="519" spans="1:8">
      <c r="A519" t="s">
        <v>1889</v>
      </c>
      <c r="B519" t="s">
        <v>1941</v>
      </c>
      <c r="C519">
        <v>8</v>
      </c>
      <c r="G519" t="s">
        <v>1942</v>
      </c>
      <c r="H519" t="e">
        <f>A519=#REF!</f>
        <v>#REF!</v>
      </c>
    </row>
    <row r="520" spans="1:8">
      <c r="A520" t="s">
        <v>1890</v>
      </c>
      <c r="B520" t="s">
        <v>1941</v>
      </c>
      <c r="C520">
        <v>8</v>
      </c>
      <c r="G520" t="s">
        <v>1942</v>
      </c>
      <c r="H520" t="e">
        <f>A520=#REF!</f>
        <v>#REF!</v>
      </c>
    </row>
    <row r="521" spans="1:8">
      <c r="A521" t="s">
        <v>1891</v>
      </c>
      <c r="B521" t="s">
        <v>1941</v>
      </c>
      <c r="C521">
        <v>8</v>
      </c>
      <c r="G521" t="s">
        <v>1942</v>
      </c>
      <c r="H521" t="e">
        <f>A521=#REF!</f>
        <v>#REF!</v>
      </c>
    </row>
    <row r="522" spans="1:8">
      <c r="A522" t="s">
        <v>567</v>
      </c>
      <c r="B522" t="s">
        <v>1941</v>
      </c>
      <c r="C522">
        <v>8</v>
      </c>
      <c r="G522" t="s">
        <v>1942</v>
      </c>
      <c r="H522" t="e">
        <f>A522=#REF!</f>
        <v>#REF!</v>
      </c>
    </row>
    <row r="523" spans="1:8">
      <c r="A523" t="s">
        <v>1892</v>
      </c>
      <c r="B523" t="s">
        <v>1941</v>
      </c>
      <c r="C523">
        <v>8</v>
      </c>
      <c r="G523" t="s">
        <v>1942</v>
      </c>
      <c r="H523" t="e">
        <f>A523=#REF!</f>
        <v>#REF!</v>
      </c>
    </row>
    <row r="524" spans="1:8">
      <c r="A524" t="s">
        <v>1893</v>
      </c>
      <c r="B524" t="s">
        <v>1941</v>
      </c>
      <c r="C524">
        <v>8</v>
      </c>
      <c r="G524" t="s">
        <v>1942</v>
      </c>
      <c r="H524" t="e">
        <f>A524=#REF!</f>
        <v>#REF!</v>
      </c>
    </row>
    <row r="525" spans="1:8">
      <c r="A525" t="s">
        <v>1894</v>
      </c>
      <c r="B525" t="s">
        <v>1941</v>
      </c>
      <c r="C525">
        <v>8</v>
      </c>
      <c r="G525" t="s">
        <v>1942</v>
      </c>
      <c r="H525" t="e">
        <f>A525=#REF!</f>
        <v>#REF!</v>
      </c>
    </row>
    <row r="526" spans="1:8">
      <c r="A526" t="s">
        <v>1895</v>
      </c>
      <c r="B526" t="s">
        <v>1941</v>
      </c>
      <c r="C526">
        <v>8</v>
      </c>
      <c r="G526" t="s">
        <v>1942</v>
      </c>
      <c r="H526" t="e">
        <f>A526=#REF!</f>
        <v>#REF!</v>
      </c>
    </row>
    <row r="527" spans="1:8">
      <c r="A527" t="s">
        <v>1896</v>
      </c>
      <c r="B527" t="s">
        <v>1941</v>
      </c>
      <c r="C527">
        <v>8</v>
      </c>
      <c r="G527" t="s">
        <v>1942</v>
      </c>
      <c r="H527" t="e">
        <f>A527=#REF!</f>
        <v>#REF!</v>
      </c>
    </row>
    <row r="528" spans="1:8">
      <c r="A528" t="s">
        <v>576</v>
      </c>
      <c r="B528" t="s">
        <v>1941</v>
      </c>
      <c r="C528">
        <v>8</v>
      </c>
      <c r="G528" t="s">
        <v>1942</v>
      </c>
      <c r="H528" t="e">
        <f>A528=#REF!</f>
        <v>#REF!</v>
      </c>
    </row>
    <row r="529" spans="1:8">
      <c r="A529" t="s">
        <v>1897</v>
      </c>
      <c r="B529" t="s">
        <v>1941</v>
      </c>
      <c r="C529">
        <v>8</v>
      </c>
      <c r="G529" t="s">
        <v>1942</v>
      </c>
      <c r="H529" t="e">
        <f>A529=#REF!</f>
        <v>#REF!</v>
      </c>
    </row>
    <row r="530" spans="1:8">
      <c r="A530" t="s">
        <v>1898</v>
      </c>
      <c r="B530" t="s">
        <v>1941</v>
      </c>
      <c r="C530">
        <v>8</v>
      </c>
      <c r="G530" t="s">
        <v>1942</v>
      </c>
      <c r="H530" t="e">
        <f>A530=#REF!</f>
        <v>#REF!</v>
      </c>
    </row>
    <row r="531" spans="1:8">
      <c r="A531" t="s">
        <v>1899</v>
      </c>
      <c r="B531" t="s">
        <v>1941</v>
      </c>
      <c r="C531">
        <v>8</v>
      </c>
      <c r="G531" t="s">
        <v>1942</v>
      </c>
      <c r="H531" t="e">
        <f>A531=#REF!</f>
        <v>#REF!</v>
      </c>
    </row>
    <row r="532" spans="1:8">
      <c r="A532" t="s">
        <v>1900</v>
      </c>
      <c r="B532" t="s">
        <v>1941</v>
      </c>
      <c r="C532">
        <v>8</v>
      </c>
      <c r="G532" t="s">
        <v>1942</v>
      </c>
      <c r="H532" t="e">
        <f>A532=#REF!</f>
        <v>#REF!</v>
      </c>
    </row>
    <row r="533" spans="1:8">
      <c r="A533" t="s">
        <v>1901</v>
      </c>
      <c r="B533" t="s">
        <v>1941</v>
      </c>
      <c r="C533">
        <v>8</v>
      </c>
      <c r="G533" t="s">
        <v>1942</v>
      </c>
      <c r="H533" t="e">
        <f>A533=#REF!</f>
        <v>#REF!</v>
      </c>
    </row>
    <row r="534" spans="1:8">
      <c r="A534" t="s">
        <v>1902</v>
      </c>
      <c r="B534" t="s">
        <v>1941</v>
      </c>
      <c r="C534">
        <v>8</v>
      </c>
      <c r="G534" t="s">
        <v>1942</v>
      </c>
      <c r="H534" t="e">
        <f>A534=#REF!</f>
        <v>#REF!</v>
      </c>
    </row>
    <row r="535" spans="1:8">
      <c r="A535" t="s">
        <v>1903</v>
      </c>
      <c r="B535" t="s">
        <v>1941</v>
      </c>
      <c r="C535">
        <v>8</v>
      </c>
      <c r="G535" t="s">
        <v>1942</v>
      </c>
      <c r="H535" t="e">
        <f>A535=#REF!</f>
        <v>#REF!</v>
      </c>
    </row>
    <row r="536" spans="1:8">
      <c r="A536" t="s">
        <v>1904</v>
      </c>
      <c r="B536" t="s">
        <v>1941</v>
      </c>
      <c r="C536">
        <v>8</v>
      </c>
      <c r="G536" t="s">
        <v>1942</v>
      </c>
      <c r="H536" t="e">
        <f>A536=#REF!</f>
        <v>#REF!</v>
      </c>
    </row>
    <row r="537" spans="1:8">
      <c r="A537" t="s">
        <v>1905</v>
      </c>
      <c r="B537" t="s">
        <v>1941</v>
      </c>
      <c r="C537">
        <v>8</v>
      </c>
      <c r="G537" t="s">
        <v>1942</v>
      </c>
      <c r="H537" t="e">
        <f>A537=#REF!</f>
        <v>#REF!</v>
      </c>
    </row>
    <row r="538" spans="1:8">
      <c r="A538" t="s">
        <v>609</v>
      </c>
      <c r="B538" t="s">
        <v>1941</v>
      </c>
      <c r="C538">
        <v>8</v>
      </c>
      <c r="G538" t="s">
        <v>1942</v>
      </c>
      <c r="H538" t="e">
        <f>A538=#REF!</f>
        <v>#REF!</v>
      </c>
    </row>
    <row r="539" spans="1:8">
      <c r="A539" t="s">
        <v>1906</v>
      </c>
      <c r="B539" t="s">
        <v>1941</v>
      </c>
      <c r="C539">
        <v>8</v>
      </c>
      <c r="G539" t="s">
        <v>1942</v>
      </c>
      <c r="H539" t="e">
        <f>A539=#REF!</f>
        <v>#REF!</v>
      </c>
    </row>
    <row r="540" spans="1:8">
      <c r="A540" t="s">
        <v>1907</v>
      </c>
      <c r="B540" t="s">
        <v>1941</v>
      </c>
      <c r="C540">
        <v>8</v>
      </c>
      <c r="G540" t="s">
        <v>1942</v>
      </c>
      <c r="H540" t="e">
        <f>A540=#REF!</f>
        <v>#REF!</v>
      </c>
    </row>
    <row r="541" spans="1:8">
      <c r="A541" t="s">
        <v>1908</v>
      </c>
      <c r="B541" t="s">
        <v>1941</v>
      </c>
      <c r="C541">
        <v>8</v>
      </c>
      <c r="G541" t="s">
        <v>1942</v>
      </c>
      <c r="H541" t="e">
        <f>A541=#REF!</f>
        <v>#REF!</v>
      </c>
    </row>
    <row r="542" spans="1:8">
      <c r="A542" t="s">
        <v>1909</v>
      </c>
      <c r="B542" t="s">
        <v>1941</v>
      </c>
      <c r="C542">
        <v>8</v>
      </c>
      <c r="G542" t="s">
        <v>1942</v>
      </c>
      <c r="H542" t="e">
        <f>A542=#REF!</f>
        <v>#REF!</v>
      </c>
    </row>
    <row r="543" spans="1:8">
      <c r="A543" t="s">
        <v>1910</v>
      </c>
      <c r="B543" t="s">
        <v>1941</v>
      </c>
      <c r="C543">
        <v>8</v>
      </c>
      <c r="G543" t="s">
        <v>1942</v>
      </c>
      <c r="H543" t="e">
        <f>A543=#REF!</f>
        <v>#REF!</v>
      </c>
    </row>
    <row r="544" spans="1:8">
      <c r="A544" t="s">
        <v>1911</v>
      </c>
      <c r="B544" t="s">
        <v>1941</v>
      </c>
      <c r="C544">
        <v>8</v>
      </c>
      <c r="G544" t="s">
        <v>1942</v>
      </c>
      <c r="H544" t="e">
        <f>A544=#REF!</f>
        <v>#REF!</v>
      </c>
    </row>
    <row r="545" spans="1:8">
      <c r="A545" t="s">
        <v>1912</v>
      </c>
      <c r="B545" t="s">
        <v>1941</v>
      </c>
      <c r="C545">
        <v>8</v>
      </c>
      <c r="G545" t="s">
        <v>1942</v>
      </c>
      <c r="H545" t="e">
        <f>A545=#REF!</f>
        <v>#REF!</v>
      </c>
    </row>
    <row r="546" spans="1:8">
      <c r="A546" t="s">
        <v>1913</v>
      </c>
      <c r="B546" t="s">
        <v>1941</v>
      </c>
      <c r="C546">
        <v>8</v>
      </c>
      <c r="G546" t="s">
        <v>1942</v>
      </c>
      <c r="H546" t="e">
        <f>A546=#REF!</f>
        <v>#REF!</v>
      </c>
    </row>
    <row r="547" spans="1:8">
      <c r="A547" t="s">
        <v>1914</v>
      </c>
      <c r="B547" t="s">
        <v>1941</v>
      </c>
      <c r="C547">
        <v>8</v>
      </c>
      <c r="G547" t="s">
        <v>1942</v>
      </c>
      <c r="H547" t="e">
        <f>A547=#REF!</f>
        <v>#REF!</v>
      </c>
    </row>
    <row r="548" spans="1:8">
      <c r="A548" t="s">
        <v>1915</v>
      </c>
      <c r="B548" t="s">
        <v>1941</v>
      </c>
      <c r="C548">
        <v>8</v>
      </c>
      <c r="G548" t="s">
        <v>1942</v>
      </c>
      <c r="H548" t="e">
        <f>A548=#REF!</f>
        <v>#REF!</v>
      </c>
    </row>
    <row r="549" spans="1:8">
      <c r="A549" t="s">
        <v>1916</v>
      </c>
      <c r="B549" t="s">
        <v>1941</v>
      </c>
      <c r="C549">
        <v>8</v>
      </c>
      <c r="G549" t="s">
        <v>1942</v>
      </c>
      <c r="H549" t="e">
        <f>A549=#REF!</f>
        <v>#REF!</v>
      </c>
    </row>
    <row r="550" spans="1:8">
      <c r="A550" t="s">
        <v>1917</v>
      </c>
      <c r="B550" t="s">
        <v>1941</v>
      </c>
      <c r="C550">
        <v>8</v>
      </c>
      <c r="G550" t="s">
        <v>1942</v>
      </c>
      <c r="H550" t="e">
        <f>A550=#REF!</f>
        <v>#REF!</v>
      </c>
    </row>
    <row r="551" spans="1:8">
      <c r="A551" t="s">
        <v>1918</v>
      </c>
      <c r="B551" t="s">
        <v>1941</v>
      </c>
      <c r="C551">
        <v>8</v>
      </c>
      <c r="G551" t="s">
        <v>1942</v>
      </c>
      <c r="H551" t="e">
        <f>A551=#REF!</f>
        <v>#REF!</v>
      </c>
    </row>
    <row r="552" spans="1:8">
      <c r="A552" t="s">
        <v>1919</v>
      </c>
      <c r="B552" t="s">
        <v>1941</v>
      </c>
      <c r="C552">
        <v>8</v>
      </c>
      <c r="G552" t="s">
        <v>1942</v>
      </c>
      <c r="H552" t="e">
        <f>A552=#REF!</f>
        <v>#REF!</v>
      </c>
    </row>
    <row r="553" spans="1:8">
      <c r="A553" t="s">
        <v>614</v>
      </c>
      <c r="B553" t="s">
        <v>1941</v>
      </c>
      <c r="C553">
        <v>8</v>
      </c>
      <c r="G553" t="s">
        <v>1942</v>
      </c>
      <c r="H553" t="e">
        <f>A553=#REF!</f>
        <v>#REF!</v>
      </c>
    </row>
    <row r="554" spans="1:8">
      <c r="A554" t="s">
        <v>1920</v>
      </c>
      <c r="B554" t="s">
        <v>1941</v>
      </c>
      <c r="C554">
        <v>8</v>
      </c>
      <c r="G554" t="s">
        <v>1942</v>
      </c>
      <c r="H554" t="e">
        <f>A554=#REF!</f>
        <v>#REF!</v>
      </c>
    </row>
    <row r="555" spans="1:8">
      <c r="A555" t="s">
        <v>1921</v>
      </c>
      <c r="B555" t="s">
        <v>1941</v>
      </c>
      <c r="C555">
        <v>8</v>
      </c>
      <c r="G555" t="s">
        <v>1942</v>
      </c>
      <c r="H555" t="e">
        <f>A555=#REF!</f>
        <v>#REF!</v>
      </c>
    </row>
    <row r="556" spans="1:8">
      <c r="A556" t="s">
        <v>613</v>
      </c>
      <c r="B556" t="s">
        <v>1941</v>
      </c>
      <c r="C556">
        <v>8</v>
      </c>
      <c r="G556" t="s">
        <v>1942</v>
      </c>
      <c r="H556" t="e">
        <f>A556=#REF!</f>
        <v>#REF!</v>
      </c>
    </row>
    <row r="557" spans="1:8">
      <c r="A557" t="s">
        <v>1922</v>
      </c>
      <c r="B557" t="s">
        <v>1941</v>
      </c>
      <c r="C557">
        <v>8</v>
      </c>
      <c r="G557" t="s">
        <v>1942</v>
      </c>
      <c r="H557" t="e">
        <f>A557=#REF!</f>
        <v>#REF!</v>
      </c>
    </row>
    <row r="558" spans="1:8">
      <c r="A558" t="s">
        <v>1923</v>
      </c>
      <c r="B558" t="s">
        <v>1941</v>
      </c>
      <c r="C558">
        <v>8</v>
      </c>
      <c r="G558" t="s">
        <v>1942</v>
      </c>
      <c r="H558" t="e">
        <f>A558=#REF!</f>
        <v>#REF!</v>
      </c>
    </row>
    <row r="559" spans="1:8">
      <c r="A559" t="s">
        <v>1924</v>
      </c>
      <c r="B559" t="s">
        <v>1941</v>
      </c>
      <c r="C559">
        <v>8</v>
      </c>
      <c r="G559" t="s">
        <v>1942</v>
      </c>
      <c r="H559" t="e">
        <f>A559=#REF!</f>
        <v>#REF!</v>
      </c>
    </row>
    <row r="560" spans="1:8">
      <c r="A560" t="s">
        <v>1925</v>
      </c>
      <c r="B560" t="s">
        <v>1941</v>
      </c>
      <c r="C560">
        <v>8</v>
      </c>
      <c r="G560" t="s">
        <v>1942</v>
      </c>
      <c r="H560" t="e">
        <f>A560=#REF!</f>
        <v>#REF!</v>
      </c>
    </row>
    <row r="561" spans="1:8">
      <c r="A561" t="s">
        <v>1926</v>
      </c>
      <c r="B561" t="s">
        <v>1941</v>
      </c>
      <c r="C561">
        <v>8</v>
      </c>
      <c r="G561" t="s">
        <v>1942</v>
      </c>
      <c r="H561" t="e">
        <f>A561=#REF!</f>
        <v>#REF!</v>
      </c>
    </row>
    <row r="562" spans="1:8">
      <c r="A562" t="s">
        <v>1927</v>
      </c>
      <c r="B562" t="s">
        <v>1941</v>
      </c>
      <c r="C562">
        <v>8</v>
      </c>
      <c r="G562" t="s">
        <v>1942</v>
      </c>
      <c r="H562" t="e">
        <f>A562=#REF!</f>
        <v>#REF!</v>
      </c>
    </row>
    <row r="563" spans="1:8">
      <c r="A563" t="s">
        <v>1928</v>
      </c>
      <c r="B563" t="s">
        <v>1941</v>
      </c>
      <c r="C563">
        <v>8</v>
      </c>
      <c r="G563" t="s">
        <v>1942</v>
      </c>
      <c r="H563" t="e">
        <f>A563=#REF!</f>
        <v>#REF!</v>
      </c>
    </row>
    <row r="564" spans="1:8">
      <c r="A564" t="s">
        <v>1929</v>
      </c>
      <c r="B564" t="s">
        <v>1941</v>
      </c>
      <c r="C564">
        <v>8</v>
      </c>
      <c r="G564" t="s">
        <v>1942</v>
      </c>
      <c r="H564" t="e">
        <f>A564=#REF!</f>
        <v>#REF!</v>
      </c>
    </row>
    <row r="565" spans="1:8">
      <c r="A565" t="s">
        <v>1930</v>
      </c>
      <c r="B565" t="s">
        <v>1941</v>
      </c>
      <c r="C565">
        <v>8</v>
      </c>
      <c r="G565" t="s">
        <v>1942</v>
      </c>
      <c r="H565" t="e">
        <f>A565=#REF!</f>
        <v>#REF!</v>
      </c>
    </row>
  </sheetData>
  <autoFilter ref="A1:H565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3"/>
  <sheetViews>
    <sheetView view="pageBreakPreview" topLeftCell="A19" zoomScale="70" zoomScaleNormal="100" zoomScaleSheetLayoutView="70" workbookViewId="0">
      <selection activeCell="V10" sqref="V10"/>
    </sheetView>
  </sheetViews>
  <sheetFormatPr defaultRowHeight="16.5"/>
  <cols>
    <col min="1" max="1" width="2.25" style="2" customWidth="1"/>
    <col min="2" max="2" width="4.875" style="2" customWidth="1"/>
    <col min="3" max="3" width="21.5" style="2" customWidth="1"/>
    <col min="4" max="4" width="13" style="2" customWidth="1"/>
    <col min="5" max="5" width="14.375" style="2" customWidth="1"/>
    <col min="6" max="7" width="28.625" style="2" customWidth="1"/>
    <col min="8" max="11" width="15.625" style="2" hidden="1" customWidth="1"/>
    <col min="12" max="12" width="1.375" style="2" customWidth="1"/>
    <col min="13" max="14" width="9" style="2"/>
    <col min="15" max="15" width="13.5" style="2" customWidth="1"/>
    <col min="16" max="18" width="9" style="2"/>
    <col min="19" max="21" width="9" style="2" customWidth="1"/>
    <col min="22" max="22" width="14.75" style="2" customWidth="1"/>
    <col min="23" max="16384" width="9" style="2"/>
  </cols>
  <sheetData>
    <row r="1" spans="1:14">
      <c r="A1" s="1"/>
    </row>
    <row r="2" spans="1:14">
      <c r="A2" s="3" t="s">
        <v>638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4" spans="1:14">
      <c r="B4" s="11" t="s">
        <v>640</v>
      </c>
      <c r="C4" s="11" t="s">
        <v>641</v>
      </c>
      <c r="D4" s="11" t="s">
        <v>661</v>
      </c>
      <c r="E4" s="11" t="s">
        <v>662</v>
      </c>
      <c r="F4" s="28" t="s">
        <v>663</v>
      </c>
      <c r="G4" s="37"/>
    </row>
    <row r="5" spans="1:14">
      <c r="B5" s="6">
        <v>1</v>
      </c>
      <c r="C5" s="10" t="s">
        <v>644</v>
      </c>
      <c r="D5" s="7">
        <f>COUNTIF(C26:C683,C5)</f>
        <v>1</v>
      </c>
      <c r="E5" s="8">
        <f>D5/D21</f>
        <v>1.5197568389057751E-3</v>
      </c>
      <c r="F5" s="32" t="s">
        <v>676</v>
      </c>
      <c r="G5" s="33"/>
      <c r="N5" s="2" t="s">
        <v>686</v>
      </c>
    </row>
    <row r="6" spans="1:14">
      <c r="B6" s="6">
        <v>2</v>
      </c>
      <c r="C6" s="10" t="s">
        <v>645</v>
      </c>
      <c r="D6" s="7">
        <f>COUNTIF(C26:C683,C6)</f>
        <v>36</v>
      </c>
      <c r="E6" s="8">
        <f>D6/D21</f>
        <v>5.4711246200607903E-2</v>
      </c>
      <c r="F6" s="32" t="s">
        <v>677</v>
      </c>
      <c r="G6" s="33"/>
      <c r="N6" s="2" t="s">
        <v>687</v>
      </c>
    </row>
    <row r="7" spans="1:14">
      <c r="B7" s="6">
        <v>3</v>
      </c>
      <c r="C7" s="10" t="s">
        <v>646</v>
      </c>
      <c r="D7" s="7">
        <f>COUNTIF(C26:C683,C7)</f>
        <v>36</v>
      </c>
      <c r="E7" s="8">
        <f>D7/D21</f>
        <v>5.4711246200607903E-2</v>
      </c>
      <c r="F7" s="32" t="s">
        <v>664</v>
      </c>
      <c r="G7" s="33"/>
      <c r="N7" s="2" t="s">
        <v>688</v>
      </c>
    </row>
    <row r="8" spans="1:14">
      <c r="B8" s="6">
        <v>4</v>
      </c>
      <c r="C8" s="10" t="s">
        <v>647</v>
      </c>
      <c r="D8" s="7">
        <f>COUNTIF(C26:C683,C8)</f>
        <v>40</v>
      </c>
      <c r="E8" s="8">
        <f>D8/D21</f>
        <v>6.0790273556231005E-2</v>
      </c>
      <c r="F8" s="32" t="s">
        <v>665</v>
      </c>
      <c r="G8" s="33"/>
      <c r="N8" s="2" t="s">
        <v>689</v>
      </c>
    </row>
    <row r="9" spans="1:14">
      <c r="B9" s="6">
        <v>5</v>
      </c>
      <c r="C9" s="10" t="s">
        <v>648</v>
      </c>
      <c r="D9" s="7">
        <f>COUNTIF(C26:C683,C9)</f>
        <v>99</v>
      </c>
      <c r="E9" s="8">
        <f>D9/D21</f>
        <v>0.15045592705167174</v>
      </c>
      <c r="F9" s="32" t="s">
        <v>666</v>
      </c>
      <c r="G9" s="33"/>
    </row>
    <row r="10" spans="1:14">
      <c r="B10" s="6">
        <v>6</v>
      </c>
      <c r="C10" s="10" t="s">
        <v>660</v>
      </c>
      <c r="D10" s="7">
        <f>COUNTIF(C26:C683,C10)</f>
        <v>110</v>
      </c>
      <c r="E10" s="8">
        <f>D10/D21</f>
        <v>0.16717325227963525</v>
      </c>
      <c r="F10" s="32" t="s">
        <v>667</v>
      </c>
      <c r="G10" s="33"/>
    </row>
    <row r="11" spans="1:14">
      <c r="B11" s="6">
        <v>7</v>
      </c>
      <c r="C11" s="10" t="s">
        <v>649</v>
      </c>
      <c r="D11" s="7">
        <f>COUNTIF(C26:C683,C11)</f>
        <v>10</v>
      </c>
      <c r="E11" s="8">
        <f>D11/D21</f>
        <v>1.5197568389057751E-2</v>
      </c>
      <c r="F11" s="32" t="s">
        <v>668</v>
      </c>
      <c r="G11" s="33"/>
    </row>
    <row r="12" spans="1:14">
      <c r="B12" s="6">
        <v>8</v>
      </c>
      <c r="C12" s="10" t="s">
        <v>650</v>
      </c>
      <c r="D12" s="7">
        <f>COUNTIF(C26:C683,C12)</f>
        <v>17</v>
      </c>
      <c r="E12" s="8">
        <f>D12/D21</f>
        <v>2.5835866261398176E-2</v>
      </c>
      <c r="F12" s="32" t="s">
        <v>669</v>
      </c>
      <c r="G12" s="33"/>
    </row>
    <row r="13" spans="1:14">
      <c r="B13" s="6">
        <v>9</v>
      </c>
      <c r="C13" s="10" t="s">
        <v>651</v>
      </c>
      <c r="D13" s="7">
        <f>COUNTIF(C26:C683,C13)</f>
        <v>113</v>
      </c>
      <c r="E13" s="8">
        <f>D13/D21</f>
        <v>0.17173252279635259</v>
      </c>
      <c r="F13" s="32" t="s">
        <v>678</v>
      </c>
      <c r="G13" s="33"/>
    </row>
    <row r="14" spans="1:14">
      <c r="B14" s="6">
        <v>10</v>
      </c>
      <c r="C14" s="10" t="s">
        <v>652</v>
      </c>
      <c r="D14" s="7">
        <f>COUNTIF(C26:C683,C14)</f>
        <v>4</v>
      </c>
      <c r="E14" s="8">
        <f>D14/D21</f>
        <v>6.0790273556231003E-3</v>
      </c>
      <c r="F14" s="32" t="s">
        <v>670</v>
      </c>
      <c r="G14" s="33"/>
    </row>
    <row r="15" spans="1:14">
      <c r="B15" s="6">
        <v>11</v>
      </c>
      <c r="C15" s="10" t="s">
        <v>653</v>
      </c>
      <c r="D15" s="7">
        <f>COUNTIF(C26:C683,C15)</f>
        <v>3</v>
      </c>
      <c r="E15" s="8">
        <f>D15/D21</f>
        <v>4.559270516717325E-3</v>
      </c>
      <c r="F15" s="32" t="s">
        <v>671</v>
      </c>
      <c r="G15" s="33"/>
    </row>
    <row r="16" spans="1:14">
      <c r="B16" s="6">
        <v>12</v>
      </c>
      <c r="C16" s="10" t="s">
        <v>654</v>
      </c>
      <c r="D16" s="7">
        <f>COUNTIF(C26:C683,C16)</f>
        <v>54</v>
      </c>
      <c r="E16" s="8">
        <f>D16/D21</f>
        <v>8.2066869300911852E-2</v>
      </c>
      <c r="F16" s="32" t="s">
        <v>672</v>
      </c>
      <c r="G16" s="33"/>
    </row>
    <row r="17" spans="1:26">
      <c r="B17" s="6">
        <v>13</v>
      </c>
      <c r="C17" s="10" t="s">
        <v>655</v>
      </c>
      <c r="D17" s="7">
        <f>COUNTIF(C26:C683,C17)</f>
        <v>23</v>
      </c>
      <c r="E17" s="8">
        <f>D17/D21</f>
        <v>3.4954407294832825E-2</v>
      </c>
      <c r="F17" s="32" t="s">
        <v>673</v>
      </c>
      <c r="G17" s="33"/>
    </row>
    <row r="18" spans="1:26">
      <c r="B18" s="6">
        <v>14</v>
      </c>
      <c r="C18" s="10" t="s">
        <v>656</v>
      </c>
      <c r="D18" s="7">
        <f>COUNTIF(C26:C683,C18)</f>
        <v>44</v>
      </c>
      <c r="E18" s="8">
        <f>D18/D21</f>
        <v>6.6869300911854099E-2</v>
      </c>
      <c r="F18" s="32" t="s">
        <v>674</v>
      </c>
      <c r="G18" s="33"/>
    </row>
    <row r="19" spans="1:26">
      <c r="B19" s="6">
        <v>15</v>
      </c>
      <c r="C19" s="10" t="s">
        <v>657</v>
      </c>
      <c r="D19" s="7">
        <f>COUNTIF(C26:C683,C19)</f>
        <v>55</v>
      </c>
      <c r="E19" s="8">
        <f>D19/D21</f>
        <v>8.3586626139817627E-2</v>
      </c>
      <c r="F19" s="32" t="s">
        <v>675</v>
      </c>
      <c r="G19" s="33"/>
    </row>
    <row r="20" spans="1:26">
      <c r="B20" s="6">
        <v>16</v>
      </c>
      <c r="C20" s="10" t="s">
        <v>706</v>
      </c>
      <c r="D20" s="7">
        <f>COUNTIF(C26:C683,C20)</f>
        <v>13</v>
      </c>
      <c r="E20" s="8">
        <f>D20/D21</f>
        <v>1.9756838905775075E-2</v>
      </c>
      <c r="F20" s="32" t="s">
        <v>705</v>
      </c>
      <c r="G20" s="33"/>
    </row>
    <row r="21" spans="1:26">
      <c r="B21" s="24" t="s">
        <v>723</v>
      </c>
      <c r="C21" s="25"/>
      <c r="D21" s="7">
        <f>SUM(D5:D20)</f>
        <v>658</v>
      </c>
      <c r="E21" s="7"/>
      <c r="F21" s="35"/>
      <c r="G21" s="36"/>
    </row>
    <row r="23" spans="1:26">
      <c r="A23" s="3" t="s">
        <v>639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5" spans="1:26">
      <c r="B25" s="11" t="s">
        <v>640</v>
      </c>
      <c r="C25" s="11" t="s">
        <v>641</v>
      </c>
      <c r="D25" s="11" t="s">
        <v>721</v>
      </c>
      <c r="E25" s="11" t="s">
        <v>642</v>
      </c>
      <c r="F25" s="34" t="s">
        <v>643</v>
      </c>
      <c r="G25" s="34"/>
      <c r="N25" s="2" t="s">
        <v>683</v>
      </c>
      <c r="O25" s="2" t="s">
        <v>684</v>
      </c>
    </row>
    <row r="26" spans="1:26">
      <c r="B26" s="6">
        <v>1</v>
      </c>
      <c r="C26" s="9" t="s">
        <v>644</v>
      </c>
      <c r="D26" s="6" t="s">
        <v>0</v>
      </c>
      <c r="E26" s="6" t="s">
        <v>0</v>
      </c>
      <c r="F26" s="32" t="s">
        <v>707</v>
      </c>
      <c r="G26" s="33"/>
    </row>
    <row r="27" spans="1:26">
      <c r="B27" s="6">
        <v>2</v>
      </c>
      <c r="C27" s="9" t="s">
        <v>645</v>
      </c>
      <c r="D27" s="6" t="s">
        <v>1</v>
      </c>
      <c r="E27" s="6" t="s">
        <v>1</v>
      </c>
      <c r="F27" s="32" t="s">
        <v>724</v>
      </c>
      <c r="G27" s="33"/>
    </row>
    <row r="28" spans="1:26">
      <c r="B28" s="6">
        <v>3</v>
      </c>
      <c r="C28" s="9" t="s">
        <v>645</v>
      </c>
      <c r="D28" s="6" t="s">
        <v>658</v>
      </c>
      <c r="E28" s="6" t="s">
        <v>691</v>
      </c>
      <c r="F28" s="32" t="s">
        <v>725</v>
      </c>
      <c r="G28" s="33"/>
      <c r="N28" s="2" t="s">
        <v>687</v>
      </c>
      <c r="O28" s="2" t="str">
        <f>IFERROR(VLOOKUP(E28,#REF!,5,FALSE),"")</f>
        <v/>
      </c>
    </row>
    <row r="29" spans="1:26">
      <c r="B29" s="6">
        <v>4</v>
      </c>
      <c r="C29" s="9" t="s">
        <v>645</v>
      </c>
      <c r="D29" s="6" t="s">
        <v>722</v>
      </c>
      <c r="E29" s="6" t="s">
        <v>690</v>
      </c>
      <c r="F29" s="32" t="s">
        <v>726</v>
      </c>
      <c r="G29" s="33"/>
      <c r="N29" s="2" t="s">
        <v>689</v>
      </c>
      <c r="O29" s="2" t="str">
        <f>IFERROR(VLOOKUP(E29,#REF!,5,FALSE),"")</f>
        <v/>
      </c>
    </row>
    <row r="30" spans="1:26">
      <c r="B30" s="6">
        <v>5</v>
      </c>
      <c r="C30" s="9" t="s">
        <v>645</v>
      </c>
      <c r="D30" s="6" t="s">
        <v>1359</v>
      </c>
      <c r="E30" s="6" t="s">
        <v>94</v>
      </c>
      <c r="F30" s="32" t="s">
        <v>727</v>
      </c>
      <c r="G30" s="33"/>
      <c r="N30" s="2" t="s">
        <v>679</v>
      </c>
      <c r="O30" s="2">
        <v>5</v>
      </c>
      <c r="P30" s="2" t="str">
        <f>IF(OR(N30=N5,N30=N6),"IF "&amp;E30&amp;"&gt;="&amp;O30&amp;" THEN "&amp;E30&amp;"="&amp;O30&amp;"; ELSE "&amp;E30&amp;"="&amp;E30&amp;";", "")</f>
        <v>IF TPERF0001&gt;=5 THEN TPERF0001=5; ELSE TPERF0001=TPERF0001;</v>
      </c>
      <c r="W30" s="2" t="str">
        <f t="shared" ref="W30:W93" si="0">"VAR_"&amp;X30</f>
        <v>VAR_1</v>
      </c>
      <c r="X30" s="2">
        <v>1</v>
      </c>
      <c r="Y30" s="2">
        <v>1</v>
      </c>
      <c r="Z30" s="2" t="str">
        <f t="shared" ref="Z30:Z93" si="1">IF(Y30=1,"ATTRIB "&amp;W30&amp;" LENGTH=90.; "&amp;W30&amp;"=COMPRESS("&amp;E30&amp;"||'|'||"&amp;E31&amp;"||'|'||"&amp;E32&amp;"||'|'||"&amp;E33&amp;"||'|'||"&amp;E34&amp;");","")</f>
        <v>ATTRIB VAR_1 LENGTH=90.; VAR_1=COMPRESS(TPERF0001||'|'||TPERF0003||'|'||TPERF0004||'|'||TPERF0005||'|'||TPERF0006);</v>
      </c>
    </row>
    <row r="31" spans="1:26">
      <c r="B31" s="6">
        <v>6</v>
      </c>
      <c r="C31" s="9" t="s">
        <v>645</v>
      </c>
      <c r="D31" s="6" t="s">
        <v>1359</v>
      </c>
      <c r="E31" s="6" t="s">
        <v>95</v>
      </c>
      <c r="F31" s="32" t="s">
        <v>728</v>
      </c>
      <c r="G31" s="33"/>
      <c r="N31" s="2" t="s">
        <v>680</v>
      </c>
      <c r="O31" s="2" t="s">
        <v>681</v>
      </c>
      <c r="P31" s="2" t="str">
        <f>IF(OR(N31=N5,N31=N6),"IF "&amp;E31&amp;"&gt;="&amp;O31&amp;" THEN "&amp;E31&amp;"="&amp;O31&amp;"; ELSE "&amp;E31&amp;"="&amp;E31&amp;";", "")</f>
        <v/>
      </c>
      <c r="W31" s="2" t="str">
        <f t="shared" si="0"/>
        <v>VAR_1</v>
      </c>
      <c r="X31" s="2">
        <v>1</v>
      </c>
      <c r="Y31" s="2">
        <v>2</v>
      </c>
      <c r="Z31" s="2" t="str">
        <f t="shared" si="1"/>
        <v/>
      </c>
    </row>
    <row r="32" spans="1:26">
      <c r="B32" s="6">
        <v>7</v>
      </c>
      <c r="C32" s="9" t="s">
        <v>645</v>
      </c>
      <c r="D32" s="6" t="s">
        <v>1359</v>
      </c>
      <c r="E32" s="6" t="s">
        <v>96</v>
      </c>
      <c r="F32" s="32" t="s">
        <v>729</v>
      </c>
      <c r="G32" s="33"/>
      <c r="N32" s="2" t="s">
        <v>680</v>
      </c>
      <c r="O32" s="2" t="s">
        <v>681</v>
      </c>
      <c r="P32" s="2" t="str">
        <f>IF(OR(N32=N5,N32=N6),"IF "&amp;E32&amp;"&gt;="&amp;O32&amp;" THEN "&amp;E32&amp;"="&amp;O32&amp;"; ELSE "&amp;E32&amp;"="&amp;E32&amp;";", "")</f>
        <v/>
      </c>
      <c r="W32" s="2" t="str">
        <f t="shared" si="0"/>
        <v>VAR_1</v>
      </c>
      <c r="X32" s="2">
        <v>1</v>
      </c>
      <c r="Y32" s="2">
        <v>3</v>
      </c>
      <c r="Z32" s="2" t="str">
        <f t="shared" si="1"/>
        <v/>
      </c>
    </row>
    <row r="33" spans="2:26">
      <c r="B33" s="6">
        <v>8</v>
      </c>
      <c r="C33" s="9" t="s">
        <v>645</v>
      </c>
      <c r="D33" s="6" t="s">
        <v>1359</v>
      </c>
      <c r="E33" s="6" t="s">
        <v>97</v>
      </c>
      <c r="F33" s="32" t="s">
        <v>730</v>
      </c>
      <c r="G33" s="33"/>
      <c r="N33" s="2" t="s">
        <v>680</v>
      </c>
      <c r="O33" s="2" t="s">
        <v>681</v>
      </c>
      <c r="P33" s="2" t="str">
        <f>IF(OR(N33=N5,N33=N6),"IF "&amp;E33&amp;"&gt;="&amp;O33&amp;" THEN "&amp;E33&amp;"="&amp;O33&amp;"; ELSE "&amp;E33&amp;"="&amp;E33&amp;";", "")</f>
        <v/>
      </c>
      <c r="W33" s="2" t="str">
        <f t="shared" si="0"/>
        <v>VAR_1</v>
      </c>
      <c r="X33" s="2">
        <v>1</v>
      </c>
      <c r="Y33" s="2">
        <v>4</v>
      </c>
      <c r="Z33" s="2" t="str">
        <f t="shared" si="1"/>
        <v/>
      </c>
    </row>
    <row r="34" spans="2:26">
      <c r="B34" s="6">
        <v>9</v>
      </c>
      <c r="C34" s="9" t="s">
        <v>645</v>
      </c>
      <c r="D34" s="6" t="s">
        <v>1359</v>
      </c>
      <c r="E34" s="6" t="s">
        <v>98</v>
      </c>
      <c r="F34" s="32" t="s">
        <v>731</v>
      </c>
      <c r="G34" s="33"/>
      <c r="N34" s="2" t="s">
        <v>680</v>
      </c>
      <c r="O34" s="2" t="s">
        <v>681</v>
      </c>
      <c r="P34" s="2" t="str">
        <f>IF(OR(N34=N5,N34=N6),"IF "&amp;E34&amp;"&gt;="&amp;O34&amp;" THEN "&amp;E34&amp;"="&amp;O34&amp;"; ELSE "&amp;E34&amp;"="&amp;E34&amp;";", "")</f>
        <v/>
      </c>
      <c r="W34" s="2" t="str">
        <f t="shared" si="0"/>
        <v>VAR_1</v>
      </c>
      <c r="X34" s="2">
        <v>1</v>
      </c>
      <c r="Y34" s="2">
        <v>5</v>
      </c>
      <c r="Z34" s="2" t="str">
        <f t="shared" si="1"/>
        <v/>
      </c>
    </row>
    <row r="35" spans="2:26">
      <c r="B35" s="6">
        <v>10</v>
      </c>
      <c r="C35" s="9" t="s">
        <v>645</v>
      </c>
      <c r="D35" s="6" t="s">
        <v>1360</v>
      </c>
      <c r="E35" s="6" t="s">
        <v>99</v>
      </c>
      <c r="F35" s="32" t="s">
        <v>732</v>
      </c>
      <c r="G35" s="33"/>
      <c r="N35" s="2" t="s">
        <v>679</v>
      </c>
      <c r="O35" s="2">
        <v>90</v>
      </c>
      <c r="P35" s="2" t="str">
        <f>IF(OR(N35=N5,N35=N6),"IF "&amp;E35&amp;"&gt;="&amp;O35&amp;" THEN "&amp;E35&amp;"="&amp;O35&amp;"; ELSE "&amp;E35&amp;"="&amp;E35&amp;";", "")</f>
        <v>IF TPERF0013&gt;=90 THEN TPERF0013=90; ELSE TPERF0013=TPERF0013;</v>
      </c>
      <c r="W35" s="2" t="str">
        <f t="shared" si="0"/>
        <v>VAR_2</v>
      </c>
      <c r="X35" s="2">
        <v>2</v>
      </c>
      <c r="Y35" s="2">
        <v>1</v>
      </c>
      <c r="Z35" s="2" t="str">
        <f t="shared" si="1"/>
        <v>ATTRIB VAR_2 LENGTH=90.; VAR_2=COMPRESS(TPERF0013||'|'||TPERF0014||'|'||TPERF0017||'|'||TPERF0020||'|'||TPERF0025);</v>
      </c>
    </row>
    <row r="36" spans="2:26">
      <c r="B36" s="6">
        <v>11</v>
      </c>
      <c r="C36" s="9" t="s">
        <v>645</v>
      </c>
      <c r="D36" s="6" t="s">
        <v>1360</v>
      </c>
      <c r="E36" s="6" t="s">
        <v>100</v>
      </c>
      <c r="F36" s="32" t="s">
        <v>733</v>
      </c>
      <c r="G36" s="33"/>
      <c r="N36" s="2" t="s">
        <v>679</v>
      </c>
      <c r="O36" s="2">
        <v>90</v>
      </c>
      <c r="P36" s="2" t="str">
        <f>IF(OR(N36=N5,N36=N6),"IF "&amp;E36&amp;"&gt;="&amp;O36&amp;" THEN "&amp;E36&amp;"="&amp;O36&amp;"; ELSE "&amp;E36&amp;"="&amp;E36&amp;";", "")</f>
        <v>IF TPERF0014&gt;=90 THEN TPERF0014=90; ELSE TPERF0014=TPERF0014;</v>
      </c>
      <c r="W36" s="2" t="str">
        <f t="shared" si="0"/>
        <v>VAR_2</v>
      </c>
      <c r="X36" s="2">
        <v>2</v>
      </c>
      <c r="Y36" s="2">
        <v>2</v>
      </c>
      <c r="Z36" s="2" t="str">
        <f t="shared" si="1"/>
        <v/>
      </c>
    </row>
    <row r="37" spans="2:26">
      <c r="B37" s="6">
        <v>12</v>
      </c>
      <c r="C37" s="9" t="s">
        <v>645</v>
      </c>
      <c r="D37" s="6" t="s">
        <v>1360</v>
      </c>
      <c r="E37" s="6" t="s">
        <v>101</v>
      </c>
      <c r="F37" s="32" t="s">
        <v>734</v>
      </c>
      <c r="G37" s="33"/>
      <c r="N37" s="2" t="s">
        <v>679</v>
      </c>
      <c r="O37" s="2">
        <v>5</v>
      </c>
      <c r="P37" s="2" t="str">
        <f>IF(OR(N37=N5,N37=N6),"IF "&amp;E37&amp;"&gt;="&amp;O37&amp;" THEN "&amp;E37&amp;"="&amp;O37&amp;"; ELSE "&amp;E37&amp;"="&amp;E37&amp;";", "")</f>
        <v>IF TPERF0017&gt;=5 THEN TPERF0017=5; ELSE TPERF0017=TPERF0017;</v>
      </c>
      <c r="W37" s="2" t="str">
        <f t="shared" si="0"/>
        <v>VAR_2</v>
      </c>
      <c r="X37" s="2">
        <v>2</v>
      </c>
      <c r="Y37" s="2">
        <v>3</v>
      </c>
      <c r="Z37" s="2" t="str">
        <f t="shared" si="1"/>
        <v/>
      </c>
    </row>
    <row r="38" spans="2:26">
      <c r="B38" s="6">
        <v>13</v>
      </c>
      <c r="C38" s="9" t="s">
        <v>645</v>
      </c>
      <c r="D38" s="6" t="s">
        <v>1360</v>
      </c>
      <c r="E38" s="6" t="s">
        <v>102</v>
      </c>
      <c r="F38" s="32" t="s">
        <v>735</v>
      </c>
      <c r="G38" s="33"/>
      <c r="N38" s="2" t="s">
        <v>679</v>
      </c>
      <c r="O38" s="2">
        <v>5</v>
      </c>
      <c r="P38" s="2" t="str">
        <f>IF(OR(N38=N5,N38=N6),"IF "&amp;E38&amp;"&gt;="&amp;O38&amp;" THEN "&amp;E38&amp;"="&amp;O38&amp;"; ELSE "&amp;E38&amp;"="&amp;E38&amp;";", "")</f>
        <v>IF TPERF0020&gt;=5 THEN TPERF0020=5; ELSE TPERF0020=TPERF0020;</v>
      </c>
      <c r="W38" s="2" t="str">
        <f t="shared" si="0"/>
        <v>VAR_2</v>
      </c>
      <c r="X38" s="2">
        <v>2</v>
      </c>
      <c r="Y38" s="2">
        <v>4</v>
      </c>
      <c r="Z38" s="2" t="str">
        <f t="shared" si="1"/>
        <v/>
      </c>
    </row>
    <row r="39" spans="2:26">
      <c r="B39" s="6">
        <v>14</v>
      </c>
      <c r="C39" s="9" t="s">
        <v>645</v>
      </c>
      <c r="D39" s="6" t="s">
        <v>1360</v>
      </c>
      <c r="E39" s="6" t="s">
        <v>103</v>
      </c>
      <c r="F39" s="32" t="s">
        <v>736</v>
      </c>
      <c r="G39" s="33"/>
      <c r="N39" s="2" t="s">
        <v>679</v>
      </c>
      <c r="O39" s="2">
        <v>5</v>
      </c>
      <c r="P39" s="2" t="str">
        <f>IF(OR(N39=N5,N39=N6),"IF "&amp;E39&amp;"&gt;="&amp;O39&amp;" THEN "&amp;E39&amp;"="&amp;O39&amp;"; ELSE "&amp;E39&amp;"="&amp;E39&amp;";", "")</f>
        <v>IF TPERF0025&gt;=5 THEN TPERF0025=5; ELSE TPERF0025=TPERF0025;</v>
      </c>
      <c r="W39" s="2" t="str">
        <f t="shared" si="0"/>
        <v>VAR_2</v>
      </c>
      <c r="X39" s="2">
        <v>2</v>
      </c>
      <c r="Y39" s="2">
        <v>5</v>
      </c>
      <c r="Z39" s="2" t="str">
        <f t="shared" si="1"/>
        <v/>
      </c>
    </row>
    <row r="40" spans="2:26">
      <c r="B40" s="6">
        <v>15</v>
      </c>
      <c r="C40" s="9" t="s">
        <v>645</v>
      </c>
      <c r="D40" s="6" t="s">
        <v>1361</v>
      </c>
      <c r="E40" s="6" t="s">
        <v>104</v>
      </c>
      <c r="F40" s="32" t="s">
        <v>737</v>
      </c>
      <c r="G40" s="33"/>
      <c r="N40" s="2" t="s">
        <v>679</v>
      </c>
      <c r="O40" s="2">
        <v>5</v>
      </c>
      <c r="P40" s="2" t="str">
        <f>IF(OR(N40=N5,N40=N6),"IF "&amp;E40&amp;"&gt;="&amp;O40&amp;" THEN "&amp;E40&amp;"="&amp;O40&amp;"; ELSE "&amp;E40&amp;"="&amp;E40&amp;";", "")</f>
        <v>IF TPERF0026&gt;=5 THEN TPERF0026=5; ELSE TPERF0026=TPERF0026;</v>
      </c>
      <c r="W40" s="2" t="str">
        <f t="shared" si="0"/>
        <v>VAR_3</v>
      </c>
      <c r="X40" s="2">
        <f>X35+1</f>
        <v>3</v>
      </c>
      <c r="Y40" s="2">
        <v>1</v>
      </c>
      <c r="Z40" s="2" t="str">
        <f t="shared" si="1"/>
        <v>ATTRIB VAR_3 LENGTH=90.; VAR_3=COMPRESS(TPERF0026||'|'||TPERF0027||'|'||TPERF0028||'|'||TPERF0075||'|'||TPERF0077);</v>
      </c>
    </row>
    <row r="41" spans="2:26">
      <c r="B41" s="6">
        <v>16</v>
      </c>
      <c r="C41" s="9" t="s">
        <v>645</v>
      </c>
      <c r="D41" s="6" t="s">
        <v>1361</v>
      </c>
      <c r="E41" s="6" t="s">
        <v>105</v>
      </c>
      <c r="F41" s="32" t="s">
        <v>738</v>
      </c>
      <c r="G41" s="33"/>
      <c r="N41" s="2" t="s">
        <v>679</v>
      </c>
      <c r="O41" s="2">
        <v>5</v>
      </c>
      <c r="P41" s="2" t="str">
        <f>IF(OR(N41=N5,N41=N6),"IF "&amp;E41&amp;"&gt;="&amp;O41&amp;" THEN "&amp;E41&amp;"="&amp;O41&amp;"; ELSE "&amp;E41&amp;"="&amp;E41&amp;";", "")</f>
        <v>IF TPERF0027&gt;=5 THEN TPERF0027=5; ELSE TPERF0027=TPERF0027;</v>
      </c>
      <c r="W41" s="2" t="str">
        <f t="shared" si="0"/>
        <v>VAR_3</v>
      </c>
      <c r="X41" s="2">
        <f t="shared" ref="X41:X104" si="2">X36+1</f>
        <v>3</v>
      </c>
      <c r="Y41" s="2">
        <v>2</v>
      </c>
      <c r="Z41" s="2" t="str">
        <f t="shared" si="1"/>
        <v/>
      </c>
    </row>
    <row r="42" spans="2:26">
      <c r="B42" s="6">
        <v>17</v>
      </c>
      <c r="C42" s="9" t="s">
        <v>645</v>
      </c>
      <c r="D42" s="6" t="s">
        <v>1361</v>
      </c>
      <c r="E42" s="6" t="s">
        <v>106</v>
      </c>
      <c r="F42" s="32" t="s">
        <v>739</v>
      </c>
      <c r="G42" s="33"/>
      <c r="N42" s="2" t="s">
        <v>679</v>
      </c>
      <c r="O42" s="2">
        <v>5</v>
      </c>
      <c r="P42" s="2" t="str">
        <f>IF(OR(N42=N5,N42=N6),"IF "&amp;E42&amp;"&gt;="&amp;O42&amp;" THEN "&amp;E42&amp;"="&amp;O42&amp;"; ELSE "&amp;E42&amp;"="&amp;E42&amp;";", "")</f>
        <v>IF TPERF0028&gt;=5 THEN TPERF0028=5; ELSE TPERF0028=TPERF0028;</v>
      </c>
      <c r="W42" s="2" t="str">
        <f t="shared" si="0"/>
        <v>VAR_3</v>
      </c>
      <c r="X42" s="2">
        <f t="shared" si="2"/>
        <v>3</v>
      </c>
      <c r="Y42" s="2">
        <v>3</v>
      </c>
      <c r="Z42" s="2" t="str">
        <f t="shared" si="1"/>
        <v/>
      </c>
    </row>
    <row r="43" spans="2:26">
      <c r="B43" s="6">
        <v>18</v>
      </c>
      <c r="C43" s="9" t="s">
        <v>645</v>
      </c>
      <c r="D43" s="6" t="s">
        <v>1361</v>
      </c>
      <c r="E43" s="6" t="s">
        <v>107</v>
      </c>
      <c r="F43" s="32" t="s">
        <v>740</v>
      </c>
      <c r="G43" s="33"/>
      <c r="N43" s="2" t="s">
        <v>679</v>
      </c>
      <c r="O43" s="2">
        <v>5</v>
      </c>
      <c r="P43" s="2" t="str">
        <f>IF(OR(N43=N5,N43=N6),"IF "&amp;E43&amp;"&gt;="&amp;O43&amp;" THEN "&amp;E43&amp;"="&amp;O43&amp;"; ELSE "&amp;E43&amp;"="&amp;E43&amp;";", "")</f>
        <v>IF TPERF0075&gt;=5 THEN TPERF0075=5; ELSE TPERF0075=TPERF0075;</v>
      </c>
      <c r="W43" s="2" t="str">
        <f t="shared" si="0"/>
        <v>VAR_3</v>
      </c>
      <c r="X43" s="2">
        <f t="shared" si="2"/>
        <v>3</v>
      </c>
      <c r="Y43" s="2">
        <v>4</v>
      </c>
      <c r="Z43" s="2" t="str">
        <f t="shared" si="1"/>
        <v/>
      </c>
    </row>
    <row r="44" spans="2:26">
      <c r="B44" s="6">
        <v>19</v>
      </c>
      <c r="C44" s="9" t="s">
        <v>645</v>
      </c>
      <c r="D44" s="6" t="s">
        <v>1361</v>
      </c>
      <c r="E44" s="6" t="s">
        <v>108</v>
      </c>
      <c r="F44" s="32" t="s">
        <v>741</v>
      </c>
      <c r="G44" s="33"/>
      <c r="N44" s="2" t="s">
        <v>679</v>
      </c>
      <c r="O44" s="2">
        <v>5</v>
      </c>
      <c r="P44" s="2" t="str">
        <f>IF(OR(N44=N5,N44=N6),"IF "&amp;E44&amp;"&gt;="&amp;O44&amp;" THEN "&amp;E44&amp;"="&amp;O44&amp;"; ELSE "&amp;E44&amp;"="&amp;E44&amp;";", "")</f>
        <v>IF TPERF0077&gt;=5 THEN TPERF0077=5; ELSE TPERF0077=TPERF0077;</v>
      </c>
      <c r="W44" s="2" t="str">
        <f t="shared" si="0"/>
        <v>VAR_3</v>
      </c>
      <c r="X44" s="2">
        <f t="shared" si="2"/>
        <v>3</v>
      </c>
      <c r="Y44" s="2">
        <v>5</v>
      </c>
      <c r="Z44" s="2" t="str">
        <f t="shared" si="1"/>
        <v/>
      </c>
    </row>
    <row r="45" spans="2:26">
      <c r="B45" s="6">
        <v>20</v>
      </c>
      <c r="C45" s="9" t="s">
        <v>645</v>
      </c>
      <c r="D45" s="6" t="s">
        <v>1362</v>
      </c>
      <c r="E45" s="6" t="s">
        <v>109</v>
      </c>
      <c r="F45" s="32" t="s">
        <v>742</v>
      </c>
      <c r="G45" s="33"/>
      <c r="N45" s="2" t="s">
        <v>679</v>
      </c>
      <c r="O45" s="2">
        <v>5</v>
      </c>
      <c r="P45" s="2" t="str">
        <f>IF(OR(N45=N5,N45=N6),"IF "&amp;E45&amp;"&gt;="&amp;O45&amp;" THEN "&amp;E45&amp;"="&amp;O45&amp;"; ELSE "&amp;E45&amp;"="&amp;E45&amp;";", "")</f>
        <v>IF TPERF0079&gt;=5 THEN TPERF0079=5; ELSE TPERF0079=TPERF0079;</v>
      </c>
      <c r="W45" s="2" t="str">
        <f t="shared" si="0"/>
        <v>VAR_4</v>
      </c>
      <c r="X45" s="2">
        <f t="shared" si="2"/>
        <v>4</v>
      </c>
      <c r="Y45" s="2">
        <v>1</v>
      </c>
      <c r="Z45" s="2" t="str">
        <f t="shared" si="1"/>
        <v>ATTRIB VAR_4 LENGTH=90.; VAR_4=COMPRESS(TPERF0079||'|'||TPERF0081||'|'||TPERF0085||'|'||TPERFSD05||'|'||CRT000001);</v>
      </c>
    </row>
    <row r="46" spans="2:26">
      <c r="B46" s="6">
        <v>21</v>
      </c>
      <c r="C46" s="9" t="s">
        <v>645</v>
      </c>
      <c r="D46" s="6" t="s">
        <v>1362</v>
      </c>
      <c r="E46" s="6" t="s">
        <v>110</v>
      </c>
      <c r="F46" s="32" t="s">
        <v>743</v>
      </c>
      <c r="G46" s="33"/>
      <c r="N46" s="2" t="s">
        <v>679</v>
      </c>
      <c r="O46" s="2">
        <v>5</v>
      </c>
      <c r="P46" s="2" t="str">
        <f>IF(OR(N46=N5,N46=N6),"IF "&amp;E46&amp;"&gt;="&amp;O46&amp;" THEN "&amp;E46&amp;"="&amp;O46&amp;"; ELSE "&amp;E46&amp;"="&amp;E46&amp;";", "")</f>
        <v>IF TPERF0081&gt;=5 THEN TPERF0081=5; ELSE TPERF0081=TPERF0081;</v>
      </c>
      <c r="W46" s="2" t="str">
        <f t="shared" si="0"/>
        <v>VAR_4</v>
      </c>
      <c r="X46" s="2">
        <f t="shared" si="2"/>
        <v>4</v>
      </c>
      <c r="Y46" s="2">
        <v>2</v>
      </c>
      <c r="Z46" s="2" t="str">
        <f t="shared" si="1"/>
        <v/>
      </c>
    </row>
    <row r="47" spans="2:26">
      <c r="B47" s="6">
        <v>22</v>
      </c>
      <c r="C47" s="9" t="s">
        <v>645</v>
      </c>
      <c r="D47" s="6" t="s">
        <v>1362</v>
      </c>
      <c r="E47" s="6" t="s">
        <v>111</v>
      </c>
      <c r="F47" s="32" t="s">
        <v>744</v>
      </c>
      <c r="G47" s="33"/>
      <c r="N47" s="2" t="s">
        <v>679</v>
      </c>
      <c r="O47" s="2">
        <v>5</v>
      </c>
      <c r="P47" s="2" t="str">
        <f>IF(OR(N47=N5,N47=N6),"IF "&amp;E47&amp;"&gt;="&amp;O47&amp;" THEN "&amp;E47&amp;"="&amp;O47&amp;"; ELSE "&amp;E47&amp;"="&amp;E47&amp;";", "")</f>
        <v>IF TPERF0085&gt;=5 THEN TPERF0085=5; ELSE TPERF0085=TPERF0085;</v>
      </c>
      <c r="W47" s="2" t="str">
        <f t="shared" si="0"/>
        <v>VAR_4</v>
      </c>
      <c r="X47" s="2">
        <f t="shared" si="2"/>
        <v>4</v>
      </c>
      <c r="Y47" s="2">
        <v>3</v>
      </c>
      <c r="Z47" s="2" t="str">
        <f t="shared" si="1"/>
        <v/>
      </c>
    </row>
    <row r="48" spans="2:26">
      <c r="B48" s="6">
        <v>23</v>
      </c>
      <c r="C48" s="9" t="s">
        <v>645</v>
      </c>
      <c r="D48" s="6" t="s">
        <v>1362</v>
      </c>
      <c r="E48" s="6" t="s">
        <v>112</v>
      </c>
      <c r="F48" s="32" t="s">
        <v>745</v>
      </c>
      <c r="G48" s="33"/>
      <c r="N48" s="2" t="s">
        <v>679</v>
      </c>
      <c r="O48" s="2">
        <v>90</v>
      </c>
      <c r="P48" s="2" t="str">
        <f>IF(OR(N48=N5,N48=N6),"IF "&amp;E48&amp;"&gt;="&amp;O48&amp;" THEN "&amp;E48&amp;"="&amp;O48&amp;"; ELSE "&amp;E48&amp;"="&amp;E48&amp;";", "")</f>
        <v>IF TPERFSD05&gt;=90 THEN TPERFSD05=90; ELSE TPERFSD05=TPERFSD05;</v>
      </c>
      <c r="W48" s="2" t="str">
        <f t="shared" si="0"/>
        <v>VAR_4</v>
      </c>
      <c r="X48" s="2">
        <f t="shared" si="2"/>
        <v>4</v>
      </c>
      <c r="Y48" s="2">
        <v>4</v>
      </c>
      <c r="Z48" s="2" t="str">
        <f t="shared" si="1"/>
        <v/>
      </c>
    </row>
    <row r="49" spans="2:26">
      <c r="B49" s="6">
        <v>24</v>
      </c>
      <c r="C49" s="9" t="s">
        <v>645</v>
      </c>
      <c r="D49" s="6" t="s">
        <v>1362</v>
      </c>
      <c r="E49" s="6" t="s">
        <v>113</v>
      </c>
      <c r="F49" s="32" t="s">
        <v>746</v>
      </c>
      <c r="G49" s="33"/>
      <c r="N49" s="2" t="s">
        <v>680</v>
      </c>
      <c r="O49" s="2" t="s">
        <v>681</v>
      </c>
      <c r="P49" s="2" t="str">
        <f>IF(OR(N49=N5,N49=N6),"IF "&amp;E49&amp;"&gt;="&amp;O49&amp;" THEN "&amp;E49&amp;"="&amp;O49&amp;"; ELSE "&amp;E49&amp;"="&amp;E49&amp;";", "")</f>
        <v/>
      </c>
      <c r="W49" s="2" t="str">
        <f t="shared" si="0"/>
        <v>VAR_4</v>
      </c>
      <c r="X49" s="2">
        <f t="shared" si="2"/>
        <v>4</v>
      </c>
      <c r="Y49" s="2">
        <v>5</v>
      </c>
      <c r="Z49" s="2" t="str">
        <f t="shared" si="1"/>
        <v/>
      </c>
    </row>
    <row r="50" spans="2:26">
      <c r="B50" s="6">
        <v>25</v>
      </c>
      <c r="C50" s="9" t="s">
        <v>645</v>
      </c>
      <c r="D50" s="6" t="s">
        <v>1363</v>
      </c>
      <c r="E50" s="6" t="s">
        <v>114</v>
      </c>
      <c r="F50" s="32" t="s">
        <v>747</v>
      </c>
      <c r="G50" s="33"/>
      <c r="N50" s="2" t="s">
        <v>680</v>
      </c>
      <c r="O50" s="2" t="s">
        <v>681</v>
      </c>
      <c r="P50" s="2" t="str">
        <f>IF(OR(N50=N5,N50=N6),"IF "&amp;E50&amp;"&gt;="&amp;O50&amp;" THEN "&amp;E50&amp;"="&amp;O50&amp;"; ELSE "&amp;E50&amp;"="&amp;E50&amp;";", "")</f>
        <v/>
      </c>
      <c r="W50" s="2" t="str">
        <f t="shared" si="0"/>
        <v>VAR_5</v>
      </c>
      <c r="X50" s="2">
        <f t="shared" si="2"/>
        <v>5</v>
      </c>
      <c r="Y50" s="2">
        <v>1</v>
      </c>
      <c r="Z50" s="2" t="str">
        <f t="shared" si="1"/>
        <v>ATTRIB VAR_5 LENGTH=90.; VAR_5=COMPRESS(CRT000002||'|'||CRT000005||'|'||CRT000006||'|'||CRT000007||'|'||CRT000010);</v>
      </c>
    </row>
    <row r="51" spans="2:26">
      <c r="B51" s="6">
        <v>26</v>
      </c>
      <c r="C51" s="9" t="s">
        <v>645</v>
      </c>
      <c r="D51" s="6" t="s">
        <v>1363</v>
      </c>
      <c r="E51" s="6" t="s">
        <v>115</v>
      </c>
      <c r="F51" s="32" t="s">
        <v>748</v>
      </c>
      <c r="G51" s="33"/>
      <c r="N51" s="2" t="s">
        <v>680</v>
      </c>
      <c r="O51" s="2" t="s">
        <v>681</v>
      </c>
      <c r="P51" s="2" t="str">
        <f>IF(OR(N51=N5,N51=N6),"IF "&amp;E51&amp;"&gt;="&amp;O51&amp;" THEN "&amp;E51&amp;"="&amp;O51&amp;"; ELSE "&amp;E51&amp;"="&amp;E51&amp;";", "")</f>
        <v/>
      </c>
      <c r="W51" s="2" t="str">
        <f t="shared" si="0"/>
        <v>VAR_5</v>
      </c>
      <c r="X51" s="2">
        <f t="shared" si="2"/>
        <v>5</v>
      </c>
      <c r="Y51" s="2">
        <v>2</v>
      </c>
      <c r="Z51" s="2" t="str">
        <f t="shared" si="1"/>
        <v/>
      </c>
    </row>
    <row r="52" spans="2:26">
      <c r="B52" s="6">
        <v>27</v>
      </c>
      <c r="C52" s="9" t="s">
        <v>645</v>
      </c>
      <c r="D52" s="6" t="s">
        <v>1363</v>
      </c>
      <c r="E52" s="6" t="s">
        <v>116</v>
      </c>
      <c r="F52" s="32" t="s">
        <v>749</v>
      </c>
      <c r="G52" s="33"/>
      <c r="N52" s="2" t="s">
        <v>680</v>
      </c>
      <c r="O52" s="2" t="s">
        <v>681</v>
      </c>
      <c r="P52" s="2" t="str">
        <f>IF(OR(N52=N5,N52=N6),"IF "&amp;E52&amp;"&gt;="&amp;O52&amp;" THEN "&amp;E52&amp;"="&amp;O52&amp;"; ELSE "&amp;E52&amp;"="&amp;E52&amp;";", "")</f>
        <v/>
      </c>
      <c r="W52" s="2" t="str">
        <f t="shared" si="0"/>
        <v>VAR_5</v>
      </c>
      <c r="X52" s="2">
        <f t="shared" si="2"/>
        <v>5</v>
      </c>
      <c r="Y52" s="2">
        <v>3</v>
      </c>
      <c r="Z52" s="2" t="str">
        <f t="shared" si="1"/>
        <v/>
      </c>
    </row>
    <row r="53" spans="2:26">
      <c r="B53" s="6">
        <v>28</v>
      </c>
      <c r="C53" s="9" t="s">
        <v>645</v>
      </c>
      <c r="D53" s="6" t="s">
        <v>1363</v>
      </c>
      <c r="E53" s="6" t="s">
        <v>117</v>
      </c>
      <c r="F53" s="32" t="s">
        <v>750</v>
      </c>
      <c r="G53" s="33"/>
      <c r="N53" s="2" t="s">
        <v>680</v>
      </c>
      <c r="O53" s="2" t="s">
        <v>681</v>
      </c>
      <c r="P53" s="2" t="str">
        <f>IF(OR(N53=N5,N53=N6),"IF "&amp;E53&amp;"&gt;="&amp;O53&amp;" THEN "&amp;E53&amp;"="&amp;O53&amp;"; ELSE "&amp;E53&amp;"="&amp;E53&amp;";", "")</f>
        <v/>
      </c>
      <c r="W53" s="2" t="str">
        <f t="shared" si="0"/>
        <v>VAR_5</v>
      </c>
      <c r="X53" s="2">
        <f t="shared" si="2"/>
        <v>5</v>
      </c>
      <c r="Y53" s="2">
        <v>4</v>
      </c>
      <c r="Z53" s="2" t="str">
        <f t="shared" si="1"/>
        <v/>
      </c>
    </row>
    <row r="54" spans="2:26">
      <c r="B54" s="6">
        <v>29</v>
      </c>
      <c r="C54" s="9" t="s">
        <v>645</v>
      </c>
      <c r="D54" s="6" t="s">
        <v>1363</v>
      </c>
      <c r="E54" s="6" t="s">
        <v>118</v>
      </c>
      <c r="F54" s="32" t="s">
        <v>751</v>
      </c>
      <c r="G54" s="33"/>
      <c r="N54" s="2" t="s">
        <v>680</v>
      </c>
      <c r="O54" s="2" t="s">
        <v>681</v>
      </c>
      <c r="P54" s="2" t="str">
        <f>IF(OR(N54=N5,N54=N6),"IF "&amp;E54&amp;"&gt;="&amp;O54&amp;" THEN "&amp;E54&amp;"="&amp;O54&amp;"; ELSE "&amp;E54&amp;"="&amp;E54&amp;";", "")</f>
        <v/>
      </c>
      <c r="W54" s="2" t="str">
        <f t="shared" si="0"/>
        <v>VAR_5</v>
      </c>
      <c r="X54" s="2">
        <f t="shared" si="2"/>
        <v>5</v>
      </c>
      <c r="Y54" s="2">
        <v>5</v>
      </c>
      <c r="Z54" s="2" t="str">
        <f t="shared" si="1"/>
        <v/>
      </c>
    </row>
    <row r="55" spans="2:26">
      <c r="B55" s="6">
        <v>30</v>
      </c>
      <c r="C55" s="9" t="s">
        <v>645</v>
      </c>
      <c r="D55" s="6" t="s">
        <v>1364</v>
      </c>
      <c r="E55" s="6" t="s">
        <v>119</v>
      </c>
      <c r="F55" s="32" t="s">
        <v>752</v>
      </c>
      <c r="G55" s="33"/>
      <c r="N55" s="2" t="s">
        <v>680</v>
      </c>
      <c r="O55" s="2" t="s">
        <v>681</v>
      </c>
      <c r="P55" s="2" t="str">
        <f>IF(OR(N55=N5,N55=N6),"IF "&amp;E55&amp;"&gt;="&amp;O55&amp;" THEN "&amp;E55&amp;"="&amp;O55&amp;"; ELSE "&amp;E55&amp;"="&amp;E55&amp;";", "")</f>
        <v/>
      </c>
      <c r="W55" s="2" t="str">
        <f t="shared" si="0"/>
        <v>VAR_6</v>
      </c>
      <c r="X55" s="2">
        <f t="shared" si="2"/>
        <v>6</v>
      </c>
      <c r="Y55" s="2">
        <v>1</v>
      </c>
      <c r="Z55" s="2" t="str">
        <f t="shared" si="1"/>
        <v>ATTRIB VAR_6 LENGTH=90.; VAR_6=COMPRESS(CRT000012||'|'||CRT000017||'|'||CRT000019||'|'||CRT000023||'|'||CRT000025);</v>
      </c>
    </row>
    <row r="56" spans="2:26">
      <c r="B56" s="6">
        <v>31</v>
      </c>
      <c r="C56" s="9" t="s">
        <v>645</v>
      </c>
      <c r="D56" s="6" t="s">
        <v>1364</v>
      </c>
      <c r="E56" s="6" t="s">
        <v>120</v>
      </c>
      <c r="F56" s="32" t="s">
        <v>753</v>
      </c>
      <c r="G56" s="33"/>
      <c r="N56" s="2" t="s">
        <v>680</v>
      </c>
      <c r="O56" s="2" t="s">
        <v>681</v>
      </c>
      <c r="P56" s="2" t="str">
        <f>IF(OR(N56=N5,N56=N6),"IF "&amp;E56&amp;"&gt;="&amp;O56&amp;" THEN "&amp;E56&amp;"="&amp;O56&amp;"; ELSE "&amp;E56&amp;"="&amp;E56&amp;";", "")</f>
        <v/>
      </c>
      <c r="W56" s="2" t="str">
        <f t="shared" si="0"/>
        <v>VAR_6</v>
      </c>
      <c r="X56" s="2">
        <f t="shared" si="2"/>
        <v>6</v>
      </c>
      <c r="Y56" s="2">
        <v>2</v>
      </c>
      <c r="Z56" s="2" t="str">
        <f t="shared" si="1"/>
        <v/>
      </c>
    </row>
    <row r="57" spans="2:26">
      <c r="B57" s="6">
        <v>32</v>
      </c>
      <c r="C57" s="9" t="s">
        <v>645</v>
      </c>
      <c r="D57" s="6" t="s">
        <v>1364</v>
      </c>
      <c r="E57" s="6" t="s">
        <v>121</v>
      </c>
      <c r="F57" s="32" t="s">
        <v>754</v>
      </c>
      <c r="G57" s="33"/>
      <c r="N57" s="2" t="s">
        <v>680</v>
      </c>
      <c r="O57" s="2" t="s">
        <v>681</v>
      </c>
      <c r="P57" s="2" t="str">
        <f>IF(OR(N57=N5,N57=N6),"IF "&amp;E57&amp;"&gt;="&amp;O57&amp;" THEN "&amp;E57&amp;"="&amp;O57&amp;"; ELSE "&amp;E57&amp;"="&amp;E57&amp;";", "")</f>
        <v/>
      </c>
      <c r="W57" s="2" t="str">
        <f t="shared" si="0"/>
        <v>VAR_6</v>
      </c>
      <c r="X57" s="2">
        <f t="shared" si="2"/>
        <v>6</v>
      </c>
      <c r="Y57" s="2">
        <v>3</v>
      </c>
      <c r="Z57" s="2" t="str">
        <f t="shared" si="1"/>
        <v/>
      </c>
    </row>
    <row r="58" spans="2:26">
      <c r="B58" s="6">
        <v>33</v>
      </c>
      <c r="C58" s="9" t="s">
        <v>645</v>
      </c>
      <c r="D58" s="6" t="s">
        <v>1364</v>
      </c>
      <c r="E58" s="6" t="s">
        <v>122</v>
      </c>
      <c r="F58" s="32" t="s">
        <v>755</v>
      </c>
      <c r="G58" s="33"/>
      <c r="N58" s="2" t="s">
        <v>680</v>
      </c>
      <c r="O58" s="2" t="s">
        <v>681</v>
      </c>
      <c r="P58" s="2" t="str">
        <f>IF(OR(N58=N5,N58=N6),"IF "&amp;E58&amp;"&gt;="&amp;O58&amp;" THEN "&amp;E58&amp;"="&amp;O58&amp;"; ELSE "&amp;E58&amp;"="&amp;E58&amp;";", "")</f>
        <v/>
      </c>
      <c r="W58" s="2" t="str">
        <f t="shared" si="0"/>
        <v>VAR_6</v>
      </c>
      <c r="X58" s="2">
        <f t="shared" si="2"/>
        <v>6</v>
      </c>
      <c r="Y58" s="2">
        <v>4</v>
      </c>
      <c r="Z58" s="2" t="str">
        <f t="shared" si="1"/>
        <v/>
      </c>
    </row>
    <row r="59" spans="2:26">
      <c r="B59" s="6">
        <v>34</v>
      </c>
      <c r="C59" s="9" t="s">
        <v>645</v>
      </c>
      <c r="D59" s="6" t="s">
        <v>1364</v>
      </c>
      <c r="E59" s="6" t="s">
        <v>123</v>
      </c>
      <c r="F59" s="32" t="s">
        <v>756</v>
      </c>
      <c r="G59" s="33"/>
      <c r="N59" s="2" t="s">
        <v>680</v>
      </c>
      <c r="O59" s="2" t="s">
        <v>681</v>
      </c>
      <c r="P59" s="2" t="str">
        <f>IF(OR(N59=N5,N59=N6),"IF "&amp;E59&amp;"&gt;="&amp;O59&amp;" THEN "&amp;E59&amp;"="&amp;O59&amp;"; ELSE "&amp;E59&amp;"="&amp;E59&amp;";", "")</f>
        <v/>
      </c>
      <c r="W59" s="2" t="str">
        <f t="shared" si="0"/>
        <v>VAR_6</v>
      </c>
      <c r="X59" s="2">
        <f t="shared" si="2"/>
        <v>6</v>
      </c>
      <c r="Y59" s="2">
        <v>5</v>
      </c>
      <c r="Z59" s="2" t="str">
        <f t="shared" si="1"/>
        <v/>
      </c>
    </row>
    <row r="60" spans="2:26">
      <c r="B60" s="6">
        <v>35</v>
      </c>
      <c r="C60" s="9" t="s">
        <v>645</v>
      </c>
      <c r="D60" s="6" t="s">
        <v>1365</v>
      </c>
      <c r="E60" s="6" t="s">
        <v>124</v>
      </c>
      <c r="F60" s="32" t="s">
        <v>757</v>
      </c>
      <c r="G60" s="33"/>
      <c r="N60" s="2" t="s">
        <v>680</v>
      </c>
      <c r="O60" s="2" t="s">
        <v>681</v>
      </c>
      <c r="P60" s="2" t="str">
        <f>IF(OR(N60=N5,N60=N6),"IF "&amp;E60&amp;"&gt;="&amp;O60&amp;" THEN "&amp;E60&amp;"="&amp;O60&amp;"; ELSE "&amp;E60&amp;"="&amp;E60&amp;";", "")</f>
        <v/>
      </c>
      <c r="W60" s="2" t="str">
        <f t="shared" si="0"/>
        <v>VAR_7</v>
      </c>
      <c r="X60" s="2">
        <f t="shared" si="2"/>
        <v>7</v>
      </c>
      <c r="Y60" s="2">
        <v>1</v>
      </c>
      <c r="Z60" s="2" t="str">
        <f t="shared" si="1"/>
        <v>ATTRIB VAR_7 LENGTH=90.; VAR_7=COMPRESS(CRT000026||'|'||CRT000027||'|'||LIVESTAT3||'|'||B12000200||'|'||B22000200);</v>
      </c>
    </row>
    <row r="61" spans="2:26">
      <c r="B61" s="6">
        <v>36</v>
      </c>
      <c r="C61" s="9" t="s">
        <v>645</v>
      </c>
      <c r="D61" s="6" t="s">
        <v>1365</v>
      </c>
      <c r="E61" s="6" t="s">
        <v>125</v>
      </c>
      <c r="F61" s="32" t="s">
        <v>758</v>
      </c>
      <c r="G61" s="33"/>
      <c r="N61" s="2" t="s">
        <v>680</v>
      </c>
      <c r="O61" s="2" t="s">
        <v>681</v>
      </c>
      <c r="P61" s="2" t="str">
        <f>IF(OR(N61=N5,N61=N6),"IF "&amp;E61&amp;"&gt;="&amp;O61&amp;" THEN "&amp;E61&amp;"="&amp;O61&amp;"; ELSE "&amp;E61&amp;"="&amp;E61&amp;";", "")</f>
        <v/>
      </c>
      <c r="W61" s="2" t="str">
        <f t="shared" si="0"/>
        <v>VAR_7</v>
      </c>
      <c r="X61" s="2">
        <f t="shared" si="2"/>
        <v>7</v>
      </c>
      <c r="Y61" s="2">
        <v>2</v>
      </c>
      <c r="Z61" s="2" t="str">
        <f t="shared" si="1"/>
        <v/>
      </c>
    </row>
    <row r="62" spans="2:26">
      <c r="B62" s="6">
        <v>37</v>
      </c>
      <c r="C62" s="9" t="s">
        <v>645</v>
      </c>
      <c r="D62" s="6" t="s">
        <v>1365</v>
      </c>
      <c r="E62" s="6" t="s">
        <v>126</v>
      </c>
      <c r="F62" s="32" t="s">
        <v>759</v>
      </c>
      <c r="G62" s="33"/>
      <c r="N62" s="2" t="s">
        <v>687</v>
      </c>
      <c r="O62" s="2" t="s">
        <v>681</v>
      </c>
      <c r="P62" s="2" t="str">
        <f>E62&amp;"=FLOOR("&amp;E62&amp;"/100);"</f>
        <v>LIVESTAT3=FLOOR(LIVESTAT3/100);</v>
      </c>
      <c r="W62" s="2" t="str">
        <f t="shared" si="0"/>
        <v>VAR_7</v>
      </c>
      <c r="X62" s="2">
        <f t="shared" si="2"/>
        <v>7</v>
      </c>
      <c r="Y62" s="2">
        <v>3</v>
      </c>
      <c r="Z62" s="2" t="str">
        <f t="shared" si="1"/>
        <v/>
      </c>
    </row>
    <row r="63" spans="2:26">
      <c r="B63" s="6">
        <v>38</v>
      </c>
      <c r="C63" s="9" t="s">
        <v>646</v>
      </c>
      <c r="D63" s="6" t="s">
        <v>1365</v>
      </c>
      <c r="E63" s="6" t="s">
        <v>26</v>
      </c>
      <c r="F63" s="32" t="s">
        <v>760</v>
      </c>
      <c r="G63" s="33"/>
      <c r="N63" s="2" t="s">
        <v>679</v>
      </c>
      <c r="O63" s="2">
        <v>5</v>
      </c>
      <c r="P63" s="2" t="str">
        <f>IF(OR(N63=N5,N63=N6),"IF "&amp;E63&amp;"&gt;="&amp;O63&amp;" THEN "&amp;E63&amp;"="&amp;O63&amp;"; ELSE "&amp;E63&amp;"="&amp;E63&amp;";", "")</f>
        <v>IF B12000200&gt;=5 THEN B12000200=5; ELSE B12000200=B12000200;</v>
      </c>
      <c r="W63" s="2" t="str">
        <f t="shared" si="0"/>
        <v>VAR_7</v>
      </c>
      <c r="X63" s="2">
        <f t="shared" si="2"/>
        <v>7</v>
      </c>
      <c r="Y63" s="2">
        <v>4</v>
      </c>
      <c r="Z63" s="2" t="str">
        <f t="shared" si="1"/>
        <v/>
      </c>
    </row>
    <row r="64" spans="2:26">
      <c r="B64" s="6">
        <v>39</v>
      </c>
      <c r="C64" s="9" t="s">
        <v>646</v>
      </c>
      <c r="D64" s="6" t="s">
        <v>1365</v>
      </c>
      <c r="E64" s="6" t="s">
        <v>27</v>
      </c>
      <c r="F64" s="32" t="s">
        <v>761</v>
      </c>
      <c r="G64" s="33"/>
      <c r="N64" s="2" t="s">
        <v>679</v>
      </c>
      <c r="O64" s="2">
        <v>5</v>
      </c>
      <c r="P64" s="2" t="str">
        <f>IF(OR(N64=N5,N64=N6),"IF "&amp;E64&amp;"&gt;="&amp;O64&amp;" THEN "&amp;E64&amp;"="&amp;O64&amp;"; ELSE "&amp;E64&amp;"="&amp;E64&amp;";", "")</f>
        <v>IF B22000200&gt;=5 THEN B22000200=5; ELSE B22000200=B22000200;</v>
      </c>
      <c r="W64" s="2" t="str">
        <f t="shared" si="0"/>
        <v>VAR_7</v>
      </c>
      <c r="X64" s="2">
        <f t="shared" si="2"/>
        <v>7</v>
      </c>
      <c r="Y64" s="2">
        <v>5</v>
      </c>
      <c r="Z64" s="2" t="str">
        <f t="shared" si="1"/>
        <v/>
      </c>
    </row>
    <row r="65" spans="2:26">
      <c r="B65" s="6">
        <v>40</v>
      </c>
      <c r="C65" s="9" t="s">
        <v>646</v>
      </c>
      <c r="D65" s="6" t="s">
        <v>1366</v>
      </c>
      <c r="E65" s="6" t="s">
        <v>28</v>
      </c>
      <c r="F65" s="32" t="s">
        <v>762</v>
      </c>
      <c r="G65" s="33"/>
      <c r="N65" s="2" t="s">
        <v>679</v>
      </c>
      <c r="O65" s="2">
        <v>5</v>
      </c>
      <c r="P65" s="2" t="str">
        <f>IF(OR(N65=N5,N65=N6),"IF "&amp;E65&amp;"&gt;="&amp;O65&amp;" THEN "&amp;E65&amp;"="&amp;O65&amp;"; ELSE "&amp;E65&amp;"="&amp;E65&amp;";", "")</f>
        <v>IF BE0000020&gt;=5 THEN BE0000020=5; ELSE BE0000020=BE0000020;</v>
      </c>
      <c r="W65" s="2" t="str">
        <f t="shared" si="0"/>
        <v>VAR_8</v>
      </c>
      <c r="X65" s="2">
        <f t="shared" si="2"/>
        <v>8</v>
      </c>
      <c r="Y65" s="2">
        <v>1</v>
      </c>
      <c r="Z65" s="2" t="str">
        <f t="shared" si="1"/>
        <v>ATTRIB VAR_8 LENGTH=90.; VAR_8=COMPRESS(BE0000020||'|'||BE0000021||'|'||BE0000025||'|'||BE0000026||'|'||BE0000027);</v>
      </c>
    </row>
    <row r="66" spans="2:26">
      <c r="B66" s="6">
        <v>41</v>
      </c>
      <c r="C66" s="9" t="s">
        <v>646</v>
      </c>
      <c r="D66" s="6" t="s">
        <v>1366</v>
      </c>
      <c r="E66" s="6" t="s">
        <v>29</v>
      </c>
      <c r="F66" s="32" t="s">
        <v>763</v>
      </c>
      <c r="G66" s="33"/>
      <c r="N66" s="2" t="s">
        <v>679</v>
      </c>
      <c r="O66" s="2">
        <v>365</v>
      </c>
      <c r="P66" s="2" t="str">
        <f>IF(OR(N66=N5,N66=N6),"IF "&amp;E66&amp;"&gt;="&amp;O66&amp;" THEN "&amp;E66&amp;"="&amp;O66&amp;"; ELSE "&amp;E66&amp;"="&amp;E66&amp;";", "")</f>
        <v>IF BE0000021&gt;=365 THEN BE0000021=365; ELSE BE0000021=BE0000021;</v>
      </c>
      <c r="W66" s="2" t="str">
        <f t="shared" si="0"/>
        <v>VAR_8</v>
      </c>
      <c r="X66" s="2">
        <f t="shared" si="2"/>
        <v>8</v>
      </c>
      <c r="Y66" s="2">
        <v>2</v>
      </c>
      <c r="Z66" s="2" t="str">
        <f t="shared" si="1"/>
        <v/>
      </c>
    </row>
    <row r="67" spans="2:26">
      <c r="B67" s="6">
        <v>42</v>
      </c>
      <c r="C67" s="9" t="s">
        <v>646</v>
      </c>
      <c r="D67" s="6" t="s">
        <v>1366</v>
      </c>
      <c r="E67" s="6" t="s">
        <v>30</v>
      </c>
      <c r="F67" s="32" t="s">
        <v>764</v>
      </c>
      <c r="G67" s="33"/>
      <c r="N67" s="2" t="s">
        <v>679</v>
      </c>
      <c r="O67" s="2">
        <v>5</v>
      </c>
      <c r="P67" s="2" t="str">
        <f>IF(OR(N67=N5,N67=N6),"IF "&amp;E67&amp;"&gt;="&amp;O67&amp;" THEN "&amp;E67&amp;"="&amp;O67&amp;"; ELSE "&amp;E67&amp;"="&amp;E67&amp;";", "")</f>
        <v>IF BE0000025&gt;=5 THEN BE0000025=5; ELSE BE0000025=BE0000025;</v>
      </c>
      <c r="W67" s="2" t="str">
        <f t="shared" si="0"/>
        <v>VAR_8</v>
      </c>
      <c r="X67" s="2">
        <f t="shared" si="2"/>
        <v>8</v>
      </c>
      <c r="Y67" s="2">
        <v>3</v>
      </c>
      <c r="Z67" s="2" t="str">
        <f t="shared" si="1"/>
        <v/>
      </c>
    </row>
    <row r="68" spans="2:26">
      <c r="B68" s="6">
        <v>43</v>
      </c>
      <c r="C68" s="9" t="s">
        <v>646</v>
      </c>
      <c r="D68" s="6" t="s">
        <v>1366</v>
      </c>
      <c r="E68" s="6" t="s">
        <v>31</v>
      </c>
      <c r="F68" s="32" t="s">
        <v>765</v>
      </c>
      <c r="G68" s="33"/>
      <c r="N68" s="2" t="s">
        <v>679</v>
      </c>
      <c r="O68" s="2">
        <v>5</v>
      </c>
      <c r="P68" s="2" t="str">
        <f>IF(OR(N68=N5,N68=N6),"IF "&amp;E68&amp;"&gt;="&amp;O68&amp;" THEN "&amp;E68&amp;"="&amp;O68&amp;"; ELSE "&amp;E68&amp;"="&amp;E68&amp;";", "")</f>
        <v>IF BE0000026&gt;=5 THEN BE0000026=5; ELSE BE0000026=BE0000026;</v>
      </c>
      <c r="W68" s="2" t="str">
        <f t="shared" si="0"/>
        <v>VAR_8</v>
      </c>
      <c r="X68" s="2">
        <f t="shared" si="2"/>
        <v>8</v>
      </c>
      <c r="Y68" s="2">
        <v>4</v>
      </c>
      <c r="Z68" s="2" t="str">
        <f t="shared" si="1"/>
        <v/>
      </c>
    </row>
    <row r="69" spans="2:26">
      <c r="B69" s="6">
        <v>44</v>
      </c>
      <c r="C69" s="9" t="s">
        <v>646</v>
      </c>
      <c r="D69" s="6" t="s">
        <v>1366</v>
      </c>
      <c r="E69" s="6" t="s">
        <v>32</v>
      </c>
      <c r="F69" s="32" t="s">
        <v>766</v>
      </c>
      <c r="G69" s="33"/>
      <c r="N69" s="2" t="s">
        <v>679</v>
      </c>
      <c r="O69" s="2">
        <v>5</v>
      </c>
      <c r="P69" s="2" t="str">
        <f>IF(OR(N69=N5,N69=N6),"IF "&amp;E69&amp;"&gt;="&amp;O69&amp;" THEN "&amp;E69&amp;"="&amp;O69&amp;"; ELSE "&amp;E69&amp;"="&amp;E69&amp;";", "")</f>
        <v>IF BE0000027&gt;=5 THEN BE0000027=5; ELSE BE0000027=BE0000027;</v>
      </c>
      <c r="W69" s="2" t="str">
        <f t="shared" si="0"/>
        <v>VAR_8</v>
      </c>
      <c r="X69" s="2">
        <f t="shared" si="2"/>
        <v>8</v>
      </c>
      <c r="Y69" s="2">
        <v>5</v>
      </c>
      <c r="Z69" s="2" t="str">
        <f t="shared" si="1"/>
        <v/>
      </c>
    </row>
    <row r="70" spans="2:26">
      <c r="B70" s="6">
        <v>45</v>
      </c>
      <c r="C70" s="9" t="s">
        <v>646</v>
      </c>
      <c r="D70" s="6" t="s">
        <v>1367</v>
      </c>
      <c r="E70" s="6" t="s">
        <v>33</v>
      </c>
      <c r="F70" s="32" t="s">
        <v>767</v>
      </c>
      <c r="G70" s="33"/>
      <c r="N70" s="2" t="s">
        <v>679</v>
      </c>
      <c r="O70" s="2">
        <v>5</v>
      </c>
      <c r="P70" s="2" t="str">
        <f>IF(OR(N70=N5,N70=N6),"IF "&amp;E70&amp;"&gt;="&amp;O70&amp;" THEN "&amp;E70&amp;"="&amp;O70&amp;"; ELSE "&amp;E70&amp;"="&amp;E70&amp;";", "")</f>
        <v>IF BE0000028&gt;=5 THEN BE0000028=5; ELSE BE0000028=BE0000028;</v>
      </c>
      <c r="W70" s="2" t="str">
        <f t="shared" si="0"/>
        <v>VAR_9</v>
      </c>
      <c r="X70" s="2">
        <f t="shared" si="2"/>
        <v>9</v>
      </c>
      <c r="Y70" s="2">
        <v>1</v>
      </c>
      <c r="Z70" s="2" t="str">
        <f t="shared" si="1"/>
        <v>ATTRIB VAR_9 LENGTH=90.; VAR_9=COMPRESS(BE0000028||'|'||BE0000029||'|'||BS0000022||'|'||BS0000036||'|'||BS0000050);</v>
      </c>
    </row>
    <row r="71" spans="2:26">
      <c r="B71" s="6">
        <v>46</v>
      </c>
      <c r="C71" s="9" t="s">
        <v>646</v>
      </c>
      <c r="D71" s="6" t="s">
        <v>1367</v>
      </c>
      <c r="E71" s="6" t="s">
        <v>34</v>
      </c>
      <c r="F71" s="32" t="s">
        <v>768</v>
      </c>
      <c r="G71" s="33"/>
      <c r="N71" s="2" t="s">
        <v>679</v>
      </c>
      <c r="O71" s="2">
        <v>5</v>
      </c>
      <c r="P71" s="2" t="str">
        <f>IF(OR(N71=N5,N71=N6),"IF "&amp;E71&amp;"&gt;="&amp;O71&amp;" THEN "&amp;E71&amp;"="&amp;O71&amp;"; ELSE "&amp;E71&amp;"="&amp;E71&amp;";", "")</f>
        <v>IF BE0000029&gt;=5 THEN BE0000029=5; ELSE BE0000029=BE0000029;</v>
      </c>
      <c r="W71" s="2" t="str">
        <f t="shared" si="0"/>
        <v>VAR_9</v>
      </c>
      <c r="X71" s="2">
        <f t="shared" si="2"/>
        <v>9</v>
      </c>
      <c r="Y71" s="2">
        <v>2</v>
      </c>
      <c r="Z71" s="2" t="str">
        <f t="shared" si="1"/>
        <v/>
      </c>
    </row>
    <row r="72" spans="2:26">
      <c r="B72" s="6">
        <v>47</v>
      </c>
      <c r="C72" s="9" t="s">
        <v>646</v>
      </c>
      <c r="D72" s="6" t="s">
        <v>1367</v>
      </c>
      <c r="E72" s="6" t="s">
        <v>35</v>
      </c>
      <c r="F72" s="32" t="s">
        <v>769</v>
      </c>
      <c r="G72" s="33"/>
      <c r="N72" s="2" t="s">
        <v>679</v>
      </c>
      <c r="O72" s="2">
        <v>5</v>
      </c>
      <c r="P72" s="2" t="str">
        <f>IF(OR(N72=N5,N72=N6),"IF "&amp;E72&amp;"&gt;="&amp;O72&amp;" THEN "&amp;E72&amp;"="&amp;O72&amp;"; ELSE "&amp;E72&amp;"="&amp;E72&amp;";", "")</f>
        <v>IF BS0000022&gt;=5 THEN BS0000022=5; ELSE BS0000022=BS0000022;</v>
      </c>
      <c r="W72" s="2" t="str">
        <f t="shared" si="0"/>
        <v>VAR_9</v>
      </c>
      <c r="X72" s="2">
        <f t="shared" si="2"/>
        <v>9</v>
      </c>
      <c r="Y72" s="2">
        <v>3</v>
      </c>
      <c r="Z72" s="2" t="str">
        <f t="shared" si="1"/>
        <v/>
      </c>
    </row>
    <row r="73" spans="2:26">
      <c r="B73" s="6">
        <v>48</v>
      </c>
      <c r="C73" s="9" t="s">
        <v>646</v>
      </c>
      <c r="D73" s="6" t="s">
        <v>1367</v>
      </c>
      <c r="E73" s="6" t="s">
        <v>36</v>
      </c>
      <c r="F73" s="32" t="s">
        <v>770</v>
      </c>
      <c r="G73" s="33"/>
      <c r="N73" s="2" t="s">
        <v>679</v>
      </c>
      <c r="O73" s="2">
        <v>5</v>
      </c>
      <c r="P73" s="2" t="str">
        <f>IF(OR(N73=N5,N73=N6),"IF "&amp;E73&amp;"&gt;="&amp;O73&amp;" THEN "&amp;E73&amp;"="&amp;O73&amp;"; ELSE "&amp;E73&amp;"="&amp;E73&amp;";", "")</f>
        <v>IF BS0000036&gt;=5 THEN BS0000036=5; ELSE BS0000036=BS0000036;</v>
      </c>
      <c r="W73" s="2" t="str">
        <f t="shared" si="0"/>
        <v>VAR_9</v>
      </c>
      <c r="X73" s="2">
        <f t="shared" si="2"/>
        <v>9</v>
      </c>
      <c r="Y73" s="2">
        <v>4</v>
      </c>
      <c r="Z73" s="2" t="str">
        <f t="shared" si="1"/>
        <v/>
      </c>
    </row>
    <row r="74" spans="2:26">
      <c r="B74" s="6">
        <v>49</v>
      </c>
      <c r="C74" s="9" t="s">
        <v>646</v>
      </c>
      <c r="D74" s="6" t="s">
        <v>1367</v>
      </c>
      <c r="E74" s="6" t="s">
        <v>37</v>
      </c>
      <c r="F74" s="32" t="s">
        <v>771</v>
      </c>
      <c r="G74" s="33"/>
      <c r="N74" s="2" t="s">
        <v>679</v>
      </c>
      <c r="O74" s="2">
        <v>5</v>
      </c>
      <c r="P74" s="2" t="str">
        <f>IF(OR(N74=N5,N74=N6),"IF "&amp;E74&amp;"&gt;="&amp;O74&amp;" THEN "&amp;E74&amp;"="&amp;O74&amp;"; ELSE "&amp;E74&amp;"="&amp;E74&amp;";", "")</f>
        <v>IF BS0000050&gt;=5 THEN BS0000050=5; ELSE BS0000050=BS0000050;</v>
      </c>
      <c r="W74" s="2" t="str">
        <f t="shared" si="0"/>
        <v>VAR_9</v>
      </c>
      <c r="X74" s="2">
        <f t="shared" si="2"/>
        <v>9</v>
      </c>
      <c r="Y74" s="2">
        <v>5</v>
      </c>
      <c r="Z74" s="2" t="str">
        <f t="shared" si="1"/>
        <v/>
      </c>
    </row>
    <row r="75" spans="2:26">
      <c r="B75" s="6">
        <v>50</v>
      </c>
      <c r="C75" s="9" t="s">
        <v>646</v>
      </c>
      <c r="D75" s="6" t="s">
        <v>1368</v>
      </c>
      <c r="E75" s="6" t="s">
        <v>38</v>
      </c>
      <c r="F75" s="32" t="s">
        <v>772</v>
      </c>
      <c r="G75" s="33"/>
      <c r="N75" s="2" t="s">
        <v>679</v>
      </c>
      <c r="O75" s="2">
        <v>5</v>
      </c>
      <c r="P75" s="2" t="str">
        <f>IF(OR(N75=N5,N75=N6),"IF "&amp;E75&amp;"&gt;="&amp;O75&amp;" THEN "&amp;E75&amp;"="&amp;O75&amp;"; ELSE "&amp;E75&amp;"="&amp;E75&amp;";", "")</f>
        <v>IF BS0000057&gt;=5 THEN BS0000057=5; ELSE BS0000057=BS0000057;</v>
      </c>
      <c r="W75" s="2" t="str">
        <f t="shared" si="0"/>
        <v>VAR_10</v>
      </c>
      <c r="X75" s="2">
        <f t="shared" si="2"/>
        <v>10</v>
      </c>
      <c r="Y75" s="2">
        <v>1</v>
      </c>
      <c r="Z75" s="2" t="str">
        <f t="shared" si="1"/>
        <v>ATTRIB VAR_10 LENGTH=90.; VAR_10=COMPRESS(BS0000057||'|'||BS0000058||'|'||BS0000083||'|'||BS0000084||'|'||BS0000085);</v>
      </c>
    </row>
    <row r="76" spans="2:26">
      <c r="B76" s="6">
        <v>51</v>
      </c>
      <c r="C76" s="9" t="s">
        <v>646</v>
      </c>
      <c r="D76" s="6" t="s">
        <v>1368</v>
      </c>
      <c r="E76" s="6" t="s">
        <v>39</v>
      </c>
      <c r="F76" s="32" t="s">
        <v>773</v>
      </c>
      <c r="G76" s="33"/>
      <c r="N76" s="2" t="s">
        <v>679</v>
      </c>
      <c r="O76" s="2">
        <v>5</v>
      </c>
      <c r="P76" s="2" t="str">
        <f>IF(OR(N76=N5,N76=N6),"IF "&amp;E76&amp;"&gt;="&amp;O76&amp;" THEN "&amp;E76&amp;"="&amp;O76&amp;"; ELSE "&amp;E76&amp;"="&amp;E76&amp;";", "")</f>
        <v>IF BS0000058&gt;=5 THEN BS0000058=5; ELSE BS0000058=BS0000058;</v>
      </c>
      <c r="W76" s="2" t="str">
        <f t="shared" si="0"/>
        <v>VAR_10</v>
      </c>
      <c r="X76" s="2">
        <f t="shared" si="2"/>
        <v>10</v>
      </c>
      <c r="Y76" s="2">
        <v>2</v>
      </c>
      <c r="Z76" s="2" t="str">
        <f t="shared" si="1"/>
        <v/>
      </c>
    </row>
    <row r="77" spans="2:26">
      <c r="B77" s="6">
        <v>52</v>
      </c>
      <c r="C77" s="9" t="s">
        <v>646</v>
      </c>
      <c r="D77" s="6" t="s">
        <v>1368</v>
      </c>
      <c r="E77" s="6" t="s">
        <v>40</v>
      </c>
      <c r="F77" s="32" t="s">
        <v>774</v>
      </c>
      <c r="G77" s="33"/>
      <c r="N77" s="2" t="s">
        <v>679</v>
      </c>
      <c r="O77" s="2">
        <v>5</v>
      </c>
      <c r="P77" s="2" t="str">
        <f>IF(OR(N77=N5,N77=N6),"IF "&amp;E77&amp;"&gt;="&amp;O77&amp;" THEN "&amp;E77&amp;"="&amp;O77&amp;"; ELSE "&amp;E77&amp;"="&amp;E77&amp;";", "")</f>
        <v>IF BS0000083&gt;=5 THEN BS0000083=5; ELSE BS0000083=BS0000083;</v>
      </c>
      <c r="W77" s="2" t="str">
        <f t="shared" si="0"/>
        <v>VAR_10</v>
      </c>
      <c r="X77" s="2">
        <f t="shared" si="2"/>
        <v>10</v>
      </c>
      <c r="Y77" s="2">
        <v>3</v>
      </c>
      <c r="Z77" s="2" t="str">
        <f t="shared" si="1"/>
        <v/>
      </c>
    </row>
    <row r="78" spans="2:26">
      <c r="B78" s="6">
        <v>53</v>
      </c>
      <c r="C78" s="9" t="s">
        <v>646</v>
      </c>
      <c r="D78" s="6" t="s">
        <v>1368</v>
      </c>
      <c r="E78" s="6" t="s">
        <v>41</v>
      </c>
      <c r="F78" s="32" t="s">
        <v>775</v>
      </c>
      <c r="G78" s="33"/>
      <c r="N78" s="2" t="s">
        <v>679</v>
      </c>
      <c r="O78" s="2">
        <v>5</v>
      </c>
      <c r="P78" s="2" t="str">
        <f>IF(OR(N78=N5,N78=N6),"IF "&amp;E78&amp;"&gt;="&amp;O78&amp;" THEN "&amp;E78&amp;"="&amp;O78&amp;"; ELSE "&amp;E78&amp;"="&amp;E78&amp;";", "")</f>
        <v>IF BS0000084&gt;=5 THEN BS0000084=5; ELSE BS0000084=BS0000084;</v>
      </c>
      <c r="W78" s="2" t="str">
        <f t="shared" si="0"/>
        <v>VAR_10</v>
      </c>
      <c r="X78" s="2">
        <f t="shared" si="2"/>
        <v>10</v>
      </c>
      <c r="Y78" s="2">
        <v>4</v>
      </c>
      <c r="Z78" s="2" t="str">
        <f t="shared" si="1"/>
        <v/>
      </c>
    </row>
    <row r="79" spans="2:26">
      <c r="B79" s="6">
        <v>54</v>
      </c>
      <c r="C79" s="9" t="s">
        <v>646</v>
      </c>
      <c r="D79" s="6" t="s">
        <v>1368</v>
      </c>
      <c r="E79" s="6" t="s">
        <v>42</v>
      </c>
      <c r="F79" s="32" t="s">
        <v>776</v>
      </c>
      <c r="G79" s="33"/>
      <c r="N79" s="2" t="s">
        <v>679</v>
      </c>
      <c r="O79" s="2">
        <v>5</v>
      </c>
      <c r="P79" s="2" t="str">
        <f>IF(OR(N79=N5,N79=N6),"IF "&amp;E79&amp;"&gt;="&amp;O79&amp;" THEN "&amp;E79&amp;"="&amp;O79&amp;"; ELSE "&amp;E79&amp;"="&amp;E79&amp;";", "")</f>
        <v>IF BS0000085&gt;=5 THEN BS0000085=5; ELSE BS0000085=BS0000085;</v>
      </c>
      <c r="W79" s="2" t="str">
        <f t="shared" si="0"/>
        <v>VAR_10</v>
      </c>
      <c r="X79" s="2">
        <f t="shared" si="2"/>
        <v>10</v>
      </c>
      <c r="Y79" s="2">
        <v>5</v>
      </c>
      <c r="Z79" s="2" t="str">
        <f t="shared" si="1"/>
        <v/>
      </c>
    </row>
    <row r="80" spans="2:26">
      <c r="B80" s="6">
        <v>55</v>
      </c>
      <c r="C80" s="9" t="s">
        <v>646</v>
      </c>
      <c r="D80" s="6" t="s">
        <v>1369</v>
      </c>
      <c r="E80" s="6" t="s">
        <v>43</v>
      </c>
      <c r="F80" s="32" t="s">
        <v>777</v>
      </c>
      <c r="G80" s="33"/>
      <c r="N80" s="2" t="s">
        <v>679</v>
      </c>
      <c r="O80" s="2">
        <v>365</v>
      </c>
      <c r="P80" s="2" t="str">
        <f>IF(OR(N80=N5,N80=N6),"IF "&amp;E80&amp;"&gt;="&amp;O80&amp;" THEN "&amp;E80&amp;"="&amp;O80&amp;"; ELSE "&amp;E80&amp;"="&amp;E80&amp;";", "")</f>
        <v>IF BS0000484&gt;=365 THEN BS0000484=365; ELSE BS0000484=BS0000484;</v>
      </c>
      <c r="W80" s="2" t="str">
        <f t="shared" si="0"/>
        <v>VAR_11</v>
      </c>
      <c r="X80" s="2">
        <f t="shared" si="2"/>
        <v>11</v>
      </c>
      <c r="Y80" s="2">
        <v>1</v>
      </c>
      <c r="Z80" s="2" t="str">
        <f t="shared" si="1"/>
        <v>ATTRIB VAR_11 LENGTH=90.; VAR_11=COMPRESS(BS0000484||'|'||BS0000485||'|'||BS0000663||'|'||BS0000664||'|'||BS0000666);</v>
      </c>
    </row>
    <row r="81" spans="2:26">
      <c r="B81" s="6">
        <v>56</v>
      </c>
      <c r="C81" s="9" t="s">
        <v>646</v>
      </c>
      <c r="D81" s="6" t="s">
        <v>1369</v>
      </c>
      <c r="E81" s="6" t="s">
        <v>44</v>
      </c>
      <c r="F81" s="32" t="s">
        <v>778</v>
      </c>
      <c r="G81" s="33"/>
      <c r="N81" s="2" t="s">
        <v>679</v>
      </c>
      <c r="O81" s="2">
        <v>365</v>
      </c>
      <c r="P81" s="2" t="str">
        <f>IF(OR(N81=N5,N81=N6),"IF "&amp;E81&amp;"&gt;="&amp;O81&amp;" THEN "&amp;E81&amp;"="&amp;O81&amp;"; ELSE "&amp;E81&amp;"="&amp;E81&amp;";", "")</f>
        <v>IF BS0000485&gt;=365 THEN BS0000485=365; ELSE BS0000485=BS0000485;</v>
      </c>
      <c r="W81" s="2" t="str">
        <f t="shared" si="0"/>
        <v>VAR_11</v>
      </c>
      <c r="X81" s="2">
        <f t="shared" si="2"/>
        <v>11</v>
      </c>
      <c r="Y81" s="2">
        <v>2</v>
      </c>
      <c r="Z81" s="2" t="str">
        <f t="shared" si="1"/>
        <v/>
      </c>
    </row>
    <row r="82" spans="2:26">
      <c r="B82" s="6">
        <v>57</v>
      </c>
      <c r="C82" s="9" t="s">
        <v>646</v>
      </c>
      <c r="D82" s="6" t="s">
        <v>1369</v>
      </c>
      <c r="E82" s="6" t="s">
        <v>45</v>
      </c>
      <c r="F82" s="32" t="s">
        <v>779</v>
      </c>
      <c r="G82" s="33"/>
      <c r="N82" s="2" t="s">
        <v>679</v>
      </c>
      <c r="O82" s="2">
        <v>365</v>
      </c>
      <c r="P82" s="2" t="str">
        <f>IF(OR(N82=N5,N82=N6),"IF "&amp;E82&amp;"&gt;="&amp;O82&amp;" THEN "&amp;E82&amp;"="&amp;O82&amp;"; ELSE "&amp;E82&amp;"="&amp;E82&amp;";", "")</f>
        <v>IF BS0000663&gt;=365 THEN BS0000663=365; ELSE BS0000663=BS0000663;</v>
      </c>
      <c r="W82" s="2" t="str">
        <f t="shared" si="0"/>
        <v>VAR_11</v>
      </c>
      <c r="X82" s="2">
        <f t="shared" si="2"/>
        <v>11</v>
      </c>
      <c r="Y82" s="2">
        <v>3</v>
      </c>
      <c r="Z82" s="2" t="str">
        <f t="shared" si="1"/>
        <v/>
      </c>
    </row>
    <row r="83" spans="2:26">
      <c r="B83" s="6">
        <v>58</v>
      </c>
      <c r="C83" s="9" t="s">
        <v>646</v>
      </c>
      <c r="D83" s="6" t="s">
        <v>1369</v>
      </c>
      <c r="E83" s="6" t="s">
        <v>46</v>
      </c>
      <c r="F83" s="32" t="s">
        <v>780</v>
      </c>
      <c r="G83" s="33"/>
      <c r="N83" s="2" t="s">
        <v>679</v>
      </c>
      <c r="O83" s="2">
        <v>365</v>
      </c>
      <c r="P83" s="2" t="str">
        <f>IF(OR(N83=N5,N83=N6),"IF "&amp;E83&amp;"&gt;="&amp;O83&amp;" THEN "&amp;E83&amp;"="&amp;O83&amp;"; ELSE "&amp;E83&amp;"="&amp;E83&amp;";", "")</f>
        <v>IF BS0000664&gt;=365 THEN BS0000664=365; ELSE BS0000664=BS0000664;</v>
      </c>
      <c r="W83" s="2" t="str">
        <f t="shared" si="0"/>
        <v>VAR_11</v>
      </c>
      <c r="X83" s="2">
        <f t="shared" si="2"/>
        <v>11</v>
      </c>
      <c r="Y83" s="2">
        <v>4</v>
      </c>
      <c r="Z83" s="2" t="str">
        <f t="shared" si="1"/>
        <v/>
      </c>
    </row>
    <row r="84" spans="2:26">
      <c r="B84" s="6">
        <v>59</v>
      </c>
      <c r="C84" s="9" t="s">
        <v>646</v>
      </c>
      <c r="D84" s="6" t="s">
        <v>1369</v>
      </c>
      <c r="E84" s="6" t="s">
        <v>47</v>
      </c>
      <c r="F84" s="32" t="s">
        <v>781</v>
      </c>
      <c r="G84" s="33"/>
      <c r="N84" s="2" t="s">
        <v>679</v>
      </c>
      <c r="O84" s="2">
        <v>365</v>
      </c>
      <c r="P84" s="2" t="str">
        <f>IF(OR(N84=N5,N84=N6),"IF "&amp;E84&amp;"&gt;="&amp;O84&amp;" THEN "&amp;E84&amp;"="&amp;O84&amp;"; ELSE "&amp;E84&amp;"="&amp;E84&amp;";", "")</f>
        <v>IF BS0000666&gt;=365 THEN BS0000666=365; ELSE BS0000666=BS0000666;</v>
      </c>
      <c r="W84" s="2" t="str">
        <f t="shared" si="0"/>
        <v>VAR_11</v>
      </c>
      <c r="X84" s="2">
        <f t="shared" si="2"/>
        <v>11</v>
      </c>
      <c r="Y84" s="2">
        <v>5</v>
      </c>
      <c r="Z84" s="2" t="str">
        <f t="shared" si="1"/>
        <v/>
      </c>
    </row>
    <row r="85" spans="2:26">
      <c r="B85" s="6">
        <v>60</v>
      </c>
      <c r="C85" s="9" t="s">
        <v>646</v>
      </c>
      <c r="D85" s="6" t="s">
        <v>1370</v>
      </c>
      <c r="E85" s="6" t="s">
        <v>48</v>
      </c>
      <c r="F85" s="32" t="s">
        <v>782</v>
      </c>
      <c r="G85" s="33"/>
      <c r="N85" s="2" t="s">
        <v>679</v>
      </c>
      <c r="O85" s="2">
        <v>365</v>
      </c>
      <c r="P85" s="2" t="str">
        <f>IF(OR(N85=N5,N85=N6),"IF "&amp;E85&amp;"&gt;="&amp;O85&amp;" THEN "&amp;E85&amp;"="&amp;O85&amp;"; ELSE "&amp;E85&amp;"="&amp;E85&amp;";", "")</f>
        <v>IF BS0000667&gt;=365 THEN BS0000667=365; ELSE BS0000667=BS0000667;</v>
      </c>
      <c r="W85" s="2" t="str">
        <f t="shared" si="0"/>
        <v>VAR_12</v>
      </c>
      <c r="X85" s="2">
        <f t="shared" si="2"/>
        <v>12</v>
      </c>
      <c r="Y85" s="2">
        <v>1</v>
      </c>
      <c r="Z85" s="2" t="str">
        <f t="shared" si="1"/>
        <v>ATTRIB VAR_12 LENGTH=90.; VAR_12=COMPRESS(BS0000667||'|'||BS0000725||'|'||BS0000790||'|'||BU0324001||'|'||BU0624001);</v>
      </c>
    </row>
    <row r="86" spans="2:26">
      <c r="B86" s="6">
        <v>61</v>
      </c>
      <c r="C86" s="9" t="s">
        <v>646</v>
      </c>
      <c r="D86" s="6" t="s">
        <v>1370</v>
      </c>
      <c r="E86" s="6" t="s">
        <v>49</v>
      </c>
      <c r="F86" s="32" t="s">
        <v>783</v>
      </c>
      <c r="G86" s="33"/>
      <c r="N86" s="2" t="s">
        <v>679</v>
      </c>
      <c r="O86" s="2">
        <v>5</v>
      </c>
      <c r="P86" s="2" t="str">
        <f>IF(OR(N86=N5,N86=N6),"IF "&amp;E86&amp;"&gt;="&amp;O86&amp;" THEN "&amp;E86&amp;"="&amp;O86&amp;"; ELSE "&amp;E86&amp;"="&amp;E86&amp;";", "")</f>
        <v>IF BS0000725&gt;=5 THEN BS0000725=5; ELSE BS0000725=BS0000725;</v>
      </c>
      <c r="W86" s="2" t="str">
        <f t="shared" si="0"/>
        <v>VAR_12</v>
      </c>
      <c r="X86" s="2">
        <f t="shared" si="2"/>
        <v>12</v>
      </c>
      <c r="Y86" s="2">
        <v>2</v>
      </c>
      <c r="Z86" s="2" t="str">
        <f t="shared" si="1"/>
        <v/>
      </c>
    </row>
    <row r="87" spans="2:26">
      <c r="B87" s="6">
        <v>62</v>
      </c>
      <c r="C87" s="9" t="s">
        <v>646</v>
      </c>
      <c r="D87" s="6" t="s">
        <v>1370</v>
      </c>
      <c r="E87" s="6" t="s">
        <v>50</v>
      </c>
      <c r="F87" s="32" t="s">
        <v>784</v>
      </c>
      <c r="G87" s="33"/>
      <c r="N87" s="2" t="s">
        <v>679</v>
      </c>
      <c r="O87" s="2">
        <v>5</v>
      </c>
      <c r="P87" s="2" t="str">
        <f>IF(OR(N87=N5,N87=N6),"IF "&amp;E87&amp;"&gt;="&amp;O87&amp;" THEN "&amp;E87&amp;"="&amp;O87&amp;"; ELSE "&amp;E87&amp;"="&amp;E87&amp;";", "")</f>
        <v>IF BS0000790&gt;=5 THEN BS0000790=5; ELSE BS0000790=BS0000790;</v>
      </c>
      <c r="W87" s="2" t="str">
        <f t="shared" si="0"/>
        <v>VAR_12</v>
      </c>
      <c r="X87" s="2">
        <f t="shared" si="2"/>
        <v>12</v>
      </c>
      <c r="Y87" s="2">
        <v>3</v>
      </c>
      <c r="Z87" s="2" t="str">
        <f t="shared" si="1"/>
        <v/>
      </c>
    </row>
    <row r="88" spans="2:26">
      <c r="B88" s="6">
        <v>63</v>
      </c>
      <c r="C88" s="9" t="s">
        <v>646</v>
      </c>
      <c r="D88" s="6" t="s">
        <v>1370</v>
      </c>
      <c r="E88" s="6" t="s">
        <v>51</v>
      </c>
      <c r="F88" s="32" t="s">
        <v>785</v>
      </c>
      <c r="G88" s="33"/>
      <c r="N88" s="2" t="s">
        <v>679</v>
      </c>
      <c r="O88" s="2">
        <v>5</v>
      </c>
      <c r="P88" s="2" t="str">
        <f>IF(OR(N88=N5,N88=N6),"IF "&amp;E88&amp;"&gt;="&amp;O88&amp;" THEN "&amp;E88&amp;"="&amp;O88&amp;"; ELSE "&amp;E88&amp;"="&amp;E88&amp;";", "")</f>
        <v>IF BU0324001&gt;=5 THEN BU0324001=5; ELSE BU0324001=BU0324001;</v>
      </c>
      <c r="W88" s="2" t="str">
        <f t="shared" si="0"/>
        <v>VAR_12</v>
      </c>
      <c r="X88" s="2">
        <f t="shared" si="2"/>
        <v>12</v>
      </c>
      <c r="Y88" s="2">
        <v>4</v>
      </c>
      <c r="Z88" s="2" t="str">
        <f t="shared" si="1"/>
        <v/>
      </c>
    </row>
    <row r="89" spans="2:26">
      <c r="B89" s="6">
        <v>64</v>
      </c>
      <c r="C89" s="9" t="s">
        <v>646</v>
      </c>
      <c r="D89" s="6" t="s">
        <v>1370</v>
      </c>
      <c r="E89" s="6" t="s">
        <v>52</v>
      </c>
      <c r="F89" s="32" t="s">
        <v>786</v>
      </c>
      <c r="G89" s="33"/>
      <c r="N89" s="2" t="s">
        <v>679</v>
      </c>
      <c r="O89" s="2">
        <v>5</v>
      </c>
      <c r="P89" s="2" t="str">
        <f>IF(OR(N89=N5,N89=N6),"IF "&amp;E89&amp;"&gt;="&amp;O89&amp;" THEN "&amp;E89&amp;"="&amp;O89&amp;"; ELSE "&amp;E89&amp;"="&amp;E89&amp;";", "")</f>
        <v>IF BU0624001&gt;=5 THEN BU0624001=5; ELSE BU0624001=BU0624001;</v>
      </c>
      <c r="W89" s="2" t="str">
        <f t="shared" si="0"/>
        <v>VAR_12</v>
      </c>
      <c r="X89" s="2">
        <f t="shared" si="2"/>
        <v>12</v>
      </c>
      <c r="Y89" s="2">
        <v>5</v>
      </c>
      <c r="Z89" s="2" t="str">
        <f t="shared" si="1"/>
        <v/>
      </c>
    </row>
    <row r="90" spans="2:26">
      <c r="B90" s="6">
        <v>65</v>
      </c>
      <c r="C90" s="9" t="s">
        <v>646</v>
      </c>
      <c r="D90" s="6" t="s">
        <v>1371</v>
      </c>
      <c r="E90" s="6" t="s">
        <v>53</v>
      </c>
      <c r="F90" s="32" t="s">
        <v>787</v>
      </c>
      <c r="G90" s="33"/>
      <c r="N90" s="2" t="s">
        <v>679</v>
      </c>
      <c r="O90" s="2">
        <v>5</v>
      </c>
      <c r="P90" s="2" t="str">
        <f>IF(OR(N90=N5,N90=N6),"IF "&amp;E90&amp;"&gt;="&amp;O90&amp;" THEN "&amp;E90&amp;"="&amp;O90&amp;"; ELSE "&amp;E90&amp;"="&amp;E90&amp;";", "")</f>
        <v>IF BU1224001&gt;=5 THEN BU1224001=5; ELSE BU1224001=BU1224001;</v>
      </c>
      <c r="W90" s="2" t="str">
        <f t="shared" si="0"/>
        <v>VAR_13</v>
      </c>
      <c r="X90" s="2">
        <f t="shared" si="2"/>
        <v>13</v>
      </c>
      <c r="Y90" s="2">
        <v>1</v>
      </c>
      <c r="Z90" s="2" t="str">
        <f t="shared" si="1"/>
        <v>ATTRIB VAR_13 LENGTH=90.; VAR_13=COMPRESS(BU1224001||'|'||BE0000019||'|'||BE0000801||'|'||BE0000023||'|'||BE0100801);</v>
      </c>
    </row>
    <row r="91" spans="2:26">
      <c r="B91" s="6">
        <v>66</v>
      </c>
      <c r="C91" s="9" t="s">
        <v>646</v>
      </c>
      <c r="D91" s="6" t="s">
        <v>1371</v>
      </c>
      <c r="E91" s="6" t="s">
        <v>127</v>
      </c>
      <c r="F91" s="32" t="s">
        <v>788</v>
      </c>
      <c r="G91" s="33"/>
      <c r="N91" s="2" t="s">
        <v>680</v>
      </c>
      <c r="O91" s="2" t="s">
        <v>681</v>
      </c>
      <c r="P91" s="2" t="str">
        <f>IF(OR(N91=N5,N91=N6),"IF "&amp;E91&amp;"&gt;="&amp;O91&amp;" THEN "&amp;E91&amp;"="&amp;O91&amp;"; ELSE "&amp;E91&amp;"="&amp;E91&amp;";", "")</f>
        <v/>
      </c>
      <c r="W91" s="2" t="str">
        <f t="shared" si="0"/>
        <v>VAR_13</v>
      </c>
      <c r="X91" s="2">
        <f t="shared" si="2"/>
        <v>13</v>
      </c>
      <c r="Y91" s="2">
        <v>2</v>
      </c>
      <c r="Z91" s="2" t="str">
        <f t="shared" si="1"/>
        <v/>
      </c>
    </row>
    <row r="92" spans="2:26">
      <c r="B92" s="6">
        <v>67</v>
      </c>
      <c r="C92" s="9" t="s">
        <v>646</v>
      </c>
      <c r="D92" s="6" t="s">
        <v>1371</v>
      </c>
      <c r="E92" s="6" t="s">
        <v>128</v>
      </c>
      <c r="F92" s="32" t="s">
        <v>789</v>
      </c>
      <c r="G92" s="33"/>
      <c r="N92" s="2" t="s">
        <v>680</v>
      </c>
      <c r="O92" s="2" t="s">
        <v>681</v>
      </c>
      <c r="P92" s="2" t="str">
        <f>IF(OR(N92=N5,N92=N6),"IF "&amp;E92&amp;"&gt;="&amp;O92&amp;" THEN "&amp;E92&amp;"="&amp;O92&amp;"; ELSE "&amp;E92&amp;"="&amp;E92&amp;";", "")</f>
        <v/>
      </c>
      <c r="W92" s="2" t="str">
        <f t="shared" si="0"/>
        <v>VAR_13</v>
      </c>
      <c r="X92" s="2">
        <f t="shared" si="2"/>
        <v>13</v>
      </c>
      <c r="Y92" s="2">
        <v>3</v>
      </c>
      <c r="Z92" s="2" t="str">
        <f t="shared" si="1"/>
        <v/>
      </c>
    </row>
    <row r="93" spans="2:26">
      <c r="B93" s="6">
        <v>68</v>
      </c>
      <c r="C93" s="9" t="s">
        <v>646</v>
      </c>
      <c r="D93" s="6" t="s">
        <v>1371</v>
      </c>
      <c r="E93" s="6" t="s">
        <v>129</v>
      </c>
      <c r="F93" s="32" t="s">
        <v>790</v>
      </c>
      <c r="G93" s="33"/>
      <c r="N93" s="2" t="s">
        <v>680</v>
      </c>
      <c r="O93" s="2" t="s">
        <v>681</v>
      </c>
      <c r="P93" s="2" t="str">
        <f>IF(OR(N93=N5,N93=N6),"IF "&amp;E93&amp;"&gt;="&amp;O93&amp;" THEN "&amp;E93&amp;"="&amp;O93&amp;"; ELSE "&amp;E93&amp;"="&amp;E93&amp;";", "")</f>
        <v/>
      </c>
      <c r="W93" s="2" t="str">
        <f t="shared" si="0"/>
        <v>VAR_13</v>
      </c>
      <c r="X93" s="2">
        <f t="shared" si="2"/>
        <v>13</v>
      </c>
      <c r="Y93" s="2">
        <v>4</v>
      </c>
      <c r="Z93" s="2" t="str">
        <f t="shared" si="1"/>
        <v/>
      </c>
    </row>
    <row r="94" spans="2:26">
      <c r="B94" s="6">
        <v>69</v>
      </c>
      <c r="C94" s="9" t="s">
        <v>646</v>
      </c>
      <c r="D94" s="6" t="s">
        <v>1371</v>
      </c>
      <c r="E94" s="6" t="s">
        <v>130</v>
      </c>
      <c r="F94" s="32" t="s">
        <v>791</v>
      </c>
      <c r="G94" s="33"/>
      <c r="N94" s="2" t="s">
        <v>680</v>
      </c>
      <c r="O94" s="2" t="s">
        <v>681</v>
      </c>
      <c r="P94" s="2" t="str">
        <f>IF(OR(N94=N5,N94=N6),"IF "&amp;E94&amp;"&gt;="&amp;O94&amp;" THEN "&amp;E94&amp;"="&amp;O94&amp;"; ELSE "&amp;E94&amp;"="&amp;E94&amp;";", "")</f>
        <v/>
      </c>
      <c r="W94" s="2" t="str">
        <f t="shared" ref="W94:W157" si="3">"VAR_"&amp;X94</f>
        <v>VAR_13</v>
      </c>
      <c r="X94" s="2">
        <f t="shared" si="2"/>
        <v>13</v>
      </c>
      <c r="Y94" s="2">
        <v>5</v>
      </c>
      <c r="Z94" s="2" t="str">
        <f t="shared" ref="Z94:Z157" si="4">IF(Y94=1,"ATTRIB "&amp;W94&amp;" LENGTH=90.; "&amp;W94&amp;"=COMPRESS("&amp;E94&amp;"||'|'||"&amp;E95&amp;"||'|'||"&amp;E96&amp;"||'|'||"&amp;E97&amp;"||'|'||"&amp;E98&amp;");","")</f>
        <v/>
      </c>
    </row>
    <row r="95" spans="2:26">
      <c r="B95" s="6">
        <v>70</v>
      </c>
      <c r="C95" s="9" t="s">
        <v>646</v>
      </c>
      <c r="D95" s="6" t="s">
        <v>1372</v>
      </c>
      <c r="E95" s="6" t="s">
        <v>131</v>
      </c>
      <c r="F95" s="32" t="s">
        <v>792</v>
      </c>
      <c r="G95" s="33"/>
      <c r="N95" s="2" t="s">
        <v>680</v>
      </c>
      <c r="O95" s="2" t="s">
        <v>681</v>
      </c>
      <c r="P95" s="2" t="str">
        <f>IF(OR(N95=N5,N95=N6),"IF "&amp;E95&amp;"&gt;="&amp;O95&amp;" THEN "&amp;E95&amp;"="&amp;O95&amp;"; ELSE "&amp;E95&amp;"="&amp;E95&amp;";", "")</f>
        <v/>
      </c>
      <c r="W95" s="2" t="str">
        <f t="shared" si="3"/>
        <v>VAR_14</v>
      </c>
      <c r="X95" s="2">
        <f t="shared" si="2"/>
        <v>14</v>
      </c>
      <c r="Y95" s="2">
        <v>1</v>
      </c>
      <c r="Z95" s="2" t="str">
        <f t="shared" si="4"/>
        <v>ATTRIB VAR_14 LENGTH=90.; VAR_14=COMPRESS(BE0300801||'|'||BE0600801||'|'||BS0000099||'|'||BS0000114||'|'||DQ0052001);</v>
      </c>
    </row>
    <row r="96" spans="2:26">
      <c r="B96" s="6">
        <v>71</v>
      </c>
      <c r="C96" s="9" t="s">
        <v>646</v>
      </c>
      <c r="D96" s="6" t="s">
        <v>1372</v>
      </c>
      <c r="E96" s="6" t="s">
        <v>132</v>
      </c>
      <c r="F96" s="32" t="s">
        <v>793</v>
      </c>
      <c r="G96" s="33"/>
      <c r="N96" s="2" t="s">
        <v>680</v>
      </c>
      <c r="O96" s="2" t="s">
        <v>681</v>
      </c>
      <c r="P96" s="2" t="str">
        <f>IF(OR(N96=N5,N96=N6),"IF "&amp;E96&amp;"&gt;="&amp;O96&amp;" THEN "&amp;E96&amp;"="&amp;O96&amp;"; ELSE "&amp;E96&amp;"="&amp;E96&amp;";", "")</f>
        <v/>
      </c>
      <c r="W96" s="2" t="str">
        <f t="shared" si="3"/>
        <v>VAR_14</v>
      </c>
      <c r="X96" s="2">
        <f t="shared" si="2"/>
        <v>14</v>
      </c>
      <c r="Y96" s="2">
        <v>2</v>
      </c>
      <c r="Z96" s="2" t="str">
        <f t="shared" si="4"/>
        <v/>
      </c>
    </row>
    <row r="97" spans="2:26">
      <c r="B97" s="6">
        <v>72</v>
      </c>
      <c r="C97" s="9" t="s">
        <v>646</v>
      </c>
      <c r="D97" s="6" t="s">
        <v>1372</v>
      </c>
      <c r="E97" s="6" t="s">
        <v>133</v>
      </c>
      <c r="F97" s="32" t="s">
        <v>794</v>
      </c>
      <c r="G97" s="33"/>
      <c r="N97" s="2" t="s">
        <v>680</v>
      </c>
      <c r="O97" s="2" t="s">
        <v>681</v>
      </c>
      <c r="P97" s="2" t="str">
        <f>IF(OR(N97=N5,N97=N6),"IF "&amp;E97&amp;"&gt;="&amp;O97&amp;" THEN "&amp;E97&amp;"="&amp;O97&amp;"; ELSE "&amp;E97&amp;"="&amp;E97&amp;";", "")</f>
        <v/>
      </c>
      <c r="W97" s="2" t="str">
        <f t="shared" si="3"/>
        <v>VAR_14</v>
      </c>
      <c r="X97" s="2">
        <f t="shared" si="2"/>
        <v>14</v>
      </c>
      <c r="Y97" s="2">
        <v>3</v>
      </c>
      <c r="Z97" s="2" t="str">
        <f t="shared" si="4"/>
        <v/>
      </c>
    </row>
    <row r="98" spans="2:26">
      <c r="B98" s="6">
        <v>73</v>
      </c>
      <c r="C98" s="9" t="s">
        <v>646</v>
      </c>
      <c r="D98" s="6" t="s">
        <v>1372</v>
      </c>
      <c r="E98" s="6" t="s">
        <v>134</v>
      </c>
      <c r="F98" s="32" t="s">
        <v>795</v>
      </c>
      <c r="G98" s="33"/>
      <c r="N98" s="2" t="s">
        <v>680</v>
      </c>
      <c r="O98" s="2" t="s">
        <v>681</v>
      </c>
      <c r="P98" s="2" t="str">
        <f>IF(OR(N98=N5,N98=N6),"IF "&amp;E98&amp;"&gt;="&amp;O98&amp;" THEN "&amp;E98&amp;"="&amp;O98&amp;"; ELSE "&amp;E98&amp;"="&amp;E98&amp;";", "")</f>
        <v/>
      </c>
      <c r="W98" s="2" t="str">
        <f t="shared" si="3"/>
        <v>VAR_14</v>
      </c>
      <c r="X98" s="2">
        <f t="shared" si="2"/>
        <v>14</v>
      </c>
      <c r="Y98" s="2">
        <v>4</v>
      </c>
      <c r="Z98" s="2" t="str">
        <f t="shared" si="4"/>
        <v/>
      </c>
    </row>
    <row r="99" spans="2:26">
      <c r="B99" s="6">
        <v>74</v>
      </c>
      <c r="C99" s="9" t="s">
        <v>647</v>
      </c>
      <c r="D99" s="6" t="s">
        <v>1372</v>
      </c>
      <c r="E99" s="6" t="s">
        <v>54</v>
      </c>
      <c r="F99" s="32" t="s">
        <v>796</v>
      </c>
      <c r="G99" s="33"/>
      <c r="N99" s="2" t="s">
        <v>679</v>
      </c>
      <c r="O99" s="2">
        <v>5</v>
      </c>
      <c r="P99" s="2" t="str">
        <f>IF(OR(N99=N5,N99=N6),"IF "&amp;E99&amp;"&gt;="&amp;O99&amp;" THEN "&amp;E99&amp;"="&amp;O99&amp;"; ELSE "&amp;E99&amp;"="&amp;E99&amp;";", "")</f>
        <v>IF DQ0052001&gt;=5 THEN DQ0052001=5; ELSE DQ0052001=DQ0052001;</v>
      </c>
      <c r="W99" s="2" t="str">
        <f t="shared" si="3"/>
        <v>VAR_14</v>
      </c>
      <c r="X99" s="2">
        <f t="shared" si="2"/>
        <v>14</v>
      </c>
      <c r="Y99" s="2">
        <v>5</v>
      </c>
      <c r="Z99" s="2" t="str">
        <f t="shared" si="4"/>
        <v/>
      </c>
    </row>
    <row r="100" spans="2:26">
      <c r="B100" s="6">
        <v>75</v>
      </c>
      <c r="C100" s="9" t="s">
        <v>647</v>
      </c>
      <c r="D100" s="6" t="s">
        <v>1373</v>
      </c>
      <c r="E100" s="6" t="s">
        <v>55</v>
      </c>
      <c r="F100" s="32" t="s">
        <v>797</v>
      </c>
      <c r="G100" s="33"/>
      <c r="N100" s="2" t="s">
        <v>679</v>
      </c>
      <c r="O100" s="2">
        <v>5</v>
      </c>
      <c r="P100" s="2" t="str">
        <f>IF(OR(N100=N5,N100=N6),"IF "&amp;E100&amp;"&gt;="&amp;O100&amp;" THEN "&amp;E100&amp;"="&amp;O100&amp;"; ELSE "&amp;E100&amp;"="&amp;E100&amp;";", "")</f>
        <v>IF P27000100&gt;=5 THEN P27000100=5; ELSE P27000100=P27000100;</v>
      </c>
      <c r="W100" s="2" t="str">
        <f t="shared" si="3"/>
        <v>VAR_15</v>
      </c>
      <c r="X100" s="2">
        <f t="shared" si="2"/>
        <v>15</v>
      </c>
      <c r="Y100" s="2">
        <v>1</v>
      </c>
      <c r="Z100" s="2" t="str">
        <f t="shared" si="4"/>
        <v>ATTRIB VAR_15 LENGTH=90.; VAR_15=COMPRESS(P27000100||'|'||SD0000001||'|'||DQ0152001||'|'||DQ0352001||'|'||DQ0352002);</v>
      </c>
    </row>
    <row r="101" spans="2:26">
      <c r="B101" s="6">
        <v>76</v>
      </c>
      <c r="C101" s="9" t="s">
        <v>647</v>
      </c>
      <c r="D101" s="6" t="s">
        <v>1373</v>
      </c>
      <c r="E101" s="6" t="s">
        <v>56</v>
      </c>
      <c r="F101" s="32" t="s">
        <v>798</v>
      </c>
      <c r="G101" s="33"/>
      <c r="N101" s="2" t="s">
        <v>679</v>
      </c>
      <c r="O101" s="2">
        <v>5</v>
      </c>
      <c r="P101" s="2" t="str">
        <f>IF(OR(N101=N5,N101=N6),"IF "&amp;E101&amp;"&gt;="&amp;O101&amp;" THEN "&amp;E101&amp;"="&amp;O101&amp;"; ELSE "&amp;E101&amp;"="&amp;E101&amp;";", "")</f>
        <v>IF SD0000001&gt;=5 THEN SD0000001=5; ELSE SD0000001=SD0000001;</v>
      </c>
      <c r="W101" s="2" t="str">
        <f t="shared" si="3"/>
        <v>VAR_15</v>
      </c>
      <c r="X101" s="2">
        <f t="shared" si="2"/>
        <v>15</v>
      </c>
      <c r="Y101" s="2">
        <v>2</v>
      </c>
      <c r="Z101" s="2" t="str">
        <f t="shared" si="4"/>
        <v/>
      </c>
    </row>
    <row r="102" spans="2:26">
      <c r="B102" s="6">
        <v>77</v>
      </c>
      <c r="C102" s="9" t="s">
        <v>647</v>
      </c>
      <c r="D102" s="6" t="s">
        <v>1373</v>
      </c>
      <c r="E102" s="6" t="s">
        <v>57</v>
      </c>
      <c r="F102" s="32" t="s">
        <v>799</v>
      </c>
      <c r="G102" s="33"/>
      <c r="N102" s="2" t="s">
        <v>679</v>
      </c>
      <c r="O102" s="2">
        <v>5</v>
      </c>
      <c r="P102" s="2" t="str">
        <f>IF(OR(N102=N5,N102=N6),"IF "&amp;E102&amp;"&gt;="&amp;O102&amp;" THEN "&amp;E102&amp;"="&amp;O102&amp;"; ELSE "&amp;E102&amp;"="&amp;E102&amp;";", "")</f>
        <v>IF DQ0152001&gt;=5 THEN DQ0152001=5; ELSE DQ0152001=DQ0152001;</v>
      </c>
      <c r="W102" s="2" t="str">
        <f t="shared" si="3"/>
        <v>VAR_15</v>
      </c>
      <c r="X102" s="2">
        <f t="shared" si="2"/>
        <v>15</v>
      </c>
      <c r="Y102" s="2">
        <v>3</v>
      </c>
      <c r="Z102" s="2" t="str">
        <f t="shared" si="4"/>
        <v/>
      </c>
    </row>
    <row r="103" spans="2:26">
      <c r="B103" s="6">
        <v>78</v>
      </c>
      <c r="C103" s="9" t="s">
        <v>647</v>
      </c>
      <c r="D103" s="6" t="s">
        <v>1373</v>
      </c>
      <c r="E103" s="6" t="s">
        <v>58</v>
      </c>
      <c r="F103" s="32" t="s">
        <v>800</v>
      </c>
      <c r="G103" s="33"/>
      <c r="N103" s="2" t="s">
        <v>679</v>
      </c>
      <c r="O103" s="2">
        <v>5</v>
      </c>
      <c r="P103" s="2" t="str">
        <f>IF(OR(N103=N5,N103=N6),"IF "&amp;E103&amp;"&gt;="&amp;O103&amp;" THEN "&amp;E103&amp;"="&amp;O103&amp;"; ELSE "&amp;E103&amp;"="&amp;E103&amp;";", "")</f>
        <v>IF DQ0352001&gt;=5 THEN DQ0352001=5; ELSE DQ0352001=DQ0352001;</v>
      </c>
      <c r="W103" s="2" t="str">
        <f t="shared" si="3"/>
        <v>VAR_15</v>
      </c>
      <c r="X103" s="2">
        <f t="shared" si="2"/>
        <v>15</v>
      </c>
      <c r="Y103" s="2">
        <v>4</v>
      </c>
      <c r="Z103" s="2" t="str">
        <f t="shared" si="4"/>
        <v/>
      </c>
    </row>
    <row r="104" spans="2:26">
      <c r="B104" s="6">
        <v>79</v>
      </c>
      <c r="C104" s="9" t="s">
        <v>647</v>
      </c>
      <c r="D104" s="6" t="s">
        <v>1373</v>
      </c>
      <c r="E104" s="6" t="s">
        <v>59</v>
      </c>
      <c r="F104" s="32" t="s">
        <v>801</v>
      </c>
      <c r="G104" s="33"/>
      <c r="N104" s="2" t="s">
        <v>679</v>
      </c>
      <c r="O104" s="2">
        <v>5</v>
      </c>
      <c r="P104" s="2" t="str">
        <f>IF(OR(N104=N5,N104=N6),"IF "&amp;E104&amp;"&gt;="&amp;O104&amp;" THEN "&amp;E104&amp;"="&amp;O104&amp;"; ELSE "&amp;E104&amp;"="&amp;E104&amp;";", "")</f>
        <v>IF DQ0352002&gt;=5 THEN DQ0352002=5; ELSE DQ0352002=DQ0352002;</v>
      </c>
      <c r="W104" s="2" t="str">
        <f t="shared" si="3"/>
        <v>VAR_15</v>
      </c>
      <c r="X104" s="2">
        <f t="shared" si="2"/>
        <v>15</v>
      </c>
      <c r="Y104" s="2">
        <v>5</v>
      </c>
      <c r="Z104" s="2" t="str">
        <f t="shared" si="4"/>
        <v/>
      </c>
    </row>
    <row r="105" spans="2:26">
      <c r="B105" s="6">
        <v>80</v>
      </c>
      <c r="C105" s="9" t="s">
        <v>647</v>
      </c>
      <c r="D105" s="6" t="s">
        <v>1374</v>
      </c>
      <c r="E105" s="6" t="s">
        <v>60</v>
      </c>
      <c r="F105" s="32" t="s">
        <v>802</v>
      </c>
      <c r="G105" s="33"/>
      <c r="N105" s="2" t="s">
        <v>679</v>
      </c>
      <c r="O105" s="2">
        <v>5</v>
      </c>
      <c r="P105" s="2" t="str">
        <f>IF(OR(N105=N5,N105=N6),"IF "&amp;E105&amp;"&gt;="&amp;O105&amp;" THEN "&amp;E105&amp;"="&amp;O105&amp;"; ELSE "&amp;E105&amp;"="&amp;E105&amp;";", "")</f>
        <v>IF DQ0652001&gt;=5 THEN DQ0652001=5; ELSE DQ0652001=DQ0652001;</v>
      </c>
      <c r="W105" s="2" t="str">
        <f t="shared" si="3"/>
        <v>VAR_16</v>
      </c>
      <c r="X105" s="2">
        <f t="shared" ref="X105:X168" si="5">X100+1</f>
        <v>16</v>
      </c>
      <c r="Y105" s="2">
        <v>1</v>
      </c>
      <c r="Z105" s="2" t="str">
        <f t="shared" si="4"/>
        <v>ATTRIB VAR_16 LENGTH=90.; VAR_16=COMPRESS(DQ0652001||'|'||DQ1251001||'|'||DQ1252001||'|'||DQ1252002||'|'||DQ1252601);</v>
      </c>
    </row>
    <row r="106" spans="2:26">
      <c r="B106" s="6">
        <v>81</v>
      </c>
      <c r="C106" s="9" t="s">
        <v>647</v>
      </c>
      <c r="D106" s="6" t="s">
        <v>1374</v>
      </c>
      <c r="E106" s="6" t="s">
        <v>61</v>
      </c>
      <c r="F106" s="32" t="s">
        <v>803</v>
      </c>
      <c r="G106" s="33"/>
      <c r="N106" s="2" t="s">
        <v>679</v>
      </c>
      <c r="O106" s="2">
        <v>5</v>
      </c>
      <c r="P106" s="2" t="str">
        <f>IF(OR(N106=N5,N106=N6),"IF "&amp;E106&amp;"&gt;="&amp;O106&amp;" THEN "&amp;E106&amp;"="&amp;O106&amp;"; ELSE "&amp;E106&amp;"="&amp;E106&amp;";", "")</f>
        <v>IF DQ1251001&gt;=5 THEN DQ1251001=5; ELSE DQ1251001=DQ1251001;</v>
      </c>
      <c r="W106" s="2" t="str">
        <f t="shared" si="3"/>
        <v>VAR_16</v>
      </c>
      <c r="X106" s="2">
        <f t="shared" si="5"/>
        <v>16</v>
      </c>
      <c r="Y106" s="2">
        <v>2</v>
      </c>
      <c r="Z106" s="2" t="str">
        <f t="shared" si="4"/>
        <v/>
      </c>
    </row>
    <row r="107" spans="2:26">
      <c r="B107" s="6">
        <v>82</v>
      </c>
      <c r="C107" s="9" t="s">
        <v>647</v>
      </c>
      <c r="D107" s="6" t="s">
        <v>1374</v>
      </c>
      <c r="E107" s="6" t="s">
        <v>62</v>
      </c>
      <c r="F107" s="32" t="s">
        <v>804</v>
      </c>
      <c r="G107" s="33"/>
      <c r="N107" s="2" t="s">
        <v>679</v>
      </c>
      <c r="O107" s="2">
        <v>5</v>
      </c>
      <c r="P107" s="2" t="str">
        <f>IF(OR(N107=N5,N107=N6),"IF "&amp;E107&amp;"&gt;="&amp;O107&amp;" THEN "&amp;E107&amp;"="&amp;O107&amp;"; ELSE "&amp;E107&amp;"="&amp;E107&amp;";", "")</f>
        <v>IF DQ1252001&gt;=5 THEN DQ1252001=5; ELSE DQ1252001=DQ1252001;</v>
      </c>
      <c r="W107" s="2" t="str">
        <f t="shared" si="3"/>
        <v>VAR_16</v>
      </c>
      <c r="X107" s="2">
        <f t="shared" si="5"/>
        <v>16</v>
      </c>
      <c r="Y107" s="2">
        <v>3</v>
      </c>
      <c r="Z107" s="2" t="str">
        <f t="shared" si="4"/>
        <v/>
      </c>
    </row>
    <row r="108" spans="2:26">
      <c r="B108" s="6">
        <v>83</v>
      </c>
      <c r="C108" s="9" t="s">
        <v>647</v>
      </c>
      <c r="D108" s="6" t="s">
        <v>1374</v>
      </c>
      <c r="E108" s="6" t="s">
        <v>63</v>
      </c>
      <c r="F108" s="32" t="s">
        <v>805</v>
      </c>
      <c r="G108" s="33"/>
      <c r="N108" s="2" t="s">
        <v>679</v>
      </c>
      <c r="O108" s="2">
        <v>5</v>
      </c>
      <c r="P108" s="2" t="str">
        <f>IF(OR(N108=N5,N108=N6),"IF "&amp;E108&amp;"&gt;="&amp;O108&amp;" THEN "&amp;E108&amp;"="&amp;O108&amp;"; ELSE "&amp;E108&amp;"="&amp;E108&amp;";", "")</f>
        <v>IF DQ1252002&gt;=5 THEN DQ1252002=5; ELSE DQ1252002=DQ1252002;</v>
      </c>
      <c r="W108" s="2" t="str">
        <f t="shared" si="3"/>
        <v>VAR_16</v>
      </c>
      <c r="X108" s="2">
        <f t="shared" si="5"/>
        <v>16</v>
      </c>
      <c r="Y108" s="2">
        <v>4</v>
      </c>
      <c r="Z108" s="2" t="str">
        <f t="shared" si="4"/>
        <v/>
      </c>
    </row>
    <row r="109" spans="2:26">
      <c r="B109" s="6">
        <v>84</v>
      </c>
      <c r="C109" s="9" t="s">
        <v>647</v>
      </c>
      <c r="D109" s="6" t="s">
        <v>1374</v>
      </c>
      <c r="E109" s="6" t="s">
        <v>64</v>
      </c>
      <c r="F109" s="32" t="s">
        <v>806</v>
      </c>
      <c r="G109" s="33"/>
      <c r="N109" s="2" t="s">
        <v>679</v>
      </c>
      <c r="O109" s="2">
        <v>90</v>
      </c>
      <c r="P109" s="2" t="str">
        <f>IF(OR(N109=N5,N109=N6),"IF "&amp;E109&amp;"&gt;="&amp;O109&amp;" THEN "&amp;E109&amp;"="&amp;O109&amp;"; ELSE "&amp;E109&amp;"="&amp;E109&amp;";", "")</f>
        <v>IF DQ1252601&gt;=90 THEN DQ1252601=90; ELSE DQ1252601=DQ1252601;</v>
      </c>
      <c r="W109" s="2" t="str">
        <f t="shared" si="3"/>
        <v>VAR_16</v>
      </c>
      <c r="X109" s="2">
        <f t="shared" si="5"/>
        <v>16</v>
      </c>
      <c r="Y109" s="2">
        <v>5</v>
      </c>
      <c r="Z109" s="2" t="str">
        <f t="shared" si="4"/>
        <v/>
      </c>
    </row>
    <row r="110" spans="2:26">
      <c r="B110" s="6">
        <v>85</v>
      </c>
      <c r="C110" s="9" t="s">
        <v>647</v>
      </c>
      <c r="D110" s="6" t="s">
        <v>1375</v>
      </c>
      <c r="E110" s="6" t="s">
        <v>65</v>
      </c>
      <c r="F110" s="32" t="s">
        <v>807</v>
      </c>
      <c r="G110" s="33"/>
      <c r="N110" s="2" t="s">
        <v>679</v>
      </c>
      <c r="O110" s="2">
        <v>5</v>
      </c>
      <c r="P110" s="2" t="str">
        <f>IF(OR(N110=N5,N110=N6),"IF "&amp;E110&amp;"&gt;="&amp;O110&amp;" THEN "&amp;E110&amp;"="&amp;O110&amp;"; ELSE "&amp;E110&amp;"="&amp;E110&amp;";", "")</f>
        <v>IF P11010100&gt;=5 THEN P11010100=5; ELSE P11010100=P11010100;</v>
      </c>
      <c r="W110" s="2" t="str">
        <f t="shared" si="3"/>
        <v>VAR_17</v>
      </c>
      <c r="X110" s="2">
        <f t="shared" si="5"/>
        <v>17</v>
      </c>
      <c r="Y110" s="2">
        <v>1</v>
      </c>
      <c r="Z110" s="2" t="str">
        <f t="shared" si="4"/>
        <v>ATTRIB VAR_17 LENGTH=90.; VAR_17=COMPRESS(P11010100||'|'||P11012900||'|'||P11020100||'|'||P11021100||'|'||P12000800);</v>
      </c>
    </row>
    <row r="111" spans="2:26">
      <c r="B111" s="6">
        <v>86</v>
      </c>
      <c r="C111" s="9" t="s">
        <v>647</v>
      </c>
      <c r="D111" s="6" t="s">
        <v>1375</v>
      </c>
      <c r="E111" s="6" t="s">
        <v>66</v>
      </c>
      <c r="F111" s="32" t="s">
        <v>808</v>
      </c>
      <c r="G111" s="33"/>
      <c r="N111" s="2" t="s">
        <v>679</v>
      </c>
      <c r="O111" s="2">
        <v>5</v>
      </c>
      <c r="P111" s="2" t="str">
        <f>IF(OR(N111=N5,N111=N6),"IF "&amp;E111&amp;"&gt;="&amp;O111&amp;" THEN "&amp;E111&amp;"="&amp;O111&amp;"; ELSE "&amp;E111&amp;"="&amp;E111&amp;";", "")</f>
        <v>IF P11012900&gt;=5 THEN P11012900=5; ELSE P11012900=P11012900;</v>
      </c>
      <c r="W111" s="2" t="str">
        <f t="shared" si="3"/>
        <v>VAR_17</v>
      </c>
      <c r="X111" s="2">
        <f t="shared" si="5"/>
        <v>17</v>
      </c>
      <c r="Y111" s="2">
        <v>2</v>
      </c>
      <c r="Z111" s="2" t="str">
        <f t="shared" si="4"/>
        <v/>
      </c>
    </row>
    <row r="112" spans="2:26">
      <c r="B112" s="6">
        <v>87</v>
      </c>
      <c r="C112" s="9" t="s">
        <v>647</v>
      </c>
      <c r="D112" s="6" t="s">
        <v>1375</v>
      </c>
      <c r="E112" s="6" t="s">
        <v>67</v>
      </c>
      <c r="F112" s="32" t="s">
        <v>809</v>
      </c>
      <c r="G112" s="33"/>
      <c r="N112" s="2" t="s">
        <v>679</v>
      </c>
      <c r="O112" s="2">
        <v>5</v>
      </c>
      <c r="P112" s="2" t="str">
        <f>IF(OR(N112=N5,N112=N6),"IF "&amp;E112&amp;"&gt;="&amp;O112&amp;" THEN "&amp;E112&amp;"="&amp;O112&amp;"; ELSE "&amp;E112&amp;"="&amp;E112&amp;";", "")</f>
        <v>IF P11020100&gt;=5 THEN P11020100=5; ELSE P11020100=P11020100;</v>
      </c>
      <c r="W112" s="2" t="str">
        <f t="shared" si="3"/>
        <v>VAR_17</v>
      </c>
      <c r="X112" s="2">
        <f t="shared" si="5"/>
        <v>17</v>
      </c>
      <c r="Y112" s="2">
        <v>3</v>
      </c>
      <c r="Z112" s="2" t="str">
        <f t="shared" si="4"/>
        <v/>
      </c>
    </row>
    <row r="113" spans="2:26">
      <c r="B113" s="6">
        <v>88</v>
      </c>
      <c r="C113" s="9" t="s">
        <v>647</v>
      </c>
      <c r="D113" s="6" t="s">
        <v>1375</v>
      </c>
      <c r="E113" s="6" t="s">
        <v>68</v>
      </c>
      <c r="F113" s="32" t="s">
        <v>810</v>
      </c>
      <c r="G113" s="33"/>
      <c r="N113" s="2" t="s">
        <v>679</v>
      </c>
      <c r="O113" s="2">
        <v>5</v>
      </c>
      <c r="P113" s="2" t="str">
        <f>IF(OR(N113=N5,N113=N6),"IF "&amp;E113&amp;"&gt;="&amp;O113&amp;" THEN "&amp;E113&amp;"="&amp;O113&amp;"; ELSE "&amp;E113&amp;"="&amp;E113&amp;";", "")</f>
        <v>IF P11021100&gt;=5 THEN P11021100=5; ELSE P11021100=P11021100;</v>
      </c>
      <c r="W113" s="2" t="str">
        <f t="shared" si="3"/>
        <v>VAR_17</v>
      </c>
      <c r="X113" s="2">
        <f t="shared" si="5"/>
        <v>17</v>
      </c>
      <c r="Y113" s="2">
        <v>4</v>
      </c>
      <c r="Z113" s="2" t="str">
        <f t="shared" si="4"/>
        <v/>
      </c>
    </row>
    <row r="114" spans="2:26">
      <c r="B114" s="6">
        <v>89</v>
      </c>
      <c r="C114" s="9" t="s">
        <v>647</v>
      </c>
      <c r="D114" s="6" t="s">
        <v>1375</v>
      </c>
      <c r="E114" s="6" t="s">
        <v>69</v>
      </c>
      <c r="F114" s="32" t="s">
        <v>811</v>
      </c>
      <c r="G114" s="33"/>
      <c r="N114" s="2" t="s">
        <v>679</v>
      </c>
      <c r="O114" s="2">
        <v>5</v>
      </c>
      <c r="P114" s="2" t="str">
        <f>IF(OR(N114=N5,N114=N6),"IF "&amp;E114&amp;"&gt;="&amp;O114&amp;" THEN "&amp;E114&amp;"="&amp;O114&amp;"; ELSE "&amp;E114&amp;"="&amp;E114&amp;";", "")</f>
        <v>IF P12000800&gt;=5 THEN P12000800=5; ELSE P12000800=P12000800;</v>
      </c>
      <c r="W114" s="2" t="str">
        <f t="shared" si="3"/>
        <v>VAR_17</v>
      </c>
      <c r="X114" s="2">
        <f t="shared" si="5"/>
        <v>17</v>
      </c>
      <c r="Y114" s="2">
        <v>5</v>
      </c>
      <c r="Z114" s="2" t="str">
        <f t="shared" si="4"/>
        <v/>
      </c>
    </row>
    <row r="115" spans="2:26">
      <c r="B115" s="6">
        <v>90</v>
      </c>
      <c r="C115" s="9" t="s">
        <v>647</v>
      </c>
      <c r="D115" s="6" t="s">
        <v>1376</v>
      </c>
      <c r="E115" s="6" t="s">
        <v>70</v>
      </c>
      <c r="F115" s="32" t="s">
        <v>812</v>
      </c>
      <c r="G115" s="33"/>
      <c r="N115" s="2" t="s">
        <v>679</v>
      </c>
      <c r="O115" s="2">
        <v>5</v>
      </c>
      <c r="P115" s="2" t="str">
        <f>IF(OR(N115=N5,N115=N6),"IF "&amp;E115&amp;"&gt;="&amp;O115&amp;" THEN "&amp;E115&amp;"="&amp;O115&amp;"; ELSE "&amp;E115&amp;"="&amp;E115&amp;";", "")</f>
        <v>IF P32002200&gt;=5 THEN P32002200=5; ELSE P32002200=P32002200;</v>
      </c>
      <c r="W115" s="2" t="str">
        <f t="shared" si="3"/>
        <v>VAR_18</v>
      </c>
      <c r="X115" s="2">
        <f t="shared" si="5"/>
        <v>18</v>
      </c>
      <c r="Y115" s="2">
        <v>1</v>
      </c>
      <c r="Z115" s="2" t="str">
        <f t="shared" si="4"/>
        <v>ATTRIB VAR_18 LENGTH=90.; VAR_18=COMPRESS(P32002200||'|'||P32002600||'|'||P32003000||'|'||PE0000044||'|'||PE0000045);</v>
      </c>
    </row>
    <row r="116" spans="2:26">
      <c r="B116" s="6">
        <v>91</v>
      </c>
      <c r="C116" s="9" t="s">
        <v>647</v>
      </c>
      <c r="D116" s="6" t="s">
        <v>1376</v>
      </c>
      <c r="E116" s="6" t="s">
        <v>71</v>
      </c>
      <c r="F116" s="32" t="s">
        <v>813</v>
      </c>
      <c r="G116" s="33"/>
      <c r="N116" s="2" t="s">
        <v>679</v>
      </c>
      <c r="O116" s="2">
        <v>5</v>
      </c>
      <c r="P116" s="2" t="str">
        <f>IF(OR(N116=N5,N116=N6),"IF "&amp;E116&amp;"&gt;="&amp;O116&amp;" THEN "&amp;E116&amp;"="&amp;O116&amp;"; ELSE "&amp;E116&amp;"="&amp;E116&amp;";", "")</f>
        <v>IF P32002600&gt;=5 THEN P32002600=5; ELSE P32002600=P32002600;</v>
      </c>
      <c r="W116" s="2" t="str">
        <f t="shared" si="3"/>
        <v>VAR_18</v>
      </c>
      <c r="X116" s="2">
        <f t="shared" si="5"/>
        <v>18</v>
      </c>
      <c r="Y116" s="2">
        <v>2</v>
      </c>
      <c r="Z116" s="2" t="str">
        <f t="shared" si="4"/>
        <v/>
      </c>
    </row>
    <row r="117" spans="2:26">
      <c r="B117" s="6">
        <v>92</v>
      </c>
      <c r="C117" s="9" t="s">
        <v>647</v>
      </c>
      <c r="D117" s="6" t="s">
        <v>1376</v>
      </c>
      <c r="E117" s="6" t="s">
        <v>72</v>
      </c>
      <c r="F117" s="32" t="s">
        <v>814</v>
      </c>
      <c r="G117" s="33"/>
      <c r="N117" s="2" t="s">
        <v>679</v>
      </c>
      <c r="O117" s="2">
        <v>5</v>
      </c>
      <c r="P117" s="2" t="str">
        <f>IF(OR(N117=N5,N117=N6),"IF "&amp;E117&amp;"&gt;="&amp;O117&amp;" THEN "&amp;E117&amp;"="&amp;O117&amp;"; ELSE "&amp;E117&amp;"="&amp;E117&amp;";", "")</f>
        <v>IF P32003000&gt;=5 THEN P32003000=5; ELSE P32003000=P32003000;</v>
      </c>
      <c r="W117" s="2" t="str">
        <f t="shared" si="3"/>
        <v>VAR_18</v>
      </c>
      <c r="X117" s="2">
        <f t="shared" si="5"/>
        <v>18</v>
      </c>
      <c r="Y117" s="2">
        <v>3</v>
      </c>
      <c r="Z117" s="2" t="str">
        <f t="shared" si="4"/>
        <v/>
      </c>
    </row>
    <row r="118" spans="2:26">
      <c r="B118" s="6">
        <v>93</v>
      </c>
      <c r="C118" s="9" t="s">
        <v>647</v>
      </c>
      <c r="D118" s="6" t="s">
        <v>1376</v>
      </c>
      <c r="E118" s="6" t="s">
        <v>73</v>
      </c>
      <c r="F118" s="32" t="s">
        <v>815</v>
      </c>
      <c r="G118" s="33"/>
      <c r="N118" s="2" t="s">
        <v>679</v>
      </c>
      <c r="O118" s="2">
        <v>90</v>
      </c>
      <c r="P118" s="2" t="str">
        <f>IF(OR(N118=N5,N118=N6),"IF "&amp;E118&amp;"&gt;="&amp;O118&amp;" THEN "&amp;E118&amp;"="&amp;O118&amp;"; ELSE "&amp;E118&amp;"="&amp;E118&amp;";", "")</f>
        <v>IF PE0000044&gt;=90 THEN PE0000044=90; ELSE PE0000044=PE0000044;</v>
      </c>
      <c r="W118" s="2" t="str">
        <f t="shared" si="3"/>
        <v>VAR_18</v>
      </c>
      <c r="X118" s="2">
        <f t="shared" si="5"/>
        <v>18</v>
      </c>
      <c r="Y118" s="2">
        <v>4</v>
      </c>
      <c r="Z118" s="2" t="str">
        <f t="shared" si="4"/>
        <v/>
      </c>
    </row>
    <row r="119" spans="2:26">
      <c r="B119" s="6">
        <v>94</v>
      </c>
      <c r="C119" s="9" t="s">
        <v>647</v>
      </c>
      <c r="D119" s="6" t="s">
        <v>1376</v>
      </c>
      <c r="E119" s="6" t="s">
        <v>74</v>
      </c>
      <c r="F119" s="32" t="s">
        <v>816</v>
      </c>
      <c r="G119" s="33"/>
      <c r="N119" s="2" t="s">
        <v>679</v>
      </c>
      <c r="O119" s="2">
        <v>90</v>
      </c>
      <c r="P119" s="2" t="str">
        <f>IF(OR(N119=N5,N119=N6),"IF "&amp;E119&amp;"&gt;="&amp;O119&amp;" THEN "&amp;E119&amp;"="&amp;O119&amp;"; ELSE "&amp;E119&amp;"="&amp;E119&amp;";", "")</f>
        <v>IF PE0000045&gt;=90 THEN PE0000045=90; ELSE PE0000045=PE0000045;</v>
      </c>
      <c r="W119" s="2" t="str">
        <f t="shared" si="3"/>
        <v>VAR_18</v>
      </c>
      <c r="X119" s="2">
        <f t="shared" si="5"/>
        <v>18</v>
      </c>
      <c r="Y119" s="2">
        <v>5</v>
      </c>
      <c r="Z119" s="2" t="str">
        <f t="shared" si="4"/>
        <v/>
      </c>
    </row>
    <row r="120" spans="2:26">
      <c r="B120" s="6">
        <v>95</v>
      </c>
      <c r="C120" s="9" t="s">
        <v>647</v>
      </c>
      <c r="D120" s="6" t="s">
        <v>1377</v>
      </c>
      <c r="E120" s="6" t="s">
        <v>75</v>
      </c>
      <c r="F120" s="32" t="s">
        <v>817</v>
      </c>
      <c r="G120" s="33"/>
      <c r="N120" s="2" t="s">
        <v>679</v>
      </c>
      <c r="O120" s="5">
        <v>365</v>
      </c>
      <c r="P120" s="2" t="str">
        <f>IF(OR(N120=N5,N120=N6),"IF "&amp;E120&amp;"&gt;="&amp;O120&amp;" THEN "&amp;E120&amp;"="&amp;O120&amp;"; ELSE "&amp;E120&amp;"="&amp;E120&amp;";", "")</f>
        <v>IF PE0000047&gt;=365 THEN PE0000047=365; ELSE PE0000047=PE0000047;</v>
      </c>
      <c r="W120" s="2" t="str">
        <f t="shared" si="3"/>
        <v>VAR_19</v>
      </c>
      <c r="X120" s="2">
        <f t="shared" si="5"/>
        <v>19</v>
      </c>
      <c r="Y120" s="2">
        <v>1</v>
      </c>
      <c r="Z120" s="2" t="str">
        <f t="shared" si="4"/>
        <v>ATTRIB VAR_19 LENGTH=90.; VAR_19=COMPRESS(PE0000047||'|'||PE0000049||'|'||PE0000101||'|'||PE0000106||'|'||PE0300602);</v>
      </c>
    </row>
    <row r="121" spans="2:26">
      <c r="B121" s="6">
        <v>96</v>
      </c>
      <c r="C121" s="9" t="s">
        <v>647</v>
      </c>
      <c r="D121" s="6" t="s">
        <v>1377</v>
      </c>
      <c r="E121" s="6" t="s">
        <v>76</v>
      </c>
      <c r="F121" s="32" t="s">
        <v>818</v>
      </c>
      <c r="G121" s="33"/>
      <c r="N121" s="2" t="s">
        <v>679</v>
      </c>
      <c r="O121" s="2">
        <v>90</v>
      </c>
      <c r="P121" s="2" t="str">
        <f>IF(OR(N121=N5,N121=N6),"IF "&amp;E121&amp;"&gt;="&amp;O121&amp;" THEN "&amp;E121&amp;"="&amp;O121&amp;"; ELSE "&amp;E121&amp;"="&amp;E121&amp;";", "")</f>
        <v>IF PE0000049&gt;=90 THEN PE0000049=90; ELSE PE0000049=PE0000049;</v>
      </c>
      <c r="W121" s="2" t="str">
        <f t="shared" si="3"/>
        <v>VAR_19</v>
      </c>
      <c r="X121" s="2">
        <f t="shared" si="5"/>
        <v>19</v>
      </c>
      <c r="Y121" s="2">
        <v>2</v>
      </c>
      <c r="Z121" s="2" t="str">
        <f t="shared" si="4"/>
        <v/>
      </c>
    </row>
    <row r="122" spans="2:26">
      <c r="B122" s="6">
        <v>97</v>
      </c>
      <c r="C122" s="9" t="s">
        <v>647</v>
      </c>
      <c r="D122" s="6" t="s">
        <v>1377</v>
      </c>
      <c r="E122" s="6" t="s">
        <v>77</v>
      </c>
      <c r="F122" s="32" t="s">
        <v>819</v>
      </c>
      <c r="G122" s="33"/>
      <c r="N122" s="2" t="s">
        <v>679</v>
      </c>
      <c r="O122" s="2">
        <v>5</v>
      </c>
      <c r="P122" s="2" t="str">
        <f>IF(OR(N122=N5,N122=N6),"IF "&amp;E122&amp;"&gt;="&amp;O122&amp;" THEN "&amp;E122&amp;"="&amp;O122&amp;"; ELSE "&amp;E122&amp;"="&amp;E122&amp;";", "")</f>
        <v>IF PE0000101&gt;=5 THEN PE0000101=5; ELSE PE0000101=PE0000101;</v>
      </c>
      <c r="W122" s="2" t="str">
        <f t="shared" si="3"/>
        <v>VAR_19</v>
      </c>
      <c r="X122" s="2">
        <f t="shared" si="5"/>
        <v>19</v>
      </c>
      <c r="Y122" s="2">
        <v>3</v>
      </c>
      <c r="Z122" s="2" t="str">
        <f t="shared" si="4"/>
        <v/>
      </c>
    </row>
    <row r="123" spans="2:26">
      <c r="B123" s="6">
        <v>98</v>
      </c>
      <c r="C123" s="9" t="s">
        <v>647</v>
      </c>
      <c r="D123" s="6" t="s">
        <v>1377</v>
      </c>
      <c r="E123" s="6" t="s">
        <v>78</v>
      </c>
      <c r="F123" s="32" t="s">
        <v>820</v>
      </c>
      <c r="G123" s="33"/>
      <c r="N123" s="2" t="s">
        <v>679</v>
      </c>
      <c r="O123" s="2">
        <v>5</v>
      </c>
      <c r="P123" s="2" t="str">
        <f>IF(OR(N123=N5,N123=N6),"IF "&amp;E123&amp;"&gt;="&amp;O123&amp;" THEN "&amp;E123&amp;"="&amp;O123&amp;"; ELSE "&amp;E123&amp;"="&amp;E123&amp;";", "")</f>
        <v>IF PE0000106&gt;=5 THEN PE0000106=5; ELSE PE0000106=PE0000106;</v>
      </c>
      <c r="W123" s="2" t="str">
        <f t="shared" si="3"/>
        <v>VAR_19</v>
      </c>
      <c r="X123" s="2">
        <f t="shared" si="5"/>
        <v>19</v>
      </c>
      <c r="Y123" s="2">
        <v>4</v>
      </c>
      <c r="Z123" s="2" t="str">
        <f t="shared" si="4"/>
        <v/>
      </c>
    </row>
    <row r="124" spans="2:26">
      <c r="B124" s="6">
        <v>99</v>
      </c>
      <c r="C124" s="9" t="s">
        <v>647</v>
      </c>
      <c r="D124" s="6" t="s">
        <v>1377</v>
      </c>
      <c r="E124" s="6" t="s">
        <v>79</v>
      </c>
      <c r="F124" s="32" t="s">
        <v>821</v>
      </c>
      <c r="G124" s="33"/>
      <c r="N124" s="2" t="s">
        <v>679</v>
      </c>
      <c r="O124" s="2">
        <v>90</v>
      </c>
      <c r="P124" s="2" t="str">
        <f>IF(OR(N124=N5,N124=N6),"IF "&amp;E124&amp;"&gt;="&amp;O124&amp;" THEN "&amp;E124&amp;"="&amp;O124&amp;"; ELSE "&amp;E124&amp;"="&amp;E124&amp;";", "")</f>
        <v>IF PE0300602&gt;=90 THEN PE0300602=90; ELSE PE0300602=PE0300602;</v>
      </c>
      <c r="W124" s="2" t="str">
        <f t="shared" si="3"/>
        <v>VAR_19</v>
      </c>
      <c r="X124" s="2">
        <f t="shared" si="5"/>
        <v>19</v>
      </c>
      <c r="Y124" s="2">
        <v>5</v>
      </c>
      <c r="Z124" s="2" t="str">
        <f t="shared" si="4"/>
        <v/>
      </c>
    </row>
    <row r="125" spans="2:26">
      <c r="B125" s="6">
        <v>100</v>
      </c>
      <c r="C125" s="9" t="s">
        <v>647</v>
      </c>
      <c r="D125" s="6" t="s">
        <v>1378</v>
      </c>
      <c r="E125" s="6" t="s">
        <v>80</v>
      </c>
      <c r="F125" s="32" t="s">
        <v>822</v>
      </c>
      <c r="G125" s="33"/>
      <c r="N125" s="2" t="s">
        <v>679</v>
      </c>
      <c r="O125" s="2">
        <v>90</v>
      </c>
      <c r="P125" s="2" t="str">
        <f>IF(OR(N125=N5,N125=N6),"IF "&amp;E125&amp;"&gt;="&amp;O125&amp;" THEN "&amp;E125&amp;"="&amp;O125&amp;"; ELSE "&amp;E125&amp;"="&amp;E125&amp;";", "")</f>
        <v>IF PE0600602&gt;=90 THEN PE0600602=90; ELSE PE0600602=PE0600602;</v>
      </c>
      <c r="W125" s="2" t="str">
        <f t="shared" si="3"/>
        <v>VAR_20</v>
      </c>
      <c r="X125" s="2">
        <f t="shared" si="5"/>
        <v>20</v>
      </c>
      <c r="Y125" s="2">
        <v>1</v>
      </c>
      <c r="Z125" s="2" t="str">
        <f t="shared" si="4"/>
        <v>ATTRIB VAR_20 LENGTH=90.; VAR_20=COMPRESS(PE0600602||'|'||PE1200601||'|'||PH0000057||'|'||PS0000506||'|'||PS0001003);</v>
      </c>
    </row>
    <row r="126" spans="2:26">
      <c r="B126" s="6">
        <v>101</v>
      </c>
      <c r="C126" s="9" t="s">
        <v>647</v>
      </c>
      <c r="D126" s="6" t="s">
        <v>1378</v>
      </c>
      <c r="E126" s="6" t="s">
        <v>81</v>
      </c>
      <c r="F126" s="32" t="s">
        <v>823</v>
      </c>
      <c r="G126" s="33"/>
      <c r="N126" s="2" t="s">
        <v>679</v>
      </c>
      <c r="O126" s="2">
        <v>90</v>
      </c>
      <c r="P126" s="2" t="str">
        <f>IF(OR(N126=N5,N126=N6),"IF "&amp;E126&amp;"&gt;="&amp;O126&amp;" THEN "&amp;E126&amp;"="&amp;O126&amp;"; ELSE "&amp;E126&amp;"="&amp;E126&amp;";", "")</f>
        <v>IF PE1200601&gt;=90 THEN PE1200601=90; ELSE PE1200601=PE1200601;</v>
      </c>
      <c r="W126" s="2" t="str">
        <f t="shared" si="3"/>
        <v>VAR_20</v>
      </c>
      <c r="X126" s="2">
        <f t="shared" si="5"/>
        <v>20</v>
      </c>
      <c r="Y126" s="2">
        <v>2</v>
      </c>
      <c r="Z126" s="2" t="str">
        <f t="shared" si="4"/>
        <v/>
      </c>
    </row>
    <row r="127" spans="2:26">
      <c r="B127" s="6">
        <v>102</v>
      </c>
      <c r="C127" s="9" t="s">
        <v>647</v>
      </c>
      <c r="D127" s="6" t="s">
        <v>1378</v>
      </c>
      <c r="E127" s="6" t="s">
        <v>82</v>
      </c>
      <c r="F127" s="32" t="s">
        <v>824</v>
      </c>
      <c r="G127" s="33"/>
      <c r="N127" s="2" t="s">
        <v>679</v>
      </c>
      <c r="O127" s="2">
        <v>90</v>
      </c>
      <c r="P127" s="2" t="str">
        <f>IF(OR(N127=N5,N127=N6),"IF "&amp;E127&amp;"&gt;="&amp;O127&amp;" THEN "&amp;E127&amp;"="&amp;O127&amp;"; ELSE "&amp;E127&amp;"="&amp;E127&amp;";", "")</f>
        <v>IF PH0000057&gt;=90 THEN PH0000057=90; ELSE PH0000057=PH0000057;</v>
      </c>
      <c r="W127" s="2" t="str">
        <f t="shared" si="3"/>
        <v>VAR_20</v>
      </c>
      <c r="X127" s="2">
        <f t="shared" si="5"/>
        <v>20</v>
      </c>
      <c r="Y127" s="2">
        <v>3</v>
      </c>
      <c r="Z127" s="2" t="str">
        <f t="shared" si="4"/>
        <v/>
      </c>
    </row>
    <row r="128" spans="2:26">
      <c r="B128" s="6">
        <v>103</v>
      </c>
      <c r="C128" s="9" t="s">
        <v>647</v>
      </c>
      <c r="D128" s="6" t="s">
        <v>1378</v>
      </c>
      <c r="E128" s="6" t="s">
        <v>83</v>
      </c>
      <c r="F128" s="32" t="s">
        <v>825</v>
      </c>
      <c r="G128" s="33"/>
      <c r="N128" s="2" t="s">
        <v>679</v>
      </c>
      <c r="O128" s="2">
        <v>5</v>
      </c>
      <c r="P128" s="2" t="str">
        <f>IF(OR(N128=N5,N128=N6),"IF "&amp;E128&amp;"&gt;="&amp;O128&amp;" THEN "&amp;E128&amp;"="&amp;O128&amp;"; ELSE "&amp;E128&amp;"="&amp;E128&amp;";", "")</f>
        <v>IF PS0000506&gt;=5 THEN PS0000506=5; ELSE PS0000506=PS0000506;</v>
      </c>
      <c r="W128" s="2" t="str">
        <f t="shared" si="3"/>
        <v>VAR_20</v>
      </c>
      <c r="X128" s="2">
        <f t="shared" si="5"/>
        <v>20</v>
      </c>
      <c r="Y128" s="2">
        <v>4</v>
      </c>
      <c r="Z128" s="2" t="str">
        <f t="shared" si="4"/>
        <v/>
      </c>
    </row>
    <row r="129" spans="2:26">
      <c r="B129" s="6">
        <v>104</v>
      </c>
      <c r="C129" s="9" t="s">
        <v>647</v>
      </c>
      <c r="D129" s="6" t="s">
        <v>1378</v>
      </c>
      <c r="E129" s="6" t="s">
        <v>84</v>
      </c>
      <c r="F129" s="32" t="s">
        <v>826</v>
      </c>
      <c r="G129" s="33"/>
      <c r="N129" s="2" t="s">
        <v>679</v>
      </c>
      <c r="O129" s="2">
        <v>5</v>
      </c>
      <c r="P129" s="2" t="str">
        <f>IF(OR(N129=N5,N129=N6),"IF "&amp;E129&amp;"&gt;="&amp;O129&amp;" THEN "&amp;E129&amp;"="&amp;O129&amp;"; ELSE "&amp;E129&amp;"="&amp;E129&amp;";", "")</f>
        <v>IF PS0001003&gt;=5 THEN PS0001003=5; ELSE PS0001003=PS0001003;</v>
      </c>
      <c r="W129" s="2" t="str">
        <f t="shared" si="3"/>
        <v>VAR_20</v>
      </c>
      <c r="X129" s="2">
        <f t="shared" si="5"/>
        <v>20</v>
      </c>
      <c r="Y129" s="2">
        <v>5</v>
      </c>
      <c r="Z129" s="2" t="str">
        <f t="shared" si="4"/>
        <v/>
      </c>
    </row>
    <row r="130" spans="2:26">
      <c r="B130" s="6">
        <v>105</v>
      </c>
      <c r="C130" s="9" t="s">
        <v>647</v>
      </c>
      <c r="D130" s="6" t="s">
        <v>1379</v>
      </c>
      <c r="E130" s="6" t="s">
        <v>85</v>
      </c>
      <c r="F130" s="32" t="s">
        <v>827</v>
      </c>
      <c r="G130" s="33"/>
      <c r="N130" s="2" t="s">
        <v>679</v>
      </c>
      <c r="O130" s="2">
        <v>5</v>
      </c>
      <c r="P130" s="2" t="str">
        <f>IF(OR(N130=N5,N130=N6),"IF "&amp;E130&amp;"&gt;="&amp;O130&amp;" THEN "&amp;E130&amp;"="&amp;O130&amp;"; ELSE "&amp;E130&amp;"="&amp;E130&amp;";", "")</f>
        <v>IF PS0001787&gt;=5 THEN PS0001787=5; ELSE PS0001787=PS0001787;</v>
      </c>
      <c r="W130" s="2" t="str">
        <f t="shared" si="3"/>
        <v>VAR_21</v>
      </c>
      <c r="X130" s="2">
        <f t="shared" si="5"/>
        <v>21</v>
      </c>
      <c r="Y130" s="2">
        <v>1</v>
      </c>
      <c r="Z130" s="2" t="str">
        <f t="shared" si="4"/>
        <v>ATTRIB VAR_21 LENGTH=90.; VAR_21=COMPRESS(PS0001787||'|'||PS0001894||'|'||PS0001895||'|'||PS0001896||'|'||PS0001897);</v>
      </c>
    </row>
    <row r="131" spans="2:26">
      <c r="B131" s="6">
        <v>106</v>
      </c>
      <c r="C131" s="9" t="s">
        <v>647</v>
      </c>
      <c r="D131" s="6" t="s">
        <v>1379</v>
      </c>
      <c r="E131" s="6" t="s">
        <v>86</v>
      </c>
      <c r="F131" s="32" t="s">
        <v>828</v>
      </c>
      <c r="G131" s="33"/>
      <c r="N131" s="2" t="s">
        <v>679</v>
      </c>
      <c r="O131" s="2">
        <v>5</v>
      </c>
      <c r="P131" s="2" t="str">
        <f>IF(OR(N131=N5,N131=N6),"IF "&amp;E131&amp;"&gt;="&amp;O131&amp;" THEN "&amp;E131&amp;"="&amp;O131&amp;"; ELSE "&amp;E131&amp;"="&amp;E131&amp;";", "")</f>
        <v>IF PS0001894&gt;=5 THEN PS0001894=5; ELSE PS0001894=PS0001894;</v>
      </c>
      <c r="W131" s="2" t="str">
        <f t="shared" si="3"/>
        <v>VAR_21</v>
      </c>
      <c r="X131" s="2">
        <f t="shared" si="5"/>
        <v>21</v>
      </c>
      <c r="Y131" s="2">
        <v>2</v>
      </c>
      <c r="Z131" s="2" t="str">
        <f t="shared" si="4"/>
        <v/>
      </c>
    </row>
    <row r="132" spans="2:26">
      <c r="B132" s="6">
        <v>107</v>
      </c>
      <c r="C132" s="9" t="s">
        <v>647</v>
      </c>
      <c r="D132" s="6" t="s">
        <v>1379</v>
      </c>
      <c r="E132" s="6" t="s">
        <v>87</v>
      </c>
      <c r="F132" s="32" t="s">
        <v>829</v>
      </c>
      <c r="G132" s="33"/>
      <c r="N132" s="2" t="s">
        <v>679</v>
      </c>
      <c r="O132" s="2">
        <v>5</v>
      </c>
      <c r="P132" s="2" t="str">
        <f>IF(OR(N132=N5,N132=N6),"IF "&amp;E132&amp;"&gt;="&amp;O132&amp;" THEN "&amp;E132&amp;"="&amp;O132&amp;"; ELSE "&amp;E132&amp;"="&amp;E132&amp;";", "")</f>
        <v>IF PS0001895&gt;=5 THEN PS0001895=5; ELSE PS0001895=PS0001895;</v>
      </c>
      <c r="W132" s="2" t="str">
        <f t="shared" si="3"/>
        <v>VAR_21</v>
      </c>
      <c r="X132" s="2">
        <f t="shared" si="5"/>
        <v>21</v>
      </c>
      <c r="Y132" s="2">
        <v>3</v>
      </c>
      <c r="Z132" s="2" t="str">
        <f t="shared" si="4"/>
        <v/>
      </c>
    </row>
    <row r="133" spans="2:26">
      <c r="B133" s="6">
        <v>108</v>
      </c>
      <c r="C133" s="9" t="s">
        <v>647</v>
      </c>
      <c r="D133" s="6" t="s">
        <v>1379</v>
      </c>
      <c r="E133" s="6" t="s">
        <v>88</v>
      </c>
      <c r="F133" s="32" t="s">
        <v>830</v>
      </c>
      <c r="G133" s="33"/>
      <c r="N133" s="2" t="s">
        <v>679</v>
      </c>
      <c r="O133" s="2">
        <v>5</v>
      </c>
      <c r="P133" s="2" t="str">
        <f>IF(OR(N133=N5,N133=N6),"IF "&amp;E133&amp;"&gt;="&amp;O133&amp;" THEN "&amp;E133&amp;"="&amp;O133&amp;"; ELSE "&amp;E133&amp;"="&amp;E133&amp;";", "")</f>
        <v>IF PS0001896&gt;=5 THEN PS0001896=5; ELSE PS0001896=PS0001896;</v>
      </c>
      <c r="W133" s="2" t="str">
        <f t="shared" si="3"/>
        <v>VAR_21</v>
      </c>
      <c r="X133" s="2">
        <f t="shared" si="5"/>
        <v>21</v>
      </c>
      <c r="Y133" s="2">
        <v>4</v>
      </c>
      <c r="Z133" s="2" t="str">
        <f t="shared" si="4"/>
        <v/>
      </c>
    </row>
    <row r="134" spans="2:26">
      <c r="B134" s="6">
        <v>109</v>
      </c>
      <c r="C134" s="9" t="s">
        <v>647</v>
      </c>
      <c r="D134" s="6" t="s">
        <v>1379</v>
      </c>
      <c r="E134" s="6" t="s">
        <v>89</v>
      </c>
      <c r="F134" s="32" t="s">
        <v>831</v>
      </c>
      <c r="G134" s="33"/>
      <c r="N134" s="2" t="s">
        <v>679</v>
      </c>
      <c r="O134" s="2">
        <v>5</v>
      </c>
      <c r="P134" s="2" t="str">
        <f>IF(OR(N134=N5,N134=N6),"IF "&amp;E134&amp;"&gt;="&amp;O134&amp;" THEN "&amp;E134&amp;"="&amp;O134&amp;"; ELSE "&amp;E134&amp;"="&amp;E134&amp;";", "")</f>
        <v>IF PS0001897&gt;=5 THEN PS0001897=5; ELSE PS0001897=PS0001897;</v>
      </c>
      <c r="W134" s="2" t="str">
        <f t="shared" si="3"/>
        <v>VAR_21</v>
      </c>
      <c r="X134" s="2">
        <f t="shared" si="5"/>
        <v>21</v>
      </c>
      <c r="Y134" s="2">
        <v>5</v>
      </c>
      <c r="Z134" s="2" t="str">
        <f t="shared" si="4"/>
        <v/>
      </c>
    </row>
    <row r="135" spans="2:26">
      <c r="B135" s="6">
        <v>110</v>
      </c>
      <c r="C135" s="9" t="s">
        <v>647</v>
      </c>
      <c r="D135" s="6" t="s">
        <v>1380</v>
      </c>
      <c r="E135" s="6" t="s">
        <v>90</v>
      </c>
      <c r="F135" s="32" t="s">
        <v>832</v>
      </c>
      <c r="G135" s="33"/>
      <c r="N135" s="2" t="s">
        <v>679</v>
      </c>
      <c r="O135" s="2">
        <v>5</v>
      </c>
      <c r="P135" s="2" t="str">
        <f>IF(OR(N135=N5,N135=N6),"IF "&amp;E135&amp;"&gt;="&amp;O135&amp;" THEN "&amp;E135&amp;"="&amp;O135&amp;"; ELSE "&amp;E135&amp;"="&amp;E135&amp;";", "")</f>
        <v>IF SD0100003&gt;=5 THEN SD0100003=5; ELSE SD0100003=SD0100003;</v>
      </c>
      <c r="W135" s="2" t="str">
        <f t="shared" si="3"/>
        <v>VAR_22</v>
      </c>
      <c r="X135" s="2">
        <f t="shared" si="5"/>
        <v>22</v>
      </c>
      <c r="Y135" s="2">
        <v>1</v>
      </c>
      <c r="Z135" s="2" t="str">
        <f t="shared" si="4"/>
        <v>ATTRIB VAR_22 LENGTH=90.; VAR_22=COMPRESS(SD0100003||'|'||SD0300003||'|'||SD0600003||'|'||SD0600606||'|'||LA0000001);</v>
      </c>
    </row>
    <row r="136" spans="2:26">
      <c r="B136" s="6">
        <v>111</v>
      </c>
      <c r="C136" s="9" t="s">
        <v>647</v>
      </c>
      <c r="D136" s="6" t="s">
        <v>1380</v>
      </c>
      <c r="E136" s="6" t="s">
        <v>91</v>
      </c>
      <c r="F136" s="32" t="s">
        <v>833</v>
      </c>
      <c r="G136" s="33"/>
      <c r="N136" s="2" t="s">
        <v>679</v>
      </c>
      <c r="O136" s="2">
        <v>5</v>
      </c>
      <c r="P136" s="2" t="str">
        <f>IF(OR(N136=N5,N136=N6),"IF "&amp;E136&amp;"&gt;="&amp;O136&amp;" THEN "&amp;E136&amp;"="&amp;O136&amp;"; ELSE "&amp;E136&amp;"="&amp;E136&amp;";", "")</f>
        <v>IF SD0300003&gt;=5 THEN SD0300003=5; ELSE SD0300003=SD0300003;</v>
      </c>
      <c r="W136" s="2" t="str">
        <f t="shared" si="3"/>
        <v>VAR_22</v>
      </c>
      <c r="X136" s="2">
        <f t="shared" si="5"/>
        <v>22</v>
      </c>
      <c r="Y136" s="2">
        <v>2</v>
      </c>
      <c r="Z136" s="2" t="str">
        <f t="shared" si="4"/>
        <v/>
      </c>
    </row>
    <row r="137" spans="2:26">
      <c r="B137" s="6">
        <v>112</v>
      </c>
      <c r="C137" s="9" t="s">
        <v>647</v>
      </c>
      <c r="D137" s="6" t="s">
        <v>1380</v>
      </c>
      <c r="E137" s="6" t="s">
        <v>92</v>
      </c>
      <c r="F137" s="32" t="s">
        <v>834</v>
      </c>
      <c r="G137" s="33"/>
      <c r="N137" s="2" t="s">
        <v>679</v>
      </c>
      <c r="O137" s="2">
        <v>5</v>
      </c>
      <c r="P137" s="2" t="str">
        <f>IF(OR(N137=N5,N137=N6),"IF "&amp;E137&amp;"&gt;="&amp;O137&amp;" THEN "&amp;E137&amp;"="&amp;O137&amp;"; ELSE "&amp;E137&amp;"="&amp;E137&amp;";", "")</f>
        <v>IF SD0600003&gt;=5 THEN SD0600003=5; ELSE SD0600003=SD0600003;</v>
      </c>
      <c r="W137" s="2" t="str">
        <f t="shared" si="3"/>
        <v>VAR_22</v>
      </c>
      <c r="X137" s="2">
        <f t="shared" si="5"/>
        <v>22</v>
      </c>
      <c r="Y137" s="2">
        <v>3</v>
      </c>
      <c r="Z137" s="2" t="str">
        <f t="shared" si="4"/>
        <v/>
      </c>
    </row>
    <row r="138" spans="2:26">
      <c r="B138" s="6">
        <v>113</v>
      </c>
      <c r="C138" s="9" t="s">
        <v>647</v>
      </c>
      <c r="D138" s="6" t="s">
        <v>1380</v>
      </c>
      <c r="E138" s="6" t="s">
        <v>93</v>
      </c>
      <c r="F138" s="32" t="s">
        <v>835</v>
      </c>
      <c r="G138" s="33"/>
      <c r="N138" s="2" t="s">
        <v>679</v>
      </c>
      <c r="O138" s="2">
        <v>365</v>
      </c>
      <c r="P138" s="2" t="str">
        <f>IF(OR(N138=N5,N138=N6),"IF "&amp;E138&amp;"&gt;="&amp;O138&amp;" THEN "&amp;E138&amp;"="&amp;O138&amp;"; ELSE "&amp;E138&amp;"="&amp;E138&amp;";", "")</f>
        <v>IF SD0600606&gt;=365 THEN SD0600606=365; ELSE SD0600606=SD0600606;</v>
      </c>
      <c r="W138" s="2" t="str">
        <f t="shared" si="3"/>
        <v>VAR_22</v>
      </c>
      <c r="X138" s="2">
        <f t="shared" si="5"/>
        <v>22</v>
      </c>
      <c r="Y138" s="2">
        <v>4</v>
      </c>
      <c r="Z138" s="2" t="str">
        <f t="shared" si="4"/>
        <v/>
      </c>
    </row>
    <row r="139" spans="2:26">
      <c r="B139" s="6">
        <v>114</v>
      </c>
      <c r="C139" s="9" t="s">
        <v>648</v>
      </c>
      <c r="D139" s="6" t="s">
        <v>1380</v>
      </c>
      <c r="E139" s="6" t="s">
        <v>135</v>
      </c>
      <c r="F139" s="32" t="s">
        <v>836</v>
      </c>
      <c r="G139" s="33"/>
      <c r="N139" s="2" t="s">
        <v>679</v>
      </c>
      <c r="O139" s="2">
        <v>5</v>
      </c>
      <c r="P139" s="2" t="str">
        <f>IF(OR(N139=N5,N139=N6),"IF "&amp;E139&amp;"&gt;="&amp;O139&amp;" THEN "&amp;E139&amp;"="&amp;O139&amp;"; ELSE "&amp;E139&amp;"="&amp;E139&amp;";", "")</f>
        <v>IF LA0000001&gt;=5 THEN LA0000001=5; ELSE LA0000001=LA0000001;</v>
      </c>
      <c r="W139" s="2" t="str">
        <f t="shared" si="3"/>
        <v>VAR_22</v>
      </c>
      <c r="X139" s="2">
        <f t="shared" si="5"/>
        <v>22</v>
      </c>
      <c r="Y139" s="2">
        <v>5</v>
      </c>
      <c r="Z139" s="2" t="str">
        <f t="shared" si="4"/>
        <v/>
      </c>
    </row>
    <row r="140" spans="2:26">
      <c r="B140" s="6">
        <v>115</v>
      </c>
      <c r="C140" s="9" t="s">
        <v>648</v>
      </c>
      <c r="D140" s="6" t="s">
        <v>1381</v>
      </c>
      <c r="E140" s="6" t="s">
        <v>136</v>
      </c>
      <c r="F140" s="32" t="s">
        <v>837</v>
      </c>
      <c r="G140" s="33"/>
      <c r="N140" s="2" t="s">
        <v>679</v>
      </c>
      <c r="O140" s="2">
        <v>5</v>
      </c>
      <c r="P140" s="2" t="str">
        <f>IF(OR(N140=N5,N140=N6),"IF "&amp;E140&amp;"&gt;="&amp;O140&amp;" THEN "&amp;E140&amp;"="&amp;O140&amp;"; ELSE "&amp;E140&amp;"="&amp;E140&amp;";", "")</f>
        <v>IF LA0000002&gt;=5 THEN LA0000002=5; ELSE LA0000002=LA0000002;</v>
      </c>
      <c r="W140" s="2" t="str">
        <f t="shared" si="3"/>
        <v>VAR_23</v>
      </c>
      <c r="X140" s="2">
        <f t="shared" si="5"/>
        <v>23</v>
      </c>
      <c r="Y140" s="2">
        <v>1</v>
      </c>
      <c r="Z140" s="2" t="str">
        <f t="shared" si="4"/>
        <v>ATTRIB VAR_23 LENGTH=90.; VAR_23=COMPRESS(LA0000002||'|'||LA0000011||'|'||LA0000012||'|'||LA0000020||'|'||LA0000033);</v>
      </c>
    </row>
    <row r="141" spans="2:26">
      <c r="B141" s="6">
        <v>116</v>
      </c>
      <c r="C141" s="9" t="s">
        <v>648</v>
      </c>
      <c r="D141" s="6" t="s">
        <v>1381</v>
      </c>
      <c r="E141" s="6" t="s">
        <v>137</v>
      </c>
      <c r="F141" s="32" t="s">
        <v>838</v>
      </c>
      <c r="G141" s="33"/>
      <c r="N141" s="2" t="s">
        <v>679</v>
      </c>
      <c r="O141" s="2">
        <v>5</v>
      </c>
      <c r="P141" s="2" t="str">
        <f>IF(OR(N141=N5,N141=N6),"IF "&amp;E141&amp;"&gt;="&amp;O141&amp;" THEN "&amp;E141&amp;"="&amp;O141&amp;"; ELSE "&amp;E141&amp;"="&amp;E141&amp;";", "")</f>
        <v>IF LA0000011&gt;=5 THEN LA0000011=5; ELSE LA0000011=LA0000011;</v>
      </c>
      <c r="W141" s="2" t="str">
        <f t="shared" si="3"/>
        <v>VAR_23</v>
      </c>
      <c r="X141" s="2">
        <f t="shared" si="5"/>
        <v>23</v>
      </c>
      <c r="Y141" s="2">
        <v>2</v>
      </c>
      <c r="Z141" s="2" t="str">
        <f t="shared" si="4"/>
        <v/>
      </c>
    </row>
    <row r="142" spans="2:26">
      <c r="B142" s="6">
        <v>117</v>
      </c>
      <c r="C142" s="9" t="s">
        <v>648</v>
      </c>
      <c r="D142" s="6" t="s">
        <v>1381</v>
      </c>
      <c r="E142" s="6" t="s">
        <v>138</v>
      </c>
      <c r="F142" s="32" t="s">
        <v>839</v>
      </c>
      <c r="G142" s="33"/>
      <c r="N142" s="2" t="s">
        <v>679</v>
      </c>
      <c r="O142" s="2">
        <v>5</v>
      </c>
      <c r="P142" s="2" t="str">
        <f>IF(OR(N142=N5,N142=N6),"IF "&amp;E142&amp;"&gt;="&amp;O142&amp;" THEN "&amp;E142&amp;"="&amp;O142&amp;"; ELSE "&amp;E142&amp;"="&amp;E142&amp;";", "")</f>
        <v>IF LA0000012&gt;=5 THEN LA0000012=5; ELSE LA0000012=LA0000012;</v>
      </c>
      <c r="W142" s="2" t="str">
        <f t="shared" si="3"/>
        <v>VAR_23</v>
      </c>
      <c r="X142" s="2">
        <f t="shared" si="5"/>
        <v>23</v>
      </c>
      <c r="Y142" s="2">
        <v>3</v>
      </c>
      <c r="Z142" s="2" t="str">
        <f t="shared" si="4"/>
        <v/>
      </c>
    </row>
    <row r="143" spans="2:26">
      <c r="B143" s="6">
        <v>118</v>
      </c>
      <c r="C143" s="9" t="s">
        <v>648</v>
      </c>
      <c r="D143" s="6" t="s">
        <v>1381</v>
      </c>
      <c r="E143" s="6" t="s">
        <v>139</v>
      </c>
      <c r="F143" s="32" t="s">
        <v>840</v>
      </c>
      <c r="G143" s="33"/>
      <c r="N143" s="2" t="s">
        <v>679</v>
      </c>
      <c r="O143" s="2">
        <v>5</v>
      </c>
      <c r="P143" s="2" t="str">
        <f>IF(OR(N143=N5,N143=N6),"IF "&amp;E143&amp;"&gt;="&amp;O143&amp;" THEN "&amp;E143&amp;"="&amp;O143&amp;"; ELSE "&amp;E143&amp;"="&amp;E143&amp;";", "")</f>
        <v>IF LA0000020&gt;=5 THEN LA0000020=5; ELSE LA0000020=LA0000020;</v>
      </c>
      <c r="W143" s="2" t="str">
        <f t="shared" si="3"/>
        <v>VAR_23</v>
      </c>
      <c r="X143" s="2">
        <f t="shared" si="5"/>
        <v>23</v>
      </c>
      <c r="Y143" s="2">
        <v>4</v>
      </c>
      <c r="Z143" s="2" t="str">
        <f t="shared" si="4"/>
        <v/>
      </c>
    </row>
    <row r="144" spans="2:26">
      <c r="B144" s="6">
        <v>119</v>
      </c>
      <c r="C144" s="9" t="s">
        <v>648</v>
      </c>
      <c r="D144" s="6" t="s">
        <v>1381</v>
      </c>
      <c r="E144" s="6" t="s">
        <v>140</v>
      </c>
      <c r="F144" s="32" t="s">
        <v>841</v>
      </c>
      <c r="G144" s="33"/>
      <c r="N144" s="2" t="s">
        <v>679</v>
      </c>
      <c r="O144" s="2">
        <v>5</v>
      </c>
      <c r="P144" s="2" t="str">
        <f>IF(OR(N144=N5,N144=N6),"IF "&amp;E144&amp;"&gt;="&amp;O144&amp;" THEN "&amp;E144&amp;"="&amp;O144&amp;"; ELSE "&amp;E144&amp;"="&amp;E144&amp;";", "")</f>
        <v>IF LA0000033&gt;=5 THEN LA0000033=5; ELSE LA0000033=LA0000033;</v>
      </c>
      <c r="W144" s="2" t="str">
        <f t="shared" si="3"/>
        <v>VAR_23</v>
      </c>
      <c r="X144" s="2">
        <f t="shared" si="5"/>
        <v>23</v>
      </c>
      <c r="Y144" s="2">
        <v>5</v>
      </c>
      <c r="Z144" s="2" t="str">
        <f t="shared" si="4"/>
        <v/>
      </c>
    </row>
    <row r="145" spans="2:26">
      <c r="B145" s="6">
        <v>120</v>
      </c>
      <c r="C145" s="9" t="s">
        <v>648</v>
      </c>
      <c r="D145" s="6" t="s">
        <v>1382</v>
      </c>
      <c r="E145" s="6" t="s">
        <v>141</v>
      </c>
      <c r="F145" s="32" t="s">
        <v>842</v>
      </c>
      <c r="G145" s="33"/>
      <c r="N145" s="2" t="s">
        <v>679</v>
      </c>
      <c r="O145" s="2">
        <v>5</v>
      </c>
      <c r="P145" s="2" t="str">
        <f>IF(OR(N145=N5,N145=N6),"IF "&amp;E145&amp;"&gt;="&amp;O145&amp;" THEN "&amp;E145&amp;"="&amp;O145&amp;"; ELSE "&amp;E145&amp;"="&amp;E145&amp;";", "")</f>
        <v>IF LA0000035&gt;=5 THEN LA0000035=5; ELSE LA0000035=LA0000035;</v>
      </c>
      <c r="W145" s="2" t="str">
        <f t="shared" si="3"/>
        <v>VAR_24</v>
      </c>
      <c r="X145" s="2">
        <f t="shared" si="5"/>
        <v>24</v>
      </c>
      <c r="Y145" s="2">
        <v>1</v>
      </c>
      <c r="Z145" s="2" t="str">
        <f t="shared" si="4"/>
        <v>ATTRIB VAR_24 LENGTH=90.; VAR_24=COMPRESS(LA0000035||'|'||LA0000038||'|'||LA0000039||'|'||LA0000040||'|'||LA0000041);</v>
      </c>
    </row>
    <row r="146" spans="2:26">
      <c r="B146" s="6">
        <v>121</v>
      </c>
      <c r="C146" s="9" t="s">
        <v>648</v>
      </c>
      <c r="D146" s="6" t="s">
        <v>1382</v>
      </c>
      <c r="E146" s="6" t="s">
        <v>142</v>
      </c>
      <c r="F146" s="32" t="s">
        <v>843</v>
      </c>
      <c r="G146" s="33"/>
      <c r="N146" s="2" t="s">
        <v>679</v>
      </c>
      <c r="O146" s="2">
        <v>5</v>
      </c>
      <c r="P146" s="2" t="str">
        <f>IF(OR(N146=N5,N146=N6),"IF "&amp;E146&amp;"&gt;="&amp;O146&amp;" THEN "&amp;E146&amp;"="&amp;O146&amp;"; ELSE "&amp;E146&amp;"="&amp;E146&amp;";", "")</f>
        <v>IF LA0000038&gt;=5 THEN LA0000038=5; ELSE LA0000038=LA0000038;</v>
      </c>
      <c r="W146" s="2" t="str">
        <f t="shared" si="3"/>
        <v>VAR_24</v>
      </c>
      <c r="X146" s="2">
        <f t="shared" si="5"/>
        <v>24</v>
      </c>
      <c r="Y146" s="2">
        <v>2</v>
      </c>
      <c r="Z146" s="2" t="str">
        <f t="shared" si="4"/>
        <v/>
      </c>
    </row>
    <row r="147" spans="2:26">
      <c r="B147" s="6">
        <v>122</v>
      </c>
      <c r="C147" s="9" t="s">
        <v>648</v>
      </c>
      <c r="D147" s="6" t="s">
        <v>1382</v>
      </c>
      <c r="E147" s="6" t="s">
        <v>143</v>
      </c>
      <c r="F147" s="32" t="s">
        <v>844</v>
      </c>
      <c r="G147" s="33"/>
      <c r="N147" s="2" t="s">
        <v>679</v>
      </c>
      <c r="O147" s="2">
        <v>5</v>
      </c>
      <c r="P147" s="2" t="str">
        <f>IF(OR(N147=N5,N147=N6),"IF "&amp;E147&amp;"&gt;="&amp;O147&amp;" THEN "&amp;E147&amp;"="&amp;O147&amp;"; ELSE "&amp;E147&amp;"="&amp;E147&amp;";", "")</f>
        <v>IF LA0000039&gt;=5 THEN LA0000039=5; ELSE LA0000039=LA0000039;</v>
      </c>
      <c r="W147" s="2" t="str">
        <f t="shared" si="3"/>
        <v>VAR_24</v>
      </c>
      <c r="X147" s="2">
        <f t="shared" si="5"/>
        <v>24</v>
      </c>
      <c r="Y147" s="2">
        <v>3</v>
      </c>
      <c r="Z147" s="2" t="str">
        <f t="shared" si="4"/>
        <v/>
      </c>
    </row>
    <row r="148" spans="2:26">
      <c r="B148" s="6">
        <v>123</v>
      </c>
      <c r="C148" s="9" t="s">
        <v>648</v>
      </c>
      <c r="D148" s="6" t="s">
        <v>1382</v>
      </c>
      <c r="E148" s="6" t="s">
        <v>144</v>
      </c>
      <c r="F148" s="32" t="s">
        <v>845</v>
      </c>
      <c r="G148" s="33"/>
      <c r="N148" s="2" t="s">
        <v>679</v>
      </c>
      <c r="O148" s="2">
        <v>5</v>
      </c>
      <c r="P148" s="2" t="str">
        <f>IF(OR(N148=N5,N148=N6),"IF "&amp;E148&amp;"&gt;="&amp;O148&amp;" THEN "&amp;E148&amp;"="&amp;O148&amp;"; ELSE "&amp;E148&amp;"="&amp;E148&amp;";", "")</f>
        <v>IF LA0000040&gt;=5 THEN LA0000040=5; ELSE LA0000040=LA0000040;</v>
      </c>
      <c r="W148" s="2" t="str">
        <f t="shared" si="3"/>
        <v>VAR_24</v>
      </c>
      <c r="X148" s="2">
        <f t="shared" si="5"/>
        <v>24</v>
      </c>
      <c r="Y148" s="2">
        <v>4</v>
      </c>
      <c r="Z148" s="2" t="str">
        <f t="shared" si="4"/>
        <v/>
      </c>
    </row>
    <row r="149" spans="2:26">
      <c r="B149" s="6">
        <v>124</v>
      </c>
      <c r="C149" s="9" t="s">
        <v>648</v>
      </c>
      <c r="D149" s="6" t="s">
        <v>1382</v>
      </c>
      <c r="E149" s="6" t="s">
        <v>145</v>
      </c>
      <c r="F149" s="32" t="s">
        <v>846</v>
      </c>
      <c r="G149" s="33"/>
      <c r="N149" s="2" t="s">
        <v>679</v>
      </c>
      <c r="O149" s="2">
        <v>5</v>
      </c>
      <c r="P149" s="2" t="str">
        <f>IF(OR(N149=N5,N149=N6),"IF "&amp;E149&amp;"&gt;="&amp;O149&amp;" THEN "&amp;E149&amp;"="&amp;O149&amp;"; ELSE "&amp;E149&amp;"="&amp;E149&amp;";", "")</f>
        <v>IF LA0000041&gt;=5 THEN LA0000041=5; ELSE LA0000041=LA0000041;</v>
      </c>
      <c r="W149" s="2" t="str">
        <f t="shared" si="3"/>
        <v>VAR_24</v>
      </c>
      <c r="X149" s="2">
        <f t="shared" si="5"/>
        <v>24</v>
      </c>
      <c r="Y149" s="2">
        <v>5</v>
      </c>
      <c r="Z149" s="2" t="str">
        <f t="shared" si="4"/>
        <v/>
      </c>
    </row>
    <row r="150" spans="2:26">
      <c r="B150" s="6">
        <v>125</v>
      </c>
      <c r="C150" s="9" t="s">
        <v>648</v>
      </c>
      <c r="D150" s="6" t="s">
        <v>1383</v>
      </c>
      <c r="E150" s="6" t="s">
        <v>146</v>
      </c>
      <c r="F150" s="32" t="s">
        <v>847</v>
      </c>
      <c r="G150" s="33"/>
      <c r="N150" s="2" t="s">
        <v>679</v>
      </c>
      <c r="O150" s="2">
        <v>5</v>
      </c>
      <c r="P150" s="2" t="str">
        <f>IF(OR(N150=N5,N150=N6),"IF "&amp;E150&amp;"&gt;="&amp;O150&amp;" THEN "&amp;E150&amp;"="&amp;O150&amp;"; ELSE "&amp;E150&amp;"="&amp;E150&amp;";", "")</f>
        <v>IF LA0000101&gt;=5 THEN LA0000101=5; ELSE LA0000101=LA0000101;</v>
      </c>
      <c r="W150" s="2" t="str">
        <f t="shared" si="3"/>
        <v>VAR_25</v>
      </c>
      <c r="X150" s="2">
        <f t="shared" si="5"/>
        <v>25</v>
      </c>
      <c r="Y150" s="2">
        <v>1</v>
      </c>
      <c r="Z150" s="2" t="str">
        <f t="shared" si="4"/>
        <v>ATTRIB VAR_25 LENGTH=90.; VAR_25=COMPRESS(LA0000101||'|'||LA0000103||'|'||LA0000120||'|'||LA0000122||'|'||LA0000203);</v>
      </c>
    </row>
    <row r="151" spans="2:26">
      <c r="B151" s="6">
        <v>126</v>
      </c>
      <c r="C151" s="9" t="s">
        <v>648</v>
      </c>
      <c r="D151" s="6" t="s">
        <v>1383</v>
      </c>
      <c r="E151" s="6" t="s">
        <v>147</v>
      </c>
      <c r="F151" s="32" t="s">
        <v>848</v>
      </c>
      <c r="G151" s="33"/>
      <c r="N151" s="2" t="s">
        <v>679</v>
      </c>
      <c r="O151" s="2">
        <v>5</v>
      </c>
      <c r="P151" s="2" t="str">
        <f>IF(OR(N151=N5,N151=N6),"IF "&amp;E151&amp;"&gt;="&amp;O151&amp;" THEN "&amp;E151&amp;"="&amp;O151&amp;"; ELSE "&amp;E151&amp;"="&amp;E151&amp;";", "")</f>
        <v>IF LA0000103&gt;=5 THEN LA0000103=5; ELSE LA0000103=LA0000103;</v>
      </c>
      <c r="W151" s="2" t="str">
        <f t="shared" si="3"/>
        <v>VAR_25</v>
      </c>
      <c r="X151" s="2">
        <f t="shared" si="5"/>
        <v>25</v>
      </c>
      <c r="Y151" s="2">
        <v>2</v>
      </c>
      <c r="Z151" s="2" t="str">
        <f t="shared" si="4"/>
        <v/>
      </c>
    </row>
    <row r="152" spans="2:26">
      <c r="B152" s="6">
        <v>127</v>
      </c>
      <c r="C152" s="9" t="s">
        <v>648</v>
      </c>
      <c r="D152" s="6" t="s">
        <v>1383</v>
      </c>
      <c r="E152" s="6" t="s">
        <v>148</v>
      </c>
      <c r="F152" s="32" t="s">
        <v>849</v>
      </c>
      <c r="G152" s="33"/>
      <c r="N152" s="2" t="s">
        <v>679</v>
      </c>
      <c r="O152" s="2">
        <v>5</v>
      </c>
      <c r="P152" s="2" t="str">
        <f>IF(OR(N152=N5,N152=N6),"IF "&amp;E152&amp;"&gt;="&amp;O152&amp;" THEN "&amp;E152&amp;"="&amp;O152&amp;"; ELSE "&amp;E152&amp;"="&amp;E152&amp;";", "")</f>
        <v>IF LA0000120&gt;=5 THEN LA0000120=5; ELSE LA0000120=LA0000120;</v>
      </c>
      <c r="W152" s="2" t="str">
        <f t="shared" si="3"/>
        <v>VAR_25</v>
      </c>
      <c r="X152" s="2">
        <f t="shared" si="5"/>
        <v>25</v>
      </c>
      <c r="Y152" s="2">
        <v>3</v>
      </c>
      <c r="Z152" s="2" t="str">
        <f t="shared" si="4"/>
        <v/>
      </c>
    </row>
    <row r="153" spans="2:26">
      <c r="B153" s="6">
        <v>128</v>
      </c>
      <c r="C153" s="9" t="s">
        <v>648</v>
      </c>
      <c r="D153" s="6" t="s">
        <v>1383</v>
      </c>
      <c r="E153" s="6" t="s">
        <v>149</v>
      </c>
      <c r="F153" s="32" t="s">
        <v>850</v>
      </c>
      <c r="G153" s="33"/>
      <c r="N153" s="2" t="s">
        <v>679</v>
      </c>
      <c r="O153" s="2">
        <v>5</v>
      </c>
      <c r="P153" s="2" t="str">
        <f>IF(OR(N153=N5,N153=N6),"IF "&amp;E153&amp;"&gt;="&amp;O153&amp;" THEN "&amp;E153&amp;"="&amp;O153&amp;"; ELSE "&amp;E153&amp;"="&amp;E153&amp;";", "")</f>
        <v>IF LA0000122&gt;=5 THEN LA0000122=5; ELSE LA0000122=LA0000122;</v>
      </c>
      <c r="W153" s="2" t="str">
        <f t="shared" si="3"/>
        <v>VAR_25</v>
      </c>
      <c r="X153" s="2">
        <f t="shared" si="5"/>
        <v>25</v>
      </c>
      <c r="Y153" s="2">
        <v>4</v>
      </c>
      <c r="Z153" s="2" t="str">
        <f t="shared" si="4"/>
        <v/>
      </c>
    </row>
    <row r="154" spans="2:26">
      <c r="B154" s="6">
        <v>129</v>
      </c>
      <c r="C154" s="9" t="s">
        <v>648</v>
      </c>
      <c r="D154" s="6" t="s">
        <v>1383</v>
      </c>
      <c r="E154" s="6" t="s">
        <v>150</v>
      </c>
      <c r="F154" s="32" t="s">
        <v>851</v>
      </c>
      <c r="G154" s="33"/>
      <c r="N154" s="2" t="s">
        <v>682</v>
      </c>
      <c r="O154" s="2">
        <v>1000000</v>
      </c>
      <c r="P154" s="2" t="str">
        <f>IF(OR(N154=N5,N154=N6),"IF "&amp;E154&amp;"&gt;="&amp;O154&amp;" THEN "&amp;E154&amp;"="&amp;O154&amp;"; ELSE "&amp;E154&amp;"="&amp;E154&amp;";", "")</f>
        <v>IF LA0000203&gt;=1000000 THEN LA0000203=1000000; ELSE LA0000203=LA0000203;</v>
      </c>
      <c r="W154" s="2" t="str">
        <f t="shared" si="3"/>
        <v>VAR_25</v>
      </c>
      <c r="X154" s="2">
        <f t="shared" si="5"/>
        <v>25</v>
      </c>
      <c r="Y154" s="2">
        <v>5</v>
      </c>
      <c r="Z154" s="2" t="str">
        <f t="shared" si="4"/>
        <v/>
      </c>
    </row>
    <row r="155" spans="2:26">
      <c r="B155" s="6">
        <v>130</v>
      </c>
      <c r="C155" s="9" t="s">
        <v>648</v>
      </c>
      <c r="D155" s="6" t="s">
        <v>1384</v>
      </c>
      <c r="E155" s="6" t="s">
        <v>151</v>
      </c>
      <c r="F155" s="32" t="s">
        <v>852</v>
      </c>
      <c r="G155" s="33"/>
      <c r="N155" s="2" t="s">
        <v>682</v>
      </c>
      <c r="O155" s="2">
        <v>1000000</v>
      </c>
      <c r="P155" s="2" t="str">
        <f>IF(OR(N155=N5,N155=N6),"IF "&amp;E155&amp;"&gt;="&amp;O155&amp;" THEN "&amp;E155&amp;"="&amp;O155&amp;"; ELSE "&amp;E155&amp;"="&amp;E155&amp;";", "")</f>
        <v>IF LA0000204&gt;=1000000 THEN LA0000204=1000000; ELSE LA0000204=LA0000204;</v>
      </c>
      <c r="W155" s="2" t="str">
        <f t="shared" si="3"/>
        <v>VAR_26</v>
      </c>
      <c r="X155" s="2">
        <f t="shared" si="5"/>
        <v>26</v>
      </c>
      <c r="Y155" s="2">
        <v>1</v>
      </c>
      <c r="Z155" s="2" t="str">
        <f t="shared" si="4"/>
        <v>ATTRIB VAR_26 LENGTH=90.; VAR_26=COMPRESS(LA0000204||'|'||LA0000219||'|'||LA0000220||'|'||LA0000222||'|'||LA0000227);</v>
      </c>
    </row>
    <row r="156" spans="2:26">
      <c r="B156" s="6">
        <v>131</v>
      </c>
      <c r="C156" s="9" t="s">
        <v>648</v>
      </c>
      <c r="D156" s="6" t="s">
        <v>1384</v>
      </c>
      <c r="E156" s="6" t="s">
        <v>152</v>
      </c>
      <c r="F156" s="32" t="s">
        <v>853</v>
      </c>
      <c r="G156" s="33"/>
      <c r="N156" s="2" t="s">
        <v>682</v>
      </c>
      <c r="O156" s="2">
        <v>1000000</v>
      </c>
      <c r="P156" s="2" t="str">
        <f>IF(OR(N156=N5,N156=N6),"IF "&amp;E156&amp;"&gt;="&amp;O156&amp;" THEN "&amp;E156&amp;"="&amp;O156&amp;"; ELSE "&amp;E156&amp;"="&amp;E156&amp;";", "")</f>
        <v>IF LA0000219&gt;=1000000 THEN LA0000219=1000000; ELSE LA0000219=LA0000219;</v>
      </c>
      <c r="W156" s="2" t="str">
        <f t="shared" si="3"/>
        <v>VAR_26</v>
      </c>
      <c r="X156" s="2">
        <f t="shared" si="5"/>
        <v>26</v>
      </c>
      <c r="Y156" s="2">
        <v>2</v>
      </c>
      <c r="Z156" s="2" t="str">
        <f t="shared" si="4"/>
        <v/>
      </c>
    </row>
    <row r="157" spans="2:26">
      <c r="B157" s="6">
        <v>132</v>
      </c>
      <c r="C157" s="9" t="s">
        <v>648</v>
      </c>
      <c r="D157" s="6" t="s">
        <v>1384</v>
      </c>
      <c r="E157" s="6" t="s">
        <v>153</v>
      </c>
      <c r="F157" s="32" t="s">
        <v>854</v>
      </c>
      <c r="G157" s="33"/>
      <c r="N157" s="2" t="s">
        <v>682</v>
      </c>
      <c r="O157" s="2">
        <v>1000000</v>
      </c>
      <c r="P157" s="2" t="str">
        <f>IF(OR(N157=N5,N157=N6),"IF "&amp;E157&amp;"&gt;="&amp;O157&amp;" THEN "&amp;E157&amp;"="&amp;O157&amp;"; ELSE "&amp;E157&amp;"="&amp;E157&amp;";", "")</f>
        <v>IF LA0000220&gt;=1000000 THEN LA0000220=1000000; ELSE LA0000220=LA0000220;</v>
      </c>
      <c r="W157" s="2" t="str">
        <f t="shared" si="3"/>
        <v>VAR_26</v>
      </c>
      <c r="X157" s="2">
        <f t="shared" si="5"/>
        <v>26</v>
      </c>
      <c r="Y157" s="2">
        <v>3</v>
      </c>
      <c r="Z157" s="2" t="str">
        <f t="shared" si="4"/>
        <v/>
      </c>
    </row>
    <row r="158" spans="2:26">
      <c r="B158" s="6">
        <v>133</v>
      </c>
      <c r="C158" s="9" t="s">
        <v>648</v>
      </c>
      <c r="D158" s="6" t="s">
        <v>1384</v>
      </c>
      <c r="E158" s="6" t="s">
        <v>154</v>
      </c>
      <c r="F158" s="32" t="s">
        <v>855</v>
      </c>
      <c r="G158" s="33"/>
      <c r="N158" s="2" t="s">
        <v>682</v>
      </c>
      <c r="O158" s="2">
        <v>1000000</v>
      </c>
      <c r="P158" s="2" t="str">
        <f>IF(OR(N158=N5,N158=N6),"IF "&amp;E158&amp;"&gt;="&amp;O158&amp;" THEN "&amp;E158&amp;"="&amp;O158&amp;"; ELSE "&amp;E158&amp;"="&amp;E158&amp;";", "")</f>
        <v>IF LA0000222&gt;=1000000 THEN LA0000222=1000000; ELSE LA0000222=LA0000222;</v>
      </c>
      <c r="W158" s="2" t="str">
        <f t="shared" ref="W158:W221" si="6">"VAR_"&amp;X158</f>
        <v>VAR_26</v>
      </c>
      <c r="X158" s="2">
        <f t="shared" si="5"/>
        <v>26</v>
      </c>
      <c r="Y158" s="2">
        <v>4</v>
      </c>
      <c r="Z158" s="2" t="str">
        <f t="shared" ref="Z158:Z221" si="7">IF(Y158=1,"ATTRIB "&amp;W158&amp;" LENGTH=90.; "&amp;W158&amp;"=COMPRESS("&amp;E158&amp;"||'|'||"&amp;E159&amp;"||'|'||"&amp;E160&amp;"||'|'||"&amp;E161&amp;"||'|'||"&amp;E162&amp;");","")</f>
        <v/>
      </c>
    </row>
    <row r="159" spans="2:26">
      <c r="B159" s="6">
        <v>134</v>
      </c>
      <c r="C159" s="9" t="s">
        <v>648</v>
      </c>
      <c r="D159" s="6" t="s">
        <v>1384</v>
      </c>
      <c r="E159" s="6" t="s">
        <v>155</v>
      </c>
      <c r="F159" s="32" t="s">
        <v>856</v>
      </c>
      <c r="G159" s="33"/>
      <c r="N159" s="2" t="s">
        <v>682</v>
      </c>
      <c r="O159" s="2">
        <v>1000000</v>
      </c>
      <c r="P159" s="2" t="str">
        <f>IF(OR(N159=N5,N159=N6),"IF "&amp;E159&amp;"&gt;="&amp;O159&amp;" THEN "&amp;E159&amp;"="&amp;O159&amp;"; ELSE "&amp;E159&amp;"="&amp;E159&amp;";", "")</f>
        <v>IF LA0000227&gt;=1000000 THEN LA0000227=1000000; ELSE LA0000227=LA0000227;</v>
      </c>
      <c r="W159" s="2" t="str">
        <f t="shared" si="6"/>
        <v>VAR_26</v>
      </c>
      <c r="X159" s="2">
        <f t="shared" si="5"/>
        <v>26</v>
      </c>
      <c r="Y159" s="2">
        <v>5</v>
      </c>
      <c r="Z159" s="2" t="str">
        <f t="shared" si="7"/>
        <v/>
      </c>
    </row>
    <row r="160" spans="2:26">
      <c r="B160" s="6">
        <v>135</v>
      </c>
      <c r="C160" s="9" t="s">
        <v>648</v>
      </c>
      <c r="D160" s="6" t="s">
        <v>1385</v>
      </c>
      <c r="E160" s="6" t="s">
        <v>156</v>
      </c>
      <c r="F160" s="32" t="s">
        <v>857</v>
      </c>
      <c r="G160" s="33"/>
      <c r="N160" s="2" t="s">
        <v>682</v>
      </c>
      <c r="O160" s="2">
        <v>20000</v>
      </c>
      <c r="P160" s="2" t="str">
        <f>IF(OR(N160=N5,N160=N6),"IF "&amp;E160&amp;"&gt;="&amp;O160&amp;" THEN "&amp;E160&amp;"="&amp;O160&amp;"; ELSE "&amp;E160&amp;"="&amp;E160&amp;";", "")</f>
        <v>IF LA0000251&gt;=20000 THEN LA0000251=20000; ELSE LA0000251=LA0000251;</v>
      </c>
      <c r="W160" s="2" t="str">
        <f t="shared" si="6"/>
        <v>VAR_27</v>
      </c>
      <c r="X160" s="2">
        <f t="shared" si="5"/>
        <v>27</v>
      </c>
      <c r="Y160" s="2">
        <v>1</v>
      </c>
      <c r="Z160" s="2" t="str">
        <f t="shared" si="7"/>
        <v>ATTRIB VAR_27 LENGTH=90.; VAR_27=COMPRESS(LA0000251||'|'||LA0000252||'|'||LA0000253||'|'||LA0000254||'|'||LA0000255);</v>
      </c>
    </row>
    <row r="161" spans="2:26">
      <c r="B161" s="6">
        <v>136</v>
      </c>
      <c r="C161" s="9" t="s">
        <v>648</v>
      </c>
      <c r="D161" s="6" t="s">
        <v>1385</v>
      </c>
      <c r="E161" s="6" t="s">
        <v>157</v>
      </c>
      <c r="F161" s="32" t="s">
        <v>858</v>
      </c>
      <c r="G161" s="33"/>
      <c r="N161" s="2" t="s">
        <v>682</v>
      </c>
      <c r="O161" s="2">
        <v>50000</v>
      </c>
      <c r="P161" s="2" t="str">
        <f>IF(OR(N161=N5,N161=N6),"IF "&amp;E161&amp;"&gt;="&amp;O161&amp;" THEN "&amp;E161&amp;"="&amp;O161&amp;"; ELSE "&amp;E161&amp;"="&amp;E161&amp;";", "")</f>
        <v>IF LA0000252&gt;=50000 THEN LA0000252=50000; ELSE LA0000252=LA0000252;</v>
      </c>
      <c r="W161" s="2" t="str">
        <f t="shared" si="6"/>
        <v>VAR_27</v>
      </c>
      <c r="X161" s="2">
        <f t="shared" si="5"/>
        <v>27</v>
      </c>
      <c r="Y161" s="2">
        <v>2</v>
      </c>
      <c r="Z161" s="2" t="str">
        <f t="shared" si="7"/>
        <v/>
      </c>
    </row>
    <row r="162" spans="2:26">
      <c r="B162" s="6">
        <v>137</v>
      </c>
      <c r="C162" s="9" t="s">
        <v>648</v>
      </c>
      <c r="D162" s="6" t="s">
        <v>1385</v>
      </c>
      <c r="E162" s="6" t="s">
        <v>158</v>
      </c>
      <c r="F162" s="32" t="s">
        <v>859</v>
      </c>
      <c r="G162" s="33"/>
      <c r="N162" s="2" t="s">
        <v>682</v>
      </c>
      <c r="O162" s="2">
        <v>20000</v>
      </c>
      <c r="P162" s="2" t="str">
        <f>IF(OR(N162=N5,N162=N6),"IF "&amp;E162&amp;"&gt;="&amp;O162&amp;" THEN "&amp;E162&amp;"="&amp;O162&amp;"; ELSE "&amp;E162&amp;"="&amp;E162&amp;";", "")</f>
        <v>IF LA0000253&gt;=20000 THEN LA0000253=20000; ELSE LA0000253=LA0000253;</v>
      </c>
      <c r="W162" s="2" t="str">
        <f t="shared" si="6"/>
        <v>VAR_27</v>
      </c>
      <c r="X162" s="2">
        <f t="shared" si="5"/>
        <v>27</v>
      </c>
      <c r="Y162" s="2">
        <v>3</v>
      </c>
      <c r="Z162" s="2" t="str">
        <f t="shared" si="7"/>
        <v/>
      </c>
    </row>
    <row r="163" spans="2:26">
      <c r="B163" s="6">
        <v>138</v>
      </c>
      <c r="C163" s="9" t="s">
        <v>648</v>
      </c>
      <c r="D163" s="6" t="s">
        <v>1385</v>
      </c>
      <c r="E163" s="6" t="s">
        <v>159</v>
      </c>
      <c r="F163" s="32" t="s">
        <v>860</v>
      </c>
      <c r="G163" s="33"/>
      <c r="N163" s="2" t="s">
        <v>682</v>
      </c>
      <c r="O163" s="2">
        <v>1000000</v>
      </c>
      <c r="P163" s="2" t="str">
        <f>IF(OR(N163=N5,N163=N6),"IF "&amp;E163&amp;"&gt;="&amp;O163&amp;" THEN "&amp;E163&amp;"="&amp;O163&amp;"; ELSE "&amp;E163&amp;"="&amp;E163&amp;";", "")</f>
        <v>IF LA0000254&gt;=1000000 THEN LA0000254=1000000; ELSE LA0000254=LA0000254;</v>
      </c>
      <c r="W163" s="2" t="str">
        <f t="shared" si="6"/>
        <v>VAR_27</v>
      </c>
      <c r="X163" s="2">
        <f t="shared" si="5"/>
        <v>27</v>
      </c>
      <c r="Y163" s="2">
        <v>4</v>
      </c>
      <c r="Z163" s="2" t="str">
        <f t="shared" si="7"/>
        <v/>
      </c>
    </row>
    <row r="164" spans="2:26">
      <c r="B164" s="6">
        <v>139</v>
      </c>
      <c r="C164" s="9" t="s">
        <v>648</v>
      </c>
      <c r="D164" s="6" t="s">
        <v>1385</v>
      </c>
      <c r="E164" s="6" t="s">
        <v>160</v>
      </c>
      <c r="F164" s="32" t="s">
        <v>861</v>
      </c>
      <c r="G164" s="33"/>
      <c r="N164" s="2" t="s">
        <v>682</v>
      </c>
      <c r="O164" s="2">
        <v>100000</v>
      </c>
      <c r="P164" s="2" t="str">
        <f>IF(OR(N164=N5,N164=N6),"IF "&amp;E164&amp;"&gt;="&amp;O164&amp;" THEN "&amp;E164&amp;"="&amp;O164&amp;"; ELSE "&amp;E164&amp;"="&amp;E164&amp;";", "")</f>
        <v>IF LA0000255&gt;=100000 THEN LA0000255=100000; ELSE LA0000255=LA0000255;</v>
      </c>
      <c r="W164" s="2" t="str">
        <f t="shared" si="6"/>
        <v>VAR_27</v>
      </c>
      <c r="X164" s="2">
        <f t="shared" si="5"/>
        <v>27</v>
      </c>
      <c r="Y164" s="2">
        <v>5</v>
      </c>
      <c r="Z164" s="2" t="str">
        <f t="shared" si="7"/>
        <v/>
      </c>
    </row>
    <row r="165" spans="2:26">
      <c r="B165" s="6">
        <v>140</v>
      </c>
      <c r="C165" s="9" t="s">
        <v>648</v>
      </c>
      <c r="D165" s="6" t="s">
        <v>1386</v>
      </c>
      <c r="E165" s="6" t="s">
        <v>161</v>
      </c>
      <c r="F165" s="32" t="s">
        <v>862</v>
      </c>
      <c r="G165" s="33"/>
      <c r="N165" s="2" t="s">
        <v>679</v>
      </c>
      <c r="O165" s="5">
        <v>10000</v>
      </c>
      <c r="P165" s="2" t="str">
        <f>IF(OR(N165=N5,N165=N6),"IF "&amp;E165&amp;"&gt;="&amp;O165&amp;" THEN "&amp;E165&amp;"="&amp;O165&amp;"; ELSE "&amp;E165&amp;"="&amp;E165&amp;";", "")</f>
        <v>IF LA0000601&gt;=10000 THEN LA0000601=10000; ELSE LA0000601=LA0000601;</v>
      </c>
      <c r="W165" s="2" t="str">
        <f t="shared" si="6"/>
        <v>VAR_28</v>
      </c>
      <c r="X165" s="2">
        <f t="shared" si="5"/>
        <v>28</v>
      </c>
      <c r="Y165" s="2">
        <v>1</v>
      </c>
      <c r="Z165" s="2" t="str">
        <f t="shared" si="7"/>
        <v>ATTRIB VAR_28 LENGTH=90.; VAR_28=COMPRESS(LA0000601||'|'||LA0000602||'|'||LA0000901||'|'||LA0000902||'|'||LA0001001);</v>
      </c>
    </row>
    <row r="166" spans="2:26">
      <c r="B166" s="6">
        <v>141</v>
      </c>
      <c r="C166" s="9" t="s">
        <v>648</v>
      </c>
      <c r="D166" s="6" t="s">
        <v>1386</v>
      </c>
      <c r="E166" s="6" t="s">
        <v>162</v>
      </c>
      <c r="F166" s="32" t="s">
        <v>863</v>
      </c>
      <c r="G166" s="33"/>
      <c r="N166" s="2" t="s">
        <v>679</v>
      </c>
      <c r="O166" s="5">
        <v>10000</v>
      </c>
      <c r="P166" s="2" t="str">
        <f>IF(OR(N166=N5,N166=N6),"IF "&amp;E166&amp;"&gt;="&amp;O166&amp;" THEN "&amp;E166&amp;"="&amp;O166&amp;"; ELSE "&amp;E166&amp;"="&amp;E166&amp;";", "")</f>
        <v>IF LA0000602&gt;=10000 THEN LA0000602=10000; ELSE LA0000602=LA0000602;</v>
      </c>
      <c r="W166" s="2" t="str">
        <f t="shared" si="6"/>
        <v>VAR_28</v>
      </c>
      <c r="X166" s="2">
        <f t="shared" si="5"/>
        <v>28</v>
      </c>
      <c r="Y166" s="2">
        <v>2</v>
      </c>
      <c r="Z166" s="2" t="str">
        <f t="shared" si="7"/>
        <v/>
      </c>
    </row>
    <row r="167" spans="2:26">
      <c r="B167" s="6">
        <v>142</v>
      </c>
      <c r="C167" s="9" t="s">
        <v>648</v>
      </c>
      <c r="D167" s="6" t="s">
        <v>1386</v>
      </c>
      <c r="E167" s="6" t="s">
        <v>163</v>
      </c>
      <c r="F167" s="32" t="s">
        <v>864</v>
      </c>
      <c r="G167" s="33"/>
      <c r="N167" s="2" t="s">
        <v>680</v>
      </c>
      <c r="O167" s="2" t="s">
        <v>681</v>
      </c>
      <c r="P167" s="2" t="str">
        <f>IF(OR(N167=N5,N167=N6),"IF "&amp;E167&amp;"&gt;="&amp;O167&amp;" THEN "&amp;E167&amp;"="&amp;O167&amp;"; ELSE "&amp;E167&amp;"="&amp;E167&amp;";", "")</f>
        <v/>
      </c>
      <c r="W167" s="2" t="str">
        <f t="shared" si="6"/>
        <v>VAR_28</v>
      </c>
      <c r="X167" s="2">
        <f t="shared" si="5"/>
        <v>28</v>
      </c>
      <c r="Y167" s="2">
        <v>3</v>
      </c>
      <c r="Z167" s="2" t="str">
        <f t="shared" si="7"/>
        <v/>
      </c>
    </row>
    <row r="168" spans="2:26">
      <c r="B168" s="6">
        <v>143</v>
      </c>
      <c r="C168" s="9" t="s">
        <v>648</v>
      </c>
      <c r="D168" s="6" t="s">
        <v>1386</v>
      </c>
      <c r="E168" s="6" t="s">
        <v>164</v>
      </c>
      <c r="F168" s="32" t="s">
        <v>865</v>
      </c>
      <c r="G168" s="33"/>
      <c r="N168" s="2" t="s">
        <v>680</v>
      </c>
      <c r="O168" s="2" t="s">
        <v>681</v>
      </c>
      <c r="P168" s="2" t="str">
        <f>IF(OR(N168=N5,N168=N6),"IF "&amp;E168&amp;"&gt;="&amp;O168&amp;" THEN "&amp;E168&amp;"="&amp;O168&amp;"; ELSE "&amp;E168&amp;"="&amp;E168&amp;";", "")</f>
        <v/>
      </c>
      <c r="W168" s="2" t="str">
        <f t="shared" si="6"/>
        <v>VAR_28</v>
      </c>
      <c r="X168" s="2">
        <f t="shared" si="5"/>
        <v>28</v>
      </c>
      <c r="Y168" s="2">
        <v>4</v>
      </c>
      <c r="Z168" s="2" t="str">
        <f t="shared" si="7"/>
        <v/>
      </c>
    </row>
    <row r="169" spans="2:26">
      <c r="B169" s="6">
        <v>144</v>
      </c>
      <c r="C169" s="9" t="s">
        <v>648</v>
      </c>
      <c r="D169" s="6" t="s">
        <v>1386</v>
      </c>
      <c r="E169" s="6" t="s">
        <v>165</v>
      </c>
      <c r="F169" s="32" t="s">
        <v>866</v>
      </c>
      <c r="G169" s="33"/>
      <c r="N169" s="2" t="s">
        <v>679</v>
      </c>
      <c r="O169" s="2">
        <v>5</v>
      </c>
      <c r="P169" s="2" t="str">
        <f>IF(OR(N169=N5,N169=N6),"IF "&amp;E169&amp;"&gt;="&amp;O169&amp;" THEN "&amp;E169&amp;"="&amp;O169&amp;"; ELSE "&amp;E169&amp;"="&amp;E169&amp;";", "")</f>
        <v>IF LA0001001&gt;=5 THEN LA0001001=5; ELSE LA0001001=LA0001001;</v>
      </c>
      <c r="W169" s="2" t="str">
        <f t="shared" si="6"/>
        <v>VAR_28</v>
      </c>
      <c r="X169" s="2">
        <f t="shared" ref="X169:X232" si="8">X164+1</f>
        <v>28</v>
      </c>
      <c r="Y169" s="2">
        <v>5</v>
      </c>
      <c r="Z169" s="2" t="str">
        <f t="shared" si="7"/>
        <v/>
      </c>
    </row>
    <row r="170" spans="2:26">
      <c r="B170" s="6">
        <v>145</v>
      </c>
      <c r="C170" s="9" t="s">
        <v>648</v>
      </c>
      <c r="D170" s="6" t="s">
        <v>1387</v>
      </c>
      <c r="E170" s="6" t="s">
        <v>166</v>
      </c>
      <c r="F170" s="32" t="s">
        <v>867</v>
      </c>
      <c r="G170" s="33"/>
      <c r="N170" s="2" t="s">
        <v>679</v>
      </c>
      <c r="O170" s="2">
        <v>5</v>
      </c>
      <c r="P170" s="2" t="str">
        <f>IF(OR(N170=N5,N170=N6),"IF "&amp;E170&amp;"&gt;="&amp;O170&amp;" THEN "&amp;E170&amp;"="&amp;O170&amp;"; ELSE "&amp;E170&amp;"="&amp;E170&amp;";", "")</f>
        <v>IF LA0001101&gt;=5 THEN LA0001101=5; ELSE LA0001101=LA0001101;</v>
      </c>
      <c r="W170" s="2" t="str">
        <f t="shared" si="6"/>
        <v>VAR_29</v>
      </c>
      <c r="X170" s="2">
        <f t="shared" si="8"/>
        <v>29</v>
      </c>
      <c r="Y170" s="2">
        <v>1</v>
      </c>
      <c r="Z170" s="2" t="str">
        <f t="shared" si="7"/>
        <v>ATTRIB VAR_29 LENGTH=90.; VAR_29=COMPRESS(LA0001101||'|'||LA0001203||'|'||LA0001205||'|'||LA0005001||'|'||LA0005101);</v>
      </c>
    </row>
    <row r="171" spans="2:26">
      <c r="B171" s="6">
        <v>146</v>
      </c>
      <c r="C171" s="9" t="s">
        <v>648</v>
      </c>
      <c r="D171" s="6" t="s">
        <v>1387</v>
      </c>
      <c r="E171" s="6" t="s">
        <v>167</v>
      </c>
      <c r="F171" s="32" t="s">
        <v>868</v>
      </c>
      <c r="G171" s="33"/>
      <c r="N171" s="2" t="s">
        <v>682</v>
      </c>
      <c r="O171" s="2">
        <v>1000000</v>
      </c>
      <c r="P171" s="2" t="str">
        <f>IF(OR(N171=N5,N171=N6),"IF "&amp;E171&amp;"&gt;="&amp;O171&amp;" THEN "&amp;E171&amp;"="&amp;O171&amp;"; ELSE "&amp;E171&amp;"="&amp;E171&amp;";", "")</f>
        <v>IF LA0001203&gt;=1000000 THEN LA0001203=1000000; ELSE LA0001203=LA0001203;</v>
      </c>
      <c r="W171" s="2" t="str">
        <f t="shared" si="6"/>
        <v>VAR_29</v>
      </c>
      <c r="X171" s="2">
        <f t="shared" si="8"/>
        <v>29</v>
      </c>
      <c r="Y171" s="2">
        <v>2</v>
      </c>
      <c r="Z171" s="2" t="str">
        <f t="shared" si="7"/>
        <v/>
      </c>
    </row>
    <row r="172" spans="2:26">
      <c r="B172" s="6">
        <v>147</v>
      </c>
      <c r="C172" s="9" t="s">
        <v>648</v>
      </c>
      <c r="D172" s="6" t="s">
        <v>1387</v>
      </c>
      <c r="E172" s="6" t="s">
        <v>168</v>
      </c>
      <c r="F172" s="32" t="s">
        <v>869</v>
      </c>
      <c r="G172" s="33"/>
      <c r="N172" s="2" t="s">
        <v>682</v>
      </c>
      <c r="O172" s="2">
        <v>1000000</v>
      </c>
      <c r="P172" s="2" t="str">
        <f>IF(OR(N172=N5,N172=N6),"IF "&amp;E172&amp;"&gt;="&amp;O172&amp;" THEN "&amp;E172&amp;"="&amp;O172&amp;"; ELSE "&amp;E172&amp;"="&amp;E172&amp;";", "")</f>
        <v>IF LA0001205&gt;=1000000 THEN LA0001205=1000000; ELSE LA0001205=LA0001205;</v>
      </c>
      <c r="W172" s="2" t="str">
        <f t="shared" si="6"/>
        <v>VAR_29</v>
      </c>
      <c r="X172" s="2">
        <f t="shared" si="8"/>
        <v>29</v>
      </c>
      <c r="Y172" s="2">
        <v>3</v>
      </c>
      <c r="Z172" s="2" t="str">
        <f t="shared" si="7"/>
        <v/>
      </c>
    </row>
    <row r="173" spans="2:26">
      <c r="B173" s="6">
        <v>148</v>
      </c>
      <c r="C173" s="9" t="s">
        <v>648</v>
      </c>
      <c r="D173" s="6" t="s">
        <v>1387</v>
      </c>
      <c r="E173" s="6" t="s">
        <v>169</v>
      </c>
      <c r="F173" s="32" t="s">
        <v>870</v>
      </c>
      <c r="G173" s="33"/>
      <c r="N173" s="2" t="s">
        <v>679</v>
      </c>
      <c r="O173" s="2">
        <v>5</v>
      </c>
      <c r="P173" s="2" t="str">
        <f>IF(OR(N173=N5,N173=N6),"IF "&amp;E173&amp;"&gt;="&amp;O173&amp;" THEN "&amp;E173&amp;"="&amp;O173&amp;"; ELSE "&amp;E173&amp;"="&amp;E173&amp;";", "")</f>
        <v>IF LA0005001&gt;=5 THEN LA0005001=5; ELSE LA0005001=LA0005001;</v>
      </c>
      <c r="W173" s="2" t="str">
        <f t="shared" si="6"/>
        <v>VAR_29</v>
      </c>
      <c r="X173" s="2">
        <f t="shared" si="8"/>
        <v>29</v>
      </c>
      <c r="Y173" s="2">
        <v>4</v>
      </c>
      <c r="Z173" s="2" t="str">
        <f t="shared" si="7"/>
        <v/>
      </c>
    </row>
    <row r="174" spans="2:26">
      <c r="B174" s="6">
        <v>149</v>
      </c>
      <c r="C174" s="9" t="s">
        <v>648</v>
      </c>
      <c r="D174" s="6" t="s">
        <v>1387</v>
      </c>
      <c r="E174" s="6" t="s">
        <v>170</v>
      </c>
      <c r="F174" s="32" t="s">
        <v>871</v>
      </c>
      <c r="G174" s="33"/>
      <c r="N174" s="2" t="s">
        <v>679</v>
      </c>
      <c r="O174" s="2">
        <v>5</v>
      </c>
      <c r="P174" s="2" t="str">
        <f>IF(OR(N174=N5,N174=N6),"IF "&amp;E174&amp;"&gt;="&amp;O174&amp;" THEN "&amp;E174&amp;"="&amp;O174&amp;"; ELSE "&amp;E174&amp;"="&amp;E174&amp;";", "")</f>
        <v>IF LA0005101&gt;=5 THEN LA0005101=5; ELSE LA0005101=LA0005101;</v>
      </c>
      <c r="W174" s="2" t="str">
        <f t="shared" si="6"/>
        <v>VAR_29</v>
      </c>
      <c r="X174" s="2">
        <f t="shared" si="8"/>
        <v>29</v>
      </c>
      <c r="Y174" s="2">
        <v>5</v>
      </c>
      <c r="Z174" s="2" t="str">
        <f t="shared" si="7"/>
        <v/>
      </c>
    </row>
    <row r="175" spans="2:26">
      <c r="B175" s="6">
        <v>150</v>
      </c>
      <c r="C175" s="9" t="s">
        <v>648</v>
      </c>
      <c r="D175" s="6" t="s">
        <v>1388</v>
      </c>
      <c r="E175" s="6" t="s">
        <v>171</v>
      </c>
      <c r="F175" s="32" t="s">
        <v>872</v>
      </c>
      <c r="G175" s="33"/>
      <c r="N175" s="2" t="s">
        <v>682</v>
      </c>
      <c r="O175" s="2">
        <v>1000000</v>
      </c>
      <c r="P175" s="2" t="str">
        <f>IF(OR(N175=N5,N175=N6),"IF "&amp;E175&amp;"&gt;="&amp;O175&amp;" THEN "&amp;E175&amp;"="&amp;O175&amp;"; ELSE "&amp;E175&amp;"="&amp;E175&amp;";", "")</f>
        <v>IF LA0005203&gt;=1000000 THEN LA0005203=1000000; ELSE LA0005203=LA0005203;</v>
      </c>
      <c r="W175" s="2" t="str">
        <f t="shared" si="6"/>
        <v>VAR_30</v>
      </c>
      <c r="X175" s="2">
        <f t="shared" si="8"/>
        <v>30</v>
      </c>
      <c r="Y175" s="2">
        <v>1</v>
      </c>
      <c r="Z175" s="2" t="str">
        <f t="shared" si="7"/>
        <v>ATTRIB VAR_30 LENGTH=90.; VAR_30=COMPRESS(LA0005203||'|'||LA0005205||'|'||LA0006001||'|'||LA0006101||'|'||LA0006203);</v>
      </c>
    </row>
    <row r="176" spans="2:26">
      <c r="B176" s="6">
        <v>151</v>
      </c>
      <c r="C176" s="9" t="s">
        <v>648</v>
      </c>
      <c r="D176" s="6" t="s">
        <v>1388</v>
      </c>
      <c r="E176" s="6" t="s">
        <v>172</v>
      </c>
      <c r="F176" s="32" t="s">
        <v>873</v>
      </c>
      <c r="G176" s="33"/>
      <c r="N176" s="2" t="s">
        <v>682</v>
      </c>
      <c r="O176" s="2">
        <v>1000000</v>
      </c>
      <c r="P176" s="2" t="str">
        <f>IF(OR(N176=N5,N176=N6),"IF "&amp;E176&amp;"&gt;="&amp;O176&amp;" THEN "&amp;E176&amp;"="&amp;O176&amp;"; ELSE "&amp;E176&amp;"="&amp;E176&amp;";", "")</f>
        <v>IF LA0005205&gt;=1000000 THEN LA0005205=1000000; ELSE LA0005205=LA0005205;</v>
      </c>
      <c r="W176" s="2" t="str">
        <f t="shared" si="6"/>
        <v>VAR_30</v>
      </c>
      <c r="X176" s="2">
        <f t="shared" si="8"/>
        <v>30</v>
      </c>
      <c r="Y176" s="2">
        <v>2</v>
      </c>
      <c r="Z176" s="2" t="str">
        <f t="shared" si="7"/>
        <v/>
      </c>
    </row>
    <row r="177" spans="2:26">
      <c r="B177" s="6">
        <v>152</v>
      </c>
      <c r="C177" s="9" t="s">
        <v>648</v>
      </c>
      <c r="D177" s="6" t="s">
        <v>1388</v>
      </c>
      <c r="E177" s="6" t="s">
        <v>173</v>
      </c>
      <c r="F177" s="32" t="s">
        <v>874</v>
      </c>
      <c r="G177" s="33"/>
      <c r="N177" s="2" t="s">
        <v>679</v>
      </c>
      <c r="O177" s="2">
        <v>5</v>
      </c>
      <c r="P177" s="2" t="str">
        <f>IF(OR(N177=N5,N177=N6),"IF "&amp;E177&amp;"&gt;="&amp;O177&amp;" THEN "&amp;E177&amp;"="&amp;O177&amp;"; ELSE "&amp;E177&amp;"="&amp;E177&amp;";", "")</f>
        <v>IF LA0006001&gt;=5 THEN LA0006001=5; ELSE LA0006001=LA0006001;</v>
      </c>
      <c r="W177" s="2" t="str">
        <f t="shared" si="6"/>
        <v>VAR_30</v>
      </c>
      <c r="X177" s="2">
        <f t="shared" si="8"/>
        <v>30</v>
      </c>
      <c r="Y177" s="2">
        <v>3</v>
      </c>
      <c r="Z177" s="2" t="str">
        <f t="shared" si="7"/>
        <v/>
      </c>
    </row>
    <row r="178" spans="2:26">
      <c r="B178" s="6">
        <v>153</v>
      </c>
      <c r="C178" s="9" t="s">
        <v>648</v>
      </c>
      <c r="D178" s="6" t="s">
        <v>1388</v>
      </c>
      <c r="E178" s="6" t="s">
        <v>174</v>
      </c>
      <c r="F178" s="32" t="s">
        <v>875</v>
      </c>
      <c r="G178" s="33"/>
      <c r="N178" s="2" t="s">
        <v>679</v>
      </c>
      <c r="O178" s="2">
        <v>5</v>
      </c>
      <c r="P178" s="2" t="str">
        <f>IF(OR(N178=N5,N178=N6),"IF "&amp;E178&amp;"&gt;="&amp;O178&amp;" THEN "&amp;E178&amp;"="&amp;O178&amp;"; ELSE "&amp;E178&amp;"="&amp;E178&amp;";", "")</f>
        <v>IF LA0006101&gt;=5 THEN LA0006101=5; ELSE LA0006101=LA0006101;</v>
      </c>
      <c r="W178" s="2" t="str">
        <f t="shared" si="6"/>
        <v>VAR_30</v>
      </c>
      <c r="X178" s="2">
        <f t="shared" si="8"/>
        <v>30</v>
      </c>
      <c r="Y178" s="2">
        <v>4</v>
      </c>
      <c r="Z178" s="2" t="str">
        <f t="shared" si="7"/>
        <v/>
      </c>
    </row>
    <row r="179" spans="2:26">
      <c r="B179" s="6">
        <v>154</v>
      </c>
      <c r="C179" s="9" t="s">
        <v>648</v>
      </c>
      <c r="D179" s="6" t="s">
        <v>1388</v>
      </c>
      <c r="E179" s="6" t="s">
        <v>175</v>
      </c>
      <c r="F179" s="32" t="s">
        <v>876</v>
      </c>
      <c r="G179" s="33"/>
      <c r="N179" s="2" t="s">
        <v>682</v>
      </c>
      <c r="O179" s="2">
        <v>1000000</v>
      </c>
      <c r="P179" s="2" t="str">
        <f>IF(OR(N179=N5,N179=N6),"IF "&amp;E179&amp;"&gt;="&amp;O179&amp;" THEN "&amp;E179&amp;"="&amp;O179&amp;"; ELSE "&amp;E179&amp;"="&amp;E179&amp;";", "")</f>
        <v>IF LA0006203&gt;=1000000 THEN LA0006203=1000000; ELSE LA0006203=LA0006203;</v>
      </c>
      <c r="W179" s="2" t="str">
        <f t="shared" si="6"/>
        <v>VAR_30</v>
      </c>
      <c r="X179" s="2">
        <f t="shared" si="8"/>
        <v>30</v>
      </c>
      <c r="Y179" s="2">
        <v>5</v>
      </c>
      <c r="Z179" s="2" t="str">
        <f t="shared" si="7"/>
        <v/>
      </c>
    </row>
    <row r="180" spans="2:26">
      <c r="B180" s="6">
        <v>155</v>
      </c>
      <c r="C180" s="9" t="s">
        <v>648</v>
      </c>
      <c r="D180" s="6" t="s">
        <v>1389</v>
      </c>
      <c r="E180" s="6" t="s">
        <v>176</v>
      </c>
      <c r="F180" s="32" t="s">
        <v>877</v>
      </c>
      <c r="G180" s="33"/>
      <c r="N180" s="2" t="s">
        <v>682</v>
      </c>
      <c r="O180" s="2">
        <v>100000</v>
      </c>
      <c r="P180" s="2" t="str">
        <f>IF(OR(N180=N5,N180=N6),"IF "&amp;E180&amp;"&gt;="&amp;O180&amp;" THEN "&amp;E180&amp;"="&amp;O180&amp;"; ELSE "&amp;E180&amp;"="&amp;E180&amp;";", "")</f>
        <v>IF LA0006205&gt;=100000 THEN LA0006205=100000; ELSE LA0006205=LA0006205;</v>
      </c>
      <c r="W180" s="2" t="str">
        <f t="shared" si="6"/>
        <v>VAR_31</v>
      </c>
      <c r="X180" s="2">
        <f t="shared" si="8"/>
        <v>31</v>
      </c>
      <c r="Y180" s="2">
        <v>1</v>
      </c>
      <c r="Z180" s="2" t="str">
        <f t="shared" si="7"/>
        <v>ATTRIB VAR_31 LENGTH=90.; VAR_31=COMPRESS(LA0006205||'|'||LA0008001||'|'||LA0008101||'|'||LA0008203||'|'||LA0008205);</v>
      </c>
    </row>
    <row r="181" spans="2:26">
      <c r="B181" s="6">
        <v>156</v>
      </c>
      <c r="C181" s="9" t="s">
        <v>648</v>
      </c>
      <c r="D181" s="6" t="s">
        <v>1389</v>
      </c>
      <c r="E181" s="6" t="s">
        <v>177</v>
      </c>
      <c r="F181" s="32" t="s">
        <v>878</v>
      </c>
      <c r="G181" s="33"/>
      <c r="N181" s="2" t="s">
        <v>679</v>
      </c>
      <c r="O181" s="2">
        <v>5</v>
      </c>
      <c r="P181" s="2" t="str">
        <f>IF(OR(N181=N5,N181=N6),"IF "&amp;E181&amp;"&gt;="&amp;O181&amp;" THEN "&amp;E181&amp;"="&amp;O181&amp;"; ELSE "&amp;E181&amp;"="&amp;E181&amp;";", "")</f>
        <v>IF LA0008001&gt;=5 THEN LA0008001=5; ELSE LA0008001=LA0008001;</v>
      </c>
      <c r="W181" s="2" t="str">
        <f t="shared" si="6"/>
        <v>VAR_31</v>
      </c>
      <c r="X181" s="2">
        <f t="shared" si="8"/>
        <v>31</v>
      </c>
      <c r="Y181" s="2">
        <v>2</v>
      </c>
      <c r="Z181" s="2" t="str">
        <f t="shared" si="7"/>
        <v/>
      </c>
    </row>
    <row r="182" spans="2:26">
      <c r="B182" s="6">
        <v>157</v>
      </c>
      <c r="C182" s="9" t="s">
        <v>648</v>
      </c>
      <c r="D182" s="6" t="s">
        <v>1389</v>
      </c>
      <c r="E182" s="6" t="s">
        <v>178</v>
      </c>
      <c r="F182" s="32" t="s">
        <v>879</v>
      </c>
      <c r="G182" s="33"/>
      <c r="N182" s="2" t="s">
        <v>679</v>
      </c>
      <c r="O182" s="2">
        <v>5</v>
      </c>
      <c r="P182" s="2" t="str">
        <f>IF(OR(N182=N5,N182=N6),"IF "&amp;E182&amp;"&gt;="&amp;O182&amp;" THEN "&amp;E182&amp;"="&amp;O182&amp;"; ELSE "&amp;E182&amp;"="&amp;E182&amp;";", "")</f>
        <v>IF LA0008101&gt;=5 THEN LA0008101=5; ELSE LA0008101=LA0008101;</v>
      </c>
      <c r="W182" s="2" t="str">
        <f t="shared" si="6"/>
        <v>VAR_31</v>
      </c>
      <c r="X182" s="2">
        <f t="shared" si="8"/>
        <v>31</v>
      </c>
      <c r="Y182" s="2">
        <v>3</v>
      </c>
      <c r="Z182" s="2" t="str">
        <f t="shared" si="7"/>
        <v/>
      </c>
    </row>
    <row r="183" spans="2:26">
      <c r="B183" s="6">
        <v>158</v>
      </c>
      <c r="C183" s="9" t="s">
        <v>648</v>
      </c>
      <c r="D183" s="6" t="s">
        <v>1389</v>
      </c>
      <c r="E183" s="6" t="s">
        <v>179</v>
      </c>
      <c r="F183" s="32" t="s">
        <v>880</v>
      </c>
      <c r="G183" s="33"/>
      <c r="N183" s="2" t="s">
        <v>682</v>
      </c>
      <c r="O183" s="2">
        <v>1000000</v>
      </c>
      <c r="P183" s="2" t="str">
        <f>IF(OR(N183=N5,N183=N6),"IF "&amp;E183&amp;"&gt;="&amp;O183&amp;" THEN "&amp;E183&amp;"="&amp;O183&amp;"; ELSE "&amp;E183&amp;"="&amp;E183&amp;";", "")</f>
        <v>IF LA0008203&gt;=1000000 THEN LA0008203=1000000; ELSE LA0008203=LA0008203;</v>
      </c>
      <c r="W183" s="2" t="str">
        <f t="shared" si="6"/>
        <v>VAR_31</v>
      </c>
      <c r="X183" s="2">
        <f t="shared" si="8"/>
        <v>31</v>
      </c>
      <c r="Y183" s="2">
        <v>4</v>
      </c>
      <c r="Z183" s="2" t="str">
        <f t="shared" si="7"/>
        <v/>
      </c>
    </row>
    <row r="184" spans="2:26">
      <c r="B184" s="6">
        <v>159</v>
      </c>
      <c r="C184" s="9" t="s">
        <v>648</v>
      </c>
      <c r="D184" s="6" t="s">
        <v>1389</v>
      </c>
      <c r="E184" s="6" t="s">
        <v>180</v>
      </c>
      <c r="F184" s="32" t="s">
        <v>881</v>
      </c>
      <c r="G184" s="33"/>
      <c r="N184" s="2" t="s">
        <v>682</v>
      </c>
      <c r="O184" s="2">
        <v>1000000</v>
      </c>
      <c r="P184" s="2" t="str">
        <f>IF(OR(N184=N5,N184=N6),"IF "&amp;E184&amp;"&gt;="&amp;O184&amp;" THEN "&amp;E184&amp;"="&amp;O184&amp;"; ELSE "&amp;E184&amp;"="&amp;E184&amp;";", "")</f>
        <v>IF LA0008205&gt;=1000000 THEN LA0008205=1000000; ELSE LA0008205=LA0008205;</v>
      </c>
      <c r="W184" s="2" t="str">
        <f t="shared" si="6"/>
        <v>VAR_31</v>
      </c>
      <c r="X184" s="2">
        <f t="shared" si="8"/>
        <v>31</v>
      </c>
      <c r="Y184" s="2">
        <v>5</v>
      </c>
      <c r="Z184" s="2" t="str">
        <f t="shared" si="7"/>
        <v/>
      </c>
    </row>
    <row r="185" spans="2:26">
      <c r="B185" s="6">
        <v>160</v>
      </c>
      <c r="C185" s="9" t="s">
        <v>648</v>
      </c>
      <c r="D185" s="6" t="s">
        <v>1390</v>
      </c>
      <c r="E185" s="6" t="s">
        <v>181</v>
      </c>
      <c r="F185" s="32" t="s">
        <v>882</v>
      </c>
      <c r="G185" s="33"/>
      <c r="N185" s="2" t="s">
        <v>679</v>
      </c>
      <c r="O185" s="2">
        <v>5</v>
      </c>
      <c r="P185" s="2" t="str">
        <f>IF(OR(N185=N5,N185=N6),"IF "&amp;E185&amp;"&gt;="&amp;O185&amp;" THEN "&amp;E185&amp;"="&amp;O185&amp;"; ELSE "&amp;E185&amp;"="&amp;E185&amp;";", "")</f>
        <v>IF LA0014001&gt;=5 THEN LA0014001=5; ELSE LA0014001=LA0014001;</v>
      </c>
      <c r="W185" s="2" t="str">
        <f t="shared" si="6"/>
        <v>VAR_32</v>
      </c>
      <c r="X185" s="2">
        <f t="shared" si="8"/>
        <v>32</v>
      </c>
      <c r="Y185" s="2">
        <v>1</v>
      </c>
      <c r="Z185" s="2" t="str">
        <f t="shared" si="7"/>
        <v>ATTRIB VAR_32 LENGTH=90.; VAR_32=COMPRESS(LA0014001||'|'||LA0014101||'|'||LA0014203||'|'||LA0014205||'|'||LA0099216);</v>
      </c>
    </row>
    <row r="186" spans="2:26">
      <c r="B186" s="6">
        <v>161</v>
      </c>
      <c r="C186" s="9" t="s">
        <v>648</v>
      </c>
      <c r="D186" s="6" t="s">
        <v>1390</v>
      </c>
      <c r="E186" s="6" t="s">
        <v>182</v>
      </c>
      <c r="F186" s="32" t="s">
        <v>883</v>
      </c>
      <c r="G186" s="33"/>
      <c r="N186" s="2" t="s">
        <v>679</v>
      </c>
      <c r="O186" s="2">
        <v>5</v>
      </c>
      <c r="P186" s="2" t="str">
        <f>IF(OR(N186=N5,N186=N6),"IF "&amp;E186&amp;"&gt;="&amp;O186&amp;" THEN "&amp;E186&amp;"="&amp;O186&amp;"; ELSE "&amp;E186&amp;"="&amp;E186&amp;";", "")</f>
        <v>IF LA0014101&gt;=5 THEN LA0014101=5; ELSE LA0014101=LA0014101;</v>
      </c>
      <c r="W186" s="2" t="str">
        <f t="shared" si="6"/>
        <v>VAR_32</v>
      </c>
      <c r="X186" s="2">
        <f t="shared" si="8"/>
        <v>32</v>
      </c>
      <c r="Y186" s="2">
        <v>2</v>
      </c>
      <c r="Z186" s="2" t="str">
        <f t="shared" si="7"/>
        <v/>
      </c>
    </row>
    <row r="187" spans="2:26">
      <c r="B187" s="6">
        <v>162</v>
      </c>
      <c r="C187" s="9" t="s">
        <v>648</v>
      </c>
      <c r="D187" s="6" t="s">
        <v>1390</v>
      </c>
      <c r="E187" s="6" t="s">
        <v>183</v>
      </c>
      <c r="F187" s="32" t="s">
        <v>884</v>
      </c>
      <c r="G187" s="33"/>
      <c r="N187" s="2" t="s">
        <v>682</v>
      </c>
      <c r="O187" s="2">
        <v>1000000</v>
      </c>
      <c r="P187" s="2" t="str">
        <f>IF(OR(N187=N5,N187=N6),"IF "&amp;E187&amp;"&gt;="&amp;O187&amp;" THEN "&amp;E187&amp;"="&amp;O187&amp;"; ELSE "&amp;E187&amp;"="&amp;E187&amp;";", "")</f>
        <v>IF LA0014203&gt;=1000000 THEN LA0014203=1000000; ELSE LA0014203=LA0014203;</v>
      </c>
      <c r="W187" s="2" t="str">
        <f t="shared" si="6"/>
        <v>VAR_32</v>
      </c>
      <c r="X187" s="2">
        <f t="shared" si="8"/>
        <v>32</v>
      </c>
      <c r="Y187" s="2">
        <v>3</v>
      </c>
      <c r="Z187" s="2" t="str">
        <f t="shared" si="7"/>
        <v/>
      </c>
    </row>
    <row r="188" spans="2:26">
      <c r="B188" s="6">
        <v>163</v>
      </c>
      <c r="C188" s="9" t="s">
        <v>648</v>
      </c>
      <c r="D188" s="6" t="s">
        <v>1390</v>
      </c>
      <c r="E188" s="6" t="s">
        <v>184</v>
      </c>
      <c r="F188" s="32" t="s">
        <v>885</v>
      </c>
      <c r="G188" s="33"/>
      <c r="N188" s="2" t="s">
        <v>682</v>
      </c>
      <c r="O188" s="2">
        <v>1000000</v>
      </c>
      <c r="P188" s="2" t="str">
        <f>IF(OR(N188=N5,N188=N6),"IF "&amp;E188&amp;"&gt;="&amp;O188&amp;" THEN "&amp;E188&amp;"="&amp;O188&amp;"; ELSE "&amp;E188&amp;"="&amp;E188&amp;";", "")</f>
        <v>IF LA0014205&gt;=1000000 THEN LA0014205=1000000; ELSE LA0014205=LA0014205;</v>
      </c>
      <c r="W188" s="2" t="str">
        <f t="shared" si="6"/>
        <v>VAR_32</v>
      </c>
      <c r="X188" s="2">
        <f t="shared" si="8"/>
        <v>32</v>
      </c>
      <c r="Y188" s="2">
        <v>4</v>
      </c>
      <c r="Z188" s="2" t="str">
        <f t="shared" si="7"/>
        <v/>
      </c>
    </row>
    <row r="189" spans="2:26">
      <c r="B189" s="6">
        <v>164</v>
      </c>
      <c r="C189" s="9" t="s">
        <v>648</v>
      </c>
      <c r="D189" s="6" t="s">
        <v>1390</v>
      </c>
      <c r="E189" s="6" t="s">
        <v>185</v>
      </c>
      <c r="F189" s="32" t="s">
        <v>886</v>
      </c>
      <c r="G189" s="33"/>
      <c r="N189" s="2" t="s">
        <v>682</v>
      </c>
      <c r="O189" s="2">
        <v>1000000</v>
      </c>
      <c r="P189" s="2" t="str">
        <f>IF(OR(N189=N5,N189=N6),"IF "&amp;E189&amp;"&gt;="&amp;O189&amp;" THEN "&amp;E189&amp;"="&amp;O189&amp;"; ELSE "&amp;E189&amp;"="&amp;E189&amp;";", "")</f>
        <v>IF LA0099216&gt;=1000000 THEN LA0099216=1000000; ELSE LA0099216=LA0099216;</v>
      </c>
      <c r="W189" s="2" t="str">
        <f t="shared" si="6"/>
        <v>VAR_32</v>
      </c>
      <c r="X189" s="2">
        <f t="shared" si="8"/>
        <v>32</v>
      </c>
      <c r="Y189" s="2">
        <v>5</v>
      </c>
      <c r="Z189" s="2" t="str">
        <f t="shared" si="7"/>
        <v/>
      </c>
    </row>
    <row r="190" spans="2:26">
      <c r="B190" s="6">
        <v>165</v>
      </c>
      <c r="C190" s="9" t="s">
        <v>648</v>
      </c>
      <c r="D190" s="6" t="s">
        <v>1391</v>
      </c>
      <c r="E190" s="6" t="s">
        <v>186</v>
      </c>
      <c r="F190" s="32" t="s">
        <v>887</v>
      </c>
      <c r="G190" s="33"/>
      <c r="N190" s="2" t="s">
        <v>679</v>
      </c>
      <c r="O190" s="2">
        <v>5</v>
      </c>
      <c r="P190" s="2" t="str">
        <f>IF(OR(N190=N5,N190=N6),"IF "&amp;E190&amp;"&gt;="&amp;O190&amp;" THEN "&amp;E190&amp;"="&amp;O190&amp;"; ELSE "&amp;E190&amp;"="&amp;E190&amp;";", "")</f>
        <v>IF LA0099221&gt;=5 THEN LA0099221=5; ELSE LA0099221=LA0099221;</v>
      </c>
      <c r="W190" s="2" t="str">
        <f t="shared" si="6"/>
        <v>VAR_33</v>
      </c>
      <c r="X190" s="2">
        <f t="shared" si="8"/>
        <v>33</v>
      </c>
      <c r="Y190" s="2">
        <v>1</v>
      </c>
      <c r="Z190" s="2" t="str">
        <f t="shared" si="7"/>
        <v>ATTRIB VAR_33 LENGTH=90.; VAR_33=COMPRESS(LA0099221||'|'||LA0099900||'|'||LA0100001||'|'||LA0100009||'|'||LA0300001);</v>
      </c>
    </row>
    <row r="191" spans="2:26">
      <c r="B191" s="6">
        <v>166</v>
      </c>
      <c r="C191" s="9" t="s">
        <v>648</v>
      </c>
      <c r="D191" s="6" t="s">
        <v>1391</v>
      </c>
      <c r="E191" s="6" t="s">
        <v>187</v>
      </c>
      <c r="F191" s="32" t="s">
        <v>888</v>
      </c>
      <c r="G191" s="33"/>
      <c r="N191" s="2" t="s">
        <v>680</v>
      </c>
      <c r="O191" s="2" t="s">
        <v>681</v>
      </c>
      <c r="P191" s="2" t="str">
        <f>IF(OR(N191=N5,N191=N6),"IF "&amp;E191&amp;"&gt;="&amp;O191&amp;" THEN "&amp;E191&amp;"="&amp;O191&amp;"; ELSE "&amp;E191&amp;"="&amp;E191&amp;";", "")</f>
        <v/>
      </c>
      <c r="W191" s="2" t="str">
        <f t="shared" si="6"/>
        <v>VAR_33</v>
      </c>
      <c r="X191" s="2">
        <f t="shared" si="8"/>
        <v>33</v>
      </c>
      <c r="Y191" s="2">
        <v>2</v>
      </c>
      <c r="Z191" s="2" t="str">
        <f t="shared" si="7"/>
        <v/>
      </c>
    </row>
    <row r="192" spans="2:26">
      <c r="B192" s="6">
        <v>167</v>
      </c>
      <c r="C192" s="9" t="s">
        <v>648</v>
      </c>
      <c r="D192" s="6" t="s">
        <v>1391</v>
      </c>
      <c r="E192" s="6" t="s">
        <v>188</v>
      </c>
      <c r="F192" s="32" t="s">
        <v>889</v>
      </c>
      <c r="G192" s="33"/>
      <c r="N192" s="2" t="s">
        <v>679</v>
      </c>
      <c r="O192" s="2">
        <v>5</v>
      </c>
      <c r="P192" s="2" t="str">
        <f>IF(OR(N192=N5,N192=N6),"IF "&amp;E192&amp;"&gt;="&amp;O192&amp;" THEN "&amp;E192&amp;"="&amp;O192&amp;"; ELSE "&amp;E192&amp;"="&amp;E192&amp;";", "")</f>
        <v>IF LA0100001&gt;=5 THEN LA0100001=5; ELSE LA0100001=LA0100001;</v>
      </c>
      <c r="W192" s="2" t="str">
        <f t="shared" si="6"/>
        <v>VAR_33</v>
      </c>
      <c r="X192" s="2">
        <f t="shared" si="8"/>
        <v>33</v>
      </c>
      <c r="Y192" s="2">
        <v>3</v>
      </c>
      <c r="Z192" s="2" t="str">
        <f t="shared" si="7"/>
        <v/>
      </c>
    </row>
    <row r="193" spans="2:26">
      <c r="B193" s="6">
        <v>168</v>
      </c>
      <c r="C193" s="9" t="s">
        <v>648</v>
      </c>
      <c r="D193" s="6" t="s">
        <v>1391</v>
      </c>
      <c r="E193" s="6" t="s">
        <v>189</v>
      </c>
      <c r="F193" s="32" t="s">
        <v>890</v>
      </c>
      <c r="G193" s="33"/>
      <c r="N193" s="2" t="s">
        <v>679</v>
      </c>
      <c r="O193" s="2">
        <v>5</v>
      </c>
      <c r="P193" s="2" t="str">
        <f>IF(OR(N193=N5,N193=N6),"IF "&amp;E193&amp;"&gt;="&amp;O193&amp;" THEN "&amp;E193&amp;"="&amp;O193&amp;"; ELSE "&amp;E193&amp;"="&amp;E193&amp;";", "")</f>
        <v>IF LA0100009&gt;=5 THEN LA0100009=5; ELSE LA0100009=LA0100009;</v>
      </c>
      <c r="W193" s="2" t="str">
        <f t="shared" si="6"/>
        <v>VAR_33</v>
      </c>
      <c r="X193" s="2">
        <f t="shared" si="8"/>
        <v>33</v>
      </c>
      <c r="Y193" s="2">
        <v>4</v>
      </c>
      <c r="Z193" s="2" t="str">
        <f t="shared" si="7"/>
        <v/>
      </c>
    </row>
    <row r="194" spans="2:26">
      <c r="B194" s="6">
        <v>169</v>
      </c>
      <c r="C194" s="9" t="s">
        <v>648</v>
      </c>
      <c r="D194" s="6" t="s">
        <v>1391</v>
      </c>
      <c r="E194" s="6" t="s">
        <v>190</v>
      </c>
      <c r="F194" s="32" t="s">
        <v>891</v>
      </c>
      <c r="G194" s="33"/>
      <c r="N194" s="2" t="s">
        <v>679</v>
      </c>
      <c r="O194" s="2">
        <v>5</v>
      </c>
      <c r="P194" s="2" t="str">
        <f>IF(OR(N194=N5,N194=N6),"IF "&amp;E194&amp;"&gt;="&amp;O194&amp;" THEN "&amp;E194&amp;"="&amp;O194&amp;"; ELSE "&amp;E194&amp;"="&amp;E194&amp;";", "")</f>
        <v>IF LA0300001&gt;=5 THEN LA0300001=5; ELSE LA0300001=LA0300001;</v>
      </c>
      <c r="W194" s="2" t="str">
        <f t="shared" si="6"/>
        <v>VAR_33</v>
      </c>
      <c r="X194" s="2">
        <f t="shared" si="8"/>
        <v>33</v>
      </c>
      <c r="Y194" s="2">
        <v>5</v>
      </c>
      <c r="Z194" s="2" t="str">
        <f t="shared" si="7"/>
        <v/>
      </c>
    </row>
    <row r="195" spans="2:26">
      <c r="B195" s="6">
        <v>170</v>
      </c>
      <c r="C195" s="9" t="s">
        <v>648</v>
      </c>
      <c r="D195" s="6" t="s">
        <v>1392</v>
      </c>
      <c r="E195" s="6" t="s">
        <v>191</v>
      </c>
      <c r="F195" s="32" t="s">
        <v>892</v>
      </c>
      <c r="G195" s="33"/>
      <c r="N195" s="2" t="s">
        <v>679</v>
      </c>
      <c r="O195" s="2">
        <v>5</v>
      </c>
      <c r="P195" s="2" t="str">
        <f>IF(OR(N195=N5,N195=N6),"IF "&amp;E195&amp;"&gt;="&amp;O195&amp;" THEN "&amp;E195&amp;"="&amp;O195&amp;"; ELSE "&amp;E195&amp;"="&amp;E195&amp;";", "")</f>
        <v>IF LA0399002&gt;=5 THEN LA0399002=5; ELSE LA0399002=LA0399002;</v>
      </c>
      <c r="W195" s="2" t="str">
        <f t="shared" si="6"/>
        <v>VAR_34</v>
      </c>
      <c r="X195" s="2">
        <f t="shared" si="8"/>
        <v>34</v>
      </c>
      <c r="Y195" s="2">
        <v>1</v>
      </c>
      <c r="Z195" s="2" t="str">
        <f t="shared" si="7"/>
        <v>ATTRIB VAR_34 LENGTH=90.; VAR_34=COMPRESS(LA0399002||'|'||LA0600011||'|'||LA0600102||'|'||LA0606001||'|'||LA0608001);</v>
      </c>
    </row>
    <row r="196" spans="2:26">
      <c r="B196" s="6">
        <v>171</v>
      </c>
      <c r="C196" s="9" t="s">
        <v>648</v>
      </c>
      <c r="D196" s="6" t="s">
        <v>1392</v>
      </c>
      <c r="E196" s="6" t="s">
        <v>192</v>
      </c>
      <c r="F196" s="32" t="s">
        <v>893</v>
      </c>
      <c r="G196" s="33"/>
      <c r="N196" s="2" t="s">
        <v>679</v>
      </c>
      <c r="O196" s="2">
        <v>5</v>
      </c>
      <c r="P196" s="2" t="str">
        <f>IF(OR(N196=N5,N196=N6),"IF "&amp;E196&amp;"&gt;="&amp;O196&amp;" THEN "&amp;E196&amp;"="&amp;O196&amp;"; ELSE "&amp;E196&amp;"="&amp;E196&amp;";", "")</f>
        <v>IF LA0600011&gt;=5 THEN LA0600011=5; ELSE LA0600011=LA0600011;</v>
      </c>
      <c r="W196" s="2" t="str">
        <f t="shared" si="6"/>
        <v>VAR_34</v>
      </c>
      <c r="X196" s="2">
        <f t="shared" si="8"/>
        <v>34</v>
      </c>
      <c r="Y196" s="2">
        <v>2</v>
      </c>
      <c r="Z196" s="2" t="str">
        <f t="shared" si="7"/>
        <v/>
      </c>
    </row>
    <row r="197" spans="2:26">
      <c r="B197" s="6">
        <v>172</v>
      </c>
      <c r="C197" s="9" t="s">
        <v>648</v>
      </c>
      <c r="D197" s="6" t="s">
        <v>1392</v>
      </c>
      <c r="E197" s="6" t="s">
        <v>193</v>
      </c>
      <c r="F197" s="32" t="s">
        <v>894</v>
      </c>
      <c r="G197" s="33"/>
      <c r="N197" s="2" t="s">
        <v>679</v>
      </c>
      <c r="O197" s="2">
        <v>5</v>
      </c>
      <c r="P197" s="2" t="str">
        <f>IF(OR(N197=N5,N197=N6),"IF "&amp;E197&amp;"&gt;="&amp;O197&amp;" THEN "&amp;E197&amp;"="&amp;O197&amp;"; ELSE "&amp;E197&amp;"="&amp;E197&amp;";", "")</f>
        <v>IF LA0600102&gt;=5 THEN LA0600102=5; ELSE LA0600102=LA0600102;</v>
      </c>
      <c r="W197" s="2" t="str">
        <f t="shared" si="6"/>
        <v>VAR_34</v>
      </c>
      <c r="X197" s="2">
        <f t="shared" si="8"/>
        <v>34</v>
      </c>
      <c r="Y197" s="2">
        <v>3</v>
      </c>
      <c r="Z197" s="2" t="str">
        <f t="shared" si="7"/>
        <v/>
      </c>
    </row>
    <row r="198" spans="2:26">
      <c r="B198" s="6">
        <v>173</v>
      </c>
      <c r="C198" s="9" t="s">
        <v>648</v>
      </c>
      <c r="D198" s="6" t="s">
        <v>1392</v>
      </c>
      <c r="E198" s="6" t="s">
        <v>194</v>
      </c>
      <c r="F198" s="32" t="s">
        <v>895</v>
      </c>
      <c r="G198" s="33"/>
      <c r="N198" s="2" t="s">
        <v>679</v>
      </c>
      <c r="O198" s="2">
        <v>5</v>
      </c>
      <c r="P198" s="2" t="str">
        <f>IF(OR(N198=N5,N198=N6),"IF "&amp;E198&amp;"&gt;="&amp;O198&amp;" THEN "&amp;E198&amp;"="&amp;O198&amp;"; ELSE "&amp;E198&amp;"="&amp;E198&amp;";", "")</f>
        <v>IF LA0606001&gt;=5 THEN LA0606001=5; ELSE LA0606001=LA0606001;</v>
      </c>
      <c r="W198" s="2" t="str">
        <f t="shared" si="6"/>
        <v>VAR_34</v>
      </c>
      <c r="X198" s="2">
        <f t="shared" si="8"/>
        <v>34</v>
      </c>
      <c r="Y198" s="2">
        <v>4</v>
      </c>
      <c r="Z198" s="2" t="str">
        <f t="shared" si="7"/>
        <v/>
      </c>
    </row>
    <row r="199" spans="2:26">
      <c r="B199" s="6">
        <v>174</v>
      </c>
      <c r="C199" s="9" t="s">
        <v>648</v>
      </c>
      <c r="D199" s="6" t="s">
        <v>1392</v>
      </c>
      <c r="E199" s="6" t="s">
        <v>195</v>
      </c>
      <c r="F199" s="32" t="s">
        <v>896</v>
      </c>
      <c r="G199" s="33"/>
      <c r="N199" s="2" t="s">
        <v>679</v>
      </c>
      <c r="O199" s="2">
        <v>5</v>
      </c>
      <c r="P199" s="2" t="str">
        <f>IF(OR(N199=N5,N199=N6),"IF "&amp;E199&amp;"&gt;="&amp;O199&amp;" THEN "&amp;E199&amp;"="&amp;O199&amp;"; ELSE "&amp;E199&amp;"="&amp;E199&amp;";", "")</f>
        <v>IF LA0608001&gt;=5 THEN LA0608001=5; ELSE LA0608001=LA0608001;</v>
      </c>
      <c r="W199" s="2" t="str">
        <f t="shared" si="6"/>
        <v>VAR_34</v>
      </c>
      <c r="X199" s="2">
        <f t="shared" si="8"/>
        <v>34</v>
      </c>
      <c r="Y199" s="2">
        <v>5</v>
      </c>
      <c r="Z199" s="2" t="str">
        <f t="shared" si="7"/>
        <v/>
      </c>
    </row>
    <row r="200" spans="2:26">
      <c r="B200" s="6">
        <v>175</v>
      </c>
      <c r="C200" s="9" t="s">
        <v>648</v>
      </c>
      <c r="D200" s="6" t="s">
        <v>1393</v>
      </c>
      <c r="E200" s="6" t="s">
        <v>196</v>
      </c>
      <c r="F200" s="32" t="s">
        <v>897</v>
      </c>
      <c r="G200" s="33"/>
      <c r="N200" s="2" t="s">
        <v>679</v>
      </c>
      <c r="O200" s="2">
        <v>10</v>
      </c>
      <c r="P200" s="2" t="str">
        <f>IF(OR(N200=N5,N200=N6),"IF "&amp;E200&amp;"&gt;="&amp;O200&amp;" THEN "&amp;E200&amp;"="&amp;O200&amp;"; ELSE "&amp;E200&amp;"="&amp;E200&amp;";", "")</f>
        <v>IF LA1200001&gt;=10 THEN LA1200001=10; ELSE LA1200001=LA1200001;</v>
      </c>
      <c r="W200" s="2" t="str">
        <f t="shared" si="6"/>
        <v>VAR_35</v>
      </c>
      <c r="X200" s="2">
        <f t="shared" si="8"/>
        <v>35</v>
      </c>
      <c r="Y200" s="2">
        <v>1</v>
      </c>
      <c r="Z200" s="2" t="str">
        <f t="shared" si="7"/>
        <v>ATTRIB VAR_35 LENGTH=90.; VAR_35=COMPRESS(LA1200001||'|'||LA1200011||'|'||LA1200014||'|'||LA1200015||'|'||LA1200101);</v>
      </c>
    </row>
    <row r="201" spans="2:26">
      <c r="B201" s="6">
        <v>176</v>
      </c>
      <c r="C201" s="9" t="s">
        <v>648</v>
      </c>
      <c r="D201" s="6" t="s">
        <v>1393</v>
      </c>
      <c r="E201" s="6" t="s">
        <v>197</v>
      </c>
      <c r="F201" s="32" t="s">
        <v>898</v>
      </c>
      <c r="G201" s="33"/>
      <c r="N201" s="2" t="s">
        <v>679</v>
      </c>
      <c r="O201" s="2">
        <v>5</v>
      </c>
      <c r="P201" s="2" t="str">
        <f>IF(OR(N201=N5,N201=N6),"IF "&amp;E201&amp;"&gt;="&amp;O201&amp;" THEN "&amp;E201&amp;"="&amp;O201&amp;"; ELSE "&amp;E201&amp;"="&amp;E201&amp;";", "")</f>
        <v>IF LA1200011&gt;=5 THEN LA1200011=5; ELSE LA1200011=LA1200011;</v>
      </c>
      <c r="W201" s="2" t="str">
        <f t="shared" si="6"/>
        <v>VAR_35</v>
      </c>
      <c r="X201" s="2">
        <f t="shared" si="8"/>
        <v>35</v>
      </c>
      <c r="Y201" s="2">
        <v>2</v>
      </c>
      <c r="Z201" s="2" t="str">
        <f t="shared" si="7"/>
        <v/>
      </c>
    </row>
    <row r="202" spans="2:26">
      <c r="B202" s="6">
        <v>177</v>
      </c>
      <c r="C202" s="9" t="s">
        <v>648</v>
      </c>
      <c r="D202" s="6" t="s">
        <v>1393</v>
      </c>
      <c r="E202" s="6" t="s">
        <v>198</v>
      </c>
      <c r="F202" s="32" t="s">
        <v>899</v>
      </c>
      <c r="G202" s="33"/>
      <c r="N202" s="2" t="s">
        <v>679</v>
      </c>
      <c r="O202" s="2">
        <v>10</v>
      </c>
      <c r="P202" s="2" t="str">
        <f>IF(OR(N202=N5,N202=N6),"IF "&amp;E202&amp;"&gt;="&amp;O202&amp;" THEN "&amp;E202&amp;"="&amp;O202&amp;"; ELSE "&amp;E202&amp;"="&amp;E202&amp;";", "")</f>
        <v>IF LA1200014&gt;=10 THEN LA1200014=10; ELSE LA1200014=LA1200014;</v>
      </c>
      <c r="W202" s="2" t="str">
        <f t="shared" si="6"/>
        <v>VAR_35</v>
      </c>
      <c r="X202" s="2">
        <f t="shared" si="8"/>
        <v>35</v>
      </c>
      <c r="Y202" s="2">
        <v>3</v>
      </c>
      <c r="Z202" s="2" t="str">
        <f t="shared" si="7"/>
        <v/>
      </c>
    </row>
    <row r="203" spans="2:26">
      <c r="B203" s="6">
        <v>178</v>
      </c>
      <c r="C203" s="9" t="s">
        <v>648</v>
      </c>
      <c r="D203" s="6" t="s">
        <v>1393</v>
      </c>
      <c r="E203" s="6" t="s">
        <v>199</v>
      </c>
      <c r="F203" s="32" t="s">
        <v>900</v>
      </c>
      <c r="G203" s="33"/>
      <c r="N203" s="2" t="s">
        <v>679</v>
      </c>
      <c r="O203" s="2">
        <v>10</v>
      </c>
      <c r="P203" s="2" t="str">
        <f>IF(OR(N203=N5,N203=N6),"IF "&amp;E203&amp;"&gt;="&amp;O203&amp;" THEN "&amp;E203&amp;"="&amp;O203&amp;"; ELSE "&amp;E203&amp;"="&amp;E203&amp;";", "")</f>
        <v>IF LA1200015&gt;=10 THEN LA1200015=10; ELSE LA1200015=LA1200015;</v>
      </c>
      <c r="W203" s="2" t="str">
        <f t="shared" si="6"/>
        <v>VAR_35</v>
      </c>
      <c r="X203" s="2">
        <f t="shared" si="8"/>
        <v>35</v>
      </c>
      <c r="Y203" s="2">
        <v>4</v>
      </c>
      <c r="Z203" s="2" t="str">
        <f t="shared" si="7"/>
        <v/>
      </c>
    </row>
    <row r="204" spans="2:26">
      <c r="B204" s="6">
        <v>179</v>
      </c>
      <c r="C204" s="9" t="s">
        <v>648</v>
      </c>
      <c r="D204" s="6" t="s">
        <v>1393</v>
      </c>
      <c r="E204" s="6" t="s">
        <v>200</v>
      </c>
      <c r="F204" s="32" t="s">
        <v>901</v>
      </c>
      <c r="G204" s="33"/>
      <c r="N204" s="2" t="s">
        <v>679</v>
      </c>
      <c r="O204" s="2">
        <v>5</v>
      </c>
      <c r="P204" s="2" t="str">
        <f>IF(OR(N204=N5,N204=N6),"IF "&amp;E204&amp;"&gt;="&amp;O204&amp;" THEN "&amp;E204&amp;"="&amp;O204&amp;"; ELSE "&amp;E204&amp;"="&amp;E204&amp;";", "")</f>
        <v>IF LA1200101&gt;=5 THEN LA1200101=5; ELSE LA1200101=LA1200101;</v>
      </c>
      <c r="W204" s="2" t="str">
        <f t="shared" si="6"/>
        <v>VAR_35</v>
      </c>
      <c r="X204" s="2">
        <f t="shared" si="8"/>
        <v>35</v>
      </c>
      <c r="Y204" s="2">
        <v>5</v>
      </c>
      <c r="Z204" s="2" t="str">
        <f t="shared" si="7"/>
        <v/>
      </c>
    </row>
    <row r="205" spans="2:26">
      <c r="B205" s="6">
        <v>180</v>
      </c>
      <c r="C205" s="9" t="s">
        <v>648</v>
      </c>
      <c r="D205" s="6" t="s">
        <v>1394</v>
      </c>
      <c r="E205" s="6" t="s">
        <v>201</v>
      </c>
      <c r="F205" s="32" t="s">
        <v>902</v>
      </c>
      <c r="G205" s="33"/>
      <c r="N205" s="2" t="s">
        <v>682</v>
      </c>
      <c r="O205" s="2">
        <v>1000000</v>
      </c>
      <c r="P205" s="2" t="str">
        <f>IF(OR(N205=N5,N205=N6),"IF "&amp;E205&amp;"&gt;="&amp;O205&amp;" THEN "&amp;E205&amp;"="&amp;O205&amp;"; ELSE "&amp;E205&amp;"="&amp;E205&amp;";", "")</f>
        <v>IF LA1201204&gt;=1000000 THEN LA1201204=1000000; ELSE LA1201204=LA1201204;</v>
      </c>
      <c r="W205" s="2" t="str">
        <f t="shared" si="6"/>
        <v>VAR_36</v>
      </c>
      <c r="X205" s="2">
        <f t="shared" si="8"/>
        <v>36</v>
      </c>
      <c r="Y205" s="2">
        <v>1</v>
      </c>
      <c r="Z205" s="2" t="str">
        <f t="shared" si="7"/>
        <v>ATTRIB VAR_36 LENGTH=90.; VAR_36=COMPRESS(LA1201204||'|'||LA1206203||'|'||LA1208001||'|'||LA1299001||'|'||LA1299102);</v>
      </c>
    </row>
    <row r="206" spans="2:26">
      <c r="B206" s="6">
        <v>181</v>
      </c>
      <c r="C206" s="9" t="s">
        <v>648</v>
      </c>
      <c r="D206" s="6" t="s">
        <v>1394</v>
      </c>
      <c r="E206" s="6" t="s">
        <v>202</v>
      </c>
      <c r="F206" s="32" t="s">
        <v>903</v>
      </c>
      <c r="G206" s="33"/>
      <c r="N206" s="2" t="s">
        <v>682</v>
      </c>
      <c r="O206" s="2">
        <v>1000000</v>
      </c>
      <c r="P206" s="2" t="str">
        <f>IF(OR(N206=N5,N206=N6),"IF "&amp;E206&amp;"&gt;="&amp;O206&amp;" THEN "&amp;E206&amp;"="&amp;O206&amp;"; ELSE "&amp;E206&amp;"="&amp;E206&amp;";", "")</f>
        <v>IF LA1206203&gt;=1000000 THEN LA1206203=1000000; ELSE LA1206203=LA1206203;</v>
      </c>
      <c r="W206" s="2" t="str">
        <f t="shared" si="6"/>
        <v>VAR_36</v>
      </c>
      <c r="X206" s="2">
        <f t="shared" si="8"/>
        <v>36</v>
      </c>
      <c r="Y206" s="2">
        <v>2</v>
      </c>
      <c r="Z206" s="2" t="str">
        <f t="shared" si="7"/>
        <v/>
      </c>
    </row>
    <row r="207" spans="2:26">
      <c r="B207" s="6">
        <v>182</v>
      </c>
      <c r="C207" s="9" t="s">
        <v>648</v>
      </c>
      <c r="D207" s="6" t="s">
        <v>1394</v>
      </c>
      <c r="E207" s="6" t="s">
        <v>203</v>
      </c>
      <c r="F207" s="32" t="s">
        <v>904</v>
      </c>
      <c r="G207" s="33"/>
      <c r="N207" s="2" t="s">
        <v>679</v>
      </c>
      <c r="O207" s="2">
        <v>10</v>
      </c>
      <c r="P207" s="2" t="str">
        <f>IF(OR(N207=N5,N207=N6),"IF "&amp;E207&amp;"&gt;="&amp;O207&amp;" THEN "&amp;E207&amp;"="&amp;O207&amp;"; ELSE "&amp;E207&amp;"="&amp;E207&amp;";", "")</f>
        <v>IF LA1208001&gt;=10 THEN LA1208001=10; ELSE LA1208001=LA1208001;</v>
      </c>
      <c r="W207" s="2" t="str">
        <f t="shared" si="6"/>
        <v>VAR_36</v>
      </c>
      <c r="X207" s="2">
        <f t="shared" si="8"/>
        <v>36</v>
      </c>
      <c r="Y207" s="2">
        <v>3</v>
      </c>
      <c r="Z207" s="2" t="str">
        <f t="shared" si="7"/>
        <v/>
      </c>
    </row>
    <row r="208" spans="2:26">
      <c r="B208" s="6">
        <v>183</v>
      </c>
      <c r="C208" s="9" t="s">
        <v>648</v>
      </c>
      <c r="D208" s="6" t="s">
        <v>1394</v>
      </c>
      <c r="E208" s="6" t="s">
        <v>204</v>
      </c>
      <c r="F208" s="32" t="s">
        <v>905</v>
      </c>
      <c r="G208" s="33"/>
      <c r="N208" s="2" t="s">
        <v>679</v>
      </c>
      <c r="O208" s="2">
        <v>10</v>
      </c>
      <c r="P208" s="2" t="str">
        <f>IF(OR(N208=N5,N208=N6),"IF "&amp;E208&amp;"&gt;="&amp;O208&amp;" THEN "&amp;E208&amp;"="&amp;O208&amp;"; ELSE "&amp;E208&amp;"="&amp;E208&amp;";", "")</f>
        <v>IF LA1299001&gt;=10 THEN LA1299001=10; ELSE LA1299001=LA1299001;</v>
      </c>
      <c r="W208" s="2" t="str">
        <f t="shared" si="6"/>
        <v>VAR_36</v>
      </c>
      <c r="X208" s="2">
        <f t="shared" si="8"/>
        <v>36</v>
      </c>
      <c r="Y208" s="2">
        <v>4</v>
      </c>
      <c r="Z208" s="2" t="str">
        <f t="shared" si="7"/>
        <v/>
      </c>
    </row>
    <row r="209" spans="2:26">
      <c r="B209" s="6">
        <v>184</v>
      </c>
      <c r="C209" s="9" t="s">
        <v>648</v>
      </c>
      <c r="D209" s="6" t="s">
        <v>1394</v>
      </c>
      <c r="E209" s="6" t="s">
        <v>205</v>
      </c>
      <c r="F209" s="32" t="s">
        <v>906</v>
      </c>
      <c r="G209" s="33"/>
      <c r="N209" s="2" t="s">
        <v>679</v>
      </c>
      <c r="O209" s="2">
        <v>5</v>
      </c>
      <c r="P209" s="2" t="str">
        <f>IF(OR(N209=N5,N209=N6),"IF "&amp;E209&amp;"&gt;="&amp;O209&amp;" THEN "&amp;E209&amp;"="&amp;O209&amp;"; ELSE "&amp;E209&amp;"="&amp;E209&amp;";", "")</f>
        <v>IF LA1299102&gt;=5 THEN LA1299102=5; ELSE LA1299102=LA1299102;</v>
      </c>
      <c r="W209" s="2" t="str">
        <f t="shared" si="6"/>
        <v>VAR_36</v>
      </c>
      <c r="X209" s="2">
        <f t="shared" si="8"/>
        <v>36</v>
      </c>
      <c r="Y209" s="2">
        <v>5</v>
      </c>
      <c r="Z209" s="2" t="str">
        <f t="shared" si="7"/>
        <v/>
      </c>
    </row>
    <row r="210" spans="2:26">
      <c r="B210" s="6">
        <v>185</v>
      </c>
      <c r="C210" s="9" t="s">
        <v>648</v>
      </c>
      <c r="D210" s="6" t="s">
        <v>1395</v>
      </c>
      <c r="E210" s="6" t="s">
        <v>206</v>
      </c>
      <c r="F210" s="32" t="s">
        <v>907</v>
      </c>
      <c r="G210" s="33"/>
      <c r="N210" s="2" t="s">
        <v>679</v>
      </c>
      <c r="O210" s="2">
        <v>10</v>
      </c>
      <c r="P210" s="2" t="str">
        <f>IF(OR(N210=N5,N210=N6),"IF "&amp;E210&amp;"&gt;="&amp;O210&amp;" THEN "&amp;E210&amp;"="&amp;O210&amp;"; ELSE "&amp;E210&amp;"="&amp;E210&amp;";", "")</f>
        <v>IF LA2400001&gt;=10 THEN LA2400001=10; ELSE LA2400001=LA2400001;</v>
      </c>
      <c r="W210" s="2" t="str">
        <f t="shared" si="6"/>
        <v>VAR_37</v>
      </c>
      <c r="X210" s="2">
        <f t="shared" si="8"/>
        <v>37</v>
      </c>
      <c r="Y210" s="2">
        <v>1</v>
      </c>
      <c r="Z210" s="2" t="str">
        <f t="shared" si="7"/>
        <v>ATTRIB VAR_37 LENGTH=90.; VAR_37=COMPRESS(LA2400001||'|'||LF0100207||'|'||LF0108203||'|'||LF0114205||'|'||LF0300303);</v>
      </c>
    </row>
    <row r="211" spans="2:26">
      <c r="B211" s="6">
        <v>186</v>
      </c>
      <c r="C211" s="9" t="s">
        <v>648</v>
      </c>
      <c r="D211" s="6" t="s">
        <v>1395</v>
      </c>
      <c r="E211" s="6" t="s">
        <v>207</v>
      </c>
      <c r="F211" s="32" t="s">
        <v>908</v>
      </c>
      <c r="G211" s="33"/>
      <c r="N211" s="2" t="s">
        <v>682</v>
      </c>
      <c r="O211" s="2">
        <v>100000</v>
      </c>
      <c r="P211" s="2" t="str">
        <f>IF(OR(N211=N5,N211=N6),"IF "&amp;E211&amp;"&gt;="&amp;O211&amp;" THEN "&amp;E211&amp;"="&amp;O211&amp;"; ELSE "&amp;E211&amp;"="&amp;E211&amp;";", "")</f>
        <v>IF LF0100207&gt;=100000 THEN LF0100207=100000; ELSE LF0100207=LF0100207;</v>
      </c>
      <c r="W211" s="2" t="str">
        <f t="shared" si="6"/>
        <v>VAR_37</v>
      </c>
      <c r="X211" s="2">
        <f t="shared" si="8"/>
        <v>37</v>
      </c>
      <c r="Y211" s="2">
        <v>2</v>
      </c>
      <c r="Z211" s="2" t="str">
        <f t="shared" si="7"/>
        <v/>
      </c>
    </row>
    <row r="212" spans="2:26">
      <c r="B212" s="6">
        <v>187</v>
      </c>
      <c r="C212" s="9" t="s">
        <v>648</v>
      </c>
      <c r="D212" s="6" t="s">
        <v>1395</v>
      </c>
      <c r="E212" s="6" t="s">
        <v>208</v>
      </c>
      <c r="F212" s="32" t="s">
        <v>909</v>
      </c>
      <c r="G212" s="33"/>
      <c r="N212" s="2" t="s">
        <v>682</v>
      </c>
      <c r="O212" s="2">
        <v>1000000</v>
      </c>
      <c r="P212" s="2" t="str">
        <f>IF(OR(N212=N5,N212=N6),"IF "&amp;E212&amp;"&gt;="&amp;O212&amp;" THEN "&amp;E212&amp;"="&amp;O212&amp;"; ELSE "&amp;E212&amp;"="&amp;E212&amp;";", "")</f>
        <v>IF LF0108203&gt;=1000000 THEN LF0108203=1000000; ELSE LF0108203=LF0108203;</v>
      </c>
      <c r="W212" s="2" t="str">
        <f t="shared" si="6"/>
        <v>VAR_37</v>
      </c>
      <c r="X212" s="2">
        <f t="shared" si="8"/>
        <v>37</v>
      </c>
      <c r="Y212" s="2">
        <v>3</v>
      </c>
      <c r="Z212" s="2" t="str">
        <f t="shared" si="7"/>
        <v/>
      </c>
    </row>
    <row r="213" spans="2:26">
      <c r="B213" s="6">
        <v>188</v>
      </c>
      <c r="C213" s="9" t="s">
        <v>648</v>
      </c>
      <c r="D213" s="6" t="s">
        <v>1395</v>
      </c>
      <c r="E213" s="6" t="s">
        <v>209</v>
      </c>
      <c r="F213" s="32" t="s">
        <v>910</v>
      </c>
      <c r="G213" s="33"/>
      <c r="N213" s="2" t="s">
        <v>682</v>
      </c>
      <c r="O213" s="2">
        <v>1000000</v>
      </c>
      <c r="P213" s="2" t="str">
        <f>IF(OR(N213=N5,N213=N6),"IF "&amp;E213&amp;"&gt;="&amp;O213&amp;" THEN "&amp;E213&amp;"="&amp;O213&amp;"; ELSE "&amp;E213&amp;"="&amp;E213&amp;";", "")</f>
        <v>IF LF0114205&gt;=1000000 THEN LF0114205=1000000; ELSE LF0114205=LF0114205;</v>
      </c>
      <c r="W213" s="2" t="str">
        <f t="shared" si="6"/>
        <v>VAR_37</v>
      </c>
      <c r="X213" s="2">
        <f t="shared" si="8"/>
        <v>37</v>
      </c>
      <c r="Y213" s="2">
        <v>4</v>
      </c>
      <c r="Z213" s="2" t="str">
        <f t="shared" si="7"/>
        <v/>
      </c>
    </row>
    <row r="214" spans="2:26">
      <c r="B214" s="6">
        <v>189</v>
      </c>
      <c r="C214" s="9" t="s">
        <v>648</v>
      </c>
      <c r="D214" s="6" t="s">
        <v>1395</v>
      </c>
      <c r="E214" s="6" t="s">
        <v>210</v>
      </c>
      <c r="F214" s="32" t="s">
        <v>911</v>
      </c>
      <c r="G214" s="33"/>
      <c r="N214" s="2" t="s">
        <v>682</v>
      </c>
      <c r="O214" s="2">
        <v>100000</v>
      </c>
      <c r="P214" s="2" t="str">
        <f>IF(OR(N214=N5,N214=N6),"IF "&amp;E214&amp;"&gt;="&amp;O214&amp;" THEN "&amp;E214&amp;"="&amp;O214&amp;"; ELSE "&amp;E214&amp;"="&amp;E214&amp;";", "")</f>
        <v>IF LF0300303&gt;=100000 THEN LF0300303=100000; ELSE LF0300303=LF0300303;</v>
      </c>
      <c r="W214" s="2" t="str">
        <f t="shared" si="6"/>
        <v>VAR_37</v>
      </c>
      <c r="X214" s="2">
        <f t="shared" si="8"/>
        <v>37</v>
      </c>
      <c r="Y214" s="2">
        <v>5</v>
      </c>
      <c r="Z214" s="2" t="str">
        <f t="shared" si="7"/>
        <v/>
      </c>
    </row>
    <row r="215" spans="2:26">
      <c r="B215" s="6">
        <v>190</v>
      </c>
      <c r="C215" s="9" t="s">
        <v>648</v>
      </c>
      <c r="D215" s="6" t="s">
        <v>1396</v>
      </c>
      <c r="E215" s="6" t="s">
        <v>211</v>
      </c>
      <c r="F215" s="32" t="s">
        <v>912</v>
      </c>
      <c r="G215" s="33"/>
      <c r="N215" s="2" t="s">
        <v>682</v>
      </c>
      <c r="O215" s="2">
        <v>1000000</v>
      </c>
      <c r="P215" s="2" t="str">
        <f>IF(OR(N215=N5,N215=N6),"IF "&amp;E215&amp;"&gt;="&amp;O215&amp;" THEN "&amp;E215&amp;"="&amp;O215&amp;"; ELSE "&amp;E215&amp;"="&amp;E215&amp;";", "")</f>
        <v>IF LF0300304&gt;=1000000 THEN LF0300304=1000000; ELSE LF0300304=LF0300304;</v>
      </c>
      <c r="W215" s="2" t="str">
        <f t="shared" si="6"/>
        <v>VAR_38</v>
      </c>
      <c r="X215" s="2">
        <f t="shared" si="8"/>
        <v>38</v>
      </c>
      <c r="Y215" s="2">
        <v>1</v>
      </c>
      <c r="Z215" s="2" t="str">
        <f t="shared" si="7"/>
        <v>ATTRIB VAR_38 LENGTH=90.; VAR_38=COMPRESS(LF0300304||'|'||LF0300305||'|'||LF0301301||'|'||LF0305301||'|'||LF0306301);</v>
      </c>
    </row>
    <row r="216" spans="2:26">
      <c r="B216" s="6">
        <v>191</v>
      </c>
      <c r="C216" s="9" t="s">
        <v>648</v>
      </c>
      <c r="D216" s="6" t="s">
        <v>1396</v>
      </c>
      <c r="E216" s="6" t="s">
        <v>212</v>
      </c>
      <c r="F216" s="32" t="s">
        <v>913</v>
      </c>
      <c r="G216" s="33"/>
      <c r="N216" s="2" t="s">
        <v>682</v>
      </c>
      <c r="O216" s="2">
        <v>1000000</v>
      </c>
      <c r="P216" s="2" t="str">
        <f>IF(OR(N216=N5,N216=N6),"IF "&amp;E216&amp;"&gt;="&amp;O216&amp;" THEN "&amp;E216&amp;"="&amp;O216&amp;"; ELSE "&amp;E216&amp;"="&amp;E216&amp;";", "")</f>
        <v>IF LF0300305&gt;=1000000 THEN LF0300305=1000000; ELSE LF0300305=LF0300305;</v>
      </c>
      <c r="W216" s="2" t="str">
        <f t="shared" si="6"/>
        <v>VAR_38</v>
      </c>
      <c r="X216" s="2">
        <f t="shared" si="8"/>
        <v>38</v>
      </c>
      <c r="Y216" s="2">
        <v>2</v>
      </c>
      <c r="Z216" s="2" t="str">
        <f t="shared" si="7"/>
        <v/>
      </c>
    </row>
    <row r="217" spans="2:26">
      <c r="B217" s="6">
        <v>192</v>
      </c>
      <c r="C217" s="9" t="s">
        <v>648</v>
      </c>
      <c r="D217" s="6" t="s">
        <v>1396</v>
      </c>
      <c r="E217" s="6" t="s">
        <v>213</v>
      </c>
      <c r="F217" s="32" t="s">
        <v>914</v>
      </c>
      <c r="G217" s="33"/>
      <c r="N217" s="2" t="s">
        <v>682</v>
      </c>
      <c r="O217" s="2">
        <v>1000000</v>
      </c>
      <c r="P217" s="2" t="str">
        <f>IF(OR(N217=N5,N217=N6),"IF "&amp;E217&amp;"&gt;="&amp;O217&amp;" THEN "&amp;E217&amp;"="&amp;O217&amp;"; ELSE "&amp;E217&amp;"="&amp;E217&amp;";", "")</f>
        <v>IF LF0301301&gt;=1000000 THEN LF0301301=1000000; ELSE LF0301301=LF0301301;</v>
      </c>
      <c r="W217" s="2" t="str">
        <f t="shared" si="6"/>
        <v>VAR_38</v>
      </c>
      <c r="X217" s="2">
        <f t="shared" si="8"/>
        <v>38</v>
      </c>
      <c r="Y217" s="2">
        <v>3</v>
      </c>
      <c r="Z217" s="2" t="str">
        <f t="shared" si="7"/>
        <v/>
      </c>
    </row>
    <row r="218" spans="2:26">
      <c r="B218" s="6">
        <v>193</v>
      </c>
      <c r="C218" s="9" t="s">
        <v>648</v>
      </c>
      <c r="D218" s="6" t="s">
        <v>1396</v>
      </c>
      <c r="E218" s="6" t="s">
        <v>214</v>
      </c>
      <c r="F218" s="32" t="s">
        <v>915</v>
      </c>
      <c r="G218" s="33"/>
      <c r="N218" s="2" t="s">
        <v>682</v>
      </c>
      <c r="O218" s="2">
        <v>1000000</v>
      </c>
      <c r="P218" s="2" t="str">
        <f>IF(OR(N218=N5,N218=N6),"IF "&amp;E218&amp;"&gt;="&amp;O218&amp;" THEN "&amp;E218&amp;"="&amp;O218&amp;"; ELSE "&amp;E218&amp;"="&amp;E218&amp;";", "")</f>
        <v>IF LF0305301&gt;=1000000 THEN LF0305301=1000000; ELSE LF0305301=LF0305301;</v>
      </c>
      <c r="W218" s="2" t="str">
        <f t="shared" si="6"/>
        <v>VAR_38</v>
      </c>
      <c r="X218" s="2">
        <f t="shared" si="8"/>
        <v>38</v>
      </c>
      <c r="Y218" s="2">
        <v>4</v>
      </c>
      <c r="Z218" s="2" t="str">
        <f t="shared" si="7"/>
        <v/>
      </c>
    </row>
    <row r="219" spans="2:26">
      <c r="B219" s="6">
        <v>194</v>
      </c>
      <c r="C219" s="9" t="s">
        <v>648</v>
      </c>
      <c r="D219" s="6" t="s">
        <v>1396</v>
      </c>
      <c r="E219" s="6" t="s">
        <v>215</v>
      </c>
      <c r="F219" s="32" t="s">
        <v>916</v>
      </c>
      <c r="G219" s="33"/>
      <c r="N219" s="2" t="s">
        <v>682</v>
      </c>
      <c r="O219" s="2">
        <v>100000</v>
      </c>
      <c r="P219" s="2" t="str">
        <f>IF(OR(N219=N5,N219=N6),"IF "&amp;E219&amp;"&gt;="&amp;O219&amp;" THEN "&amp;E219&amp;"="&amp;O219&amp;"; ELSE "&amp;E219&amp;"="&amp;E219&amp;";", "")</f>
        <v>IF LF0306301&gt;=100000 THEN LF0306301=100000; ELSE LF0306301=LF0306301;</v>
      </c>
      <c r="W219" s="2" t="str">
        <f t="shared" si="6"/>
        <v>VAR_38</v>
      </c>
      <c r="X219" s="2">
        <f t="shared" si="8"/>
        <v>38</v>
      </c>
      <c r="Y219" s="2">
        <v>5</v>
      </c>
      <c r="Z219" s="2" t="str">
        <f t="shared" si="7"/>
        <v/>
      </c>
    </row>
    <row r="220" spans="2:26">
      <c r="B220" s="6">
        <v>195</v>
      </c>
      <c r="C220" s="9" t="s">
        <v>648</v>
      </c>
      <c r="D220" s="6" t="s">
        <v>1397</v>
      </c>
      <c r="E220" s="6" t="s">
        <v>216</v>
      </c>
      <c r="F220" s="32" t="s">
        <v>917</v>
      </c>
      <c r="G220" s="33"/>
      <c r="N220" s="2" t="s">
        <v>682</v>
      </c>
      <c r="O220" s="2">
        <v>1000000</v>
      </c>
      <c r="P220" s="2" t="str">
        <f>IF(OR(N220=N5,N220=N6),"IF "&amp;E220&amp;"&gt;="&amp;O220&amp;" THEN "&amp;E220&amp;"="&amp;O220&amp;"; ELSE "&amp;E220&amp;"="&amp;E220&amp;";", "")</f>
        <v>IF LF0308301&gt;=1000000 THEN LF0308301=1000000; ELSE LF0308301=LF0308301;</v>
      </c>
      <c r="W220" s="2" t="str">
        <f t="shared" si="6"/>
        <v>VAR_39</v>
      </c>
      <c r="X220" s="2">
        <f t="shared" si="8"/>
        <v>39</v>
      </c>
      <c r="Y220" s="2">
        <v>1</v>
      </c>
      <c r="Z220" s="2" t="str">
        <f t="shared" si="7"/>
        <v>ATTRIB VAR_39 LENGTH=90.; VAR_39=COMPRESS(LF0308301||'|'||LF0314301||'|'||LF0600303||'|'||LF0601301||'|'||LF0605301);</v>
      </c>
    </row>
    <row r="221" spans="2:26">
      <c r="B221" s="6">
        <v>196</v>
      </c>
      <c r="C221" s="9" t="s">
        <v>648</v>
      </c>
      <c r="D221" s="6" t="s">
        <v>1397</v>
      </c>
      <c r="E221" s="6" t="s">
        <v>217</v>
      </c>
      <c r="F221" s="32" t="s">
        <v>918</v>
      </c>
      <c r="G221" s="33"/>
      <c r="N221" s="2" t="s">
        <v>682</v>
      </c>
      <c r="O221" s="2">
        <v>1000000</v>
      </c>
      <c r="P221" s="2" t="str">
        <f>IF(OR(N221=N5,N221=N6),"IF "&amp;E221&amp;"&gt;="&amp;O221&amp;" THEN "&amp;E221&amp;"="&amp;O221&amp;"; ELSE "&amp;E221&amp;"="&amp;E221&amp;";", "")</f>
        <v>IF LF0314301&gt;=1000000 THEN LF0314301=1000000; ELSE LF0314301=LF0314301;</v>
      </c>
      <c r="W221" s="2" t="str">
        <f t="shared" si="6"/>
        <v>VAR_39</v>
      </c>
      <c r="X221" s="2">
        <f t="shared" si="8"/>
        <v>39</v>
      </c>
      <c r="Y221" s="2">
        <v>2</v>
      </c>
      <c r="Z221" s="2" t="str">
        <f t="shared" si="7"/>
        <v/>
      </c>
    </row>
    <row r="222" spans="2:26">
      <c r="B222" s="6">
        <v>197</v>
      </c>
      <c r="C222" s="9" t="s">
        <v>648</v>
      </c>
      <c r="D222" s="6" t="s">
        <v>1397</v>
      </c>
      <c r="E222" s="6" t="s">
        <v>218</v>
      </c>
      <c r="F222" s="32" t="s">
        <v>919</v>
      </c>
      <c r="G222" s="33"/>
      <c r="N222" s="2" t="s">
        <v>682</v>
      </c>
      <c r="O222" s="2">
        <v>100000</v>
      </c>
      <c r="P222" s="2" t="str">
        <f>IF(OR(N222=N5,N222=N6),"IF "&amp;E222&amp;"&gt;="&amp;O222&amp;" THEN "&amp;E222&amp;"="&amp;O222&amp;"; ELSE "&amp;E222&amp;"="&amp;E222&amp;";", "")</f>
        <v>IF LF0600303&gt;=100000 THEN LF0600303=100000; ELSE LF0600303=LF0600303;</v>
      </c>
      <c r="W222" s="2" t="str">
        <f t="shared" ref="W222:W285" si="9">"VAR_"&amp;X222</f>
        <v>VAR_39</v>
      </c>
      <c r="X222" s="2">
        <f t="shared" si="8"/>
        <v>39</v>
      </c>
      <c r="Y222" s="2">
        <v>3</v>
      </c>
      <c r="Z222" s="2" t="str">
        <f t="shared" ref="Z222:Z285" si="10">IF(Y222=1,"ATTRIB "&amp;W222&amp;" LENGTH=90.; "&amp;W222&amp;"=COMPRESS("&amp;E222&amp;"||'|'||"&amp;E223&amp;"||'|'||"&amp;E224&amp;"||'|'||"&amp;E225&amp;"||'|'||"&amp;E226&amp;");","")</f>
        <v/>
      </c>
    </row>
    <row r="223" spans="2:26">
      <c r="B223" s="6">
        <v>198</v>
      </c>
      <c r="C223" s="9" t="s">
        <v>648</v>
      </c>
      <c r="D223" s="6" t="s">
        <v>1397</v>
      </c>
      <c r="E223" s="6" t="s">
        <v>219</v>
      </c>
      <c r="F223" s="32" t="s">
        <v>920</v>
      </c>
      <c r="G223" s="33"/>
      <c r="N223" s="2" t="s">
        <v>682</v>
      </c>
      <c r="O223" s="2">
        <v>1000000</v>
      </c>
      <c r="P223" s="2" t="str">
        <f>IF(OR(N223=N5,N223=N6),"IF "&amp;E223&amp;"&gt;="&amp;O223&amp;" THEN "&amp;E223&amp;"="&amp;O223&amp;"; ELSE "&amp;E223&amp;"="&amp;E223&amp;";", "")</f>
        <v>IF LF0601301&gt;=1000000 THEN LF0601301=1000000; ELSE LF0601301=LF0601301;</v>
      </c>
      <c r="W223" s="2" t="str">
        <f t="shared" si="9"/>
        <v>VAR_39</v>
      </c>
      <c r="X223" s="2">
        <f t="shared" si="8"/>
        <v>39</v>
      </c>
      <c r="Y223" s="2">
        <v>4</v>
      </c>
      <c r="Z223" s="2" t="str">
        <f t="shared" si="10"/>
        <v/>
      </c>
    </row>
    <row r="224" spans="2:26">
      <c r="B224" s="6">
        <v>199</v>
      </c>
      <c r="C224" s="9" t="s">
        <v>648</v>
      </c>
      <c r="D224" s="6" t="s">
        <v>1397</v>
      </c>
      <c r="E224" s="6" t="s">
        <v>220</v>
      </c>
      <c r="F224" s="32" t="s">
        <v>921</v>
      </c>
      <c r="G224" s="33"/>
      <c r="N224" s="2" t="s">
        <v>682</v>
      </c>
      <c r="O224" s="2">
        <v>1000000</v>
      </c>
      <c r="P224" s="2" t="str">
        <f>IF(OR(N224=N5,N224=N6),"IF "&amp;E224&amp;"&gt;="&amp;O224&amp;" THEN "&amp;E224&amp;"="&amp;O224&amp;"; ELSE "&amp;E224&amp;"="&amp;E224&amp;";", "")</f>
        <v>IF LF0605301&gt;=1000000 THEN LF0605301=1000000; ELSE LF0605301=LF0605301;</v>
      </c>
      <c r="W224" s="2" t="str">
        <f t="shared" si="9"/>
        <v>VAR_39</v>
      </c>
      <c r="X224" s="2">
        <f t="shared" si="8"/>
        <v>39</v>
      </c>
      <c r="Y224" s="2">
        <v>5</v>
      </c>
      <c r="Z224" s="2" t="str">
        <f t="shared" si="10"/>
        <v/>
      </c>
    </row>
    <row r="225" spans="2:26">
      <c r="B225" s="6">
        <v>200</v>
      </c>
      <c r="C225" s="9" t="s">
        <v>648</v>
      </c>
      <c r="D225" s="6" t="s">
        <v>1398</v>
      </c>
      <c r="E225" s="6" t="s">
        <v>221</v>
      </c>
      <c r="F225" s="32" t="s">
        <v>922</v>
      </c>
      <c r="G225" s="33"/>
      <c r="N225" s="2" t="s">
        <v>682</v>
      </c>
      <c r="O225" s="2">
        <v>100000</v>
      </c>
      <c r="P225" s="2" t="str">
        <f>IF(OR(N225=N5,N225=N6),"IF "&amp;E225&amp;"&gt;="&amp;O225&amp;" THEN "&amp;E225&amp;"="&amp;O225&amp;"; ELSE "&amp;E225&amp;"="&amp;E225&amp;";", "")</f>
        <v>IF LF0606301&gt;=100000 THEN LF0606301=100000; ELSE LF0606301=LF0606301;</v>
      </c>
      <c r="W225" s="2" t="str">
        <f t="shared" si="9"/>
        <v>VAR_40</v>
      </c>
      <c r="X225" s="2">
        <f t="shared" si="8"/>
        <v>40</v>
      </c>
      <c r="Y225" s="2">
        <v>1</v>
      </c>
      <c r="Z225" s="2" t="str">
        <f t="shared" si="10"/>
        <v>ATTRIB VAR_40 LENGTH=90.; VAR_40=COMPRESS(LF0606301||'|'||LF0608301||'|'||LF0614301||'|'||LF1200303||'|'||LF1200304);</v>
      </c>
    </row>
    <row r="226" spans="2:26">
      <c r="B226" s="6">
        <v>201</v>
      </c>
      <c r="C226" s="9" t="s">
        <v>648</v>
      </c>
      <c r="D226" s="6" t="s">
        <v>1398</v>
      </c>
      <c r="E226" s="6" t="s">
        <v>222</v>
      </c>
      <c r="F226" s="32" t="s">
        <v>923</v>
      </c>
      <c r="G226" s="33"/>
      <c r="N226" s="2" t="s">
        <v>682</v>
      </c>
      <c r="O226" s="2">
        <v>1000000</v>
      </c>
      <c r="P226" s="2" t="str">
        <f>IF(OR(N226=N5,N226=N6),"IF "&amp;E226&amp;"&gt;="&amp;O226&amp;" THEN "&amp;E226&amp;"="&amp;O226&amp;"; ELSE "&amp;E226&amp;"="&amp;E226&amp;";", "")</f>
        <v>IF LF0608301&gt;=1000000 THEN LF0608301=1000000; ELSE LF0608301=LF0608301;</v>
      </c>
      <c r="W226" s="2" t="str">
        <f t="shared" si="9"/>
        <v>VAR_40</v>
      </c>
      <c r="X226" s="2">
        <f t="shared" si="8"/>
        <v>40</v>
      </c>
      <c r="Y226" s="2">
        <v>2</v>
      </c>
      <c r="Z226" s="2" t="str">
        <f t="shared" si="10"/>
        <v/>
      </c>
    </row>
    <row r="227" spans="2:26">
      <c r="B227" s="6">
        <v>202</v>
      </c>
      <c r="C227" s="9" t="s">
        <v>648</v>
      </c>
      <c r="D227" s="6" t="s">
        <v>1398</v>
      </c>
      <c r="E227" s="6" t="s">
        <v>223</v>
      </c>
      <c r="F227" s="32" t="s">
        <v>924</v>
      </c>
      <c r="G227" s="33"/>
      <c r="N227" s="2" t="s">
        <v>682</v>
      </c>
      <c r="O227" s="2">
        <v>1000000</v>
      </c>
      <c r="P227" s="2" t="str">
        <f>IF(OR(N227=N5,N227=N6),"IF "&amp;E227&amp;"&gt;="&amp;O227&amp;" THEN "&amp;E227&amp;"="&amp;O227&amp;"; ELSE "&amp;E227&amp;"="&amp;E227&amp;";", "")</f>
        <v>IF LF0614301&gt;=1000000 THEN LF0614301=1000000; ELSE LF0614301=LF0614301;</v>
      </c>
      <c r="W227" s="2" t="str">
        <f t="shared" si="9"/>
        <v>VAR_40</v>
      </c>
      <c r="X227" s="2">
        <f t="shared" si="8"/>
        <v>40</v>
      </c>
      <c r="Y227" s="2">
        <v>3</v>
      </c>
      <c r="Z227" s="2" t="str">
        <f t="shared" si="10"/>
        <v/>
      </c>
    </row>
    <row r="228" spans="2:26">
      <c r="B228" s="6">
        <v>203</v>
      </c>
      <c r="C228" s="9" t="s">
        <v>648</v>
      </c>
      <c r="D228" s="6" t="s">
        <v>1398</v>
      </c>
      <c r="E228" s="6" t="s">
        <v>224</v>
      </c>
      <c r="F228" s="32" t="s">
        <v>925</v>
      </c>
      <c r="G228" s="33"/>
      <c r="N228" s="2" t="s">
        <v>682</v>
      </c>
      <c r="O228" s="2">
        <v>100000</v>
      </c>
      <c r="P228" s="2" t="str">
        <f>IF(OR(N228=N5,N228=N6),"IF "&amp;E228&amp;"&gt;="&amp;O228&amp;" THEN "&amp;E228&amp;"="&amp;O228&amp;"; ELSE "&amp;E228&amp;"="&amp;E228&amp;";", "")</f>
        <v>IF LF1200303&gt;=100000 THEN LF1200303=100000; ELSE LF1200303=LF1200303;</v>
      </c>
      <c r="W228" s="2" t="str">
        <f t="shared" si="9"/>
        <v>VAR_40</v>
      </c>
      <c r="X228" s="2">
        <f t="shared" si="8"/>
        <v>40</v>
      </c>
      <c r="Y228" s="2">
        <v>4</v>
      </c>
      <c r="Z228" s="2" t="str">
        <f t="shared" si="10"/>
        <v/>
      </c>
    </row>
    <row r="229" spans="2:26">
      <c r="B229" s="6">
        <v>204</v>
      </c>
      <c r="C229" s="9" t="s">
        <v>648</v>
      </c>
      <c r="D229" s="6" t="s">
        <v>1398</v>
      </c>
      <c r="E229" s="6" t="s">
        <v>225</v>
      </c>
      <c r="F229" s="32" t="s">
        <v>926</v>
      </c>
      <c r="G229" s="33"/>
      <c r="N229" s="2" t="s">
        <v>682</v>
      </c>
      <c r="O229" s="2">
        <v>1000000</v>
      </c>
      <c r="P229" s="2" t="str">
        <f>IF(OR(N229=N5,N229=N6),"IF "&amp;E229&amp;"&gt;="&amp;O229&amp;" THEN "&amp;E229&amp;"="&amp;O229&amp;"; ELSE "&amp;E229&amp;"="&amp;E229&amp;";", "")</f>
        <v>IF LF1200304&gt;=1000000 THEN LF1200304=1000000; ELSE LF1200304=LF1200304;</v>
      </c>
      <c r="W229" s="2" t="str">
        <f t="shared" si="9"/>
        <v>VAR_40</v>
      </c>
      <c r="X229" s="2">
        <f t="shared" si="8"/>
        <v>40</v>
      </c>
      <c r="Y229" s="2">
        <v>5</v>
      </c>
      <c r="Z229" s="2" t="str">
        <f t="shared" si="10"/>
        <v/>
      </c>
    </row>
    <row r="230" spans="2:26">
      <c r="B230" s="6">
        <v>205</v>
      </c>
      <c r="C230" s="9" t="s">
        <v>648</v>
      </c>
      <c r="D230" s="6" t="s">
        <v>1399</v>
      </c>
      <c r="E230" s="6" t="s">
        <v>226</v>
      </c>
      <c r="F230" s="32" t="s">
        <v>927</v>
      </c>
      <c r="G230" s="33"/>
      <c r="N230" s="2" t="s">
        <v>682</v>
      </c>
      <c r="O230" s="2">
        <v>1000000</v>
      </c>
      <c r="P230" s="2" t="str">
        <f>IF(OR(N230=N5,N230=N6),"IF "&amp;E230&amp;"&gt;="&amp;O230&amp;" THEN "&amp;E230&amp;"="&amp;O230&amp;"; ELSE "&amp;E230&amp;"="&amp;E230&amp;";", "")</f>
        <v>IF LF1200305&gt;=1000000 THEN LF1200305=1000000; ELSE LF1200305=LF1200305;</v>
      </c>
      <c r="W230" s="2" t="str">
        <f t="shared" si="9"/>
        <v>VAR_41</v>
      </c>
      <c r="X230" s="2">
        <f t="shared" si="8"/>
        <v>41</v>
      </c>
      <c r="Y230" s="2">
        <v>1</v>
      </c>
      <c r="Z230" s="2" t="str">
        <f t="shared" si="10"/>
        <v>ATTRIB VAR_41 LENGTH=90.; VAR_41=COMPRESS(LF1200305||'|'||LF1201301||'|'||LF1205301||'|'||LF1206301||'|'||LF1208301);</v>
      </c>
    </row>
    <row r="231" spans="2:26">
      <c r="B231" s="6">
        <v>206</v>
      </c>
      <c r="C231" s="9" t="s">
        <v>648</v>
      </c>
      <c r="D231" s="6" t="s">
        <v>1399</v>
      </c>
      <c r="E231" s="6" t="s">
        <v>227</v>
      </c>
      <c r="F231" s="32" t="s">
        <v>928</v>
      </c>
      <c r="G231" s="33"/>
      <c r="N231" s="2" t="s">
        <v>682</v>
      </c>
      <c r="O231" s="2">
        <v>1000000</v>
      </c>
      <c r="P231" s="2" t="str">
        <f>IF(OR(N231=N5,N231=N6),"IF "&amp;E231&amp;"&gt;="&amp;O231&amp;" THEN "&amp;E231&amp;"="&amp;O231&amp;"; ELSE "&amp;E231&amp;"="&amp;E231&amp;";", "")</f>
        <v>IF LF1201301&gt;=1000000 THEN LF1201301=1000000; ELSE LF1201301=LF1201301;</v>
      </c>
      <c r="W231" s="2" t="str">
        <f t="shared" si="9"/>
        <v>VAR_41</v>
      </c>
      <c r="X231" s="2">
        <f t="shared" si="8"/>
        <v>41</v>
      </c>
      <c r="Y231" s="2">
        <v>2</v>
      </c>
      <c r="Z231" s="2" t="str">
        <f t="shared" si="10"/>
        <v/>
      </c>
    </row>
    <row r="232" spans="2:26">
      <c r="B232" s="6">
        <v>207</v>
      </c>
      <c r="C232" s="9" t="s">
        <v>648</v>
      </c>
      <c r="D232" s="6" t="s">
        <v>1399</v>
      </c>
      <c r="E232" s="6" t="s">
        <v>228</v>
      </c>
      <c r="F232" s="32" t="s">
        <v>929</v>
      </c>
      <c r="G232" s="33"/>
      <c r="N232" s="2" t="s">
        <v>682</v>
      </c>
      <c r="O232" s="2">
        <v>1000000</v>
      </c>
      <c r="P232" s="2" t="str">
        <f>IF(OR(N232=N5,N232=N6),"IF "&amp;E232&amp;"&gt;="&amp;O232&amp;" THEN "&amp;E232&amp;"="&amp;O232&amp;"; ELSE "&amp;E232&amp;"="&amp;E232&amp;";", "")</f>
        <v>IF LF1205301&gt;=1000000 THEN LF1205301=1000000; ELSE LF1205301=LF1205301;</v>
      </c>
      <c r="W232" s="2" t="str">
        <f t="shared" si="9"/>
        <v>VAR_41</v>
      </c>
      <c r="X232" s="2">
        <f t="shared" si="8"/>
        <v>41</v>
      </c>
      <c r="Y232" s="2">
        <v>3</v>
      </c>
      <c r="Z232" s="2" t="str">
        <f t="shared" si="10"/>
        <v/>
      </c>
    </row>
    <row r="233" spans="2:26">
      <c r="B233" s="6">
        <v>208</v>
      </c>
      <c r="C233" s="9" t="s">
        <v>648</v>
      </c>
      <c r="D233" s="6" t="s">
        <v>1399</v>
      </c>
      <c r="E233" s="6" t="s">
        <v>229</v>
      </c>
      <c r="F233" s="32" t="s">
        <v>930</v>
      </c>
      <c r="G233" s="33"/>
      <c r="N233" s="2" t="s">
        <v>682</v>
      </c>
      <c r="O233" s="2">
        <v>100000</v>
      </c>
      <c r="P233" s="2" t="str">
        <f>IF(OR(N233=N5,N233=N6),"IF "&amp;E233&amp;"&gt;="&amp;O233&amp;" THEN "&amp;E233&amp;"="&amp;O233&amp;"; ELSE "&amp;E233&amp;"="&amp;E233&amp;";", "")</f>
        <v>IF LF1206301&gt;=100000 THEN LF1206301=100000; ELSE LF1206301=LF1206301;</v>
      </c>
      <c r="W233" s="2" t="str">
        <f t="shared" si="9"/>
        <v>VAR_41</v>
      </c>
      <c r="X233" s="2">
        <f t="shared" ref="X233:X296" si="11">X228+1</f>
        <v>41</v>
      </c>
      <c r="Y233" s="2">
        <v>4</v>
      </c>
      <c r="Z233" s="2" t="str">
        <f t="shared" si="10"/>
        <v/>
      </c>
    </row>
    <row r="234" spans="2:26">
      <c r="B234" s="6">
        <v>209</v>
      </c>
      <c r="C234" s="9" t="s">
        <v>648</v>
      </c>
      <c r="D234" s="6" t="s">
        <v>1399</v>
      </c>
      <c r="E234" s="6" t="s">
        <v>230</v>
      </c>
      <c r="F234" s="32" t="s">
        <v>931</v>
      </c>
      <c r="G234" s="33"/>
      <c r="N234" s="2" t="s">
        <v>682</v>
      </c>
      <c r="O234" s="2">
        <v>1000000</v>
      </c>
      <c r="P234" s="2" t="str">
        <f>IF(OR(N234=N5,N234=N6),"IF "&amp;E234&amp;"&gt;="&amp;O234&amp;" THEN "&amp;E234&amp;"="&amp;O234&amp;"; ELSE "&amp;E234&amp;"="&amp;E234&amp;";", "")</f>
        <v>IF LF1208301&gt;=1000000 THEN LF1208301=1000000; ELSE LF1208301=LF1208301;</v>
      </c>
      <c r="W234" s="2" t="str">
        <f t="shared" si="9"/>
        <v>VAR_41</v>
      </c>
      <c r="X234" s="2">
        <f t="shared" si="11"/>
        <v>41</v>
      </c>
      <c r="Y234" s="2">
        <v>5</v>
      </c>
      <c r="Z234" s="2" t="str">
        <f t="shared" si="10"/>
        <v/>
      </c>
    </row>
    <row r="235" spans="2:26">
      <c r="B235" s="6">
        <v>210</v>
      </c>
      <c r="C235" s="9" t="s">
        <v>648</v>
      </c>
      <c r="D235" s="6" t="s">
        <v>1400</v>
      </c>
      <c r="E235" s="6" t="s">
        <v>231</v>
      </c>
      <c r="F235" s="32" t="s">
        <v>932</v>
      </c>
      <c r="G235" s="33"/>
      <c r="N235" s="2" t="s">
        <v>682</v>
      </c>
      <c r="O235" s="2">
        <v>100000</v>
      </c>
      <c r="P235" s="2" t="str">
        <f>IF(OR(N235=N5,N235=N6),"IF "&amp;E235&amp;"&gt;="&amp;O235&amp;" THEN "&amp;E235&amp;"="&amp;O235&amp;"; ELSE "&amp;E235&amp;"="&amp;E235&amp;";", "")</f>
        <v>IF LF1214301&gt;=100000 THEN LF1214301=100000; ELSE LF1214301=LF1214301;</v>
      </c>
      <c r="W235" s="2" t="str">
        <f t="shared" si="9"/>
        <v>VAR_42</v>
      </c>
      <c r="X235" s="2">
        <f t="shared" si="11"/>
        <v>42</v>
      </c>
      <c r="Y235" s="2">
        <v>1</v>
      </c>
      <c r="Z235" s="2" t="str">
        <f t="shared" si="10"/>
        <v>ATTRIB VAR_42 LENGTH=90.; VAR_42=COMPRESS(LF1214301||'|'||LRZ000201||'|'||LRZ000203||'|'||AE0000015||'|'||AE0000016);</v>
      </c>
    </row>
    <row r="236" spans="2:26">
      <c r="B236" s="6">
        <v>211</v>
      </c>
      <c r="C236" s="9" t="s">
        <v>648</v>
      </c>
      <c r="D236" s="6" t="s">
        <v>1400</v>
      </c>
      <c r="E236" s="6" t="s">
        <v>232</v>
      </c>
      <c r="F236" s="32" t="s">
        <v>933</v>
      </c>
      <c r="G236" s="33"/>
      <c r="N236" s="2" t="s">
        <v>682</v>
      </c>
      <c r="O236" s="2">
        <v>1000000</v>
      </c>
      <c r="P236" s="2" t="str">
        <f>IF(OR(N236=N5,N236=N6),"IF "&amp;E236&amp;"&gt;="&amp;O236&amp;" THEN "&amp;E236&amp;"="&amp;O236&amp;"; ELSE "&amp;E236&amp;"="&amp;E236&amp;";", "")</f>
        <v>IF LRZ000201&gt;=1000000 THEN LRZ000201=1000000; ELSE LRZ000201=LRZ000201;</v>
      </c>
      <c r="W236" s="2" t="str">
        <f t="shared" si="9"/>
        <v>VAR_42</v>
      </c>
      <c r="X236" s="2">
        <f t="shared" si="11"/>
        <v>42</v>
      </c>
      <c r="Y236" s="2">
        <v>2</v>
      </c>
      <c r="Z236" s="2" t="str">
        <f t="shared" si="10"/>
        <v/>
      </c>
    </row>
    <row r="237" spans="2:26">
      <c r="B237" s="6">
        <v>212</v>
      </c>
      <c r="C237" s="9" t="s">
        <v>648</v>
      </c>
      <c r="D237" s="6" t="s">
        <v>1400</v>
      </c>
      <c r="E237" s="6" t="s">
        <v>233</v>
      </c>
      <c r="F237" s="32" t="s">
        <v>934</v>
      </c>
      <c r="G237" s="33"/>
      <c r="N237" s="2" t="s">
        <v>682</v>
      </c>
      <c r="O237" s="2">
        <v>1000000</v>
      </c>
      <c r="P237" s="2" t="str">
        <f>IF(OR(N237=N5,N237=N6),"IF "&amp;E237&amp;"&gt;="&amp;O237&amp;" THEN "&amp;E237&amp;"="&amp;O237&amp;"; ELSE "&amp;E237&amp;"="&amp;E237&amp;";", "")</f>
        <v>IF LRZ000203&gt;=1000000 THEN LRZ000203=1000000; ELSE LRZ000203=LRZ000203;</v>
      </c>
      <c r="W237" s="2" t="str">
        <f t="shared" si="9"/>
        <v>VAR_42</v>
      </c>
      <c r="X237" s="2">
        <f t="shared" si="11"/>
        <v>42</v>
      </c>
      <c r="Y237" s="2">
        <v>3</v>
      </c>
      <c r="Z237" s="2" t="str">
        <f t="shared" si="10"/>
        <v/>
      </c>
    </row>
    <row r="238" spans="2:26">
      <c r="B238" s="6">
        <v>213</v>
      </c>
      <c r="C238" s="9" t="s">
        <v>660</v>
      </c>
      <c r="D238" s="6" t="s">
        <v>1400</v>
      </c>
      <c r="E238" s="6" t="s">
        <v>659</v>
      </c>
      <c r="F238" s="32" t="s">
        <v>935</v>
      </c>
      <c r="G238" s="33"/>
      <c r="N238" s="2" t="s">
        <v>679</v>
      </c>
      <c r="O238" s="2">
        <v>10</v>
      </c>
      <c r="P238" s="2" t="str">
        <f>IF(OR(N238=N5,N238=N6),"IF "&amp;E238&amp;"&gt;="&amp;O238&amp;" THEN "&amp;E238&amp;"="&amp;O238&amp;"; ELSE "&amp;E238&amp;"="&amp;E238&amp;";", "")</f>
        <v>IF AE0000015&gt;=10 THEN AE0000015=10; ELSE AE0000015=AE0000015;</v>
      </c>
      <c r="W238" s="2" t="str">
        <f t="shared" si="9"/>
        <v>VAR_42</v>
      </c>
      <c r="X238" s="2">
        <f t="shared" si="11"/>
        <v>42</v>
      </c>
      <c r="Y238" s="2">
        <v>4</v>
      </c>
      <c r="Z238" s="2" t="str">
        <f t="shared" si="10"/>
        <v/>
      </c>
    </row>
    <row r="239" spans="2:26">
      <c r="B239" s="6">
        <v>214</v>
      </c>
      <c r="C239" s="9" t="s">
        <v>660</v>
      </c>
      <c r="D239" s="6" t="s">
        <v>1400</v>
      </c>
      <c r="E239" s="6" t="s">
        <v>234</v>
      </c>
      <c r="F239" s="32" t="s">
        <v>936</v>
      </c>
      <c r="G239" s="33"/>
      <c r="N239" s="2" t="s">
        <v>679</v>
      </c>
      <c r="O239" s="2">
        <v>10</v>
      </c>
      <c r="P239" s="2" t="str">
        <f>IF(OR(N239=N5,N239=N6),"IF "&amp;E239&amp;"&gt;="&amp;O239&amp;" THEN "&amp;E239&amp;"="&amp;O239&amp;"; ELSE "&amp;E239&amp;"="&amp;E239&amp;";", "")</f>
        <v>IF AE0000016&gt;=10 THEN AE0000016=10; ELSE AE0000016=AE0000016;</v>
      </c>
      <c r="W239" s="2" t="str">
        <f t="shared" si="9"/>
        <v>VAR_42</v>
      </c>
      <c r="X239" s="2">
        <f t="shared" si="11"/>
        <v>42</v>
      </c>
      <c r="Y239" s="2">
        <v>5</v>
      </c>
      <c r="Z239" s="2" t="str">
        <f t="shared" si="10"/>
        <v/>
      </c>
    </row>
    <row r="240" spans="2:26">
      <c r="B240" s="6">
        <v>215</v>
      </c>
      <c r="C240" s="9" t="s">
        <v>660</v>
      </c>
      <c r="D240" s="6" t="s">
        <v>1401</v>
      </c>
      <c r="E240" s="6" t="s">
        <v>235</v>
      </c>
      <c r="F240" s="32" t="s">
        <v>937</v>
      </c>
      <c r="G240" s="33"/>
      <c r="N240" s="2" t="s">
        <v>679</v>
      </c>
      <c r="O240" s="2">
        <v>10</v>
      </c>
      <c r="P240" s="2" t="str">
        <f>IF(OR(N240=N5,N240=N6),"IF "&amp;E240&amp;"&gt;="&amp;O240&amp;" THEN "&amp;E240&amp;"="&amp;O240&amp;"; ELSE "&amp;E240&amp;"="&amp;E240&amp;";", "")</f>
        <v>IF C00000006&gt;=10 THEN C00000006=10; ELSE C00000006=C00000006;</v>
      </c>
      <c r="W240" s="2" t="str">
        <f t="shared" si="9"/>
        <v>VAR_43</v>
      </c>
      <c r="X240" s="2">
        <f t="shared" si="11"/>
        <v>43</v>
      </c>
      <c r="Y240" s="2">
        <v>1</v>
      </c>
      <c r="Z240" s="2" t="str">
        <f t="shared" si="10"/>
        <v>ATTRIB VAR_43 LENGTH=90.; VAR_43=COMPRESS(C00000006||'|'||C00000007||'|'||C00000034||'|'||C00000079||'|'||C00000090);</v>
      </c>
    </row>
    <row r="241" spans="2:26">
      <c r="B241" s="6">
        <v>216</v>
      </c>
      <c r="C241" s="9" t="s">
        <v>660</v>
      </c>
      <c r="D241" s="6" t="s">
        <v>1401</v>
      </c>
      <c r="E241" s="6" t="s">
        <v>236</v>
      </c>
      <c r="F241" s="32" t="s">
        <v>938</v>
      </c>
      <c r="G241" s="33"/>
      <c r="N241" s="2" t="s">
        <v>679</v>
      </c>
      <c r="O241" s="2">
        <v>10</v>
      </c>
      <c r="P241" s="2" t="str">
        <f>IF(OR(N241=N5,N241=N6),"IF "&amp;E241&amp;"&gt;="&amp;O241&amp;" THEN "&amp;E241&amp;"="&amp;O241&amp;"; ELSE "&amp;E241&amp;"="&amp;E241&amp;";", "")</f>
        <v>IF C00000007&gt;=10 THEN C00000007=10; ELSE C00000007=C00000007;</v>
      </c>
      <c r="W241" s="2" t="str">
        <f t="shared" si="9"/>
        <v>VAR_43</v>
      </c>
      <c r="X241" s="2">
        <f t="shared" si="11"/>
        <v>43</v>
      </c>
      <c r="Y241" s="2">
        <v>2</v>
      </c>
      <c r="Z241" s="2" t="str">
        <f t="shared" si="10"/>
        <v/>
      </c>
    </row>
    <row r="242" spans="2:26">
      <c r="B242" s="6">
        <v>217</v>
      </c>
      <c r="C242" s="9" t="s">
        <v>660</v>
      </c>
      <c r="D242" s="6" t="s">
        <v>1401</v>
      </c>
      <c r="E242" s="6" t="s">
        <v>237</v>
      </c>
      <c r="F242" s="32" t="s">
        <v>939</v>
      </c>
      <c r="G242" s="33"/>
      <c r="N242" s="2" t="s">
        <v>679</v>
      </c>
      <c r="O242" s="2">
        <v>3650</v>
      </c>
      <c r="P242" s="2" t="str">
        <f>IF(OR(N242=N5,N242=N6),"IF "&amp;E242&amp;"&gt;="&amp;O242&amp;" THEN "&amp;E242&amp;"="&amp;O242&amp;"; ELSE "&amp;E242&amp;"="&amp;E242&amp;";", "")</f>
        <v>IF C00000034&gt;=3650 THEN C00000034=3650; ELSE C00000034=C00000034;</v>
      </c>
      <c r="W242" s="2" t="str">
        <f t="shared" si="9"/>
        <v>VAR_43</v>
      </c>
      <c r="X242" s="2">
        <f t="shared" si="11"/>
        <v>43</v>
      </c>
      <c r="Y242" s="2">
        <v>3</v>
      </c>
      <c r="Z242" s="2" t="str">
        <f t="shared" si="10"/>
        <v/>
      </c>
    </row>
    <row r="243" spans="2:26">
      <c r="B243" s="6">
        <v>218</v>
      </c>
      <c r="C243" s="9" t="s">
        <v>660</v>
      </c>
      <c r="D243" s="6" t="s">
        <v>1401</v>
      </c>
      <c r="E243" s="6" t="s">
        <v>238</v>
      </c>
      <c r="F243" s="32" t="s">
        <v>940</v>
      </c>
      <c r="G243" s="33"/>
      <c r="N243" s="2" t="s">
        <v>679</v>
      </c>
      <c r="O243" s="2">
        <v>3650</v>
      </c>
      <c r="P243" s="2" t="str">
        <f>IF(OR(N243=N5,N243=N6),"IF "&amp;E243&amp;"&gt;="&amp;O243&amp;" THEN "&amp;E243&amp;"="&amp;O243&amp;"; ELSE "&amp;E243&amp;"="&amp;E243&amp;";", "")</f>
        <v>IF C00000079&gt;=3650 THEN C00000079=3650; ELSE C00000079=C00000079;</v>
      </c>
      <c r="W243" s="2" t="str">
        <f t="shared" si="9"/>
        <v>VAR_43</v>
      </c>
      <c r="X243" s="2">
        <f t="shared" si="11"/>
        <v>43</v>
      </c>
      <c r="Y243" s="2">
        <v>4</v>
      </c>
      <c r="Z243" s="2" t="str">
        <f t="shared" si="10"/>
        <v/>
      </c>
    </row>
    <row r="244" spans="2:26">
      <c r="B244" s="6">
        <v>219</v>
      </c>
      <c r="C244" s="9" t="s">
        <v>660</v>
      </c>
      <c r="D244" s="6" t="s">
        <v>1401</v>
      </c>
      <c r="E244" s="6" t="s">
        <v>239</v>
      </c>
      <c r="F244" s="32" t="s">
        <v>941</v>
      </c>
      <c r="G244" s="33"/>
      <c r="N244" s="2" t="s">
        <v>679</v>
      </c>
      <c r="O244" s="2">
        <v>3650</v>
      </c>
      <c r="P244" s="2" t="str">
        <f>IF(OR(N244=N5,N244=N6),"IF "&amp;E244&amp;"&gt;="&amp;O244&amp;" THEN "&amp;E244&amp;"="&amp;O244&amp;"; ELSE "&amp;E244&amp;"="&amp;E244&amp;";", "")</f>
        <v>IF C00000090&gt;=3650 THEN C00000090=3650; ELSE C00000090=C00000090;</v>
      </c>
      <c r="W244" s="2" t="str">
        <f t="shared" si="9"/>
        <v>VAR_43</v>
      </c>
      <c r="X244" s="2">
        <f t="shared" si="11"/>
        <v>43</v>
      </c>
      <c r="Y244" s="2">
        <v>5</v>
      </c>
      <c r="Z244" s="2" t="str">
        <f t="shared" si="10"/>
        <v/>
      </c>
    </row>
    <row r="245" spans="2:26">
      <c r="B245" s="6">
        <v>220</v>
      </c>
      <c r="C245" s="9" t="s">
        <v>660</v>
      </c>
      <c r="D245" s="6" t="s">
        <v>1402</v>
      </c>
      <c r="E245" s="6" t="s">
        <v>240</v>
      </c>
      <c r="F245" s="32" t="s">
        <v>942</v>
      </c>
      <c r="G245" s="33"/>
      <c r="N245" s="2" t="s">
        <v>679</v>
      </c>
      <c r="O245" s="2">
        <v>10</v>
      </c>
      <c r="P245" s="2" t="str">
        <f>IF(OR(N245=N5,N245=N6),"IF "&amp;E245&amp;"&gt;="&amp;O245&amp;" THEN "&amp;E245&amp;"="&amp;O245&amp;"; ELSE "&amp;E245&amp;"="&amp;E245&amp;";", "")</f>
        <v>IF C00000100&gt;=10 THEN C00000100=10; ELSE C00000100=C00000100;</v>
      </c>
      <c r="W245" s="2" t="str">
        <f t="shared" si="9"/>
        <v>VAR_44</v>
      </c>
      <c r="X245" s="2">
        <f t="shared" si="11"/>
        <v>44</v>
      </c>
      <c r="Y245" s="2">
        <v>1</v>
      </c>
      <c r="Z245" s="2" t="str">
        <f t="shared" si="10"/>
        <v>ATTRIB VAR_44 LENGTH=90.; VAR_44=COMPRESS(C00000100||'|'||C11060100||'|'||C11061000||'|'||C11061100||'|'||CA0000008);</v>
      </c>
    </row>
    <row r="246" spans="2:26">
      <c r="B246" s="6">
        <v>221</v>
      </c>
      <c r="C246" s="9" t="s">
        <v>660</v>
      </c>
      <c r="D246" s="6" t="s">
        <v>1402</v>
      </c>
      <c r="E246" s="6" t="s">
        <v>241</v>
      </c>
      <c r="F246" s="32" t="s">
        <v>943</v>
      </c>
      <c r="G246" s="33"/>
      <c r="N246" s="2" t="s">
        <v>679</v>
      </c>
      <c r="O246" s="2">
        <v>10</v>
      </c>
      <c r="P246" s="2" t="str">
        <f>IF(OR(N246=N5,N246=N6),"IF "&amp;E246&amp;"&gt;="&amp;O246&amp;" THEN "&amp;E246&amp;"="&amp;O246&amp;"; ELSE "&amp;E246&amp;"="&amp;E246&amp;";", "")</f>
        <v>IF C11060100&gt;=10 THEN C11060100=10; ELSE C11060100=C11060100;</v>
      </c>
      <c r="W246" s="2" t="str">
        <f t="shared" si="9"/>
        <v>VAR_44</v>
      </c>
      <c r="X246" s="2">
        <f t="shared" si="11"/>
        <v>44</v>
      </c>
      <c r="Y246" s="2">
        <v>2</v>
      </c>
      <c r="Z246" s="2" t="str">
        <f t="shared" si="10"/>
        <v/>
      </c>
    </row>
    <row r="247" spans="2:26">
      <c r="B247" s="6">
        <v>222</v>
      </c>
      <c r="C247" s="9" t="s">
        <v>660</v>
      </c>
      <c r="D247" s="6" t="s">
        <v>1402</v>
      </c>
      <c r="E247" s="6" t="s">
        <v>242</v>
      </c>
      <c r="F247" s="32" t="s">
        <v>944</v>
      </c>
      <c r="G247" s="33"/>
      <c r="N247" s="2" t="s">
        <v>679</v>
      </c>
      <c r="O247" s="2">
        <v>3650</v>
      </c>
      <c r="P247" s="2" t="str">
        <f>IF(OR(N247=N5,N247=N6),"IF "&amp;E247&amp;"&gt;="&amp;O247&amp;" THEN "&amp;E247&amp;"="&amp;O247&amp;"; ELSE "&amp;E247&amp;"="&amp;E247&amp;";", "")</f>
        <v>IF C11061000&gt;=3650 THEN C11061000=3650; ELSE C11061000=C11061000;</v>
      </c>
      <c r="W247" s="2" t="str">
        <f t="shared" si="9"/>
        <v>VAR_44</v>
      </c>
      <c r="X247" s="2">
        <f t="shared" si="11"/>
        <v>44</v>
      </c>
      <c r="Y247" s="2">
        <v>3</v>
      </c>
      <c r="Z247" s="2" t="str">
        <f t="shared" si="10"/>
        <v/>
      </c>
    </row>
    <row r="248" spans="2:26">
      <c r="B248" s="6">
        <v>223</v>
      </c>
      <c r="C248" s="9" t="s">
        <v>660</v>
      </c>
      <c r="D248" s="6" t="s">
        <v>1402</v>
      </c>
      <c r="E248" s="6" t="s">
        <v>243</v>
      </c>
      <c r="F248" s="32" t="s">
        <v>945</v>
      </c>
      <c r="G248" s="33"/>
      <c r="N248" s="2" t="s">
        <v>679</v>
      </c>
      <c r="O248" s="2">
        <v>3650</v>
      </c>
      <c r="P248" s="2" t="str">
        <f>IF(OR(N248=N5,N248=N6),"IF "&amp;E248&amp;"&gt;="&amp;O248&amp;" THEN "&amp;E248&amp;"="&amp;O248&amp;"; ELSE "&amp;E248&amp;"="&amp;E248&amp;";", "")</f>
        <v>IF C11061100&gt;=3650 THEN C11061100=3650; ELSE C11061100=C11061100;</v>
      </c>
      <c r="W248" s="2" t="str">
        <f t="shared" si="9"/>
        <v>VAR_44</v>
      </c>
      <c r="X248" s="2">
        <f t="shared" si="11"/>
        <v>44</v>
      </c>
      <c r="Y248" s="2">
        <v>4</v>
      </c>
      <c r="Z248" s="2" t="str">
        <f t="shared" si="10"/>
        <v/>
      </c>
    </row>
    <row r="249" spans="2:26">
      <c r="B249" s="6">
        <v>224</v>
      </c>
      <c r="C249" s="9" t="s">
        <v>660</v>
      </c>
      <c r="D249" s="6" t="s">
        <v>1402</v>
      </c>
      <c r="E249" s="6" t="s">
        <v>244</v>
      </c>
      <c r="F249" s="32" t="s">
        <v>946</v>
      </c>
      <c r="G249" s="33"/>
      <c r="N249" s="2" t="s">
        <v>679</v>
      </c>
      <c r="O249" s="2">
        <v>10</v>
      </c>
      <c r="P249" s="2" t="str">
        <f>IF(OR(N249=N5,N249=N6),"IF "&amp;E249&amp;"&gt;="&amp;O249&amp;" THEN "&amp;E249&amp;"="&amp;O249&amp;"; ELSE "&amp;E249&amp;"="&amp;E249&amp;";", "")</f>
        <v>IF CA0000008&gt;=10 THEN CA0000008=10; ELSE CA0000008=CA0000008;</v>
      </c>
      <c r="W249" s="2" t="str">
        <f t="shared" si="9"/>
        <v>VAR_44</v>
      </c>
      <c r="X249" s="2">
        <f t="shared" si="11"/>
        <v>44</v>
      </c>
      <c r="Y249" s="2">
        <v>5</v>
      </c>
      <c r="Z249" s="2" t="str">
        <f t="shared" si="10"/>
        <v/>
      </c>
    </row>
    <row r="250" spans="2:26">
      <c r="B250" s="6">
        <v>225</v>
      </c>
      <c r="C250" s="9" t="s">
        <v>660</v>
      </c>
      <c r="D250" s="6" t="s">
        <v>1403</v>
      </c>
      <c r="E250" s="6" t="s">
        <v>245</v>
      </c>
      <c r="F250" s="32" t="s">
        <v>947</v>
      </c>
      <c r="G250" s="33"/>
      <c r="N250" s="2" t="s">
        <v>679</v>
      </c>
      <c r="O250" s="2">
        <v>3650</v>
      </c>
      <c r="P250" s="2" t="str">
        <f>IF(OR(N250=N5,N250=N6),"IF "&amp;E250&amp;"&gt;="&amp;O250&amp;" THEN "&amp;E250&amp;"="&amp;O250&amp;"; ELSE "&amp;E250&amp;"="&amp;E250&amp;";", "")</f>
        <v>IF CA0000601&gt;=3650 THEN CA0000601=3650; ELSE CA0000601=CA0000601;</v>
      </c>
      <c r="W250" s="2" t="str">
        <f t="shared" si="9"/>
        <v>VAR_45</v>
      </c>
      <c r="X250" s="2">
        <f t="shared" si="11"/>
        <v>45</v>
      </c>
      <c r="Y250" s="2">
        <v>1</v>
      </c>
      <c r="Z250" s="2" t="str">
        <f t="shared" si="10"/>
        <v>ATTRIB VAR_45 LENGTH=90.; VAR_45=COMPRESS(CA0000601||'|'||CA0000602||'|'||CA0000603||'|'||CA0000604||'|'||CA0300002);</v>
      </c>
    </row>
    <row r="251" spans="2:26">
      <c r="B251" s="6">
        <v>226</v>
      </c>
      <c r="C251" s="9" t="s">
        <v>660</v>
      </c>
      <c r="D251" s="6" t="s">
        <v>1403</v>
      </c>
      <c r="E251" s="6" t="s">
        <v>246</v>
      </c>
      <c r="F251" s="32" t="s">
        <v>948</v>
      </c>
      <c r="G251" s="33"/>
      <c r="N251" s="2" t="s">
        <v>679</v>
      </c>
      <c r="O251" s="2">
        <v>3650</v>
      </c>
      <c r="P251" s="2" t="str">
        <f>IF(OR(N251=N5,N251=N6),"IF "&amp;E251&amp;"&gt;="&amp;O251&amp;" THEN "&amp;E251&amp;"="&amp;O251&amp;"; ELSE "&amp;E251&amp;"="&amp;E251&amp;";", "")</f>
        <v>IF CA0000602&gt;=3650 THEN CA0000602=3650; ELSE CA0000602=CA0000602;</v>
      </c>
      <c r="W251" s="2" t="str">
        <f t="shared" si="9"/>
        <v>VAR_45</v>
      </c>
      <c r="X251" s="2">
        <f t="shared" si="11"/>
        <v>45</v>
      </c>
      <c r="Y251" s="2">
        <v>2</v>
      </c>
      <c r="Z251" s="2" t="str">
        <f t="shared" si="10"/>
        <v/>
      </c>
    </row>
    <row r="252" spans="2:26">
      <c r="B252" s="6">
        <v>227</v>
      </c>
      <c r="C252" s="9" t="s">
        <v>660</v>
      </c>
      <c r="D252" s="6" t="s">
        <v>1403</v>
      </c>
      <c r="E252" s="6" t="s">
        <v>247</v>
      </c>
      <c r="F252" s="32" t="s">
        <v>949</v>
      </c>
      <c r="G252" s="33"/>
      <c r="N252" s="2" t="s">
        <v>682</v>
      </c>
      <c r="O252" s="2">
        <v>100000</v>
      </c>
      <c r="P252" s="2" t="str">
        <f>IF(OR(N252=N5,N252=N6),"IF "&amp;E252&amp;"&gt;="&amp;O252&amp;" THEN "&amp;E252&amp;"="&amp;O252&amp;"; ELSE "&amp;E252&amp;"="&amp;E252&amp;";", "")</f>
        <v>IF CA0000603&gt;=100000 THEN CA0000603=100000; ELSE CA0000603=CA0000603;</v>
      </c>
      <c r="W252" s="2" t="str">
        <f t="shared" si="9"/>
        <v>VAR_45</v>
      </c>
      <c r="X252" s="2">
        <f t="shared" si="11"/>
        <v>45</v>
      </c>
      <c r="Y252" s="2">
        <v>3</v>
      </c>
      <c r="Z252" s="2" t="str">
        <f t="shared" si="10"/>
        <v/>
      </c>
    </row>
    <row r="253" spans="2:26">
      <c r="B253" s="6">
        <v>228</v>
      </c>
      <c r="C253" s="9" t="s">
        <v>660</v>
      </c>
      <c r="D253" s="6" t="s">
        <v>1403</v>
      </c>
      <c r="E253" s="6" t="s">
        <v>248</v>
      </c>
      <c r="F253" s="32" t="s">
        <v>950</v>
      </c>
      <c r="G253" s="33"/>
      <c r="N253" s="2" t="s">
        <v>679</v>
      </c>
      <c r="O253" s="2">
        <v>3650</v>
      </c>
      <c r="P253" s="2" t="str">
        <f>IF(OR(N253=N5,N253=N6),"IF "&amp;E253&amp;"&gt;="&amp;O253&amp;" THEN "&amp;E253&amp;"="&amp;O253&amp;"; ELSE "&amp;E253&amp;"="&amp;E253&amp;";", "")</f>
        <v>IF CA0000604&gt;=3650 THEN CA0000604=3650; ELSE CA0000604=CA0000604;</v>
      </c>
      <c r="W253" s="2" t="str">
        <f t="shared" si="9"/>
        <v>VAR_45</v>
      </c>
      <c r="X253" s="2">
        <f t="shared" si="11"/>
        <v>45</v>
      </c>
      <c r="Y253" s="2">
        <v>4</v>
      </c>
      <c r="Z253" s="2" t="str">
        <f t="shared" si="10"/>
        <v/>
      </c>
    </row>
    <row r="254" spans="2:26">
      <c r="B254" s="6">
        <v>229</v>
      </c>
      <c r="C254" s="9" t="s">
        <v>660</v>
      </c>
      <c r="D254" s="6" t="s">
        <v>1403</v>
      </c>
      <c r="E254" s="6" t="s">
        <v>249</v>
      </c>
      <c r="F254" s="32" t="s">
        <v>951</v>
      </c>
      <c r="G254" s="33"/>
      <c r="N254" s="2" t="s">
        <v>679</v>
      </c>
      <c r="O254" s="2">
        <v>5</v>
      </c>
      <c r="P254" s="2" t="str">
        <f>IF(OR(N254=N5,N254=N6),"IF "&amp;E254&amp;"&gt;="&amp;O254&amp;" THEN "&amp;E254&amp;"="&amp;O254&amp;"; ELSE "&amp;E254&amp;"="&amp;E254&amp;";", "")</f>
        <v>IF CA0300002&gt;=5 THEN CA0300002=5; ELSE CA0300002=CA0300002;</v>
      </c>
      <c r="W254" s="2" t="str">
        <f t="shared" si="9"/>
        <v>VAR_45</v>
      </c>
      <c r="X254" s="2">
        <f t="shared" si="11"/>
        <v>45</v>
      </c>
      <c r="Y254" s="2">
        <v>5</v>
      </c>
      <c r="Z254" s="2" t="str">
        <f t="shared" si="10"/>
        <v/>
      </c>
    </row>
    <row r="255" spans="2:26">
      <c r="B255" s="6">
        <v>230</v>
      </c>
      <c r="C255" s="9" t="s">
        <v>660</v>
      </c>
      <c r="D255" s="6" t="s">
        <v>1404</v>
      </c>
      <c r="E255" s="6" t="s">
        <v>250</v>
      </c>
      <c r="F255" s="32" t="s">
        <v>952</v>
      </c>
      <c r="G255" s="33"/>
      <c r="N255" s="2" t="s">
        <v>679</v>
      </c>
      <c r="O255" s="2">
        <v>5</v>
      </c>
      <c r="P255" s="2" t="str">
        <f>IF(OR(N255=N5,N255=N6),"IF "&amp;E255&amp;"&gt;="&amp;O255&amp;" THEN "&amp;E255&amp;"="&amp;O255&amp;"; ELSE "&amp;E255&amp;"="&amp;E255&amp;";", "")</f>
        <v>IF CA0600002&gt;=5 THEN CA0600002=5; ELSE CA0600002=CA0600002;</v>
      </c>
      <c r="W255" s="2" t="str">
        <f t="shared" si="9"/>
        <v>VAR_46</v>
      </c>
      <c r="X255" s="2">
        <f t="shared" si="11"/>
        <v>46</v>
      </c>
      <c r="Y255" s="2">
        <v>1</v>
      </c>
      <c r="Z255" s="2" t="str">
        <f t="shared" si="10"/>
        <v>ATTRIB VAR_46 LENGTH=90.; VAR_46=COMPRESS(CA0600002||'|'||CA1200002||'|'||CF0100115||'|'||CF0100125||'|'||CF0300129);</v>
      </c>
    </row>
    <row r="256" spans="2:26">
      <c r="B256" s="6">
        <v>231</v>
      </c>
      <c r="C256" s="9" t="s">
        <v>660</v>
      </c>
      <c r="D256" s="6" t="s">
        <v>1404</v>
      </c>
      <c r="E256" s="6" t="s">
        <v>251</v>
      </c>
      <c r="F256" s="32" t="s">
        <v>953</v>
      </c>
      <c r="G256" s="33"/>
      <c r="N256" s="2" t="s">
        <v>679</v>
      </c>
      <c r="O256" s="2">
        <v>10</v>
      </c>
      <c r="P256" s="2" t="str">
        <f>IF(OR(N256=N5,N256=N6),"IF "&amp;E256&amp;"&gt;="&amp;O256&amp;" THEN "&amp;E256&amp;"="&amp;O256&amp;"; ELSE "&amp;E256&amp;"="&amp;E256&amp;";", "")</f>
        <v>IF CA1200002&gt;=10 THEN CA1200002=10; ELSE CA1200002=CA1200002;</v>
      </c>
      <c r="W256" s="2" t="str">
        <f t="shared" si="9"/>
        <v>VAR_46</v>
      </c>
      <c r="X256" s="2">
        <f t="shared" si="11"/>
        <v>46</v>
      </c>
      <c r="Y256" s="2">
        <v>2</v>
      </c>
      <c r="Z256" s="2" t="str">
        <f t="shared" si="10"/>
        <v/>
      </c>
    </row>
    <row r="257" spans="2:26">
      <c r="B257" s="6">
        <v>232</v>
      </c>
      <c r="C257" s="9" t="s">
        <v>660</v>
      </c>
      <c r="D257" s="6" t="s">
        <v>1404</v>
      </c>
      <c r="E257" s="6" t="s">
        <v>252</v>
      </c>
      <c r="F257" s="32" t="s">
        <v>954</v>
      </c>
      <c r="G257" s="33"/>
      <c r="N257" s="2" t="s">
        <v>679</v>
      </c>
      <c r="O257" s="2">
        <v>5</v>
      </c>
      <c r="P257" s="2" t="str">
        <f>IF(OR(N257=N5,N257=N6),"IF "&amp;E257&amp;"&gt;="&amp;O257&amp;" THEN "&amp;E257&amp;"="&amp;O257&amp;"; ELSE "&amp;E257&amp;"="&amp;E257&amp;";", "")</f>
        <v>IF CF0100115&gt;=5 THEN CF0100115=5; ELSE CF0100115=CF0100115;</v>
      </c>
      <c r="W257" s="2" t="str">
        <f t="shared" si="9"/>
        <v>VAR_46</v>
      </c>
      <c r="X257" s="2">
        <f t="shared" si="11"/>
        <v>46</v>
      </c>
      <c r="Y257" s="2">
        <v>3</v>
      </c>
      <c r="Z257" s="2" t="str">
        <f t="shared" si="10"/>
        <v/>
      </c>
    </row>
    <row r="258" spans="2:26">
      <c r="B258" s="6">
        <v>233</v>
      </c>
      <c r="C258" s="9" t="s">
        <v>660</v>
      </c>
      <c r="D258" s="6" t="s">
        <v>1404</v>
      </c>
      <c r="E258" s="6" t="s">
        <v>253</v>
      </c>
      <c r="F258" s="32" t="s">
        <v>955</v>
      </c>
      <c r="G258" s="33"/>
      <c r="N258" s="2" t="s">
        <v>679</v>
      </c>
      <c r="O258" s="2">
        <v>10</v>
      </c>
      <c r="P258" s="2" t="str">
        <f>IF(OR(N258=N5,N258=N6),"IF "&amp;E258&amp;"&gt;="&amp;O258&amp;" THEN "&amp;E258&amp;"="&amp;O258&amp;"; ELSE "&amp;E258&amp;"="&amp;E258&amp;";", "")</f>
        <v>IF CF0100125&gt;=10 THEN CF0100125=10; ELSE CF0100125=CF0100125;</v>
      </c>
      <c r="W258" s="2" t="str">
        <f t="shared" si="9"/>
        <v>VAR_46</v>
      </c>
      <c r="X258" s="2">
        <f t="shared" si="11"/>
        <v>46</v>
      </c>
      <c r="Y258" s="2">
        <v>4</v>
      </c>
      <c r="Z258" s="2" t="str">
        <f t="shared" si="10"/>
        <v/>
      </c>
    </row>
    <row r="259" spans="2:26">
      <c r="B259" s="6">
        <v>234</v>
      </c>
      <c r="C259" s="9" t="s">
        <v>660</v>
      </c>
      <c r="D259" s="6" t="s">
        <v>1404</v>
      </c>
      <c r="E259" s="6" t="s">
        <v>254</v>
      </c>
      <c r="F259" s="32" t="s">
        <v>956</v>
      </c>
      <c r="G259" s="33"/>
      <c r="N259" s="2" t="s">
        <v>679</v>
      </c>
      <c r="O259" s="2">
        <v>10</v>
      </c>
      <c r="P259" s="2" t="str">
        <f>IF(OR(N259=N5,N259=N6),"IF "&amp;E259&amp;"&gt;="&amp;O259&amp;" THEN "&amp;E259&amp;"="&amp;O259&amp;"; ELSE "&amp;E259&amp;"="&amp;E259&amp;";", "")</f>
        <v>IF CF0300129&gt;=10 THEN CF0300129=10; ELSE CF0300129=CF0300129;</v>
      </c>
      <c r="W259" s="2" t="str">
        <f t="shared" si="9"/>
        <v>VAR_46</v>
      </c>
      <c r="X259" s="2">
        <f t="shared" si="11"/>
        <v>46</v>
      </c>
      <c r="Y259" s="2">
        <v>5</v>
      </c>
      <c r="Z259" s="2" t="str">
        <f t="shared" si="10"/>
        <v/>
      </c>
    </row>
    <row r="260" spans="2:26">
      <c r="B260" s="6">
        <v>235</v>
      </c>
      <c r="C260" s="9" t="s">
        <v>660</v>
      </c>
      <c r="D260" s="6" t="s">
        <v>1405</v>
      </c>
      <c r="E260" s="6" t="s">
        <v>255</v>
      </c>
      <c r="F260" s="32" t="s">
        <v>957</v>
      </c>
      <c r="G260" s="33"/>
      <c r="N260" s="2" t="s">
        <v>679</v>
      </c>
      <c r="O260" s="2">
        <v>5</v>
      </c>
      <c r="P260" s="2" t="str">
        <f>IF(OR(N260=N5,N260=N6),"IF "&amp;E260&amp;"&gt;="&amp;O260&amp;" THEN "&amp;E260&amp;"="&amp;O260&amp;"; ELSE "&amp;E260&amp;"="&amp;E260&amp;";", "")</f>
        <v>IF CF0300143&gt;=5 THEN CF0300143=5; ELSE CF0300143=CF0300143;</v>
      </c>
      <c r="W260" s="2" t="str">
        <f t="shared" si="9"/>
        <v>VAR_47</v>
      </c>
      <c r="X260" s="2">
        <f t="shared" si="11"/>
        <v>47</v>
      </c>
      <c r="Y260" s="2">
        <v>1</v>
      </c>
      <c r="Z260" s="2" t="str">
        <f t="shared" si="10"/>
        <v>ATTRIB VAR_47 LENGTH=90.; VAR_47=COMPRESS(CF0300143||'|'||CF0300144||'|'||CF0300145||'|'||CF0300150||'|'||CF0300152);</v>
      </c>
    </row>
    <row r="261" spans="2:26">
      <c r="B261" s="6">
        <v>236</v>
      </c>
      <c r="C261" s="9" t="s">
        <v>660</v>
      </c>
      <c r="D261" s="6" t="s">
        <v>1405</v>
      </c>
      <c r="E261" s="6" t="s">
        <v>256</v>
      </c>
      <c r="F261" s="32" t="s">
        <v>958</v>
      </c>
      <c r="G261" s="33"/>
      <c r="N261" s="2" t="s">
        <v>679</v>
      </c>
      <c r="O261" s="2">
        <v>5</v>
      </c>
      <c r="P261" s="2" t="str">
        <f>IF(OR(N261=N5,N261=N6),"IF "&amp;E261&amp;"&gt;="&amp;O261&amp;" THEN "&amp;E261&amp;"="&amp;O261&amp;"; ELSE "&amp;E261&amp;"="&amp;E261&amp;";", "")</f>
        <v>IF CF0300144&gt;=5 THEN CF0300144=5; ELSE CF0300144=CF0300144;</v>
      </c>
      <c r="W261" s="2" t="str">
        <f t="shared" si="9"/>
        <v>VAR_47</v>
      </c>
      <c r="X261" s="2">
        <f t="shared" si="11"/>
        <v>47</v>
      </c>
      <c r="Y261" s="2">
        <v>2</v>
      </c>
      <c r="Z261" s="2" t="str">
        <f t="shared" si="10"/>
        <v/>
      </c>
    </row>
    <row r="262" spans="2:26">
      <c r="B262" s="6">
        <v>237</v>
      </c>
      <c r="C262" s="9" t="s">
        <v>660</v>
      </c>
      <c r="D262" s="6" t="s">
        <v>1405</v>
      </c>
      <c r="E262" s="6" t="s">
        <v>257</v>
      </c>
      <c r="F262" s="32" t="s">
        <v>959</v>
      </c>
      <c r="G262" s="33"/>
      <c r="N262" s="2" t="s">
        <v>679</v>
      </c>
      <c r="O262" s="2">
        <v>5</v>
      </c>
      <c r="P262" s="2" t="str">
        <f>IF(OR(N262=N5,N262=N6),"IF "&amp;E262&amp;"&gt;="&amp;O262&amp;" THEN "&amp;E262&amp;"="&amp;O262&amp;"; ELSE "&amp;E262&amp;"="&amp;E262&amp;";", "")</f>
        <v>IF CF0300145&gt;=5 THEN CF0300145=5; ELSE CF0300145=CF0300145;</v>
      </c>
      <c r="W262" s="2" t="str">
        <f t="shared" si="9"/>
        <v>VAR_47</v>
      </c>
      <c r="X262" s="2">
        <f t="shared" si="11"/>
        <v>47</v>
      </c>
      <c r="Y262" s="2">
        <v>3</v>
      </c>
      <c r="Z262" s="2" t="str">
        <f t="shared" si="10"/>
        <v/>
      </c>
    </row>
    <row r="263" spans="2:26">
      <c r="B263" s="6">
        <v>238</v>
      </c>
      <c r="C263" s="9" t="s">
        <v>660</v>
      </c>
      <c r="D263" s="6" t="s">
        <v>1405</v>
      </c>
      <c r="E263" s="6" t="s">
        <v>258</v>
      </c>
      <c r="F263" s="32" t="s">
        <v>960</v>
      </c>
      <c r="G263" s="33"/>
      <c r="N263" s="2" t="s">
        <v>679</v>
      </c>
      <c r="O263" s="2">
        <v>5</v>
      </c>
      <c r="P263" s="2" t="str">
        <f>IF(OR(N263=N5,N263=N6),"IF "&amp;E263&amp;"&gt;="&amp;O263&amp;" THEN "&amp;E263&amp;"="&amp;O263&amp;"; ELSE "&amp;E263&amp;"="&amp;E263&amp;";", "")</f>
        <v>IF CF0300150&gt;=5 THEN CF0300150=5; ELSE CF0300150=CF0300150;</v>
      </c>
      <c r="W263" s="2" t="str">
        <f t="shared" si="9"/>
        <v>VAR_47</v>
      </c>
      <c r="X263" s="2">
        <f t="shared" si="11"/>
        <v>47</v>
      </c>
      <c r="Y263" s="2">
        <v>4</v>
      </c>
      <c r="Z263" s="2" t="str">
        <f t="shared" si="10"/>
        <v/>
      </c>
    </row>
    <row r="264" spans="2:26">
      <c r="B264" s="6">
        <v>239</v>
      </c>
      <c r="C264" s="9" t="s">
        <v>660</v>
      </c>
      <c r="D264" s="6" t="s">
        <v>1405</v>
      </c>
      <c r="E264" s="6" t="s">
        <v>259</v>
      </c>
      <c r="F264" s="32" t="s">
        <v>961</v>
      </c>
      <c r="G264" s="33"/>
      <c r="N264" s="2" t="s">
        <v>679</v>
      </c>
      <c r="O264" s="2">
        <v>5</v>
      </c>
      <c r="P264" s="2" t="str">
        <f>IF(OR(N264=N5,N264=N6),"IF "&amp;E264&amp;"&gt;="&amp;O264&amp;" THEN "&amp;E264&amp;"="&amp;O264&amp;"; ELSE "&amp;E264&amp;"="&amp;E264&amp;";", "")</f>
        <v>IF CF0300152&gt;=5 THEN CF0300152=5; ELSE CF0300152=CF0300152;</v>
      </c>
      <c r="W264" s="2" t="str">
        <f t="shared" si="9"/>
        <v>VAR_47</v>
      </c>
      <c r="X264" s="2">
        <f t="shared" si="11"/>
        <v>47</v>
      </c>
      <c r="Y264" s="2">
        <v>5</v>
      </c>
      <c r="Z264" s="2" t="str">
        <f t="shared" si="10"/>
        <v/>
      </c>
    </row>
    <row r="265" spans="2:26">
      <c r="B265" s="6">
        <v>240</v>
      </c>
      <c r="C265" s="9" t="s">
        <v>660</v>
      </c>
      <c r="D265" s="6" t="s">
        <v>1406</v>
      </c>
      <c r="E265" s="6" t="s">
        <v>260</v>
      </c>
      <c r="F265" s="32" t="s">
        <v>962</v>
      </c>
      <c r="G265" s="33"/>
      <c r="N265" s="2" t="s">
        <v>679</v>
      </c>
      <c r="O265" s="2">
        <v>5</v>
      </c>
      <c r="P265" s="2" t="str">
        <f>IF(OR(N265=N5,N265=N6),"IF "&amp;E265&amp;"&gt;="&amp;O265&amp;" THEN "&amp;E265&amp;"="&amp;O265&amp;"; ELSE "&amp;E265&amp;"="&amp;E265&amp;";", "")</f>
        <v>IF CF0300153&gt;=5 THEN CF0300153=5; ELSE CF0300153=CF0300153;</v>
      </c>
      <c r="W265" s="2" t="str">
        <f t="shared" si="9"/>
        <v>VAR_48</v>
      </c>
      <c r="X265" s="2">
        <f t="shared" si="11"/>
        <v>48</v>
      </c>
      <c r="Y265" s="2">
        <v>1</v>
      </c>
      <c r="Z265" s="2" t="str">
        <f t="shared" si="10"/>
        <v>ATTRIB VAR_48 LENGTH=90.; VAR_48=COMPRESS(CF0300153||'|'||CF0300222||'|'||CF0300227||'|'||CF0300325||'|'||CF0300423);</v>
      </c>
    </row>
    <row r="266" spans="2:26">
      <c r="B266" s="6">
        <v>241</v>
      </c>
      <c r="C266" s="9" t="s">
        <v>660</v>
      </c>
      <c r="D266" s="6" t="s">
        <v>1406</v>
      </c>
      <c r="E266" s="6" t="s">
        <v>261</v>
      </c>
      <c r="F266" s="32" t="s">
        <v>963</v>
      </c>
      <c r="G266" s="33"/>
      <c r="N266" s="2" t="s">
        <v>682</v>
      </c>
      <c r="O266" s="2">
        <v>100000</v>
      </c>
      <c r="P266" s="2" t="str">
        <f>IF(OR(N266=N5,N266=N6),"IF "&amp;E266&amp;"&gt;="&amp;O266&amp;" THEN "&amp;E266&amp;"="&amp;O266&amp;"; ELSE "&amp;E266&amp;"="&amp;E266&amp;";", "")</f>
        <v>IF CF0300222&gt;=100000 THEN CF0300222=100000; ELSE CF0300222=CF0300222;</v>
      </c>
      <c r="W266" s="2" t="str">
        <f t="shared" si="9"/>
        <v>VAR_48</v>
      </c>
      <c r="X266" s="2">
        <f t="shared" si="11"/>
        <v>48</v>
      </c>
      <c r="Y266" s="2">
        <v>2</v>
      </c>
      <c r="Z266" s="2" t="str">
        <f t="shared" si="10"/>
        <v/>
      </c>
    </row>
    <row r="267" spans="2:26">
      <c r="B267" s="6">
        <v>242</v>
      </c>
      <c r="C267" s="9" t="s">
        <v>660</v>
      </c>
      <c r="D267" s="6" t="s">
        <v>1406</v>
      </c>
      <c r="E267" s="6" t="s">
        <v>262</v>
      </c>
      <c r="F267" s="32" t="s">
        <v>964</v>
      </c>
      <c r="G267" s="33"/>
      <c r="N267" s="2" t="s">
        <v>682</v>
      </c>
      <c r="O267" s="2">
        <v>100000</v>
      </c>
      <c r="P267" s="2" t="str">
        <f>IF(OR(N267=N5,N267=N6),"IF "&amp;E267&amp;"&gt;="&amp;O267&amp;" THEN "&amp;E267&amp;"="&amp;O267&amp;"; ELSE "&amp;E267&amp;"="&amp;E267&amp;";", "")</f>
        <v>IF CF0300227&gt;=100000 THEN CF0300227=100000; ELSE CF0300227=CF0300227;</v>
      </c>
      <c r="W267" s="2" t="str">
        <f t="shared" si="9"/>
        <v>VAR_48</v>
      </c>
      <c r="X267" s="2">
        <f t="shared" si="11"/>
        <v>48</v>
      </c>
      <c r="Y267" s="2">
        <v>3</v>
      </c>
      <c r="Z267" s="2" t="str">
        <f t="shared" si="10"/>
        <v/>
      </c>
    </row>
    <row r="268" spans="2:26">
      <c r="B268" s="6">
        <v>243</v>
      </c>
      <c r="C268" s="9" t="s">
        <v>660</v>
      </c>
      <c r="D268" s="6" t="s">
        <v>1406</v>
      </c>
      <c r="E268" s="6" t="s">
        <v>263</v>
      </c>
      <c r="F268" s="32" t="s">
        <v>965</v>
      </c>
      <c r="G268" s="33"/>
      <c r="N268" s="2" t="s">
        <v>682</v>
      </c>
      <c r="O268" s="2">
        <v>100000</v>
      </c>
      <c r="P268" s="2" t="str">
        <f>IF(OR(N268=N5,N268=N6),"IF "&amp;E268&amp;"&gt;="&amp;O268&amp;" THEN "&amp;E268&amp;"="&amp;O268&amp;"; ELSE "&amp;E268&amp;"="&amp;E268&amp;";", "")</f>
        <v>IF CF0300325&gt;=100000 THEN CF0300325=100000; ELSE CF0300325=CF0300325;</v>
      </c>
      <c r="W268" s="2" t="str">
        <f t="shared" si="9"/>
        <v>VAR_48</v>
      </c>
      <c r="X268" s="2">
        <f t="shared" si="11"/>
        <v>48</v>
      </c>
      <c r="Y268" s="2">
        <v>4</v>
      </c>
      <c r="Z268" s="2" t="str">
        <f t="shared" si="10"/>
        <v/>
      </c>
    </row>
    <row r="269" spans="2:26">
      <c r="B269" s="6">
        <v>244</v>
      </c>
      <c r="C269" s="9" t="s">
        <v>660</v>
      </c>
      <c r="D269" s="6" t="s">
        <v>1406</v>
      </c>
      <c r="E269" s="6" t="s">
        <v>264</v>
      </c>
      <c r="F269" s="32" t="s">
        <v>966</v>
      </c>
      <c r="G269" s="33"/>
      <c r="N269" s="2" t="s">
        <v>682</v>
      </c>
      <c r="O269" s="2">
        <v>100000</v>
      </c>
      <c r="P269" s="2" t="str">
        <f>IF(OR(N269=N5,N269=N6),"IF "&amp;E269&amp;"&gt;="&amp;O269&amp;" THEN "&amp;E269&amp;"="&amp;O269&amp;"; ELSE "&amp;E269&amp;"="&amp;E269&amp;";", "")</f>
        <v>IF CF0300423&gt;=100000 THEN CF0300423=100000; ELSE CF0300423=CF0300423;</v>
      </c>
      <c r="W269" s="2" t="str">
        <f t="shared" si="9"/>
        <v>VAR_48</v>
      </c>
      <c r="X269" s="2">
        <f t="shared" si="11"/>
        <v>48</v>
      </c>
      <c r="Y269" s="2">
        <v>5</v>
      </c>
      <c r="Z269" s="2" t="str">
        <f t="shared" si="10"/>
        <v/>
      </c>
    </row>
    <row r="270" spans="2:26">
      <c r="B270" s="6">
        <v>245</v>
      </c>
      <c r="C270" s="9" t="s">
        <v>660</v>
      </c>
      <c r="D270" s="6" t="s">
        <v>1407</v>
      </c>
      <c r="E270" s="6" t="s">
        <v>265</v>
      </c>
      <c r="F270" s="32" t="s">
        <v>967</v>
      </c>
      <c r="G270" s="33"/>
      <c r="N270" s="2" t="s">
        <v>680</v>
      </c>
      <c r="O270" s="2" t="s">
        <v>681</v>
      </c>
      <c r="P270" s="2" t="str">
        <f>IF(OR(N270=N5,N270=N6),"IF "&amp;E270&amp;"&gt;="&amp;O270&amp;" THEN "&amp;E270&amp;"="&amp;O270&amp;"; ELSE "&amp;E270&amp;"="&amp;E270&amp;";", "")</f>
        <v/>
      </c>
      <c r="W270" s="2" t="str">
        <f t="shared" si="9"/>
        <v>VAR_49</v>
      </c>
      <c r="X270" s="2">
        <f t="shared" si="11"/>
        <v>49</v>
      </c>
      <c r="Y270" s="2">
        <v>1</v>
      </c>
      <c r="Z270" s="2" t="str">
        <f t="shared" si="10"/>
        <v>ATTRIB VAR_49 LENGTH=90.; VAR_49=COMPRESS(CF0300605||'|'||CF0300606||'|'||CF0300611||'|'||CF0300614||'|'||CF0300617);</v>
      </c>
    </row>
    <row r="271" spans="2:26">
      <c r="B271" s="6">
        <v>246</v>
      </c>
      <c r="C271" s="9" t="s">
        <v>660</v>
      </c>
      <c r="D271" s="6" t="s">
        <v>1407</v>
      </c>
      <c r="E271" s="6" t="s">
        <v>266</v>
      </c>
      <c r="F271" s="32" t="s">
        <v>968</v>
      </c>
      <c r="G271" s="33"/>
      <c r="N271" s="2" t="s">
        <v>680</v>
      </c>
      <c r="O271" s="2" t="s">
        <v>681</v>
      </c>
      <c r="P271" s="2" t="str">
        <f>IF(OR(N271=N5,N271=N6),"IF "&amp;E271&amp;"&gt;="&amp;O271&amp;" THEN "&amp;E271&amp;"="&amp;O271&amp;"; ELSE "&amp;E271&amp;"="&amp;E271&amp;";", "")</f>
        <v/>
      </c>
      <c r="W271" s="2" t="str">
        <f t="shared" si="9"/>
        <v>VAR_49</v>
      </c>
      <c r="X271" s="2">
        <f t="shared" si="11"/>
        <v>49</v>
      </c>
      <c r="Y271" s="2">
        <v>2</v>
      </c>
      <c r="Z271" s="2" t="str">
        <f t="shared" si="10"/>
        <v/>
      </c>
    </row>
    <row r="272" spans="2:26">
      <c r="B272" s="6">
        <v>247</v>
      </c>
      <c r="C272" s="9" t="s">
        <v>660</v>
      </c>
      <c r="D272" s="6" t="s">
        <v>1407</v>
      </c>
      <c r="E272" s="6" t="s">
        <v>267</v>
      </c>
      <c r="F272" s="32" t="s">
        <v>969</v>
      </c>
      <c r="G272" s="33"/>
      <c r="N272" s="2" t="s">
        <v>680</v>
      </c>
      <c r="O272" s="2" t="s">
        <v>681</v>
      </c>
      <c r="P272" s="2" t="str">
        <f>IF(OR(N272=N5,N272=N6),"IF "&amp;E272&amp;"&gt;="&amp;O272&amp;" THEN "&amp;E272&amp;"="&amp;O272&amp;"; ELSE "&amp;E272&amp;"="&amp;E272&amp;";", "")</f>
        <v/>
      </c>
      <c r="W272" s="2" t="str">
        <f t="shared" si="9"/>
        <v>VAR_49</v>
      </c>
      <c r="X272" s="2">
        <f t="shared" si="11"/>
        <v>49</v>
      </c>
      <c r="Y272" s="2">
        <v>3</v>
      </c>
      <c r="Z272" s="2" t="str">
        <f t="shared" si="10"/>
        <v/>
      </c>
    </row>
    <row r="273" spans="2:26">
      <c r="B273" s="6">
        <v>248</v>
      </c>
      <c r="C273" s="9" t="s">
        <v>660</v>
      </c>
      <c r="D273" s="6" t="s">
        <v>1407</v>
      </c>
      <c r="E273" s="6" t="s">
        <v>268</v>
      </c>
      <c r="F273" s="32" t="s">
        <v>970</v>
      </c>
      <c r="G273" s="33"/>
      <c r="N273" s="2" t="s">
        <v>680</v>
      </c>
      <c r="O273" s="2" t="s">
        <v>681</v>
      </c>
      <c r="P273" s="2" t="str">
        <f>IF(OR(N273=N5,N273=N6),"IF "&amp;E273&amp;"&gt;="&amp;O273&amp;" THEN "&amp;E273&amp;"="&amp;O273&amp;"; ELSE "&amp;E273&amp;"="&amp;E273&amp;";", "")</f>
        <v/>
      </c>
      <c r="W273" s="2" t="str">
        <f t="shared" si="9"/>
        <v>VAR_49</v>
      </c>
      <c r="X273" s="2">
        <f t="shared" si="11"/>
        <v>49</v>
      </c>
      <c r="Y273" s="2">
        <v>4</v>
      </c>
      <c r="Z273" s="2" t="str">
        <f t="shared" si="10"/>
        <v/>
      </c>
    </row>
    <row r="274" spans="2:26">
      <c r="B274" s="6">
        <v>249</v>
      </c>
      <c r="C274" s="9" t="s">
        <v>660</v>
      </c>
      <c r="D274" s="6" t="s">
        <v>1407</v>
      </c>
      <c r="E274" s="6" t="s">
        <v>269</v>
      </c>
      <c r="F274" s="32" t="s">
        <v>971</v>
      </c>
      <c r="G274" s="33"/>
      <c r="N274" s="2" t="s">
        <v>680</v>
      </c>
      <c r="O274" s="2" t="s">
        <v>681</v>
      </c>
      <c r="P274" s="2" t="str">
        <f>IF(OR(N274=N5,N274=N6),"IF "&amp;E274&amp;"&gt;="&amp;O274&amp;" THEN "&amp;E274&amp;"="&amp;O274&amp;"; ELSE "&amp;E274&amp;"="&amp;E274&amp;";", "")</f>
        <v/>
      </c>
      <c r="W274" s="2" t="str">
        <f t="shared" si="9"/>
        <v>VAR_49</v>
      </c>
      <c r="X274" s="2">
        <f t="shared" si="11"/>
        <v>49</v>
      </c>
      <c r="Y274" s="2">
        <v>5</v>
      </c>
      <c r="Z274" s="2" t="str">
        <f t="shared" si="10"/>
        <v/>
      </c>
    </row>
    <row r="275" spans="2:26">
      <c r="B275" s="6">
        <v>250</v>
      </c>
      <c r="C275" s="9" t="s">
        <v>660</v>
      </c>
      <c r="D275" s="6" t="s">
        <v>1408</v>
      </c>
      <c r="E275" s="6" t="s">
        <v>270</v>
      </c>
      <c r="F275" s="32" t="s">
        <v>972</v>
      </c>
      <c r="G275" s="33"/>
      <c r="N275" s="2" t="s">
        <v>680</v>
      </c>
      <c r="O275" s="2" t="s">
        <v>681</v>
      </c>
      <c r="P275" s="2" t="str">
        <f>IF(OR(N275=N5,N275=N6),"IF "&amp;E275&amp;"&gt;="&amp;O275&amp;" THEN "&amp;E275&amp;"="&amp;O275&amp;"; ELSE "&amp;E275&amp;"="&amp;E275&amp;";", "")</f>
        <v/>
      </c>
      <c r="W275" s="2" t="str">
        <f t="shared" si="9"/>
        <v>VAR_50</v>
      </c>
      <c r="X275" s="2">
        <f t="shared" si="11"/>
        <v>50</v>
      </c>
      <c r="Y275" s="2">
        <v>1</v>
      </c>
      <c r="Z275" s="2" t="str">
        <f t="shared" si="10"/>
        <v>ATTRIB VAR_50 LENGTH=90.; VAR_50=COMPRESS(CF0300901||'|'||CF0300902||'|'||CF0300903||'|'||CF0300904||'|'||CF0300910);</v>
      </c>
    </row>
    <row r="276" spans="2:26">
      <c r="B276" s="6">
        <v>251</v>
      </c>
      <c r="C276" s="9" t="s">
        <v>660</v>
      </c>
      <c r="D276" s="6" t="s">
        <v>1408</v>
      </c>
      <c r="E276" s="6" t="s">
        <v>271</v>
      </c>
      <c r="F276" s="32" t="s">
        <v>973</v>
      </c>
      <c r="G276" s="33"/>
      <c r="N276" s="2" t="s">
        <v>680</v>
      </c>
      <c r="O276" s="2" t="s">
        <v>681</v>
      </c>
      <c r="P276" s="2" t="str">
        <f>IF(OR(N276=N5,N276=N6),"IF "&amp;E276&amp;"&gt;="&amp;O276&amp;" THEN "&amp;E276&amp;"="&amp;O276&amp;"; ELSE "&amp;E276&amp;"="&amp;E276&amp;";", "")</f>
        <v/>
      </c>
      <c r="W276" s="2" t="str">
        <f t="shared" si="9"/>
        <v>VAR_50</v>
      </c>
      <c r="X276" s="2">
        <f t="shared" si="11"/>
        <v>50</v>
      </c>
      <c r="Y276" s="2">
        <v>2</v>
      </c>
      <c r="Z276" s="2" t="str">
        <f t="shared" si="10"/>
        <v/>
      </c>
    </row>
    <row r="277" spans="2:26">
      <c r="B277" s="6">
        <v>252</v>
      </c>
      <c r="C277" s="9" t="s">
        <v>660</v>
      </c>
      <c r="D277" s="6" t="s">
        <v>1408</v>
      </c>
      <c r="E277" s="6" t="s">
        <v>272</v>
      </c>
      <c r="F277" s="32" t="s">
        <v>974</v>
      </c>
      <c r="G277" s="33"/>
      <c r="N277" s="2" t="s">
        <v>680</v>
      </c>
      <c r="O277" s="2" t="s">
        <v>681</v>
      </c>
      <c r="P277" s="2" t="str">
        <f>IF(OR(N277=N5,N277=N6),"IF "&amp;E277&amp;"&gt;="&amp;O277&amp;" THEN "&amp;E277&amp;"="&amp;O277&amp;"; ELSE "&amp;E277&amp;"="&amp;E277&amp;";", "")</f>
        <v/>
      </c>
      <c r="W277" s="2" t="str">
        <f t="shared" si="9"/>
        <v>VAR_50</v>
      </c>
      <c r="X277" s="2">
        <f t="shared" si="11"/>
        <v>50</v>
      </c>
      <c r="Y277" s="2">
        <v>3</v>
      </c>
      <c r="Z277" s="2" t="str">
        <f t="shared" si="10"/>
        <v/>
      </c>
    </row>
    <row r="278" spans="2:26">
      <c r="B278" s="6">
        <v>253</v>
      </c>
      <c r="C278" s="9" t="s">
        <v>660</v>
      </c>
      <c r="D278" s="6" t="s">
        <v>1408</v>
      </c>
      <c r="E278" s="6" t="s">
        <v>273</v>
      </c>
      <c r="F278" s="32" t="s">
        <v>975</v>
      </c>
      <c r="G278" s="33"/>
      <c r="N278" s="2" t="s">
        <v>680</v>
      </c>
      <c r="O278" s="2" t="s">
        <v>681</v>
      </c>
      <c r="P278" s="2" t="str">
        <f>IF(OR(N278=N5,N278=N6),"IF "&amp;E278&amp;"&gt;="&amp;O278&amp;" THEN "&amp;E278&amp;"="&amp;O278&amp;"; ELSE "&amp;E278&amp;"="&amp;E278&amp;";", "")</f>
        <v/>
      </c>
      <c r="W278" s="2" t="str">
        <f t="shared" si="9"/>
        <v>VAR_50</v>
      </c>
      <c r="X278" s="2">
        <f t="shared" si="11"/>
        <v>50</v>
      </c>
      <c r="Y278" s="2">
        <v>4</v>
      </c>
      <c r="Z278" s="2" t="str">
        <f t="shared" si="10"/>
        <v/>
      </c>
    </row>
    <row r="279" spans="2:26">
      <c r="B279" s="6">
        <v>254</v>
      </c>
      <c r="C279" s="9" t="s">
        <v>660</v>
      </c>
      <c r="D279" s="6" t="s">
        <v>1408</v>
      </c>
      <c r="E279" s="6" t="s">
        <v>274</v>
      </c>
      <c r="F279" s="32" t="s">
        <v>976</v>
      </c>
      <c r="G279" s="33"/>
      <c r="N279" s="2" t="s">
        <v>680</v>
      </c>
      <c r="O279" s="2" t="s">
        <v>681</v>
      </c>
      <c r="P279" s="2" t="str">
        <f>IF(OR(N279=N5,N279=N6),"IF "&amp;E279&amp;"&gt;="&amp;O279&amp;" THEN "&amp;E279&amp;"="&amp;O279&amp;"; ELSE "&amp;E279&amp;"="&amp;E279&amp;";", "")</f>
        <v/>
      </c>
      <c r="W279" s="2" t="str">
        <f t="shared" si="9"/>
        <v>VAR_50</v>
      </c>
      <c r="X279" s="2">
        <f t="shared" si="11"/>
        <v>50</v>
      </c>
      <c r="Y279" s="2">
        <v>5</v>
      </c>
      <c r="Z279" s="2" t="str">
        <f t="shared" si="10"/>
        <v/>
      </c>
    </row>
    <row r="280" spans="2:26">
      <c r="B280" s="6">
        <v>255</v>
      </c>
      <c r="C280" s="9" t="s">
        <v>660</v>
      </c>
      <c r="D280" s="6" t="s">
        <v>1409</v>
      </c>
      <c r="E280" s="6" t="s">
        <v>275</v>
      </c>
      <c r="F280" s="32" t="s">
        <v>977</v>
      </c>
      <c r="G280" s="33"/>
      <c r="N280" s="2" t="s">
        <v>680</v>
      </c>
      <c r="O280" s="2" t="s">
        <v>681</v>
      </c>
      <c r="P280" s="2" t="str">
        <f>IF(OR(N280=N5,N280=N6),"IF "&amp;E280&amp;"&gt;="&amp;O280&amp;" THEN "&amp;E280&amp;"="&amp;O280&amp;"; ELSE "&amp;E280&amp;"="&amp;E280&amp;";", "")</f>
        <v/>
      </c>
      <c r="W280" s="2" t="str">
        <f t="shared" si="9"/>
        <v>VAR_51</v>
      </c>
      <c r="X280" s="2">
        <f t="shared" si="11"/>
        <v>51</v>
      </c>
      <c r="Y280" s="2">
        <v>1</v>
      </c>
      <c r="Z280" s="2" t="str">
        <f t="shared" si="10"/>
        <v>ATTRIB VAR_51 LENGTH=90.; VAR_51=COMPRESS(CF0300923||'|'||CF0300924||'|'||CF0300936||'|'||CF0300937||'|'||CF0600129);</v>
      </c>
    </row>
    <row r="281" spans="2:26">
      <c r="B281" s="6">
        <v>256</v>
      </c>
      <c r="C281" s="9" t="s">
        <v>660</v>
      </c>
      <c r="D281" s="6" t="s">
        <v>1409</v>
      </c>
      <c r="E281" s="6" t="s">
        <v>276</v>
      </c>
      <c r="F281" s="32" t="s">
        <v>978</v>
      </c>
      <c r="G281" s="33"/>
      <c r="N281" s="2" t="s">
        <v>680</v>
      </c>
      <c r="O281" s="2" t="s">
        <v>681</v>
      </c>
      <c r="P281" s="2" t="str">
        <f>IF(OR(N281=N5,N281=N6),"IF "&amp;E281&amp;"&gt;="&amp;O281&amp;" THEN "&amp;E281&amp;"="&amp;O281&amp;"; ELSE "&amp;E281&amp;"="&amp;E281&amp;";", "")</f>
        <v/>
      </c>
      <c r="W281" s="2" t="str">
        <f t="shared" si="9"/>
        <v>VAR_51</v>
      </c>
      <c r="X281" s="2">
        <f t="shared" si="11"/>
        <v>51</v>
      </c>
      <c r="Y281" s="2">
        <v>2</v>
      </c>
      <c r="Z281" s="2" t="str">
        <f t="shared" si="10"/>
        <v/>
      </c>
    </row>
    <row r="282" spans="2:26">
      <c r="B282" s="6">
        <v>257</v>
      </c>
      <c r="C282" s="9" t="s">
        <v>660</v>
      </c>
      <c r="D282" s="6" t="s">
        <v>1409</v>
      </c>
      <c r="E282" s="6" t="s">
        <v>277</v>
      </c>
      <c r="F282" s="32" t="s">
        <v>979</v>
      </c>
      <c r="G282" s="33"/>
      <c r="N282" s="2" t="s">
        <v>680</v>
      </c>
      <c r="O282" s="2" t="s">
        <v>681</v>
      </c>
      <c r="P282" s="2" t="str">
        <f>IF(OR(N282=N5,N282=N6),"IF "&amp;E282&amp;"&gt;="&amp;O282&amp;" THEN "&amp;E282&amp;"="&amp;O282&amp;"; ELSE "&amp;E282&amp;"="&amp;E282&amp;";", "")</f>
        <v/>
      </c>
      <c r="W282" s="2" t="str">
        <f t="shared" si="9"/>
        <v>VAR_51</v>
      </c>
      <c r="X282" s="2">
        <f t="shared" si="11"/>
        <v>51</v>
      </c>
      <c r="Y282" s="2">
        <v>3</v>
      </c>
      <c r="Z282" s="2" t="str">
        <f t="shared" si="10"/>
        <v/>
      </c>
    </row>
    <row r="283" spans="2:26">
      <c r="B283" s="6">
        <v>258</v>
      </c>
      <c r="C283" s="9" t="s">
        <v>660</v>
      </c>
      <c r="D283" s="6" t="s">
        <v>1409</v>
      </c>
      <c r="E283" s="6" t="s">
        <v>278</v>
      </c>
      <c r="F283" s="32" t="s">
        <v>980</v>
      </c>
      <c r="G283" s="33"/>
      <c r="N283" s="2" t="s">
        <v>680</v>
      </c>
      <c r="O283" s="2" t="s">
        <v>681</v>
      </c>
      <c r="P283" s="2" t="str">
        <f>IF(OR(N283=N5,N283=N6),"IF "&amp;E283&amp;"&gt;="&amp;O283&amp;" THEN "&amp;E283&amp;"="&amp;O283&amp;"; ELSE "&amp;E283&amp;"="&amp;E283&amp;";", "")</f>
        <v/>
      </c>
      <c r="W283" s="2" t="str">
        <f t="shared" si="9"/>
        <v>VAR_51</v>
      </c>
      <c r="X283" s="2">
        <f t="shared" si="11"/>
        <v>51</v>
      </c>
      <c r="Y283" s="2">
        <v>4</v>
      </c>
      <c r="Z283" s="2" t="str">
        <f t="shared" si="10"/>
        <v/>
      </c>
    </row>
    <row r="284" spans="2:26">
      <c r="B284" s="6">
        <v>259</v>
      </c>
      <c r="C284" s="9" t="s">
        <v>660</v>
      </c>
      <c r="D284" s="6" t="s">
        <v>1409</v>
      </c>
      <c r="E284" s="6" t="s">
        <v>279</v>
      </c>
      <c r="F284" s="32" t="s">
        <v>981</v>
      </c>
      <c r="G284" s="33"/>
      <c r="N284" s="2" t="s">
        <v>679</v>
      </c>
      <c r="O284" s="2">
        <v>10</v>
      </c>
      <c r="P284" s="2" t="str">
        <f>IF(OR(N284=N5,N284=N6),"IF "&amp;E284&amp;"&gt;="&amp;O284&amp;" THEN "&amp;E284&amp;"="&amp;O284&amp;"; ELSE "&amp;E284&amp;"="&amp;E284&amp;";", "")</f>
        <v>IF CF0600129&gt;=10 THEN CF0600129=10; ELSE CF0600129=CF0600129;</v>
      </c>
      <c r="W284" s="2" t="str">
        <f t="shared" si="9"/>
        <v>VAR_51</v>
      </c>
      <c r="X284" s="2">
        <f t="shared" si="11"/>
        <v>51</v>
      </c>
      <c r="Y284" s="2">
        <v>5</v>
      </c>
      <c r="Z284" s="2" t="str">
        <f t="shared" si="10"/>
        <v/>
      </c>
    </row>
    <row r="285" spans="2:26">
      <c r="B285" s="6">
        <v>260</v>
      </c>
      <c r="C285" s="9" t="s">
        <v>660</v>
      </c>
      <c r="D285" s="6" t="s">
        <v>1410</v>
      </c>
      <c r="E285" s="6" t="s">
        <v>280</v>
      </c>
      <c r="F285" s="32" t="s">
        <v>982</v>
      </c>
      <c r="G285" s="33"/>
      <c r="N285" s="2" t="s">
        <v>679</v>
      </c>
      <c r="O285" s="2">
        <v>10</v>
      </c>
      <c r="P285" s="2" t="str">
        <f>IF(OR(N285=N5,N285=N6),"IF "&amp;E285&amp;"&gt;="&amp;O285&amp;" THEN "&amp;E285&amp;"="&amp;O285&amp;"; ELSE "&amp;E285&amp;"="&amp;E285&amp;";", "")</f>
        <v>IF CF0600146&gt;=10 THEN CF0600146=10; ELSE CF0600146=CF0600146;</v>
      </c>
      <c r="W285" s="2" t="str">
        <f t="shared" si="9"/>
        <v>VAR_52</v>
      </c>
      <c r="X285" s="2">
        <f t="shared" si="11"/>
        <v>52</v>
      </c>
      <c r="Y285" s="2">
        <v>1</v>
      </c>
      <c r="Z285" s="2" t="str">
        <f t="shared" si="10"/>
        <v>ATTRIB VAR_52 LENGTH=90.; VAR_52=COMPRESS(CF0600146||'|'||CF0600149||'|'||CF0600157||'|'||CF0600158||'|'||CF0600159);</v>
      </c>
    </row>
    <row r="286" spans="2:26">
      <c r="B286" s="6">
        <v>261</v>
      </c>
      <c r="C286" s="9" t="s">
        <v>660</v>
      </c>
      <c r="D286" s="6" t="s">
        <v>1410</v>
      </c>
      <c r="E286" s="6" t="s">
        <v>281</v>
      </c>
      <c r="F286" s="32" t="s">
        <v>983</v>
      </c>
      <c r="G286" s="33"/>
      <c r="N286" s="2" t="s">
        <v>679</v>
      </c>
      <c r="O286" s="2">
        <v>10</v>
      </c>
      <c r="P286" s="2" t="str">
        <f>IF(OR(N286=N5,N286=N6),"IF "&amp;E286&amp;"&gt;="&amp;O286&amp;" THEN "&amp;E286&amp;"="&amp;O286&amp;"; ELSE "&amp;E286&amp;"="&amp;E286&amp;";", "")</f>
        <v>IF CF0600149&gt;=10 THEN CF0600149=10; ELSE CF0600149=CF0600149;</v>
      </c>
      <c r="W286" s="2" t="str">
        <f t="shared" ref="W286:W349" si="12">"VAR_"&amp;X286</f>
        <v>VAR_52</v>
      </c>
      <c r="X286" s="2">
        <f t="shared" si="11"/>
        <v>52</v>
      </c>
      <c r="Y286" s="2">
        <v>2</v>
      </c>
      <c r="Z286" s="2" t="str">
        <f t="shared" ref="Z286:Z349" si="13">IF(Y286=1,"ATTRIB "&amp;W286&amp;" LENGTH=90.; "&amp;W286&amp;"=COMPRESS("&amp;E286&amp;"||'|'||"&amp;E287&amp;"||'|'||"&amp;E288&amp;"||'|'||"&amp;E289&amp;"||'|'||"&amp;E290&amp;");","")</f>
        <v/>
      </c>
    </row>
    <row r="287" spans="2:26">
      <c r="B287" s="6">
        <v>262</v>
      </c>
      <c r="C287" s="9" t="s">
        <v>660</v>
      </c>
      <c r="D287" s="6" t="s">
        <v>1410</v>
      </c>
      <c r="E287" s="6" t="s">
        <v>282</v>
      </c>
      <c r="F287" s="32" t="s">
        <v>984</v>
      </c>
      <c r="G287" s="33"/>
      <c r="N287" s="2" t="s">
        <v>680</v>
      </c>
      <c r="O287" s="2" t="s">
        <v>681</v>
      </c>
      <c r="P287" s="2" t="str">
        <f>IF(OR(N287=N5,N287=N6),"IF "&amp;E287&amp;"&gt;="&amp;O287&amp;" THEN "&amp;E287&amp;"="&amp;O287&amp;"; ELSE "&amp;E287&amp;"="&amp;E287&amp;";", "")</f>
        <v/>
      </c>
      <c r="W287" s="2" t="str">
        <f t="shared" si="12"/>
        <v>VAR_52</v>
      </c>
      <c r="X287" s="2">
        <f t="shared" si="11"/>
        <v>52</v>
      </c>
      <c r="Y287" s="2">
        <v>3</v>
      </c>
      <c r="Z287" s="2" t="str">
        <f t="shared" si="13"/>
        <v/>
      </c>
    </row>
    <row r="288" spans="2:26">
      <c r="B288" s="6">
        <v>263</v>
      </c>
      <c r="C288" s="9" t="s">
        <v>660</v>
      </c>
      <c r="D288" s="6" t="s">
        <v>1410</v>
      </c>
      <c r="E288" s="6" t="s">
        <v>283</v>
      </c>
      <c r="F288" s="32" t="s">
        <v>985</v>
      </c>
      <c r="G288" s="33"/>
      <c r="N288" s="2" t="s">
        <v>679</v>
      </c>
      <c r="O288" s="2">
        <v>5</v>
      </c>
      <c r="P288" s="2" t="str">
        <f>IF(OR(N288=N5,N288=N6),"IF "&amp;E288&amp;"&gt;="&amp;O288&amp;" THEN "&amp;E288&amp;"="&amp;O288&amp;"; ELSE "&amp;E288&amp;"="&amp;E288&amp;";", "")</f>
        <v>IF CF0600158&gt;=5 THEN CF0600158=5; ELSE CF0600158=CF0600158;</v>
      </c>
      <c r="W288" s="2" t="str">
        <f t="shared" si="12"/>
        <v>VAR_52</v>
      </c>
      <c r="X288" s="2">
        <f t="shared" si="11"/>
        <v>52</v>
      </c>
      <c r="Y288" s="2">
        <v>4</v>
      </c>
      <c r="Z288" s="2" t="str">
        <f t="shared" si="13"/>
        <v/>
      </c>
    </row>
    <row r="289" spans="2:26">
      <c r="B289" s="6">
        <v>264</v>
      </c>
      <c r="C289" s="9" t="s">
        <v>660</v>
      </c>
      <c r="D289" s="6" t="s">
        <v>1410</v>
      </c>
      <c r="E289" s="6" t="s">
        <v>284</v>
      </c>
      <c r="F289" s="32" t="s">
        <v>986</v>
      </c>
      <c r="G289" s="33"/>
      <c r="N289" s="2" t="s">
        <v>679</v>
      </c>
      <c r="O289" s="2">
        <v>5</v>
      </c>
      <c r="P289" s="2" t="str">
        <f>IF(OR(N289=N5,N289=N6),"IF "&amp;E289&amp;"&gt;="&amp;O289&amp;" THEN "&amp;E289&amp;"="&amp;O289&amp;"; ELSE "&amp;E289&amp;"="&amp;E289&amp;";", "")</f>
        <v>IF CF0600159&gt;=5 THEN CF0600159=5; ELSE CF0600159=CF0600159;</v>
      </c>
      <c r="W289" s="2" t="str">
        <f t="shared" si="12"/>
        <v>VAR_52</v>
      </c>
      <c r="X289" s="2">
        <f t="shared" si="11"/>
        <v>52</v>
      </c>
      <c r="Y289" s="2">
        <v>5</v>
      </c>
      <c r="Z289" s="2" t="str">
        <f t="shared" si="13"/>
        <v/>
      </c>
    </row>
    <row r="290" spans="2:26">
      <c r="B290" s="6">
        <v>265</v>
      </c>
      <c r="C290" s="9" t="s">
        <v>660</v>
      </c>
      <c r="D290" s="6" t="s">
        <v>1411</v>
      </c>
      <c r="E290" s="6" t="s">
        <v>285</v>
      </c>
      <c r="F290" s="32" t="s">
        <v>987</v>
      </c>
      <c r="G290" s="33"/>
      <c r="N290" s="2" t="s">
        <v>682</v>
      </c>
      <c r="O290" s="2">
        <v>1000000</v>
      </c>
      <c r="P290" s="2" t="str">
        <f>IF(OR(N290=N5,N290=N6),"IF "&amp;E290&amp;"&gt;="&amp;O290&amp;" THEN "&amp;E290&amp;"="&amp;O290&amp;"; ELSE "&amp;E290&amp;"="&amp;E290&amp;";", "")</f>
        <v>IF CF0600219&gt;=1000000 THEN CF0600219=1000000; ELSE CF0600219=CF0600219;</v>
      </c>
      <c r="W290" s="2" t="str">
        <f t="shared" si="12"/>
        <v>VAR_53</v>
      </c>
      <c r="X290" s="2">
        <f t="shared" si="11"/>
        <v>53</v>
      </c>
      <c r="Y290" s="2">
        <v>1</v>
      </c>
      <c r="Z290" s="2" t="str">
        <f t="shared" si="13"/>
        <v>ATTRIB VAR_53 LENGTH=90.; VAR_53=COMPRESS(CF0600219||'|'||CF0600224||'|'||CF0600323||'|'||CF0600423||'|'||CF0600605);</v>
      </c>
    </row>
    <row r="291" spans="2:26">
      <c r="B291" s="6">
        <v>266</v>
      </c>
      <c r="C291" s="9" t="s">
        <v>660</v>
      </c>
      <c r="D291" s="6" t="s">
        <v>1411</v>
      </c>
      <c r="E291" s="6" t="s">
        <v>286</v>
      </c>
      <c r="F291" s="32" t="s">
        <v>988</v>
      </c>
      <c r="G291" s="33"/>
      <c r="N291" s="2" t="s">
        <v>682</v>
      </c>
      <c r="O291" s="2">
        <v>1000000</v>
      </c>
      <c r="P291" s="2" t="str">
        <f>IF(OR(N291=N5,N291=N6),"IF "&amp;E291&amp;"&gt;="&amp;O291&amp;" THEN "&amp;E291&amp;"="&amp;O291&amp;"; ELSE "&amp;E291&amp;"="&amp;E291&amp;";", "")</f>
        <v>IF CF0600224&gt;=1000000 THEN CF0600224=1000000; ELSE CF0600224=CF0600224;</v>
      </c>
      <c r="W291" s="2" t="str">
        <f t="shared" si="12"/>
        <v>VAR_53</v>
      </c>
      <c r="X291" s="2">
        <f t="shared" si="11"/>
        <v>53</v>
      </c>
      <c r="Y291" s="2">
        <v>2</v>
      </c>
      <c r="Z291" s="2" t="str">
        <f t="shared" si="13"/>
        <v/>
      </c>
    </row>
    <row r="292" spans="2:26">
      <c r="B292" s="6">
        <v>267</v>
      </c>
      <c r="C292" s="9" t="s">
        <v>660</v>
      </c>
      <c r="D292" s="6" t="s">
        <v>1411</v>
      </c>
      <c r="E292" s="6" t="s">
        <v>287</v>
      </c>
      <c r="F292" s="32" t="s">
        <v>989</v>
      </c>
      <c r="G292" s="33"/>
      <c r="N292" s="2" t="s">
        <v>682</v>
      </c>
      <c r="O292" s="2">
        <v>100000</v>
      </c>
      <c r="P292" s="2" t="str">
        <f>IF(OR(N292=N5,N292=N6),"IF "&amp;E292&amp;"&gt;="&amp;O292&amp;" THEN "&amp;E292&amp;"="&amp;O292&amp;"; ELSE "&amp;E292&amp;"="&amp;E292&amp;";", "")</f>
        <v>IF CF0600323&gt;=100000 THEN CF0600323=100000; ELSE CF0600323=CF0600323;</v>
      </c>
      <c r="W292" s="2" t="str">
        <f t="shared" si="12"/>
        <v>VAR_53</v>
      </c>
      <c r="X292" s="2">
        <f t="shared" si="11"/>
        <v>53</v>
      </c>
      <c r="Y292" s="2">
        <v>3</v>
      </c>
      <c r="Z292" s="2" t="str">
        <f t="shared" si="13"/>
        <v/>
      </c>
    </row>
    <row r="293" spans="2:26">
      <c r="B293" s="6">
        <v>268</v>
      </c>
      <c r="C293" s="9" t="s">
        <v>660</v>
      </c>
      <c r="D293" s="6" t="s">
        <v>1411</v>
      </c>
      <c r="E293" s="6" t="s">
        <v>288</v>
      </c>
      <c r="F293" s="32" t="s">
        <v>990</v>
      </c>
      <c r="G293" s="33"/>
      <c r="N293" s="2" t="s">
        <v>682</v>
      </c>
      <c r="O293" s="2">
        <v>100000</v>
      </c>
      <c r="P293" s="2" t="str">
        <f>IF(OR(N293=N5,N293=N6),"IF "&amp;E293&amp;"&gt;="&amp;O293&amp;" THEN "&amp;E293&amp;"="&amp;O293&amp;"; ELSE "&amp;E293&amp;"="&amp;E293&amp;";", "")</f>
        <v>IF CF0600423&gt;=100000 THEN CF0600423=100000; ELSE CF0600423=CF0600423;</v>
      </c>
      <c r="W293" s="2" t="str">
        <f t="shared" si="12"/>
        <v>VAR_53</v>
      </c>
      <c r="X293" s="2">
        <f t="shared" si="11"/>
        <v>53</v>
      </c>
      <c r="Y293" s="2">
        <v>4</v>
      </c>
      <c r="Z293" s="2" t="str">
        <f t="shared" si="13"/>
        <v/>
      </c>
    </row>
    <row r="294" spans="2:26">
      <c r="B294" s="6">
        <v>269</v>
      </c>
      <c r="C294" s="9" t="s">
        <v>660</v>
      </c>
      <c r="D294" s="6" t="s">
        <v>1411</v>
      </c>
      <c r="E294" s="6" t="s">
        <v>289</v>
      </c>
      <c r="F294" s="32" t="s">
        <v>991</v>
      </c>
      <c r="G294" s="33"/>
      <c r="N294" s="2" t="s">
        <v>680</v>
      </c>
      <c r="O294" s="2" t="s">
        <v>681</v>
      </c>
      <c r="P294" s="2" t="str">
        <f>IF(OR(N294=N5,N294=N6),"IF "&amp;E294&amp;"&gt;="&amp;O294&amp;" THEN "&amp;E294&amp;"="&amp;O294&amp;"; ELSE "&amp;E294&amp;"="&amp;E294&amp;";", "")</f>
        <v/>
      </c>
      <c r="W294" s="2" t="str">
        <f t="shared" si="12"/>
        <v>VAR_53</v>
      </c>
      <c r="X294" s="2">
        <f t="shared" si="11"/>
        <v>53</v>
      </c>
      <c r="Y294" s="2">
        <v>5</v>
      </c>
      <c r="Z294" s="2" t="str">
        <f t="shared" si="13"/>
        <v/>
      </c>
    </row>
    <row r="295" spans="2:26">
      <c r="B295" s="6">
        <v>270</v>
      </c>
      <c r="C295" s="9" t="s">
        <v>660</v>
      </c>
      <c r="D295" s="6" t="s">
        <v>1412</v>
      </c>
      <c r="E295" s="6" t="s">
        <v>290</v>
      </c>
      <c r="F295" s="32" t="s">
        <v>992</v>
      </c>
      <c r="G295" s="33"/>
      <c r="N295" s="2" t="s">
        <v>680</v>
      </c>
      <c r="O295" s="2" t="s">
        <v>681</v>
      </c>
      <c r="P295" s="2" t="str">
        <f>IF(OR(N295=N5,N295=N6),"IF "&amp;E295&amp;"&gt;="&amp;O295&amp;" THEN "&amp;E295&amp;"="&amp;O295&amp;"; ELSE "&amp;E295&amp;"="&amp;E295&amp;";", "")</f>
        <v/>
      </c>
      <c r="W295" s="2" t="str">
        <f t="shared" si="12"/>
        <v>VAR_54</v>
      </c>
      <c r="X295" s="2">
        <f t="shared" si="11"/>
        <v>54</v>
      </c>
      <c r="Y295" s="2">
        <v>1</v>
      </c>
      <c r="Z295" s="2" t="str">
        <f t="shared" si="13"/>
        <v>ATTRIB VAR_54 LENGTH=90.; VAR_54=COMPRESS(CF0600606||'|'||CF0600611||'|'||CF0600613||'|'||CF0600615||'|'||CF0600617);</v>
      </c>
    </row>
    <row r="296" spans="2:26">
      <c r="B296" s="6">
        <v>271</v>
      </c>
      <c r="C296" s="9" t="s">
        <v>660</v>
      </c>
      <c r="D296" s="6" t="s">
        <v>1412</v>
      </c>
      <c r="E296" s="6" t="s">
        <v>291</v>
      </c>
      <c r="F296" s="32" t="s">
        <v>993</v>
      </c>
      <c r="G296" s="33"/>
      <c r="N296" s="2" t="s">
        <v>680</v>
      </c>
      <c r="O296" s="2" t="s">
        <v>681</v>
      </c>
      <c r="P296" s="2" t="str">
        <f>IF(OR(N296=N5,N296=N6),"IF "&amp;E296&amp;"&gt;="&amp;O296&amp;" THEN "&amp;E296&amp;"="&amp;O296&amp;"; ELSE "&amp;E296&amp;"="&amp;E296&amp;";", "")</f>
        <v/>
      </c>
      <c r="W296" s="2" t="str">
        <f t="shared" si="12"/>
        <v>VAR_54</v>
      </c>
      <c r="X296" s="2">
        <f t="shared" si="11"/>
        <v>54</v>
      </c>
      <c r="Y296" s="2">
        <v>2</v>
      </c>
      <c r="Z296" s="2" t="str">
        <f t="shared" si="13"/>
        <v/>
      </c>
    </row>
    <row r="297" spans="2:26">
      <c r="B297" s="6">
        <v>272</v>
      </c>
      <c r="C297" s="9" t="s">
        <v>660</v>
      </c>
      <c r="D297" s="6" t="s">
        <v>1412</v>
      </c>
      <c r="E297" s="6" t="s">
        <v>292</v>
      </c>
      <c r="F297" s="32" t="s">
        <v>994</v>
      </c>
      <c r="G297" s="33"/>
      <c r="N297" s="2" t="s">
        <v>680</v>
      </c>
      <c r="O297" s="2" t="s">
        <v>681</v>
      </c>
      <c r="P297" s="2" t="str">
        <f>IF(OR(N297=N5,N297=N6),"IF "&amp;E297&amp;"&gt;="&amp;O297&amp;" THEN "&amp;E297&amp;"="&amp;O297&amp;"; ELSE "&amp;E297&amp;"="&amp;E297&amp;";", "")</f>
        <v/>
      </c>
      <c r="W297" s="2" t="str">
        <f t="shared" si="12"/>
        <v>VAR_54</v>
      </c>
      <c r="X297" s="2">
        <f t="shared" ref="X297:X360" si="14">X292+1</f>
        <v>54</v>
      </c>
      <c r="Y297" s="2">
        <v>3</v>
      </c>
      <c r="Z297" s="2" t="str">
        <f t="shared" si="13"/>
        <v/>
      </c>
    </row>
    <row r="298" spans="2:26">
      <c r="B298" s="6">
        <v>273</v>
      </c>
      <c r="C298" s="9" t="s">
        <v>660</v>
      </c>
      <c r="D298" s="6" t="s">
        <v>1412</v>
      </c>
      <c r="E298" s="6" t="s">
        <v>293</v>
      </c>
      <c r="F298" s="32" t="s">
        <v>995</v>
      </c>
      <c r="G298" s="33"/>
      <c r="N298" s="2" t="s">
        <v>680</v>
      </c>
      <c r="O298" s="2" t="s">
        <v>681</v>
      </c>
      <c r="P298" s="2" t="str">
        <f>IF(OR(N298=N5,N298=N6),"IF "&amp;E298&amp;"&gt;="&amp;O298&amp;" THEN "&amp;E298&amp;"="&amp;O298&amp;"; ELSE "&amp;E298&amp;"="&amp;E298&amp;";", "")</f>
        <v/>
      </c>
      <c r="W298" s="2" t="str">
        <f t="shared" si="12"/>
        <v>VAR_54</v>
      </c>
      <c r="X298" s="2">
        <f t="shared" si="14"/>
        <v>54</v>
      </c>
      <c r="Y298" s="2">
        <v>4</v>
      </c>
      <c r="Z298" s="2" t="str">
        <f t="shared" si="13"/>
        <v/>
      </c>
    </row>
    <row r="299" spans="2:26">
      <c r="B299" s="6">
        <v>274</v>
      </c>
      <c r="C299" s="9" t="s">
        <v>660</v>
      </c>
      <c r="D299" s="6" t="s">
        <v>1412</v>
      </c>
      <c r="E299" s="6" t="s">
        <v>294</v>
      </c>
      <c r="F299" s="32" t="s">
        <v>996</v>
      </c>
      <c r="G299" s="33"/>
      <c r="N299" s="2" t="s">
        <v>680</v>
      </c>
      <c r="O299" s="2" t="s">
        <v>681</v>
      </c>
      <c r="P299" s="2" t="str">
        <f>IF(OR(N299=N5,N299=N6),"IF "&amp;E299&amp;"&gt;="&amp;O299&amp;" THEN "&amp;E299&amp;"="&amp;O299&amp;"; ELSE "&amp;E299&amp;"="&amp;E299&amp;";", "")</f>
        <v/>
      </c>
      <c r="W299" s="2" t="str">
        <f t="shared" si="12"/>
        <v>VAR_54</v>
      </c>
      <c r="X299" s="2">
        <f t="shared" si="14"/>
        <v>54</v>
      </c>
      <c r="Y299" s="2">
        <v>5</v>
      </c>
      <c r="Z299" s="2" t="str">
        <f t="shared" si="13"/>
        <v/>
      </c>
    </row>
    <row r="300" spans="2:26">
      <c r="B300" s="6">
        <v>275</v>
      </c>
      <c r="C300" s="9" t="s">
        <v>660</v>
      </c>
      <c r="D300" s="6" t="s">
        <v>1413</v>
      </c>
      <c r="E300" s="6" t="s">
        <v>295</v>
      </c>
      <c r="F300" s="32" t="s">
        <v>997</v>
      </c>
      <c r="G300" s="33"/>
      <c r="N300" s="2" t="s">
        <v>680</v>
      </c>
      <c r="O300" s="2" t="s">
        <v>681</v>
      </c>
      <c r="P300" s="2" t="str">
        <f>IF(OR(N300=N5,N300=N6),"IF "&amp;E300&amp;"&gt;="&amp;O300&amp;" THEN "&amp;E300&amp;"="&amp;O300&amp;"; ELSE "&amp;E300&amp;"="&amp;E300&amp;";", "")</f>
        <v/>
      </c>
      <c r="W300" s="2" t="str">
        <f t="shared" si="12"/>
        <v>VAR_55</v>
      </c>
      <c r="X300" s="2">
        <f t="shared" si="14"/>
        <v>55</v>
      </c>
      <c r="Y300" s="2">
        <v>1</v>
      </c>
      <c r="Z300" s="2" t="str">
        <f t="shared" si="13"/>
        <v>ATTRIB VAR_55 LENGTH=90.; VAR_55=COMPRESS(CF0600621||'|'||CF0600623||'|'||CF0600901||'|'||CF0600902||'|'||CF0600903);</v>
      </c>
    </row>
    <row r="301" spans="2:26">
      <c r="B301" s="6">
        <v>276</v>
      </c>
      <c r="C301" s="9" t="s">
        <v>660</v>
      </c>
      <c r="D301" s="6" t="s">
        <v>1413</v>
      </c>
      <c r="E301" s="6" t="s">
        <v>296</v>
      </c>
      <c r="F301" s="32" t="s">
        <v>998</v>
      </c>
      <c r="G301" s="33"/>
      <c r="N301" s="2" t="s">
        <v>680</v>
      </c>
      <c r="O301" s="2" t="s">
        <v>681</v>
      </c>
      <c r="P301" s="2" t="str">
        <f>IF(OR(N301=N5,N301=N6),"IF "&amp;E301&amp;"&gt;="&amp;O301&amp;" THEN "&amp;E301&amp;"="&amp;O301&amp;"; ELSE "&amp;E301&amp;"="&amp;E301&amp;";", "")</f>
        <v/>
      </c>
      <c r="W301" s="2" t="str">
        <f t="shared" si="12"/>
        <v>VAR_55</v>
      </c>
      <c r="X301" s="2">
        <f t="shared" si="14"/>
        <v>55</v>
      </c>
      <c r="Y301" s="2">
        <v>2</v>
      </c>
      <c r="Z301" s="2" t="str">
        <f t="shared" si="13"/>
        <v/>
      </c>
    </row>
    <row r="302" spans="2:26">
      <c r="B302" s="6">
        <v>277</v>
      </c>
      <c r="C302" s="9" t="s">
        <v>660</v>
      </c>
      <c r="D302" s="6" t="s">
        <v>1413</v>
      </c>
      <c r="E302" s="6" t="s">
        <v>297</v>
      </c>
      <c r="F302" s="32" t="s">
        <v>999</v>
      </c>
      <c r="G302" s="33"/>
      <c r="N302" s="2" t="s">
        <v>680</v>
      </c>
      <c r="O302" s="2" t="s">
        <v>681</v>
      </c>
      <c r="P302" s="2" t="str">
        <f>IF(OR(N302=N5,N302=N6),"IF "&amp;E302&amp;"&gt;="&amp;O302&amp;" THEN "&amp;E302&amp;"="&amp;O302&amp;"; ELSE "&amp;E302&amp;"="&amp;E302&amp;";", "")</f>
        <v/>
      </c>
      <c r="W302" s="2" t="str">
        <f t="shared" si="12"/>
        <v>VAR_55</v>
      </c>
      <c r="X302" s="2">
        <f t="shared" si="14"/>
        <v>55</v>
      </c>
      <c r="Y302" s="2">
        <v>3</v>
      </c>
      <c r="Z302" s="2" t="str">
        <f t="shared" si="13"/>
        <v/>
      </c>
    </row>
    <row r="303" spans="2:26">
      <c r="B303" s="6">
        <v>278</v>
      </c>
      <c r="C303" s="9" t="s">
        <v>660</v>
      </c>
      <c r="D303" s="6" t="s">
        <v>1413</v>
      </c>
      <c r="E303" s="6" t="s">
        <v>298</v>
      </c>
      <c r="F303" s="32" t="s">
        <v>1000</v>
      </c>
      <c r="G303" s="33"/>
      <c r="N303" s="2" t="s">
        <v>680</v>
      </c>
      <c r="O303" s="2" t="s">
        <v>681</v>
      </c>
      <c r="P303" s="2" t="str">
        <f>IF(OR(N303=N5,N303=N6),"IF "&amp;E303&amp;"&gt;="&amp;O303&amp;" THEN "&amp;E303&amp;"="&amp;O303&amp;"; ELSE "&amp;E303&amp;"="&amp;E303&amp;";", "")</f>
        <v/>
      </c>
      <c r="W303" s="2" t="str">
        <f t="shared" si="12"/>
        <v>VAR_55</v>
      </c>
      <c r="X303" s="2">
        <f t="shared" si="14"/>
        <v>55</v>
      </c>
      <c r="Y303" s="2">
        <v>4</v>
      </c>
      <c r="Z303" s="2" t="str">
        <f t="shared" si="13"/>
        <v/>
      </c>
    </row>
    <row r="304" spans="2:26">
      <c r="B304" s="6">
        <v>279</v>
      </c>
      <c r="C304" s="9" t="s">
        <v>660</v>
      </c>
      <c r="D304" s="6" t="s">
        <v>1413</v>
      </c>
      <c r="E304" s="6" t="s">
        <v>299</v>
      </c>
      <c r="F304" s="32" t="s">
        <v>1001</v>
      </c>
      <c r="G304" s="33"/>
      <c r="N304" s="2" t="s">
        <v>680</v>
      </c>
      <c r="O304" s="2" t="s">
        <v>681</v>
      </c>
      <c r="P304" s="2" t="str">
        <f>IF(OR(N304=N5,N304=N6),"IF "&amp;E304&amp;"&gt;="&amp;O304&amp;" THEN "&amp;E304&amp;"="&amp;O304&amp;"; ELSE "&amp;E304&amp;"="&amp;E304&amp;";", "")</f>
        <v/>
      </c>
      <c r="W304" s="2" t="str">
        <f t="shared" si="12"/>
        <v>VAR_55</v>
      </c>
      <c r="X304" s="2">
        <f t="shared" si="14"/>
        <v>55</v>
      </c>
      <c r="Y304" s="2">
        <v>5</v>
      </c>
      <c r="Z304" s="2" t="str">
        <f t="shared" si="13"/>
        <v/>
      </c>
    </row>
    <row r="305" spans="2:26">
      <c r="B305" s="6">
        <v>280</v>
      </c>
      <c r="C305" s="9" t="s">
        <v>660</v>
      </c>
      <c r="D305" s="6" t="s">
        <v>1414</v>
      </c>
      <c r="E305" s="6" t="s">
        <v>300</v>
      </c>
      <c r="F305" s="32" t="s">
        <v>1002</v>
      </c>
      <c r="G305" s="33"/>
      <c r="N305" s="2" t="s">
        <v>680</v>
      </c>
      <c r="O305" s="2" t="s">
        <v>681</v>
      </c>
      <c r="P305" s="2" t="str">
        <f>IF(OR(N305=N5,N305=N6),"IF "&amp;E305&amp;"&gt;="&amp;O305&amp;" THEN "&amp;E305&amp;"="&amp;O305&amp;"; ELSE "&amp;E305&amp;"="&amp;E305&amp;";", "")</f>
        <v/>
      </c>
      <c r="W305" s="2" t="str">
        <f t="shared" si="12"/>
        <v>VAR_56</v>
      </c>
      <c r="X305" s="2">
        <f t="shared" si="14"/>
        <v>56</v>
      </c>
      <c r="Y305" s="2">
        <v>1</v>
      </c>
      <c r="Z305" s="2" t="str">
        <f t="shared" si="13"/>
        <v>ATTRIB VAR_56 LENGTH=90.; VAR_56=COMPRESS(CF0600904||'|'||CF0600913||'|'||CF0600914||'|'||CF0600926||'|'||CF0600927);</v>
      </c>
    </row>
    <row r="306" spans="2:26">
      <c r="B306" s="6">
        <v>281</v>
      </c>
      <c r="C306" s="9" t="s">
        <v>660</v>
      </c>
      <c r="D306" s="6" t="s">
        <v>1414</v>
      </c>
      <c r="E306" s="6" t="s">
        <v>301</v>
      </c>
      <c r="F306" s="32" t="s">
        <v>1003</v>
      </c>
      <c r="G306" s="33"/>
      <c r="N306" s="2" t="s">
        <v>680</v>
      </c>
      <c r="O306" s="2" t="s">
        <v>681</v>
      </c>
      <c r="P306" s="2" t="str">
        <f>IF(OR(N306=N5,N306=N6),"IF "&amp;E306&amp;"&gt;="&amp;O306&amp;" THEN "&amp;E306&amp;"="&amp;O306&amp;"; ELSE "&amp;E306&amp;"="&amp;E306&amp;";", "")</f>
        <v/>
      </c>
      <c r="W306" s="2" t="str">
        <f t="shared" si="12"/>
        <v>VAR_56</v>
      </c>
      <c r="X306" s="2">
        <f t="shared" si="14"/>
        <v>56</v>
      </c>
      <c r="Y306" s="2">
        <v>2</v>
      </c>
      <c r="Z306" s="2" t="str">
        <f t="shared" si="13"/>
        <v/>
      </c>
    </row>
    <row r="307" spans="2:26">
      <c r="B307" s="6">
        <v>282</v>
      </c>
      <c r="C307" s="9" t="s">
        <v>660</v>
      </c>
      <c r="D307" s="6" t="s">
        <v>1414</v>
      </c>
      <c r="E307" s="6" t="s">
        <v>302</v>
      </c>
      <c r="F307" s="32" t="s">
        <v>1004</v>
      </c>
      <c r="G307" s="33"/>
      <c r="N307" s="2" t="s">
        <v>680</v>
      </c>
      <c r="O307" s="2" t="s">
        <v>681</v>
      </c>
      <c r="P307" s="2" t="str">
        <f>IF(OR(N307=N5,N307=N6),"IF "&amp;E307&amp;"&gt;="&amp;O307&amp;" THEN "&amp;E307&amp;"="&amp;O307&amp;"; ELSE "&amp;E307&amp;"="&amp;E307&amp;";", "")</f>
        <v/>
      </c>
      <c r="W307" s="2" t="str">
        <f t="shared" si="12"/>
        <v>VAR_56</v>
      </c>
      <c r="X307" s="2">
        <f t="shared" si="14"/>
        <v>56</v>
      </c>
      <c r="Y307" s="2">
        <v>3</v>
      </c>
      <c r="Z307" s="2" t="str">
        <f t="shared" si="13"/>
        <v/>
      </c>
    </row>
    <row r="308" spans="2:26">
      <c r="B308" s="6">
        <v>283</v>
      </c>
      <c r="C308" s="9" t="s">
        <v>660</v>
      </c>
      <c r="D308" s="6" t="s">
        <v>1414</v>
      </c>
      <c r="E308" s="6" t="s">
        <v>303</v>
      </c>
      <c r="F308" s="32" t="s">
        <v>1005</v>
      </c>
      <c r="G308" s="33"/>
      <c r="N308" s="2" t="s">
        <v>682</v>
      </c>
      <c r="O308" s="2">
        <v>100000</v>
      </c>
      <c r="P308" s="2" t="str">
        <f>IF(OR(N308=N5,N308=N6),"IF "&amp;E308&amp;"&gt;="&amp;O308&amp;" THEN "&amp;E308&amp;"="&amp;O308&amp;"; ELSE "&amp;E308&amp;"="&amp;E308&amp;";", "")</f>
        <v>IF CF0600926&gt;=100000 THEN CF0600926=100000; ELSE CF0600926=CF0600926;</v>
      </c>
      <c r="W308" s="2" t="str">
        <f t="shared" si="12"/>
        <v>VAR_56</v>
      </c>
      <c r="X308" s="2">
        <f t="shared" si="14"/>
        <v>56</v>
      </c>
      <c r="Y308" s="2">
        <v>4</v>
      </c>
      <c r="Z308" s="2" t="str">
        <f t="shared" si="13"/>
        <v/>
      </c>
    </row>
    <row r="309" spans="2:26">
      <c r="B309" s="6">
        <v>284</v>
      </c>
      <c r="C309" s="9" t="s">
        <v>660</v>
      </c>
      <c r="D309" s="6" t="s">
        <v>1414</v>
      </c>
      <c r="E309" s="6" t="s">
        <v>304</v>
      </c>
      <c r="F309" s="32" t="s">
        <v>1006</v>
      </c>
      <c r="G309" s="33"/>
      <c r="N309" s="2" t="s">
        <v>680</v>
      </c>
      <c r="O309" s="2" t="s">
        <v>681</v>
      </c>
      <c r="P309" s="2" t="str">
        <f>IF(OR(N309=N5,N309=N6),"IF "&amp;E309&amp;"&gt;="&amp;O309&amp;" THEN "&amp;E309&amp;"="&amp;O309&amp;"; ELSE "&amp;E309&amp;"="&amp;E309&amp;";", "")</f>
        <v/>
      </c>
      <c r="W309" s="2" t="str">
        <f t="shared" si="12"/>
        <v>VAR_56</v>
      </c>
      <c r="X309" s="2">
        <f t="shared" si="14"/>
        <v>56</v>
      </c>
      <c r="Y309" s="2">
        <v>5</v>
      </c>
      <c r="Z309" s="2" t="str">
        <f t="shared" si="13"/>
        <v/>
      </c>
    </row>
    <row r="310" spans="2:26">
      <c r="B310" s="6">
        <v>285</v>
      </c>
      <c r="C310" s="9" t="s">
        <v>660</v>
      </c>
      <c r="D310" s="6" t="s">
        <v>1415</v>
      </c>
      <c r="E310" s="6" t="s">
        <v>305</v>
      </c>
      <c r="F310" s="32" t="s">
        <v>1007</v>
      </c>
      <c r="G310" s="33"/>
      <c r="N310" s="2" t="s">
        <v>680</v>
      </c>
      <c r="O310" s="2" t="s">
        <v>681</v>
      </c>
      <c r="P310" s="2" t="str">
        <f>IF(OR(N310=N5,N310=N6),"IF "&amp;E310&amp;"&gt;="&amp;O310&amp;" THEN "&amp;E310&amp;"="&amp;O310&amp;"; ELSE "&amp;E310&amp;"="&amp;E310&amp;";", "")</f>
        <v/>
      </c>
      <c r="W310" s="2" t="str">
        <f t="shared" si="12"/>
        <v>VAR_57</v>
      </c>
      <c r="X310" s="2">
        <f t="shared" si="14"/>
        <v>57</v>
      </c>
      <c r="Y310" s="2">
        <v>1</v>
      </c>
      <c r="Z310" s="2" t="str">
        <f t="shared" si="13"/>
        <v>ATTRIB VAR_57 LENGTH=90.; VAR_57=COMPRESS(CF0600940||'|'||CF0600943||'|'||CF1200128||'|'||CF1200141||'|'||CF1200143);</v>
      </c>
    </row>
    <row r="311" spans="2:26">
      <c r="B311" s="6">
        <v>286</v>
      </c>
      <c r="C311" s="9" t="s">
        <v>660</v>
      </c>
      <c r="D311" s="6" t="s">
        <v>1415</v>
      </c>
      <c r="E311" s="6" t="s">
        <v>306</v>
      </c>
      <c r="F311" s="32" t="s">
        <v>1008</v>
      </c>
      <c r="G311" s="33"/>
      <c r="N311" s="2" t="s">
        <v>680</v>
      </c>
      <c r="O311" s="2" t="s">
        <v>681</v>
      </c>
      <c r="P311" s="2" t="str">
        <f>IF(OR(N311=N5,N311=N6),"IF "&amp;E311&amp;"&gt;="&amp;O311&amp;" THEN "&amp;E311&amp;"="&amp;O311&amp;"; ELSE "&amp;E311&amp;"="&amp;E311&amp;";", "")</f>
        <v/>
      </c>
      <c r="W311" s="2" t="str">
        <f t="shared" si="12"/>
        <v>VAR_57</v>
      </c>
      <c r="X311" s="2">
        <f t="shared" si="14"/>
        <v>57</v>
      </c>
      <c r="Y311" s="2">
        <v>2</v>
      </c>
      <c r="Z311" s="2" t="str">
        <f t="shared" si="13"/>
        <v/>
      </c>
    </row>
    <row r="312" spans="2:26">
      <c r="B312" s="6">
        <v>287</v>
      </c>
      <c r="C312" s="9" t="s">
        <v>660</v>
      </c>
      <c r="D312" s="6" t="s">
        <v>1415</v>
      </c>
      <c r="E312" s="6" t="s">
        <v>307</v>
      </c>
      <c r="F312" s="32" t="s">
        <v>1009</v>
      </c>
      <c r="G312" s="33"/>
      <c r="N312" s="2" t="s">
        <v>679</v>
      </c>
      <c r="O312" s="2">
        <v>10</v>
      </c>
      <c r="P312" s="2" t="str">
        <f>IF(OR(N312=N5,N312=N6),"IF "&amp;E312&amp;"&gt;="&amp;O312&amp;" THEN "&amp;E312&amp;"="&amp;O312&amp;"; ELSE "&amp;E312&amp;"="&amp;E312&amp;";", "")</f>
        <v>IF CF1200128&gt;=10 THEN CF1200128=10; ELSE CF1200128=CF1200128;</v>
      </c>
      <c r="W312" s="2" t="str">
        <f t="shared" si="12"/>
        <v>VAR_57</v>
      </c>
      <c r="X312" s="2">
        <f t="shared" si="14"/>
        <v>57</v>
      </c>
      <c r="Y312" s="2">
        <v>3</v>
      </c>
      <c r="Z312" s="2" t="str">
        <f t="shared" si="13"/>
        <v/>
      </c>
    </row>
    <row r="313" spans="2:26">
      <c r="B313" s="6">
        <v>288</v>
      </c>
      <c r="C313" s="9" t="s">
        <v>660</v>
      </c>
      <c r="D313" s="6" t="s">
        <v>1415</v>
      </c>
      <c r="E313" s="6" t="s">
        <v>308</v>
      </c>
      <c r="F313" s="32" t="s">
        <v>1010</v>
      </c>
      <c r="G313" s="33"/>
      <c r="N313" s="2" t="s">
        <v>679</v>
      </c>
      <c r="O313" s="2">
        <v>10</v>
      </c>
      <c r="P313" s="2" t="str">
        <f>IF(OR(N313=N5,N313=N6),"IF "&amp;E313&amp;"&gt;="&amp;O313&amp;" THEN "&amp;E313&amp;"="&amp;O313&amp;"; ELSE "&amp;E313&amp;"="&amp;E313&amp;";", "")</f>
        <v>IF CF1200141&gt;=10 THEN CF1200141=10; ELSE CF1200141=CF1200141;</v>
      </c>
      <c r="W313" s="2" t="str">
        <f t="shared" si="12"/>
        <v>VAR_57</v>
      </c>
      <c r="X313" s="2">
        <f t="shared" si="14"/>
        <v>57</v>
      </c>
      <c r="Y313" s="2">
        <v>4</v>
      </c>
      <c r="Z313" s="2" t="str">
        <f t="shared" si="13"/>
        <v/>
      </c>
    </row>
    <row r="314" spans="2:26">
      <c r="B314" s="6">
        <v>289</v>
      </c>
      <c r="C314" s="9" t="s">
        <v>660</v>
      </c>
      <c r="D314" s="6" t="s">
        <v>1415</v>
      </c>
      <c r="E314" s="6" t="s">
        <v>309</v>
      </c>
      <c r="F314" s="32" t="s">
        <v>1011</v>
      </c>
      <c r="G314" s="33"/>
      <c r="N314" s="2" t="s">
        <v>679</v>
      </c>
      <c r="O314" s="2">
        <v>10</v>
      </c>
      <c r="P314" s="2" t="str">
        <f>IF(OR(N314=N5,N314=N6),"IF "&amp;E314&amp;"&gt;="&amp;O314&amp;" THEN "&amp;E314&amp;"="&amp;O314&amp;"; ELSE "&amp;E314&amp;"="&amp;E314&amp;";", "")</f>
        <v>IF CF1200143&gt;=10 THEN CF1200143=10; ELSE CF1200143=CF1200143;</v>
      </c>
      <c r="W314" s="2" t="str">
        <f t="shared" si="12"/>
        <v>VAR_57</v>
      </c>
      <c r="X314" s="2">
        <f t="shared" si="14"/>
        <v>57</v>
      </c>
      <c r="Y314" s="2">
        <v>5</v>
      </c>
      <c r="Z314" s="2" t="str">
        <f t="shared" si="13"/>
        <v/>
      </c>
    </row>
    <row r="315" spans="2:26">
      <c r="B315" s="6">
        <v>290</v>
      </c>
      <c r="C315" s="9" t="s">
        <v>660</v>
      </c>
      <c r="D315" s="6" t="s">
        <v>1416</v>
      </c>
      <c r="E315" s="6" t="s">
        <v>310</v>
      </c>
      <c r="F315" s="32" t="s">
        <v>1012</v>
      </c>
      <c r="G315" s="33"/>
      <c r="N315" s="2" t="s">
        <v>679</v>
      </c>
      <c r="O315" s="2">
        <v>10</v>
      </c>
      <c r="P315" s="2" t="str">
        <f>IF(OR(N315=N5,N315=N6),"IF "&amp;E315&amp;"&gt;="&amp;O315&amp;" THEN "&amp;E315&amp;"="&amp;O315&amp;"; ELSE "&amp;E315&amp;"="&amp;E315&amp;";", "")</f>
        <v>IF CF1200148&gt;=10 THEN CF1200148=10; ELSE CF1200148=CF1200148;</v>
      </c>
      <c r="W315" s="2" t="str">
        <f t="shared" si="12"/>
        <v>VAR_58</v>
      </c>
      <c r="X315" s="2">
        <f t="shared" si="14"/>
        <v>58</v>
      </c>
      <c r="Y315" s="2">
        <v>1</v>
      </c>
      <c r="Z315" s="2" t="str">
        <f t="shared" si="13"/>
        <v>ATTRIB VAR_58 LENGTH=90.; VAR_58=COMPRESS(CF1200148||'|'||CF1200149||'|'||CF1200150||'|'||CF1200219||'|'||CF1200223);</v>
      </c>
    </row>
    <row r="316" spans="2:26">
      <c r="B316" s="6">
        <v>291</v>
      </c>
      <c r="C316" s="9" t="s">
        <v>660</v>
      </c>
      <c r="D316" s="6" t="s">
        <v>1416</v>
      </c>
      <c r="E316" s="6" t="s">
        <v>311</v>
      </c>
      <c r="F316" s="32" t="s">
        <v>1013</v>
      </c>
      <c r="G316" s="33"/>
      <c r="N316" s="2" t="s">
        <v>679</v>
      </c>
      <c r="O316" s="2">
        <v>5</v>
      </c>
      <c r="P316" s="2" t="str">
        <f>IF(OR(N316=N5,N316=N6),"IF "&amp;E316&amp;"&gt;="&amp;O316&amp;" THEN "&amp;E316&amp;"="&amp;O316&amp;"; ELSE "&amp;E316&amp;"="&amp;E316&amp;";", "")</f>
        <v>IF CF1200149&gt;=5 THEN CF1200149=5; ELSE CF1200149=CF1200149;</v>
      </c>
      <c r="W316" s="2" t="str">
        <f t="shared" si="12"/>
        <v>VAR_58</v>
      </c>
      <c r="X316" s="2">
        <f t="shared" si="14"/>
        <v>58</v>
      </c>
      <c r="Y316" s="2">
        <v>2</v>
      </c>
      <c r="Z316" s="2" t="str">
        <f t="shared" si="13"/>
        <v/>
      </c>
    </row>
    <row r="317" spans="2:26">
      <c r="B317" s="6">
        <v>292</v>
      </c>
      <c r="C317" s="9" t="s">
        <v>660</v>
      </c>
      <c r="D317" s="6" t="s">
        <v>1416</v>
      </c>
      <c r="E317" s="6" t="s">
        <v>312</v>
      </c>
      <c r="F317" s="32" t="s">
        <v>1014</v>
      </c>
      <c r="G317" s="33"/>
      <c r="N317" s="2" t="s">
        <v>679</v>
      </c>
      <c r="O317" s="2">
        <v>5</v>
      </c>
      <c r="P317" s="2" t="str">
        <f>IF(OR(N317=N5,N317=N6),"IF "&amp;E317&amp;"&gt;="&amp;O317&amp;" THEN "&amp;E317&amp;"="&amp;O317&amp;"; ELSE "&amp;E317&amp;"="&amp;E317&amp;";", "")</f>
        <v>IF CF1200150&gt;=5 THEN CF1200150=5; ELSE CF1200150=CF1200150;</v>
      </c>
      <c r="W317" s="2" t="str">
        <f t="shared" si="12"/>
        <v>VAR_58</v>
      </c>
      <c r="X317" s="2">
        <f t="shared" si="14"/>
        <v>58</v>
      </c>
      <c r="Y317" s="2">
        <v>3</v>
      </c>
      <c r="Z317" s="2" t="str">
        <f t="shared" si="13"/>
        <v/>
      </c>
    </row>
    <row r="318" spans="2:26">
      <c r="B318" s="6">
        <v>293</v>
      </c>
      <c r="C318" s="9" t="s">
        <v>660</v>
      </c>
      <c r="D318" s="6" t="s">
        <v>1416</v>
      </c>
      <c r="E318" s="6" t="s">
        <v>313</v>
      </c>
      <c r="F318" s="32" t="s">
        <v>1015</v>
      </c>
      <c r="G318" s="33"/>
      <c r="N318" s="2" t="s">
        <v>682</v>
      </c>
      <c r="O318" s="2">
        <v>1000000</v>
      </c>
      <c r="P318" s="2" t="str">
        <f>IF(OR(N318=N5,N318=N6),"IF "&amp;E318&amp;"&gt;="&amp;O318&amp;" THEN "&amp;E318&amp;"="&amp;O318&amp;"; ELSE "&amp;E318&amp;"="&amp;E318&amp;";", "")</f>
        <v>IF CF1200219&gt;=1000000 THEN CF1200219=1000000; ELSE CF1200219=CF1200219;</v>
      </c>
      <c r="W318" s="2" t="str">
        <f t="shared" si="12"/>
        <v>VAR_58</v>
      </c>
      <c r="X318" s="2">
        <f t="shared" si="14"/>
        <v>58</v>
      </c>
      <c r="Y318" s="2">
        <v>4</v>
      </c>
      <c r="Z318" s="2" t="str">
        <f t="shared" si="13"/>
        <v/>
      </c>
    </row>
    <row r="319" spans="2:26">
      <c r="B319" s="6">
        <v>294</v>
      </c>
      <c r="C319" s="9" t="s">
        <v>660</v>
      </c>
      <c r="D319" s="6" t="s">
        <v>1416</v>
      </c>
      <c r="E319" s="6" t="s">
        <v>314</v>
      </c>
      <c r="F319" s="32" t="s">
        <v>1016</v>
      </c>
      <c r="G319" s="33"/>
      <c r="N319" s="2" t="s">
        <v>682</v>
      </c>
      <c r="O319" s="2">
        <v>1000000</v>
      </c>
      <c r="P319" s="2" t="str">
        <f>IF(OR(N319=N5,N319=N6),"IF "&amp;E319&amp;"&gt;="&amp;O319&amp;" THEN "&amp;E319&amp;"="&amp;O319&amp;"; ELSE "&amp;E319&amp;"="&amp;E319&amp;";", "")</f>
        <v>IF CF1200223&gt;=1000000 THEN CF1200223=1000000; ELSE CF1200223=CF1200223;</v>
      </c>
      <c r="W319" s="2" t="str">
        <f t="shared" si="12"/>
        <v>VAR_58</v>
      </c>
      <c r="X319" s="2">
        <f t="shared" si="14"/>
        <v>58</v>
      </c>
      <c r="Y319" s="2">
        <v>5</v>
      </c>
      <c r="Z319" s="2" t="str">
        <f t="shared" si="13"/>
        <v/>
      </c>
    </row>
    <row r="320" spans="2:26">
      <c r="B320" s="6">
        <v>295</v>
      </c>
      <c r="C320" s="9" t="s">
        <v>660</v>
      </c>
      <c r="D320" s="6" t="s">
        <v>1417</v>
      </c>
      <c r="E320" s="6" t="s">
        <v>315</v>
      </c>
      <c r="F320" s="32" t="s">
        <v>1017</v>
      </c>
      <c r="G320" s="33"/>
      <c r="N320" s="2" t="s">
        <v>682</v>
      </c>
      <c r="O320" s="2">
        <v>100000</v>
      </c>
      <c r="P320" s="2" t="str">
        <f>IF(OR(N320=N5,N320=N6),"IF "&amp;E320&amp;"&gt;="&amp;O320&amp;" THEN "&amp;E320&amp;"="&amp;O320&amp;"; ELSE "&amp;E320&amp;"="&amp;E320&amp;";", "")</f>
        <v>IF CF1200323&gt;=100000 THEN CF1200323=100000; ELSE CF1200323=CF1200323;</v>
      </c>
      <c r="W320" s="2" t="str">
        <f t="shared" si="12"/>
        <v>VAR_59</v>
      </c>
      <c r="X320" s="2">
        <f t="shared" si="14"/>
        <v>59</v>
      </c>
      <c r="Y320" s="2">
        <v>1</v>
      </c>
      <c r="Z320" s="2" t="str">
        <f t="shared" si="13"/>
        <v>ATTRIB VAR_59 LENGTH=90.; VAR_59=COMPRESS(CF1200323||'|'||CF1200423||'|'||CF1200606||'|'||CF1200608||'|'||CF1200612);</v>
      </c>
    </row>
    <row r="321" spans="2:26">
      <c r="B321" s="6">
        <v>296</v>
      </c>
      <c r="C321" s="9" t="s">
        <v>660</v>
      </c>
      <c r="D321" s="6" t="s">
        <v>1417</v>
      </c>
      <c r="E321" s="6" t="s">
        <v>316</v>
      </c>
      <c r="F321" s="32" t="s">
        <v>1018</v>
      </c>
      <c r="G321" s="33"/>
      <c r="N321" s="2" t="s">
        <v>682</v>
      </c>
      <c r="O321" s="2">
        <v>100000</v>
      </c>
      <c r="P321" s="2" t="str">
        <f>IF(OR(N321=N5,N321=N6),"IF "&amp;E321&amp;"&gt;="&amp;O321&amp;" THEN "&amp;E321&amp;"="&amp;O321&amp;"; ELSE "&amp;E321&amp;"="&amp;E321&amp;";", "")</f>
        <v>IF CF1200423&gt;=100000 THEN CF1200423=100000; ELSE CF1200423=CF1200423;</v>
      </c>
      <c r="W321" s="2" t="str">
        <f t="shared" si="12"/>
        <v>VAR_59</v>
      </c>
      <c r="X321" s="2">
        <f t="shared" si="14"/>
        <v>59</v>
      </c>
      <c r="Y321" s="2">
        <v>2</v>
      </c>
      <c r="Z321" s="2" t="str">
        <f t="shared" si="13"/>
        <v/>
      </c>
    </row>
    <row r="322" spans="2:26">
      <c r="B322" s="6">
        <v>297</v>
      </c>
      <c r="C322" s="9" t="s">
        <v>660</v>
      </c>
      <c r="D322" s="6" t="s">
        <v>1417</v>
      </c>
      <c r="E322" s="6" t="s">
        <v>317</v>
      </c>
      <c r="F322" s="32" t="s">
        <v>1019</v>
      </c>
      <c r="G322" s="33"/>
      <c r="N322" s="2" t="s">
        <v>680</v>
      </c>
      <c r="O322" s="2" t="s">
        <v>681</v>
      </c>
      <c r="P322" s="2" t="str">
        <f>IF(OR(N322=N5,N322=N6),"IF "&amp;E322&amp;"&gt;="&amp;O322&amp;" THEN "&amp;E322&amp;"="&amp;O322&amp;"; ELSE "&amp;E322&amp;"="&amp;E322&amp;";", "")</f>
        <v/>
      </c>
      <c r="W322" s="2" t="str">
        <f t="shared" si="12"/>
        <v>VAR_59</v>
      </c>
      <c r="X322" s="2">
        <f t="shared" si="14"/>
        <v>59</v>
      </c>
      <c r="Y322" s="2">
        <v>3</v>
      </c>
      <c r="Z322" s="2" t="str">
        <f t="shared" si="13"/>
        <v/>
      </c>
    </row>
    <row r="323" spans="2:26">
      <c r="B323" s="6">
        <v>298</v>
      </c>
      <c r="C323" s="9" t="s">
        <v>660</v>
      </c>
      <c r="D323" s="6" t="s">
        <v>1417</v>
      </c>
      <c r="E323" s="6" t="s">
        <v>318</v>
      </c>
      <c r="F323" s="32" t="s">
        <v>1020</v>
      </c>
      <c r="G323" s="33"/>
      <c r="N323" s="2" t="s">
        <v>680</v>
      </c>
      <c r="O323" s="2" t="s">
        <v>681</v>
      </c>
      <c r="P323" s="2" t="str">
        <f>IF(OR(N323=N5,N323=N6),"IF "&amp;E323&amp;"&gt;="&amp;O323&amp;" THEN "&amp;E323&amp;"="&amp;O323&amp;"; ELSE "&amp;E323&amp;"="&amp;E323&amp;";", "")</f>
        <v/>
      </c>
      <c r="W323" s="2" t="str">
        <f t="shared" si="12"/>
        <v>VAR_59</v>
      </c>
      <c r="X323" s="2">
        <f t="shared" si="14"/>
        <v>59</v>
      </c>
      <c r="Y323" s="2">
        <v>4</v>
      </c>
      <c r="Z323" s="2" t="str">
        <f t="shared" si="13"/>
        <v/>
      </c>
    </row>
    <row r="324" spans="2:26">
      <c r="B324" s="6">
        <v>299</v>
      </c>
      <c r="C324" s="9" t="s">
        <v>660</v>
      </c>
      <c r="D324" s="6" t="s">
        <v>1417</v>
      </c>
      <c r="E324" s="6" t="s">
        <v>319</v>
      </c>
      <c r="F324" s="32" t="s">
        <v>1021</v>
      </c>
      <c r="G324" s="33"/>
      <c r="N324" s="2" t="s">
        <v>680</v>
      </c>
      <c r="O324" s="2" t="s">
        <v>681</v>
      </c>
      <c r="P324" s="2" t="str">
        <f>IF(OR(N324=N5,N324=N6),"IF "&amp;E324&amp;"&gt;="&amp;O324&amp;" THEN "&amp;E324&amp;"="&amp;O324&amp;"; ELSE "&amp;E324&amp;"="&amp;E324&amp;";", "")</f>
        <v/>
      </c>
      <c r="W324" s="2" t="str">
        <f t="shared" si="12"/>
        <v>VAR_59</v>
      </c>
      <c r="X324" s="2">
        <f t="shared" si="14"/>
        <v>59</v>
      </c>
      <c r="Y324" s="2">
        <v>5</v>
      </c>
      <c r="Z324" s="2" t="str">
        <f t="shared" si="13"/>
        <v/>
      </c>
    </row>
    <row r="325" spans="2:26">
      <c r="B325" s="6">
        <v>300</v>
      </c>
      <c r="C325" s="9" t="s">
        <v>660</v>
      </c>
      <c r="D325" s="6" t="s">
        <v>1418</v>
      </c>
      <c r="E325" s="6" t="s">
        <v>320</v>
      </c>
      <c r="F325" s="32" t="s">
        <v>1022</v>
      </c>
      <c r="G325" s="33"/>
      <c r="N325" s="2" t="s">
        <v>680</v>
      </c>
      <c r="O325" s="2" t="s">
        <v>681</v>
      </c>
      <c r="P325" s="2" t="str">
        <f>IF(OR(N325=N5,N325=N6),"IF "&amp;E325&amp;"&gt;="&amp;O325&amp;" THEN "&amp;E325&amp;"="&amp;O325&amp;"; ELSE "&amp;E325&amp;"="&amp;E325&amp;";", "")</f>
        <v/>
      </c>
      <c r="W325" s="2" t="str">
        <f t="shared" si="12"/>
        <v>VAR_60</v>
      </c>
      <c r="X325" s="2">
        <f t="shared" si="14"/>
        <v>60</v>
      </c>
      <c r="Y325" s="2">
        <v>1</v>
      </c>
      <c r="Z325" s="2" t="str">
        <f t="shared" si="13"/>
        <v>ATTRIB VAR_60 LENGTH=90.; VAR_60=COMPRESS(CF1200618||'|'||CF1200620||'|'||CF1200627||'|'||CF1200901||'|'||CF1200902);</v>
      </c>
    </row>
    <row r="326" spans="2:26">
      <c r="B326" s="6">
        <v>301</v>
      </c>
      <c r="C326" s="9" t="s">
        <v>660</v>
      </c>
      <c r="D326" s="6" t="s">
        <v>1418</v>
      </c>
      <c r="E326" s="6" t="s">
        <v>321</v>
      </c>
      <c r="F326" s="32" t="s">
        <v>1023</v>
      </c>
      <c r="G326" s="33"/>
      <c r="N326" s="2" t="s">
        <v>680</v>
      </c>
      <c r="O326" s="2" t="s">
        <v>681</v>
      </c>
      <c r="P326" s="2" t="str">
        <f>IF(OR(N326=N5,N326=N6),"IF "&amp;E326&amp;"&gt;="&amp;O326&amp;" THEN "&amp;E326&amp;"="&amp;O326&amp;"; ELSE "&amp;E326&amp;"="&amp;E326&amp;";", "")</f>
        <v/>
      </c>
      <c r="W326" s="2" t="str">
        <f t="shared" si="12"/>
        <v>VAR_60</v>
      </c>
      <c r="X326" s="2">
        <f t="shared" si="14"/>
        <v>60</v>
      </c>
      <c r="Y326" s="2">
        <v>2</v>
      </c>
      <c r="Z326" s="2" t="str">
        <f t="shared" si="13"/>
        <v/>
      </c>
    </row>
    <row r="327" spans="2:26">
      <c r="B327" s="6">
        <v>302</v>
      </c>
      <c r="C327" s="9" t="s">
        <v>660</v>
      </c>
      <c r="D327" s="6" t="s">
        <v>1418</v>
      </c>
      <c r="E327" s="6" t="s">
        <v>322</v>
      </c>
      <c r="F327" s="32" t="s">
        <v>1024</v>
      </c>
      <c r="G327" s="33"/>
      <c r="N327" s="2" t="s">
        <v>680</v>
      </c>
      <c r="O327" s="2" t="s">
        <v>681</v>
      </c>
      <c r="P327" s="2" t="str">
        <f>IF(OR(N327=N5,N327=N6),"IF "&amp;E327&amp;"&gt;="&amp;O327&amp;" THEN "&amp;E327&amp;"="&amp;O327&amp;"; ELSE "&amp;E327&amp;"="&amp;E327&amp;";", "")</f>
        <v/>
      </c>
      <c r="W327" s="2" t="str">
        <f t="shared" si="12"/>
        <v>VAR_60</v>
      </c>
      <c r="X327" s="2">
        <f t="shared" si="14"/>
        <v>60</v>
      </c>
      <c r="Y327" s="2">
        <v>3</v>
      </c>
      <c r="Z327" s="2" t="str">
        <f t="shared" si="13"/>
        <v/>
      </c>
    </row>
    <row r="328" spans="2:26">
      <c r="B328" s="6">
        <v>303</v>
      </c>
      <c r="C328" s="9" t="s">
        <v>660</v>
      </c>
      <c r="D328" s="6" t="s">
        <v>1418</v>
      </c>
      <c r="E328" s="6" t="s">
        <v>323</v>
      </c>
      <c r="F328" s="32" t="s">
        <v>1025</v>
      </c>
      <c r="G328" s="33"/>
      <c r="N328" s="2" t="s">
        <v>680</v>
      </c>
      <c r="O328" s="2" t="s">
        <v>681</v>
      </c>
      <c r="P328" s="2" t="str">
        <f>IF(OR(N328=N5,N328=N6),"IF "&amp;E328&amp;"&gt;="&amp;O328&amp;" THEN "&amp;E328&amp;"="&amp;O328&amp;"; ELSE "&amp;E328&amp;"="&amp;E328&amp;";", "")</f>
        <v/>
      </c>
      <c r="W328" s="2" t="str">
        <f t="shared" si="12"/>
        <v>VAR_60</v>
      </c>
      <c r="X328" s="2">
        <f t="shared" si="14"/>
        <v>60</v>
      </c>
      <c r="Y328" s="2">
        <v>4</v>
      </c>
      <c r="Z328" s="2" t="str">
        <f t="shared" si="13"/>
        <v/>
      </c>
    </row>
    <row r="329" spans="2:26">
      <c r="B329" s="6">
        <v>304</v>
      </c>
      <c r="C329" s="9" t="s">
        <v>660</v>
      </c>
      <c r="D329" s="6" t="s">
        <v>1418</v>
      </c>
      <c r="E329" s="6" t="s">
        <v>324</v>
      </c>
      <c r="F329" s="32" t="s">
        <v>1026</v>
      </c>
      <c r="G329" s="33"/>
      <c r="N329" s="2" t="s">
        <v>680</v>
      </c>
      <c r="O329" s="2" t="s">
        <v>681</v>
      </c>
      <c r="P329" s="2" t="str">
        <f>IF(OR(N329=N5,N329=N6),"IF "&amp;E329&amp;"&gt;="&amp;O329&amp;" THEN "&amp;E329&amp;"="&amp;O329&amp;"; ELSE "&amp;E329&amp;"="&amp;E329&amp;";", "")</f>
        <v/>
      </c>
      <c r="W329" s="2" t="str">
        <f t="shared" si="12"/>
        <v>VAR_60</v>
      </c>
      <c r="X329" s="2">
        <f t="shared" si="14"/>
        <v>60</v>
      </c>
      <c r="Y329" s="2">
        <v>5</v>
      </c>
      <c r="Z329" s="2" t="str">
        <f t="shared" si="13"/>
        <v/>
      </c>
    </row>
    <row r="330" spans="2:26">
      <c r="B330" s="6">
        <v>305</v>
      </c>
      <c r="C330" s="9" t="s">
        <v>660</v>
      </c>
      <c r="D330" s="6" t="s">
        <v>1419</v>
      </c>
      <c r="E330" s="6" t="s">
        <v>325</v>
      </c>
      <c r="F330" s="32" t="s">
        <v>1027</v>
      </c>
      <c r="G330" s="33"/>
      <c r="N330" s="2" t="s">
        <v>680</v>
      </c>
      <c r="O330" s="2" t="s">
        <v>681</v>
      </c>
      <c r="P330" s="2" t="str">
        <f>IF(OR(N330=N5,N330=N6),"IF "&amp;E330&amp;"&gt;="&amp;O330&amp;" THEN "&amp;E330&amp;"="&amp;O330&amp;"; ELSE "&amp;E330&amp;"="&amp;E330&amp;";", "")</f>
        <v/>
      </c>
      <c r="W330" s="2" t="str">
        <f t="shared" si="12"/>
        <v>VAR_61</v>
      </c>
      <c r="X330" s="2">
        <f t="shared" si="14"/>
        <v>61</v>
      </c>
      <c r="Y330" s="2">
        <v>1</v>
      </c>
      <c r="Z330" s="2" t="str">
        <f t="shared" si="13"/>
        <v>ATTRIB VAR_61 LENGTH=90.; VAR_61=COMPRESS(CF1200903||'|'||CF1200904||'|'||CF1200916||'|'||CF1200917||'|'||CF1200929);</v>
      </c>
    </row>
    <row r="331" spans="2:26">
      <c r="B331" s="6">
        <v>306</v>
      </c>
      <c r="C331" s="9" t="s">
        <v>660</v>
      </c>
      <c r="D331" s="6" t="s">
        <v>1419</v>
      </c>
      <c r="E331" s="6" t="s">
        <v>326</v>
      </c>
      <c r="F331" s="32" t="s">
        <v>1028</v>
      </c>
      <c r="G331" s="33"/>
      <c r="N331" s="2" t="s">
        <v>680</v>
      </c>
      <c r="O331" s="2" t="s">
        <v>681</v>
      </c>
      <c r="P331" s="2" t="str">
        <f>IF(OR(N331=N5,N331=N6),"IF "&amp;E331&amp;"&gt;="&amp;O331&amp;" THEN "&amp;E331&amp;"="&amp;O331&amp;"; ELSE "&amp;E331&amp;"="&amp;E331&amp;";", "")</f>
        <v/>
      </c>
      <c r="W331" s="2" t="str">
        <f t="shared" si="12"/>
        <v>VAR_61</v>
      </c>
      <c r="X331" s="2">
        <f t="shared" si="14"/>
        <v>61</v>
      </c>
      <c r="Y331" s="2">
        <v>2</v>
      </c>
      <c r="Z331" s="2" t="str">
        <f t="shared" si="13"/>
        <v/>
      </c>
    </row>
    <row r="332" spans="2:26">
      <c r="B332" s="6">
        <v>307</v>
      </c>
      <c r="C332" s="9" t="s">
        <v>660</v>
      </c>
      <c r="D332" s="6" t="s">
        <v>1419</v>
      </c>
      <c r="E332" s="6" t="s">
        <v>327</v>
      </c>
      <c r="F332" s="32" t="s">
        <v>1029</v>
      </c>
      <c r="G332" s="33"/>
      <c r="N332" s="2" t="s">
        <v>680</v>
      </c>
      <c r="O332" s="2" t="s">
        <v>681</v>
      </c>
      <c r="P332" s="2" t="str">
        <f>IF(OR(N332=N5,N332=N6),"IF "&amp;E332&amp;"&gt;="&amp;O332&amp;" THEN "&amp;E332&amp;"="&amp;O332&amp;"; ELSE "&amp;E332&amp;"="&amp;E332&amp;";", "")</f>
        <v/>
      </c>
      <c r="W332" s="2" t="str">
        <f t="shared" si="12"/>
        <v>VAR_61</v>
      </c>
      <c r="X332" s="2">
        <f t="shared" si="14"/>
        <v>61</v>
      </c>
      <c r="Y332" s="2">
        <v>3</v>
      </c>
      <c r="Z332" s="2" t="str">
        <f t="shared" si="13"/>
        <v/>
      </c>
    </row>
    <row r="333" spans="2:26">
      <c r="B333" s="6">
        <v>308</v>
      </c>
      <c r="C333" s="9" t="s">
        <v>660</v>
      </c>
      <c r="D333" s="6" t="s">
        <v>1419</v>
      </c>
      <c r="E333" s="6" t="s">
        <v>328</v>
      </c>
      <c r="F333" s="32" t="s">
        <v>1030</v>
      </c>
      <c r="G333" s="33"/>
      <c r="N333" s="2" t="s">
        <v>680</v>
      </c>
      <c r="O333" s="2" t="s">
        <v>681</v>
      </c>
      <c r="P333" s="2" t="str">
        <f>IF(OR(N333=N5,N333=N6),"IF "&amp;E333&amp;"&gt;="&amp;O333&amp;" THEN "&amp;E333&amp;"="&amp;O333&amp;"; ELSE "&amp;E333&amp;"="&amp;E333&amp;";", "")</f>
        <v/>
      </c>
      <c r="W333" s="2" t="str">
        <f t="shared" si="12"/>
        <v>VAR_61</v>
      </c>
      <c r="X333" s="2">
        <f t="shared" si="14"/>
        <v>61</v>
      </c>
      <c r="Y333" s="2">
        <v>4</v>
      </c>
      <c r="Z333" s="2" t="str">
        <f t="shared" si="13"/>
        <v/>
      </c>
    </row>
    <row r="334" spans="2:26">
      <c r="B334" s="6">
        <v>309</v>
      </c>
      <c r="C334" s="9" t="s">
        <v>660</v>
      </c>
      <c r="D334" s="6" t="s">
        <v>1419</v>
      </c>
      <c r="E334" s="6" t="s">
        <v>329</v>
      </c>
      <c r="F334" s="32" t="s">
        <v>1031</v>
      </c>
      <c r="G334" s="33"/>
      <c r="N334" s="2" t="s">
        <v>680</v>
      </c>
      <c r="O334" s="2" t="s">
        <v>681</v>
      </c>
      <c r="P334" s="2" t="str">
        <f>IF(OR(N334=N5,N334=N6),"IF "&amp;E334&amp;"&gt;="&amp;O334&amp;" THEN "&amp;E334&amp;"="&amp;O334&amp;"; ELSE "&amp;E334&amp;"="&amp;E334&amp;";", "")</f>
        <v/>
      </c>
      <c r="W334" s="2" t="str">
        <f t="shared" si="12"/>
        <v>VAR_61</v>
      </c>
      <c r="X334" s="2">
        <f t="shared" si="14"/>
        <v>61</v>
      </c>
      <c r="Y334" s="2">
        <v>5</v>
      </c>
      <c r="Z334" s="2" t="str">
        <f t="shared" si="13"/>
        <v/>
      </c>
    </row>
    <row r="335" spans="2:26">
      <c r="B335" s="6">
        <v>310</v>
      </c>
      <c r="C335" s="9" t="s">
        <v>660</v>
      </c>
      <c r="D335" s="6" t="s">
        <v>1420</v>
      </c>
      <c r="E335" s="6" t="s">
        <v>330</v>
      </c>
      <c r="F335" s="32" t="s">
        <v>1032</v>
      </c>
      <c r="G335" s="33"/>
      <c r="N335" s="2" t="s">
        <v>680</v>
      </c>
      <c r="O335" s="2" t="s">
        <v>681</v>
      </c>
      <c r="P335" s="2" t="str">
        <f>IF(OR(N335=N5,N335=N6),"IF "&amp;E335&amp;"&gt;="&amp;O335&amp;" THEN "&amp;E335&amp;"="&amp;O335&amp;"; ELSE "&amp;E335&amp;"="&amp;E335&amp;";", "")</f>
        <v/>
      </c>
      <c r="W335" s="2" t="str">
        <f t="shared" si="12"/>
        <v>VAR_62</v>
      </c>
      <c r="X335" s="2">
        <f t="shared" si="14"/>
        <v>62</v>
      </c>
      <c r="Y335" s="2">
        <v>1</v>
      </c>
      <c r="Z335" s="2" t="str">
        <f t="shared" si="13"/>
        <v>ATTRIB VAR_62 LENGTH=90.; VAR_62=COMPRESS(CF1200930||'|'||CF1200943||'|'||CF1200946||'|'||CF99002A8||'|'||CF9900910);</v>
      </c>
    </row>
    <row r="336" spans="2:26">
      <c r="B336" s="6">
        <v>311</v>
      </c>
      <c r="C336" s="9" t="s">
        <v>660</v>
      </c>
      <c r="D336" s="6" t="s">
        <v>1420</v>
      </c>
      <c r="E336" s="6" t="s">
        <v>331</v>
      </c>
      <c r="F336" s="32" t="s">
        <v>1033</v>
      </c>
      <c r="G336" s="33"/>
      <c r="N336" s="2" t="s">
        <v>680</v>
      </c>
      <c r="O336" s="2" t="s">
        <v>681</v>
      </c>
      <c r="P336" s="2" t="str">
        <f>IF(OR(N336=N5,N336=N6),"IF "&amp;E336&amp;"&gt;="&amp;O336&amp;" THEN "&amp;E336&amp;"="&amp;O336&amp;"; ELSE "&amp;E336&amp;"="&amp;E336&amp;";", "")</f>
        <v/>
      </c>
      <c r="W336" s="2" t="str">
        <f t="shared" si="12"/>
        <v>VAR_62</v>
      </c>
      <c r="X336" s="2">
        <f t="shared" si="14"/>
        <v>62</v>
      </c>
      <c r="Y336" s="2">
        <v>2</v>
      </c>
      <c r="Z336" s="2" t="str">
        <f t="shared" si="13"/>
        <v/>
      </c>
    </row>
    <row r="337" spans="2:26">
      <c r="B337" s="6">
        <v>312</v>
      </c>
      <c r="C337" s="9" t="s">
        <v>660</v>
      </c>
      <c r="D337" s="6" t="s">
        <v>1420</v>
      </c>
      <c r="E337" s="6" t="s">
        <v>332</v>
      </c>
      <c r="F337" s="32" t="s">
        <v>1034</v>
      </c>
      <c r="G337" s="33"/>
      <c r="N337" s="2" t="s">
        <v>680</v>
      </c>
      <c r="O337" s="2" t="s">
        <v>681</v>
      </c>
      <c r="P337" s="2" t="str">
        <f>IF(OR(N337=N5,N337=N6),"IF "&amp;E337&amp;"&gt;="&amp;O337&amp;" THEN "&amp;E337&amp;"="&amp;O337&amp;"; ELSE "&amp;E337&amp;"="&amp;E337&amp;";", "")</f>
        <v/>
      </c>
      <c r="W337" s="2" t="str">
        <f t="shared" si="12"/>
        <v>VAR_62</v>
      </c>
      <c r="X337" s="2">
        <f t="shared" si="14"/>
        <v>62</v>
      </c>
      <c r="Y337" s="2">
        <v>3</v>
      </c>
      <c r="Z337" s="2" t="str">
        <f t="shared" si="13"/>
        <v/>
      </c>
    </row>
    <row r="338" spans="2:26">
      <c r="B338" s="6">
        <v>313</v>
      </c>
      <c r="C338" s="9" t="s">
        <v>660</v>
      </c>
      <c r="D338" s="6" t="s">
        <v>1420</v>
      </c>
      <c r="E338" s="6" t="s">
        <v>333</v>
      </c>
      <c r="F338" s="32" t="s">
        <v>1035</v>
      </c>
      <c r="G338" s="33"/>
      <c r="N338" s="2" t="s">
        <v>682</v>
      </c>
      <c r="O338" s="2">
        <v>100000</v>
      </c>
      <c r="P338" s="2" t="str">
        <f>IF(OR(N338=N5,N338=N6),"IF "&amp;E338&amp;"&gt;="&amp;O338&amp;" THEN "&amp;E338&amp;"="&amp;O338&amp;"; ELSE "&amp;E338&amp;"="&amp;E338&amp;";", "")</f>
        <v>IF CF99002A8&gt;=100000 THEN CF99002A8=100000; ELSE CF99002A8=CF99002A8;</v>
      </c>
      <c r="W338" s="2" t="str">
        <f t="shared" si="12"/>
        <v>VAR_62</v>
      </c>
      <c r="X338" s="2">
        <f t="shared" si="14"/>
        <v>62</v>
      </c>
      <c r="Y338" s="2">
        <v>4</v>
      </c>
      <c r="Z338" s="2" t="str">
        <f t="shared" si="13"/>
        <v/>
      </c>
    </row>
    <row r="339" spans="2:26">
      <c r="B339" s="6">
        <v>314</v>
      </c>
      <c r="C339" s="9" t="s">
        <v>660</v>
      </c>
      <c r="D339" s="6" t="s">
        <v>1420</v>
      </c>
      <c r="E339" s="6" t="s">
        <v>334</v>
      </c>
      <c r="F339" s="32" t="s">
        <v>1036</v>
      </c>
      <c r="G339" s="33"/>
      <c r="N339" s="5" t="s">
        <v>682</v>
      </c>
      <c r="O339" s="5">
        <v>100000</v>
      </c>
      <c r="P339" s="2" t="str">
        <f>IF(OR(N339=N5,N339=N6),"IF "&amp;E339&amp;"&gt;="&amp;O339&amp;" THEN "&amp;E339&amp;"="&amp;O339&amp;"; ELSE "&amp;E339&amp;"="&amp;E339&amp;";", "")</f>
        <v>IF CF9900910&gt;=100000 THEN CF9900910=100000; ELSE CF9900910=CF9900910;</v>
      </c>
      <c r="W339" s="2" t="str">
        <f t="shared" si="12"/>
        <v>VAR_62</v>
      </c>
      <c r="X339" s="2">
        <f t="shared" si="14"/>
        <v>62</v>
      </c>
      <c r="Y339" s="2">
        <v>5</v>
      </c>
      <c r="Z339" s="2" t="str">
        <f t="shared" si="13"/>
        <v/>
      </c>
    </row>
    <row r="340" spans="2:26">
      <c r="B340" s="6">
        <v>315</v>
      </c>
      <c r="C340" s="9" t="s">
        <v>660</v>
      </c>
      <c r="D340" s="6" t="s">
        <v>1421</v>
      </c>
      <c r="E340" s="6" t="s">
        <v>335</v>
      </c>
      <c r="F340" s="32" t="s">
        <v>1037</v>
      </c>
      <c r="G340" s="33"/>
      <c r="N340" s="5" t="s">
        <v>682</v>
      </c>
      <c r="O340" s="5">
        <v>100000</v>
      </c>
      <c r="P340" s="2" t="str">
        <f>IF(OR(N340=N5,N340=N6),"IF "&amp;E340&amp;"&gt;="&amp;O340&amp;" THEN "&amp;E340&amp;"="&amp;O340&amp;"; ELSE "&amp;E340&amp;"="&amp;E340&amp;";", "")</f>
        <v>IF CF9900911&gt;=100000 THEN CF9900911=100000; ELSE CF9900911=CF9900911;</v>
      </c>
      <c r="W340" s="2" t="str">
        <f t="shared" si="12"/>
        <v>VAR_63</v>
      </c>
      <c r="X340" s="2">
        <f t="shared" si="14"/>
        <v>63</v>
      </c>
      <c r="Y340" s="2">
        <v>1</v>
      </c>
      <c r="Z340" s="2" t="str">
        <f t="shared" si="13"/>
        <v>ATTRIB VAR_63 LENGTH=90.; VAR_63=COMPRESS(CF9900911||'|'||CH0000001||'|'||CS0000006||'|'||CS0000050||'|'||CS0000202);</v>
      </c>
    </row>
    <row r="341" spans="2:26">
      <c r="B341" s="6">
        <v>316</v>
      </c>
      <c r="C341" s="9" t="s">
        <v>660</v>
      </c>
      <c r="D341" s="6" t="s">
        <v>1421</v>
      </c>
      <c r="E341" s="6" t="s">
        <v>336</v>
      </c>
      <c r="F341" s="32" t="s">
        <v>944</v>
      </c>
      <c r="G341" s="33"/>
      <c r="N341" s="2" t="s">
        <v>679</v>
      </c>
      <c r="O341" s="2">
        <v>3650</v>
      </c>
      <c r="P341" s="2" t="str">
        <f>IF(OR(N341=N5,N341=N6),"IF "&amp;E341&amp;"&gt;="&amp;O341&amp;" THEN "&amp;E341&amp;"="&amp;O341&amp;"; ELSE "&amp;E341&amp;"="&amp;E341&amp;";", "")</f>
        <v>IF CH0000001&gt;=3650 THEN CH0000001=3650; ELSE CH0000001=CH0000001;</v>
      </c>
      <c r="W341" s="2" t="str">
        <f t="shared" si="12"/>
        <v>VAR_63</v>
      </c>
      <c r="X341" s="2">
        <f t="shared" si="14"/>
        <v>63</v>
      </c>
      <c r="Y341" s="2">
        <v>2</v>
      </c>
      <c r="Z341" s="2" t="str">
        <f t="shared" si="13"/>
        <v/>
      </c>
    </row>
    <row r="342" spans="2:26">
      <c r="B342" s="6">
        <v>317</v>
      </c>
      <c r="C342" s="9" t="s">
        <v>660</v>
      </c>
      <c r="D342" s="6" t="s">
        <v>1421</v>
      </c>
      <c r="E342" s="6" t="s">
        <v>337</v>
      </c>
      <c r="F342" s="32" t="s">
        <v>1038</v>
      </c>
      <c r="G342" s="33"/>
      <c r="N342" s="2" t="s">
        <v>679</v>
      </c>
      <c r="O342" s="2">
        <v>5</v>
      </c>
      <c r="P342" s="2" t="str">
        <f>IF(OR(N342=N5,N342=N6),"IF "&amp;E342&amp;"&gt;="&amp;O342&amp;" THEN "&amp;E342&amp;"="&amp;O342&amp;"; ELSE "&amp;E342&amp;"="&amp;E342&amp;";", "")</f>
        <v>IF CS0000006&gt;=5 THEN CS0000006=5; ELSE CS0000006=CS0000006;</v>
      </c>
      <c r="W342" s="2" t="str">
        <f t="shared" si="12"/>
        <v>VAR_63</v>
      </c>
      <c r="X342" s="2">
        <f t="shared" si="14"/>
        <v>63</v>
      </c>
      <c r="Y342" s="2">
        <v>3</v>
      </c>
      <c r="Z342" s="2" t="str">
        <f t="shared" si="13"/>
        <v/>
      </c>
    </row>
    <row r="343" spans="2:26">
      <c r="B343" s="6">
        <v>318</v>
      </c>
      <c r="C343" s="9" t="s">
        <v>660</v>
      </c>
      <c r="D343" s="6" t="s">
        <v>1421</v>
      </c>
      <c r="E343" s="6" t="s">
        <v>338</v>
      </c>
      <c r="F343" s="32" t="s">
        <v>1039</v>
      </c>
      <c r="G343" s="33"/>
      <c r="N343" s="2" t="s">
        <v>679</v>
      </c>
      <c r="O343" s="2">
        <v>5</v>
      </c>
      <c r="P343" s="2" t="str">
        <f>IF(OR(N343=N5,N343=N6),"IF "&amp;E343&amp;"&gt;="&amp;O343&amp;" THEN "&amp;E343&amp;"="&amp;O343&amp;"; ELSE "&amp;E343&amp;"="&amp;E343&amp;";", "")</f>
        <v>IF CS0000050&gt;=5 THEN CS0000050=5; ELSE CS0000050=CS0000050;</v>
      </c>
      <c r="W343" s="2" t="str">
        <f t="shared" si="12"/>
        <v>VAR_63</v>
      </c>
      <c r="X343" s="2">
        <f t="shared" si="14"/>
        <v>63</v>
      </c>
      <c r="Y343" s="2">
        <v>4</v>
      </c>
      <c r="Z343" s="2" t="str">
        <f t="shared" si="13"/>
        <v/>
      </c>
    </row>
    <row r="344" spans="2:26">
      <c r="B344" s="6">
        <v>319</v>
      </c>
      <c r="C344" s="9" t="s">
        <v>660</v>
      </c>
      <c r="D344" s="6" t="s">
        <v>1421</v>
      </c>
      <c r="E344" s="6" t="s">
        <v>339</v>
      </c>
      <c r="F344" s="32" t="s">
        <v>1040</v>
      </c>
      <c r="G344" s="33"/>
      <c r="N344" s="2" t="s">
        <v>682</v>
      </c>
      <c r="O344" s="2">
        <v>100000</v>
      </c>
      <c r="P344" s="2" t="str">
        <f>IF(OR(N344=N5,N344=N6),"IF "&amp;E344&amp;"&gt;="&amp;O344&amp;" THEN "&amp;E344&amp;"="&amp;O344&amp;"; ELSE "&amp;E344&amp;"="&amp;E344&amp;";", "")</f>
        <v>IF CS0000202&gt;=100000 THEN CS0000202=100000; ELSE CS0000202=CS0000202;</v>
      </c>
      <c r="W344" s="2" t="str">
        <f t="shared" si="12"/>
        <v>VAR_63</v>
      </c>
      <c r="X344" s="2">
        <f t="shared" si="14"/>
        <v>63</v>
      </c>
      <c r="Y344" s="2">
        <v>5</v>
      </c>
      <c r="Z344" s="2" t="str">
        <f t="shared" si="13"/>
        <v/>
      </c>
    </row>
    <row r="345" spans="2:26">
      <c r="B345" s="6">
        <v>320</v>
      </c>
      <c r="C345" s="9" t="s">
        <v>660</v>
      </c>
      <c r="D345" s="6" t="s">
        <v>1422</v>
      </c>
      <c r="E345" s="6" t="s">
        <v>340</v>
      </c>
      <c r="F345" s="32" t="s">
        <v>1041</v>
      </c>
      <c r="G345" s="33"/>
      <c r="N345" s="2" t="s">
        <v>682</v>
      </c>
      <c r="O345" s="2">
        <v>50000</v>
      </c>
      <c r="P345" s="2" t="str">
        <f>IF(OR(N345=N5,N345=N6),"IF "&amp;E345&amp;"&gt;="&amp;O345&amp;" THEN "&amp;E345&amp;"="&amp;O345&amp;"; ELSE "&amp;E345&amp;"="&amp;E345&amp;";", "")</f>
        <v>IF CS0300302&gt;=50000 THEN CS0300302=50000; ELSE CS0300302=CS0300302;</v>
      </c>
      <c r="W345" s="2" t="str">
        <f t="shared" si="12"/>
        <v>VAR_64</v>
      </c>
      <c r="X345" s="2">
        <f t="shared" si="14"/>
        <v>64</v>
      </c>
      <c r="Y345" s="2">
        <v>1</v>
      </c>
      <c r="Z345" s="2" t="str">
        <f t="shared" si="13"/>
        <v>ATTRIB VAR_64 LENGTH=90.; VAR_64=COMPRESS(CS0300302||'|'||CS0600301||'|'||CS1200301||'|'||EH0001901||'|'||EH0002904);</v>
      </c>
    </row>
    <row r="346" spans="2:26">
      <c r="B346" s="6">
        <v>321</v>
      </c>
      <c r="C346" s="9" t="s">
        <v>660</v>
      </c>
      <c r="D346" s="6" t="s">
        <v>1422</v>
      </c>
      <c r="E346" s="6" t="s">
        <v>341</v>
      </c>
      <c r="F346" s="32" t="s">
        <v>1042</v>
      </c>
      <c r="G346" s="33"/>
      <c r="N346" s="2" t="s">
        <v>682</v>
      </c>
      <c r="O346" s="2">
        <v>50000</v>
      </c>
      <c r="P346" s="2" t="str">
        <f>IF(OR(N346=N5,N346=N6),"IF "&amp;E346&amp;"&gt;="&amp;O346&amp;" THEN "&amp;E346&amp;"="&amp;O346&amp;"; ELSE "&amp;E346&amp;"="&amp;E346&amp;";", "")</f>
        <v>IF CS0600301&gt;=50000 THEN CS0600301=50000; ELSE CS0600301=CS0600301;</v>
      </c>
      <c r="W346" s="2" t="str">
        <f t="shared" si="12"/>
        <v>VAR_64</v>
      </c>
      <c r="X346" s="2">
        <f t="shared" si="14"/>
        <v>64</v>
      </c>
      <c r="Y346" s="2">
        <v>2</v>
      </c>
      <c r="Z346" s="2" t="str">
        <f t="shared" si="13"/>
        <v/>
      </c>
    </row>
    <row r="347" spans="2:26">
      <c r="B347" s="6">
        <v>322</v>
      </c>
      <c r="C347" s="9" t="s">
        <v>660</v>
      </c>
      <c r="D347" s="6" t="s">
        <v>1422</v>
      </c>
      <c r="E347" s="6" t="s">
        <v>342</v>
      </c>
      <c r="F347" s="32" t="s">
        <v>1043</v>
      </c>
      <c r="G347" s="33"/>
      <c r="N347" s="2" t="s">
        <v>682</v>
      </c>
      <c r="O347" s="2">
        <v>50000</v>
      </c>
      <c r="P347" s="2" t="str">
        <f>IF(OR(N347=N5,N347=N6),"IF "&amp;E347&amp;"&gt;="&amp;O347&amp;" THEN "&amp;E347&amp;"="&amp;O347&amp;"; ELSE "&amp;E347&amp;"="&amp;E347&amp;";", "")</f>
        <v>IF CS1200301&gt;=50000 THEN CS1200301=50000; ELSE CS1200301=CS1200301;</v>
      </c>
      <c r="W347" s="2" t="str">
        <f t="shared" si="12"/>
        <v>VAR_64</v>
      </c>
      <c r="X347" s="2">
        <f t="shared" si="14"/>
        <v>64</v>
      </c>
      <c r="Y347" s="2">
        <v>3</v>
      </c>
      <c r="Z347" s="2" t="str">
        <f t="shared" si="13"/>
        <v/>
      </c>
    </row>
    <row r="348" spans="2:26">
      <c r="B348" s="6">
        <v>323</v>
      </c>
      <c r="C348" s="9" t="s">
        <v>649</v>
      </c>
      <c r="D348" s="6" t="s">
        <v>1422</v>
      </c>
      <c r="E348" s="6" t="s">
        <v>343</v>
      </c>
      <c r="F348" s="32" t="s">
        <v>1044</v>
      </c>
      <c r="G348" s="33"/>
      <c r="M348" s="2" t="s">
        <v>710</v>
      </c>
      <c r="N348" s="2" t="s">
        <v>680</v>
      </c>
      <c r="O348" s="2" t="s">
        <v>681</v>
      </c>
      <c r="P348" s="2" t="s">
        <v>711</v>
      </c>
      <c r="W348" s="2" t="str">
        <f t="shared" si="12"/>
        <v>VAR_64</v>
      </c>
      <c r="X348" s="2">
        <f t="shared" si="14"/>
        <v>64</v>
      </c>
      <c r="Y348" s="2">
        <v>4</v>
      </c>
      <c r="Z348" s="2" t="str">
        <f t="shared" si="13"/>
        <v/>
      </c>
    </row>
    <row r="349" spans="2:26">
      <c r="B349" s="6">
        <v>324</v>
      </c>
      <c r="C349" s="9" t="s">
        <v>649</v>
      </c>
      <c r="D349" s="6" t="s">
        <v>1422</v>
      </c>
      <c r="E349" s="6" t="s">
        <v>344</v>
      </c>
      <c r="F349" s="32" t="s">
        <v>1045</v>
      </c>
      <c r="G349" s="33"/>
      <c r="M349" s="2" t="s">
        <v>710</v>
      </c>
      <c r="N349" s="2" t="s">
        <v>679</v>
      </c>
      <c r="O349" s="2">
        <v>1000000</v>
      </c>
      <c r="P349" s="2" t="str">
        <f>"IF "&amp;E349&amp;"=999999999 THEN "&amp;E349&amp;"=999999999; ELSE IF "&amp;E349&amp;"&gt;="&amp;O349&amp;" THEN "&amp;E349&amp;"="&amp;O349&amp;"; ELSE "&amp;E349&amp;"="&amp;E349&amp;";"</f>
        <v>IF EH0002904=999999999 THEN EH0002904=999999999; ELSE IF EH0002904&gt;=1000000 THEN EH0002904=1000000; ELSE EH0002904=EH0002904;</v>
      </c>
      <c r="W349" s="2" t="str">
        <f t="shared" si="12"/>
        <v>VAR_64</v>
      </c>
      <c r="X349" s="2">
        <f t="shared" si="14"/>
        <v>64</v>
      </c>
      <c r="Y349" s="2">
        <v>5</v>
      </c>
      <c r="Z349" s="2" t="str">
        <f t="shared" si="13"/>
        <v/>
      </c>
    </row>
    <row r="350" spans="2:26">
      <c r="B350" s="6">
        <v>325</v>
      </c>
      <c r="C350" s="9" t="s">
        <v>649</v>
      </c>
      <c r="D350" s="6" t="s">
        <v>1423</v>
      </c>
      <c r="E350" s="6" t="s">
        <v>345</v>
      </c>
      <c r="F350" s="32" t="s">
        <v>1046</v>
      </c>
      <c r="G350" s="33"/>
      <c r="M350" s="2" t="s">
        <v>710</v>
      </c>
      <c r="N350" s="2" t="s">
        <v>679</v>
      </c>
      <c r="O350" s="2">
        <v>1000000</v>
      </c>
      <c r="P350" s="2" t="str">
        <f>"IF "&amp;E350&amp;"=999999999 THEN "&amp;E350&amp;"=999999999; ELSE IF "&amp;E350&amp;"&gt;="&amp;O350&amp;" THEN "&amp;E350&amp;"="&amp;O350&amp;"; ELSE "&amp;E350&amp;"="&amp;E350&amp;";"</f>
        <v>IF EH0002907=999999999 THEN EH0002907=999999999; ELSE IF EH0002907&gt;=1000000 THEN EH0002907=1000000; ELSE EH0002907=EH0002907;</v>
      </c>
      <c r="W350" s="2" t="str">
        <f t="shared" ref="W350:W413" si="15">"VAR_"&amp;X350</f>
        <v>VAR_65</v>
      </c>
      <c r="X350" s="2">
        <f t="shared" si="14"/>
        <v>65</v>
      </c>
      <c r="Y350" s="2">
        <v>1</v>
      </c>
      <c r="Z350" s="2" t="str">
        <f t="shared" ref="Z350:Z413" si="16">IF(Y350=1,"ATTRIB "&amp;W350&amp;" LENGTH=90.; "&amp;W350&amp;"=COMPRESS("&amp;E350&amp;"||'|'||"&amp;E351&amp;"||'|'||"&amp;E352&amp;"||'|'||"&amp;E353&amp;"||'|'||"&amp;E354&amp;");","")</f>
        <v>ATTRIB VAR_65 LENGTH=90.; VAR_65=COMPRESS(EH0002907||'|'||EH0002925||'|'||EH0002926||'|'||EH0002930||'|'||EH0302906);</v>
      </c>
    </row>
    <row r="351" spans="2:26">
      <c r="B351" s="6">
        <v>326</v>
      </c>
      <c r="C351" s="9" t="s">
        <v>649</v>
      </c>
      <c r="D351" s="6" t="s">
        <v>1423</v>
      </c>
      <c r="E351" s="6" t="s">
        <v>346</v>
      </c>
      <c r="F351" s="32" t="s">
        <v>1047</v>
      </c>
      <c r="G351" s="33"/>
      <c r="M351" s="2" t="s">
        <v>710</v>
      </c>
      <c r="N351" s="2" t="s">
        <v>679</v>
      </c>
      <c r="O351" s="2">
        <v>30</v>
      </c>
      <c r="P351" s="2" t="str">
        <f>"IF "&amp;E351&amp;"=999999999 THEN "&amp;E351&amp;"=999999999; ELSE IF "&amp;E351&amp;"&gt;="&amp;O351&amp;" THEN "&amp;E351&amp;"="&amp;O351&amp;"; ELSE "&amp;E351&amp;"="&amp;E351&amp;";"</f>
        <v>IF EH0002925=999999999 THEN EH0002925=999999999; ELSE IF EH0002925&gt;=30 THEN EH0002925=30; ELSE EH0002925=EH0002925;</v>
      </c>
      <c r="W351" s="2" t="str">
        <f t="shared" si="15"/>
        <v>VAR_65</v>
      </c>
      <c r="X351" s="2">
        <f t="shared" si="14"/>
        <v>65</v>
      </c>
      <c r="Y351" s="2">
        <v>2</v>
      </c>
      <c r="Z351" s="2" t="str">
        <f t="shared" si="16"/>
        <v/>
      </c>
    </row>
    <row r="352" spans="2:26">
      <c r="B352" s="6">
        <v>327</v>
      </c>
      <c r="C352" s="9" t="s">
        <v>649</v>
      </c>
      <c r="D352" s="6" t="s">
        <v>1423</v>
      </c>
      <c r="E352" s="6" t="s">
        <v>347</v>
      </c>
      <c r="F352" s="32" t="s">
        <v>1048</v>
      </c>
      <c r="G352" s="33"/>
      <c r="M352" s="2" t="s">
        <v>710</v>
      </c>
      <c r="N352" s="2" t="s">
        <v>679</v>
      </c>
      <c r="O352" s="2">
        <v>30</v>
      </c>
      <c r="P352" s="2" t="str">
        <f>"IF "&amp;E352&amp;"=999999999 THEN "&amp;E352&amp;"=999999999; ELSE IF "&amp;E352&amp;"&gt;="&amp;O352&amp;" THEN "&amp;E352&amp;"="&amp;O352&amp;"; ELSE "&amp;E352&amp;"="&amp;E352&amp;";"</f>
        <v>IF EH0002926=999999999 THEN EH0002926=999999999; ELSE IF EH0002926&gt;=30 THEN EH0002926=30; ELSE EH0002926=EH0002926;</v>
      </c>
      <c r="W352" s="2" t="str">
        <f t="shared" si="15"/>
        <v>VAR_65</v>
      </c>
      <c r="X352" s="2">
        <f t="shared" si="14"/>
        <v>65</v>
      </c>
      <c r="Y352" s="2">
        <v>3</v>
      </c>
      <c r="Z352" s="2" t="str">
        <f t="shared" si="16"/>
        <v/>
      </c>
    </row>
    <row r="353" spans="2:26">
      <c r="B353" s="6">
        <v>328</v>
      </c>
      <c r="C353" s="9" t="s">
        <v>649</v>
      </c>
      <c r="D353" s="6" t="s">
        <v>1423</v>
      </c>
      <c r="E353" s="6" t="s">
        <v>348</v>
      </c>
      <c r="F353" s="32" t="s">
        <v>1049</v>
      </c>
      <c r="G353" s="33"/>
      <c r="M353" s="2" t="s">
        <v>710</v>
      </c>
      <c r="N353" s="2" t="s">
        <v>679</v>
      </c>
      <c r="O353" s="2">
        <v>1000000</v>
      </c>
      <c r="P353" s="2" t="str">
        <f>"IF "&amp;E353&amp;"=999999999 THEN "&amp;E353&amp;"=999999999; ELSE IF "&amp;E353&amp;"&gt;="&amp;O353&amp;" THEN "&amp;E353&amp;"="&amp;O353&amp;"; ELSE "&amp;E353&amp;"="&amp;E353&amp;";"</f>
        <v>IF EH0002930=999999999 THEN EH0002930=999999999; ELSE IF EH0002930&gt;=1000000 THEN EH0002930=1000000; ELSE EH0002930=EH0002930;</v>
      </c>
      <c r="W353" s="2" t="str">
        <f t="shared" si="15"/>
        <v>VAR_65</v>
      </c>
      <c r="X353" s="2">
        <f t="shared" si="14"/>
        <v>65</v>
      </c>
      <c r="Y353" s="2">
        <v>4</v>
      </c>
      <c r="Z353" s="2" t="str">
        <f t="shared" si="16"/>
        <v/>
      </c>
    </row>
    <row r="354" spans="2:26">
      <c r="B354" s="6">
        <v>329</v>
      </c>
      <c r="C354" s="9" t="s">
        <v>649</v>
      </c>
      <c r="D354" s="6" t="s">
        <v>1423</v>
      </c>
      <c r="E354" s="6" t="s">
        <v>349</v>
      </c>
      <c r="F354" s="32" t="s">
        <v>1050</v>
      </c>
      <c r="G354" s="33"/>
      <c r="M354" s="2" t="s">
        <v>710</v>
      </c>
      <c r="N354" s="2" t="s">
        <v>680</v>
      </c>
      <c r="O354" s="2" t="s">
        <v>681</v>
      </c>
      <c r="P354" s="2" t="s">
        <v>712</v>
      </c>
      <c r="W354" s="2" t="str">
        <f t="shared" si="15"/>
        <v>VAR_65</v>
      </c>
      <c r="X354" s="2">
        <f t="shared" si="14"/>
        <v>65</v>
      </c>
      <c r="Y354" s="2">
        <v>5</v>
      </c>
      <c r="Z354" s="2" t="str">
        <f t="shared" si="16"/>
        <v/>
      </c>
    </row>
    <row r="355" spans="2:26">
      <c r="B355" s="6">
        <v>330</v>
      </c>
      <c r="C355" s="9" t="s">
        <v>649</v>
      </c>
      <c r="D355" s="6" t="s">
        <v>1424</v>
      </c>
      <c r="E355" s="6" t="s">
        <v>350</v>
      </c>
      <c r="F355" s="32" t="s">
        <v>1051</v>
      </c>
      <c r="G355" s="33"/>
      <c r="M355" s="2" t="s">
        <v>710</v>
      </c>
      <c r="N355" s="2" t="s">
        <v>680</v>
      </c>
      <c r="O355" s="2" t="s">
        <v>681</v>
      </c>
      <c r="P355" s="2" t="s">
        <v>713</v>
      </c>
      <c r="W355" s="2" t="str">
        <f t="shared" si="15"/>
        <v>VAR_66</v>
      </c>
      <c r="X355" s="2">
        <f t="shared" si="14"/>
        <v>66</v>
      </c>
      <c r="Y355" s="2">
        <v>1</v>
      </c>
      <c r="Z355" s="2" t="str">
        <f t="shared" si="16"/>
        <v>ATTRIB VAR_66 LENGTH=90.; VAR_66=COMPRESS(EH0602906||'|'||EH2401001||'|'||EH2402906||'|'||RABAC0058||'|'||RABAC0184);</v>
      </c>
    </row>
    <row r="356" spans="2:26">
      <c r="B356" s="6">
        <v>331</v>
      </c>
      <c r="C356" s="9" t="s">
        <v>649</v>
      </c>
      <c r="D356" s="6" t="s">
        <v>1424</v>
      </c>
      <c r="E356" s="6" t="s">
        <v>351</v>
      </c>
      <c r="F356" s="32" t="s">
        <v>1052</v>
      </c>
      <c r="G356" s="33"/>
      <c r="M356" s="2" t="s">
        <v>710</v>
      </c>
      <c r="N356" s="2" t="s">
        <v>679</v>
      </c>
      <c r="O356" s="2">
        <v>20</v>
      </c>
      <c r="P356" s="2" t="str">
        <f>"IF "&amp;E356&amp;"=999999999 THEN "&amp;E356&amp;"=999999999; ELSE IF "&amp;E356&amp;"&gt;="&amp;O356&amp;" THEN "&amp;E356&amp;"="&amp;O356&amp;"; ELSE "&amp;E356&amp;"="&amp;E356&amp;";"</f>
        <v>IF EH2401001=999999999 THEN EH2401001=999999999; ELSE IF EH2401001&gt;=20 THEN EH2401001=20; ELSE EH2401001=EH2401001;</v>
      </c>
      <c r="W356" s="2" t="str">
        <f t="shared" si="15"/>
        <v>VAR_66</v>
      </c>
      <c r="X356" s="2">
        <f t="shared" si="14"/>
        <v>66</v>
      </c>
      <c r="Y356" s="2">
        <v>2</v>
      </c>
      <c r="Z356" s="2" t="str">
        <f t="shared" si="16"/>
        <v/>
      </c>
    </row>
    <row r="357" spans="2:26">
      <c r="B357" s="6">
        <v>332</v>
      </c>
      <c r="C357" s="9" t="s">
        <v>649</v>
      </c>
      <c r="D357" s="6" t="s">
        <v>1424</v>
      </c>
      <c r="E357" s="6" t="s">
        <v>352</v>
      </c>
      <c r="F357" s="32" t="s">
        <v>1053</v>
      </c>
      <c r="G357" s="33"/>
      <c r="M357" s="2" t="s">
        <v>710</v>
      </c>
      <c r="N357" s="2" t="s">
        <v>680</v>
      </c>
      <c r="O357" s="2" t="s">
        <v>681</v>
      </c>
      <c r="P357" s="2" t="s">
        <v>714</v>
      </c>
      <c r="W357" s="2" t="str">
        <f t="shared" si="15"/>
        <v>VAR_66</v>
      </c>
      <c r="X357" s="2">
        <f t="shared" si="14"/>
        <v>66</v>
      </c>
      <c r="Y357" s="2">
        <v>3</v>
      </c>
      <c r="Z357" s="2" t="str">
        <f t="shared" si="16"/>
        <v/>
      </c>
    </row>
    <row r="358" spans="2:26">
      <c r="B358" s="6">
        <v>333</v>
      </c>
      <c r="C358" s="9" t="s">
        <v>650</v>
      </c>
      <c r="D358" s="6" t="s">
        <v>1424</v>
      </c>
      <c r="E358" s="6" t="s">
        <v>621</v>
      </c>
      <c r="F358" s="32" t="s">
        <v>1054</v>
      </c>
      <c r="G358" s="33"/>
      <c r="N358" s="2" t="s">
        <v>679</v>
      </c>
      <c r="O358" s="2">
        <v>100000</v>
      </c>
      <c r="P358" s="2" t="str">
        <f>IF(OR(N358=N5,N358=N6),"IF "&amp;E358&amp;"&gt;="&amp;O358&amp;" THEN "&amp;E358&amp;"="&amp;O358&amp;"; ELSE "&amp;E358&amp;"="&amp;E358&amp;";", "")</f>
        <v>IF RABAC0058&gt;=100000 THEN RABAC0058=100000; ELSE RABAC0058=RABAC0058;</v>
      </c>
      <c r="W358" s="2" t="str">
        <f t="shared" si="15"/>
        <v>VAR_66</v>
      </c>
      <c r="X358" s="2">
        <f t="shared" si="14"/>
        <v>66</v>
      </c>
      <c r="Y358" s="2">
        <v>4</v>
      </c>
      <c r="Z358" s="2" t="str">
        <f t="shared" si="16"/>
        <v/>
      </c>
    </row>
    <row r="359" spans="2:26">
      <c r="B359" s="6">
        <v>334</v>
      </c>
      <c r="C359" s="9" t="s">
        <v>650</v>
      </c>
      <c r="D359" s="6" t="s">
        <v>1424</v>
      </c>
      <c r="E359" s="6" t="s">
        <v>622</v>
      </c>
      <c r="F359" s="32" t="s">
        <v>1055</v>
      </c>
      <c r="G359" s="33"/>
      <c r="N359" s="2" t="s">
        <v>679</v>
      </c>
      <c r="O359" s="2">
        <v>100000</v>
      </c>
      <c r="P359" s="2" t="str">
        <f>IF(OR(N359=N5,N359=N6),"IF "&amp;E359&amp;"&gt;="&amp;O359&amp;" THEN "&amp;E359&amp;"="&amp;O359&amp;"; ELSE "&amp;E359&amp;"="&amp;E359&amp;";", "")</f>
        <v>IF RABAC0184&gt;=100000 THEN RABAC0184=100000; ELSE RABAC0184=RABAC0184;</v>
      </c>
      <c r="W359" s="2" t="str">
        <f t="shared" si="15"/>
        <v>VAR_66</v>
      </c>
      <c r="X359" s="2">
        <f t="shared" si="14"/>
        <v>66</v>
      </c>
      <c r="Y359" s="2">
        <v>5</v>
      </c>
      <c r="Z359" s="2" t="str">
        <f t="shared" si="16"/>
        <v/>
      </c>
    </row>
    <row r="360" spans="2:26">
      <c r="B360" s="6">
        <v>335</v>
      </c>
      <c r="C360" s="9" t="s">
        <v>650</v>
      </c>
      <c r="D360" s="6" t="s">
        <v>1425</v>
      </c>
      <c r="E360" s="6" t="s">
        <v>623</v>
      </c>
      <c r="F360" s="32" t="s">
        <v>1056</v>
      </c>
      <c r="G360" s="33"/>
      <c r="N360" s="2" t="s">
        <v>679</v>
      </c>
      <c r="O360" s="2">
        <v>10</v>
      </c>
      <c r="P360" s="2" t="str">
        <f>IF(OR(N360=N5,N360=N6),"IF "&amp;E360&amp;"&gt;="&amp;O360&amp;" THEN "&amp;E360&amp;"="&amp;O360&amp;"; ELSE "&amp;E360&amp;"="&amp;E360&amp;";", "")</f>
        <v>IF RABAC0078&gt;=10 THEN RABAC0078=10; ELSE RABAC0078=RABAC0078;</v>
      </c>
      <c r="W360" s="2" t="str">
        <f t="shared" si="15"/>
        <v>VAR_67</v>
      </c>
      <c r="X360" s="2">
        <f t="shared" si="14"/>
        <v>67</v>
      </c>
      <c r="Y360" s="2">
        <v>1</v>
      </c>
      <c r="Z360" s="2" t="str">
        <f t="shared" si="16"/>
        <v>ATTRIB VAR_67 LENGTH=90.; VAR_67=COMPRESS(RABAC0078||'|'||RABAC0144||'|'||RABAC0150||'|'||RABAC0154||'|'||RABAC0164);</v>
      </c>
    </row>
    <row r="361" spans="2:26">
      <c r="B361" s="6">
        <v>336</v>
      </c>
      <c r="C361" s="9" t="s">
        <v>650</v>
      </c>
      <c r="D361" s="6" t="s">
        <v>1425</v>
      </c>
      <c r="E361" s="6" t="s">
        <v>624</v>
      </c>
      <c r="F361" s="32" t="s">
        <v>1057</v>
      </c>
      <c r="G361" s="33"/>
      <c r="N361" s="2" t="s">
        <v>679</v>
      </c>
      <c r="O361" s="2">
        <v>100000000</v>
      </c>
      <c r="P361" s="2" t="str">
        <f>IF(OR(N361=N5,N361=N6),"IF "&amp;E361&amp;"&gt;="&amp;O361&amp;" THEN "&amp;E361&amp;"="&amp;O361&amp;"; ELSE "&amp;E361&amp;"="&amp;E361&amp;";", "")</f>
        <v>IF RABAC0144&gt;=100000000 THEN RABAC0144=100000000; ELSE RABAC0144=RABAC0144;</v>
      </c>
      <c r="W361" s="2" t="str">
        <f t="shared" si="15"/>
        <v>VAR_67</v>
      </c>
      <c r="X361" s="2">
        <f t="shared" ref="X361:X424" si="17">X356+1</f>
        <v>67</v>
      </c>
      <c r="Y361" s="2">
        <v>2</v>
      </c>
      <c r="Z361" s="2" t="str">
        <f t="shared" si="16"/>
        <v/>
      </c>
    </row>
    <row r="362" spans="2:26">
      <c r="B362" s="6">
        <v>337</v>
      </c>
      <c r="C362" s="9" t="s">
        <v>650</v>
      </c>
      <c r="D362" s="6" t="s">
        <v>1425</v>
      </c>
      <c r="E362" s="6" t="s">
        <v>625</v>
      </c>
      <c r="F362" s="32" t="s">
        <v>1058</v>
      </c>
      <c r="G362" s="33"/>
      <c r="N362" s="2" t="s">
        <v>679</v>
      </c>
      <c r="O362" s="2">
        <v>100000000</v>
      </c>
      <c r="P362" s="2" t="str">
        <f>IF(OR(N362=N5,N362=N6),"IF "&amp;E362&amp;"&gt;="&amp;O362&amp;" THEN "&amp;E362&amp;"="&amp;O362&amp;"; ELSE "&amp;E362&amp;"="&amp;E362&amp;";", "")</f>
        <v>IF RABAC0150&gt;=100000000 THEN RABAC0150=100000000; ELSE RABAC0150=RABAC0150;</v>
      </c>
      <c r="W362" s="2" t="str">
        <f t="shared" si="15"/>
        <v>VAR_67</v>
      </c>
      <c r="X362" s="2">
        <f t="shared" si="17"/>
        <v>67</v>
      </c>
      <c r="Y362" s="2">
        <v>3</v>
      </c>
      <c r="Z362" s="2" t="str">
        <f t="shared" si="16"/>
        <v/>
      </c>
    </row>
    <row r="363" spans="2:26">
      <c r="B363" s="6">
        <v>338</v>
      </c>
      <c r="C363" s="9" t="s">
        <v>650</v>
      </c>
      <c r="D363" s="6" t="s">
        <v>1425</v>
      </c>
      <c r="E363" s="6" t="s">
        <v>626</v>
      </c>
      <c r="F363" s="32" t="s">
        <v>1059</v>
      </c>
      <c r="G363" s="33"/>
      <c r="N363" s="2" t="s">
        <v>679</v>
      </c>
      <c r="O363" s="2">
        <v>100000000</v>
      </c>
      <c r="P363" s="2" t="str">
        <f>IF(OR(N363=N5,N363=N6),"IF "&amp;E363&amp;"&gt;="&amp;O363&amp;" THEN "&amp;E363&amp;"="&amp;O363&amp;"; ELSE "&amp;E363&amp;"="&amp;E363&amp;";", "")</f>
        <v>IF RABAC0154&gt;=100000000 THEN RABAC0154=100000000; ELSE RABAC0154=RABAC0154;</v>
      </c>
      <c r="W363" s="2" t="str">
        <f t="shared" si="15"/>
        <v>VAR_67</v>
      </c>
      <c r="X363" s="2">
        <f t="shared" si="17"/>
        <v>67</v>
      </c>
      <c r="Y363" s="2">
        <v>4</v>
      </c>
      <c r="Z363" s="2" t="str">
        <f t="shared" si="16"/>
        <v/>
      </c>
    </row>
    <row r="364" spans="2:26">
      <c r="B364" s="6">
        <v>339</v>
      </c>
      <c r="C364" s="9" t="s">
        <v>650</v>
      </c>
      <c r="D364" s="6" t="s">
        <v>1425</v>
      </c>
      <c r="E364" s="6" t="s">
        <v>627</v>
      </c>
      <c r="F364" s="32" t="s">
        <v>1060</v>
      </c>
      <c r="G364" s="33"/>
      <c r="N364" s="2" t="s">
        <v>679</v>
      </c>
      <c r="O364" s="2">
        <v>100000000</v>
      </c>
      <c r="P364" s="2" t="str">
        <f>IF(OR(N364=N5,N364=N6),"IF "&amp;E364&amp;"&gt;="&amp;O364&amp;" THEN "&amp;E364&amp;"="&amp;O364&amp;"; ELSE "&amp;E364&amp;"="&amp;E364&amp;";", "")</f>
        <v>IF RABAC0164&gt;=100000000 THEN RABAC0164=100000000; ELSE RABAC0164=RABAC0164;</v>
      </c>
      <c r="W364" s="2" t="str">
        <f t="shared" si="15"/>
        <v>VAR_67</v>
      </c>
      <c r="X364" s="2">
        <f t="shared" si="17"/>
        <v>67</v>
      </c>
      <c r="Y364" s="2">
        <v>5</v>
      </c>
      <c r="Z364" s="2" t="str">
        <f t="shared" si="16"/>
        <v/>
      </c>
    </row>
    <row r="365" spans="2:26">
      <c r="B365" s="6">
        <v>340</v>
      </c>
      <c r="C365" s="9" t="s">
        <v>650</v>
      </c>
      <c r="D365" s="6" t="s">
        <v>1426</v>
      </c>
      <c r="E365" s="6" t="s">
        <v>628</v>
      </c>
      <c r="F365" s="32" t="s">
        <v>1061</v>
      </c>
      <c r="G365" s="33"/>
      <c r="N365" s="2" t="s">
        <v>679</v>
      </c>
      <c r="O365" s="2">
        <v>10</v>
      </c>
      <c r="P365" s="2" t="str">
        <f>IF(OR(N365=N5,N365=N6),"IF "&amp;E365&amp;"&gt;="&amp;O365&amp;" THEN "&amp;E365&amp;"="&amp;O365&amp;"; ELSE "&amp;E365&amp;"="&amp;E365&amp;";", "")</f>
        <v>IF RABAC0085&gt;=10 THEN RABAC0085=10; ELSE RABAC0085=RABAC0085;</v>
      </c>
      <c r="W365" s="2" t="str">
        <f t="shared" si="15"/>
        <v>VAR_68</v>
      </c>
      <c r="X365" s="2">
        <f t="shared" si="17"/>
        <v>68</v>
      </c>
      <c r="Y365" s="2">
        <v>1</v>
      </c>
      <c r="Z365" s="2" t="str">
        <f t="shared" si="16"/>
        <v>ATTRIB VAR_68 LENGTH=90.; VAR_68=COMPRESS(RABAC0085||'|'||RABAC0086||'|'||RABAC0087||'|'||RABAC0088||'|'||RABAC0089);</v>
      </c>
    </row>
    <row r="366" spans="2:26">
      <c r="B366" s="6">
        <v>341</v>
      </c>
      <c r="C366" s="9" t="s">
        <v>650</v>
      </c>
      <c r="D366" s="6" t="s">
        <v>1426</v>
      </c>
      <c r="E366" s="6" t="s">
        <v>629</v>
      </c>
      <c r="F366" s="32" t="s">
        <v>1062</v>
      </c>
      <c r="G366" s="33"/>
      <c r="N366" s="2" t="s">
        <v>679</v>
      </c>
      <c r="O366" s="2">
        <v>10</v>
      </c>
      <c r="P366" s="2" t="str">
        <f>IF(OR(N366=N5,N366=N6),"IF "&amp;E366&amp;"&gt;="&amp;O366&amp;" THEN "&amp;E366&amp;"="&amp;O366&amp;"; ELSE "&amp;E366&amp;"="&amp;E366&amp;";", "")</f>
        <v>IF RABAC0086&gt;=10 THEN RABAC0086=10; ELSE RABAC0086=RABAC0086;</v>
      </c>
      <c r="W366" s="2" t="str">
        <f t="shared" si="15"/>
        <v>VAR_68</v>
      </c>
      <c r="X366" s="2">
        <f t="shared" si="17"/>
        <v>68</v>
      </c>
      <c r="Y366" s="2">
        <v>2</v>
      </c>
      <c r="Z366" s="2" t="str">
        <f t="shared" si="16"/>
        <v/>
      </c>
    </row>
    <row r="367" spans="2:26">
      <c r="B367" s="6">
        <v>342</v>
      </c>
      <c r="C367" s="9" t="s">
        <v>650</v>
      </c>
      <c r="D367" s="6" t="s">
        <v>1426</v>
      </c>
      <c r="E367" s="6" t="s">
        <v>630</v>
      </c>
      <c r="F367" s="32" t="s">
        <v>1063</v>
      </c>
      <c r="G367" s="33"/>
      <c r="N367" s="2" t="s">
        <v>679</v>
      </c>
      <c r="O367" s="2">
        <v>10</v>
      </c>
      <c r="P367" s="2" t="str">
        <f>IF(OR(N367=N5,N367=N6),"IF "&amp;E367&amp;"&gt;="&amp;O367&amp;" THEN "&amp;E367&amp;"="&amp;O367&amp;"; ELSE "&amp;E367&amp;"="&amp;E367&amp;";", "")</f>
        <v>IF RABAC0087&gt;=10 THEN RABAC0087=10; ELSE RABAC0087=RABAC0087;</v>
      </c>
      <c r="W367" s="2" t="str">
        <f t="shared" si="15"/>
        <v>VAR_68</v>
      </c>
      <c r="X367" s="2">
        <f t="shared" si="17"/>
        <v>68</v>
      </c>
      <c r="Y367" s="2">
        <v>3</v>
      </c>
      <c r="Z367" s="2" t="str">
        <f t="shared" si="16"/>
        <v/>
      </c>
    </row>
    <row r="368" spans="2:26">
      <c r="B368" s="6">
        <v>343</v>
      </c>
      <c r="C368" s="9" t="s">
        <v>650</v>
      </c>
      <c r="D368" s="6" t="s">
        <v>1426</v>
      </c>
      <c r="E368" s="6" t="s">
        <v>631</v>
      </c>
      <c r="F368" s="32" t="s">
        <v>1064</v>
      </c>
      <c r="G368" s="33"/>
      <c r="N368" s="2" t="s">
        <v>679</v>
      </c>
      <c r="O368" s="2">
        <v>10</v>
      </c>
      <c r="P368" s="2" t="str">
        <f>IF(OR(N368=N5,N368=N6),"IF "&amp;E368&amp;"&gt;="&amp;O368&amp;" THEN "&amp;E368&amp;"="&amp;O368&amp;"; ELSE "&amp;E368&amp;"="&amp;E368&amp;";", "")</f>
        <v>IF RABAC0088&gt;=10 THEN RABAC0088=10; ELSE RABAC0088=RABAC0088;</v>
      </c>
      <c r="W368" s="2" t="str">
        <f t="shared" si="15"/>
        <v>VAR_68</v>
      </c>
      <c r="X368" s="2">
        <f t="shared" si="17"/>
        <v>68</v>
      </c>
      <c r="Y368" s="2">
        <v>4</v>
      </c>
      <c r="Z368" s="2" t="str">
        <f t="shared" si="16"/>
        <v/>
      </c>
    </row>
    <row r="369" spans="2:26">
      <c r="B369" s="6">
        <v>344</v>
      </c>
      <c r="C369" s="9" t="s">
        <v>650</v>
      </c>
      <c r="D369" s="6" t="s">
        <v>1426</v>
      </c>
      <c r="E369" s="6" t="s">
        <v>632</v>
      </c>
      <c r="F369" s="32" t="s">
        <v>1065</v>
      </c>
      <c r="G369" s="33"/>
      <c r="N369" s="2" t="s">
        <v>679</v>
      </c>
      <c r="O369" s="2">
        <v>10</v>
      </c>
      <c r="P369" s="2" t="str">
        <f>IF(OR(N369=N5,N369=N6),"IF "&amp;E369&amp;"&gt;="&amp;O369&amp;" THEN "&amp;E369&amp;"="&amp;O369&amp;"; ELSE "&amp;E369&amp;"="&amp;E369&amp;";", "")</f>
        <v>IF RABAC0089&gt;=10 THEN RABAC0089=10; ELSE RABAC0089=RABAC0089;</v>
      </c>
      <c r="W369" s="2" t="str">
        <f t="shared" si="15"/>
        <v>VAR_68</v>
      </c>
      <c r="X369" s="2">
        <f t="shared" si="17"/>
        <v>68</v>
      </c>
      <c r="Y369" s="2">
        <v>5</v>
      </c>
      <c r="Z369" s="2" t="str">
        <f t="shared" si="16"/>
        <v/>
      </c>
    </row>
    <row r="370" spans="2:26">
      <c r="B370" s="6">
        <v>345</v>
      </c>
      <c r="C370" s="9" t="s">
        <v>650</v>
      </c>
      <c r="D370" s="6" t="s">
        <v>1427</v>
      </c>
      <c r="E370" s="6" t="s">
        <v>633</v>
      </c>
      <c r="F370" s="32" t="s">
        <v>1066</v>
      </c>
      <c r="G370" s="33"/>
      <c r="N370" s="2" t="s">
        <v>679</v>
      </c>
      <c r="O370" s="2">
        <v>10</v>
      </c>
      <c r="P370" s="2" t="str">
        <f>IF(OR(N370=N5,N370=N6),"IF "&amp;E370&amp;"&gt;="&amp;O370&amp;" THEN "&amp;E370&amp;"="&amp;O370&amp;"; ELSE "&amp;E370&amp;"="&amp;E370&amp;";", "")</f>
        <v>IF RABAC0056&gt;=10 THEN RABAC0056=10; ELSE RABAC0056=RABAC0056;</v>
      </c>
      <c r="W370" s="2" t="str">
        <f t="shared" si="15"/>
        <v>VAR_69</v>
      </c>
      <c r="X370" s="2">
        <f t="shared" si="17"/>
        <v>69</v>
      </c>
      <c r="Y370" s="2">
        <v>1</v>
      </c>
      <c r="Z370" s="2" t="str">
        <f t="shared" si="16"/>
        <v>ATTRIB VAR_69 LENGTH=90.; VAR_69=COMPRESS(RABAC0056||'|'||RABAC0094||'|'||RABAC0098||'|'||RABAC0099||'|'||RABAC0100);</v>
      </c>
    </row>
    <row r="371" spans="2:26">
      <c r="B371" s="6">
        <v>346</v>
      </c>
      <c r="C371" s="9" t="s">
        <v>650</v>
      </c>
      <c r="D371" s="6" t="s">
        <v>1427</v>
      </c>
      <c r="E371" s="6" t="s">
        <v>634</v>
      </c>
      <c r="F371" s="32" t="s">
        <v>1067</v>
      </c>
      <c r="G371" s="33"/>
      <c r="N371" s="2" t="s">
        <v>679</v>
      </c>
      <c r="O371" s="2">
        <v>10</v>
      </c>
      <c r="P371" s="2" t="str">
        <f>IF(OR(N371=N5,N371=N6),"IF "&amp;E371&amp;"&gt;="&amp;O371&amp;" THEN "&amp;E371&amp;"="&amp;O371&amp;"; ELSE "&amp;E371&amp;"="&amp;E371&amp;";", "")</f>
        <v>IF RABAC0094&gt;=10 THEN RABAC0094=10; ELSE RABAC0094=RABAC0094;</v>
      </c>
      <c r="W371" s="2" t="str">
        <f t="shared" si="15"/>
        <v>VAR_69</v>
      </c>
      <c r="X371" s="2">
        <f t="shared" si="17"/>
        <v>69</v>
      </c>
      <c r="Y371" s="2">
        <v>2</v>
      </c>
      <c r="Z371" s="2" t="str">
        <f t="shared" si="16"/>
        <v/>
      </c>
    </row>
    <row r="372" spans="2:26">
      <c r="B372" s="6">
        <v>347</v>
      </c>
      <c r="C372" s="9" t="s">
        <v>650</v>
      </c>
      <c r="D372" s="6" t="s">
        <v>1427</v>
      </c>
      <c r="E372" s="6" t="s">
        <v>635</v>
      </c>
      <c r="F372" s="32" t="s">
        <v>1068</v>
      </c>
      <c r="G372" s="33"/>
      <c r="N372" s="2" t="s">
        <v>679</v>
      </c>
      <c r="O372" s="2">
        <v>10</v>
      </c>
      <c r="P372" s="2" t="str">
        <f>IF(OR(N372=N5,N372=N6),"IF "&amp;E372&amp;"&gt;="&amp;O372&amp;" THEN "&amp;E372&amp;"="&amp;O372&amp;"; ELSE "&amp;E372&amp;"="&amp;E372&amp;";", "")</f>
        <v>IF RABAC0098&gt;=10 THEN RABAC0098=10; ELSE RABAC0098=RABAC0098;</v>
      </c>
      <c r="W372" s="2" t="str">
        <f t="shared" si="15"/>
        <v>VAR_69</v>
      </c>
      <c r="X372" s="2">
        <f t="shared" si="17"/>
        <v>69</v>
      </c>
      <c r="Y372" s="2">
        <v>3</v>
      </c>
      <c r="Z372" s="2" t="str">
        <f t="shared" si="16"/>
        <v/>
      </c>
    </row>
    <row r="373" spans="2:26">
      <c r="B373" s="6">
        <v>348</v>
      </c>
      <c r="C373" s="9" t="s">
        <v>650</v>
      </c>
      <c r="D373" s="6" t="s">
        <v>1427</v>
      </c>
      <c r="E373" s="6" t="s">
        <v>636</v>
      </c>
      <c r="F373" s="32" t="s">
        <v>1069</v>
      </c>
      <c r="G373" s="33"/>
      <c r="N373" s="2" t="s">
        <v>679</v>
      </c>
      <c r="O373" s="2">
        <v>10</v>
      </c>
      <c r="P373" s="2" t="str">
        <f>IF(OR(N373=N5,N373=N6),"IF "&amp;E373&amp;"&gt;="&amp;O373&amp;" THEN "&amp;E373&amp;"="&amp;O373&amp;"; ELSE "&amp;E373&amp;"="&amp;E373&amp;";", "")</f>
        <v>IF RABAC0099&gt;=10 THEN RABAC0099=10; ELSE RABAC0099=RABAC0099;</v>
      </c>
      <c r="W373" s="2" t="str">
        <f t="shared" si="15"/>
        <v>VAR_69</v>
      </c>
      <c r="X373" s="2">
        <f t="shared" si="17"/>
        <v>69</v>
      </c>
      <c r="Y373" s="2">
        <v>4</v>
      </c>
      <c r="Z373" s="2" t="str">
        <f t="shared" si="16"/>
        <v/>
      </c>
    </row>
    <row r="374" spans="2:26">
      <c r="B374" s="6">
        <v>349</v>
      </c>
      <c r="C374" s="9" t="s">
        <v>650</v>
      </c>
      <c r="D374" s="6" t="s">
        <v>1427</v>
      </c>
      <c r="E374" s="6" t="s">
        <v>637</v>
      </c>
      <c r="F374" s="32" t="s">
        <v>1070</v>
      </c>
      <c r="G374" s="33"/>
      <c r="N374" s="2" t="s">
        <v>679</v>
      </c>
      <c r="O374" s="2">
        <v>10</v>
      </c>
      <c r="P374" s="2" t="str">
        <f>IF(OR(N374=N5,N374=N6),"IF "&amp;E374&amp;"&gt;="&amp;O374&amp;" THEN "&amp;E374&amp;"="&amp;O374&amp;"; ELSE "&amp;E374&amp;"="&amp;E374&amp;";", "")</f>
        <v>IF RABAC0100&gt;=10 THEN RABAC0100=10; ELSE RABAC0100=RABAC0100;</v>
      </c>
      <c r="W374" s="2" t="str">
        <f t="shared" si="15"/>
        <v>VAR_69</v>
      </c>
      <c r="X374" s="2">
        <f t="shared" si="17"/>
        <v>69</v>
      </c>
      <c r="Y374" s="2">
        <v>5</v>
      </c>
      <c r="Z374" s="2" t="str">
        <f t="shared" si="16"/>
        <v/>
      </c>
    </row>
    <row r="375" spans="2:26">
      <c r="B375" s="6">
        <v>350</v>
      </c>
      <c r="C375" s="9" t="s">
        <v>651</v>
      </c>
      <c r="D375" s="6" t="s">
        <v>1428</v>
      </c>
      <c r="E375" s="6" t="s">
        <v>353</v>
      </c>
      <c r="F375" s="32" t="s">
        <v>1071</v>
      </c>
      <c r="G375" s="33"/>
      <c r="N375" s="2" t="s">
        <v>715</v>
      </c>
      <c r="O375" s="2">
        <v>900000</v>
      </c>
      <c r="P375" s="2" t="str">
        <f>IF(OR(N375=N5,N375=N6),"IF "&amp;E375&amp;"&gt;="&amp;O375&amp;" THEN "&amp;E375&amp;"="&amp;O375&amp;"; ELSE "&amp;E375&amp;"="&amp;E375&amp;";", "")</f>
        <v>IF IE0400007&gt;=900000 THEN IE0400007=900000; ELSE IE0400007=IE0400007;</v>
      </c>
      <c r="W375" s="2" t="str">
        <f t="shared" si="15"/>
        <v>VAR_70</v>
      </c>
      <c r="X375" s="2">
        <f t="shared" si="17"/>
        <v>70</v>
      </c>
      <c r="Y375" s="2">
        <v>1</v>
      </c>
      <c r="Z375" s="2" t="str">
        <f t="shared" si="16"/>
        <v>ATTRIB VAR_70 LENGTH=90.; VAR_70=COMPRESS(IE0400007||'|'||NK0300_000_scr||'|'||NK0300_000_grd||'|'||RK0200_001_scr||'|'||RK0200_001_grd);</v>
      </c>
    </row>
    <row r="376" spans="2:26">
      <c r="B376" s="6">
        <v>351</v>
      </c>
      <c r="C376" s="9" t="s">
        <v>651</v>
      </c>
      <c r="D376" s="6" t="s">
        <v>1428</v>
      </c>
      <c r="E376" s="6" t="s">
        <v>2</v>
      </c>
      <c r="F376" s="32" t="s">
        <v>1072</v>
      </c>
      <c r="G376" s="33"/>
      <c r="N376" s="2" t="s">
        <v>680</v>
      </c>
      <c r="O376" s="2" t="s">
        <v>681</v>
      </c>
      <c r="P376" s="2" t="str">
        <f>IF(OR(N376=N5,N376=N6),"IF "&amp;E376&amp;"&gt;="&amp;O376&amp;" THEN "&amp;E376&amp;"="&amp;O376&amp;"; ELSE "&amp;E376&amp;"="&amp;E376&amp;";", "")</f>
        <v/>
      </c>
      <c r="W376" s="2" t="str">
        <f t="shared" si="15"/>
        <v>VAR_70</v>
      </c>
      <c r="X376" s="2">
        <f t="shared" si="17"/>
        <v>70</v>
      </c>
      <c r="Y376" s="2">
        <v>2</v>
      </c>
      <c r="Z376" s="2" t="str">
        <f t="shared" si="16"/>
        <v/>
      </c>
    </row>
    <row r="377" spans="2:26">
      <c r="B377" s="6">
        <v>352</v>
      </c>
      <c r="C377" s="9" t="s">
        <v>651</v>
      </c>
      <c r="D377" s="6" t="s">
        <v>1428</v>
      </c>
      <c r="E377" s="6" t="s">
        <v>3</v>
      </c>
      <c r="F377" s="32" t="s">
        <v>1073</v>
      </c>
      <c r="G377" s="33"/>
      <c r="N377" s="2" t="s">
        <v>680</v>
      </c>
      <c r="O377" s="2" t="s">
        <v>681</v>
      </c>
      <c r="P377" s="2" t="str">
        <f>IF(OR(N377=N5,N377=N6),"IF "&amp;E377&amp;"&gt;="&amp;O377&amp;" THEN "&amp;E377&amp;"="&amp;O377&amp;"; ELSE "&amp;E377&amp;"="&amp;E377&amp;";", "")</f>
        <v/>
      </c>
      <c r="W377" s="2" t="str">
        <f t="shared" si="15"/>
        <v>VAR_70</v>
      </c>
      <c r="X377" s="2">
        <f t="shared" si="17"/>
        <v>70</v>
      </c>
      <c r="Y377" s="2">
        <v>3</v>
      </c>
      <c r="Z377" s="2" t="str">
        <f t="shared" si="16"/>
        <v/>
      </c>
    </row>
    <row r="378" spans="2:26">
      <c r="B378" s="6">
        <v>353</v>
      </c>
      <c r="C378" s="9" t="s">
        <v>651</v>
      </c>
      <c r="D378" s="6" t="s">
        <v>1428</v>
      </c>
      <c r="E378" s="6" t="s">
        <v>4</v>
      </c>
      <c r="F378" s="32" t="s">
        <v>1074</v>
      </c>
      <c r="G378" s="33"/>
      <c r="N378" s="2" t="s">
        <v>680</v>
      </c>
      <c r="O378" s="2" t="s">
        <v>681</v>
      </c>
      <c r="P378" s="2" t="str">
        <f>IF(OR(N378=N5,N378=N6),"IF "&amp;E378&amp;"&gt;="&amp;O378&amp;" THEN "&amp;E378&amp;"="&amp;O378&amp;"; ELSE "&amp;E378&amp;"="&amp;E378&amp;";", "")</f>
        <v/>
      </c>
      <c r="W378" s="2" t="str">
        <f t="shared" si="15"/>
        <v>VAR_70</v>
      </c>
      <c r="X378" s="2">
        <f t="shared" si="17"/>
        <v>70</v>
      </c>
      <c r="Y378" s="2">
        <v>4</v>
      </c>
      <c r="Z378" s="2" t="str">
        <f t="shared" si="16"/>
        <v/>
      </c>
    </row>
    <row r="379" spans="2:26">
      <c r="B379" s="6">
        <v>354</v>
      </c>
      <c r="C379" s="9" t="s">
        <v>651</v>
      </c>
      <c r="D379" s="6" t="s">
        <v>1428</v>
      </c>
      <c r="E379" s="6" t="s">
        <v>5</v>
      </c>
      <c r="F379" s="32" t="s">
        <v>1075</v>
      </c>
      <c r="G379" s="33"/>
      <c r="N379" s="2" t="s">
        <v>680</v>
      </c>
      <c r="O379" s="2" t="s">
        <v>681</v>
      </c>
      <c r="P379" s="2" t="str">
        <f>IF(OR(N379=N5,N379=N6),"IF "&amp;E379&amp;"&gt;="&amp;O379&amp;" THEN "&amp;E379&amp;"="&amp;O379&amp;"; ELSE "&amp;E379&amp;"="&amp;E379&amp;";", "")</f>
        <v/>
      </c>
      <c r="W379" s="2" t="str">
        <f t="shared" si="15"/>
        <v>VAR_70</v>
      </c>
      <c r="X379" s="2">
        <f t="shared" si="17"/>
        <v>70</v>
      </c>
      <c r="Y379" s="2">
        <v>5</v>
      </c>
      <c r="Z379" s="2" t="str">
        <f t="shared" si="16"/>
        <v/>
      </c>
    </row>
    <row r="380" spans="2:26">
      <c r="B380" s="6">
        <v>355</v>
      </c>
      <c r="C380" s="9" t="s">
        <v>651</v>
      </c>
      <c r="D380" s="6" t="s">
        <v>1429</v>
      </c>
      <c r="E380" s="6" t="s">
        <v>6</v>
      </c>
      <c r="F380" s="32" t="s">
        <v>1076</v>
      </c>
      <c r="G380" s="33"/>
      <c r="N380" s="2" t="s">
        <v>680</v>
      </c>
      <c r="O380" s="2" t="s">
        <v>681</v>
      </c>
      <c r="P380" s="2" t="str">
        <f>IF(OR(N380=N5,N380=N6),"IF "&amp;E380&amp;"&gt;="&amp;O380&amp;" THEN "&amp;E380&amp;"="&amp;O380&amp;"; ELSE "&amp;E380&amp;"="&amp;E380&amp;";", "")</f>
        <v/>
      </c>
      <c r="W380" s="2" t="str">
        <f t="shared" si="15"/>
        <v>VAR_71</v>
      </c>
      <c r="X380" s="2">
        <f t="shared" si="17"/>
        <v>71</v>
      </c>
      <c r="Y380" s="2">
        <v>1</v>
      </c>
      <c r="Z380" s="2" t="str">
        <f t="shared" si="16"/>
        <v>ATTRIB VAR_71 LENGTH=90.; VAR_71=COMPRESS(RK0400_000_scr||'|'||RK0400_000_grd||'|'||RK0400_700_scr||'|'||RK0400_700_grd||'|'||PD0801_000_scr);</v>
      </c>
    </row>
    <row r="381" spans="2:26">
      <c r="B381" s="6">
        <v>356</v>
      </c>
      <c r="C381" s="9" t="s">
        <v>651</v>
      </c>
      <c r="D381" s="6" t="s">
        <v>1429</v>
      </c>
      <c r="E381" s="6" t="s">
        <v>7</v>
      </c>
      <c r="F381" s="32" t="s">
        <v>1077</v>
      </c>
      <c r="G381" s="33"/>
      <c r="N381" s="2" t="s">
        <v>680</v>
      </c>
      <c r="O381" s="2" t="s">
        <v>681</v>
      </c>
      <c r="P381" s="2" t="str">
        <f>IF(OR(N381=N5,N381=N6),"IF "&amp;E381&amp;"&gt;="&amp;O381&amp;" THEN "&amp;E381&amp;"="&amp;O381&amp;"; ELSE "&amp;E381&amp;"="&amp;E381&amp;";", "")</f>
        <v/>
      </c>
      <c r="W381" s="2" t="str">
        <f t="shared" si="15"/>
        <v>VAR_71</v>
      </c>
      <c r="X381" s="2">
        <f t="shared" si="17"/>
        <v>71</v>
      </c>
      <c r="Y381" s="2">
        <v>2</v>
      </c>
      <c r="Z381" s="2" t="str">
        <f t="shared" si="16"/>
        <v/>
      </c>
    </row>
    <row r="382" spans="2:26">
      <c r="B382" s="6">
        <v>357</v>
      </c>
      <c r="C382" s="9" t="s">
        <v>651</v>
      </c>
      <c r="D382" s="6" t="s">
        <v>1429</v>
      </c>
      <c r="E382" s="6" t="s">
        <v>8</v>
      </c>
      <c r="F382" s="32" t="s">
        <v>1078</v>
      </c>
      <c r="G382" s="33"/>
      <c r="N382" s="2" t="s">
        <v>680</v>
      </c>
      <c r="O382" s="2" t="s">
        <v>681</v>
      </c>
      <c r="P382" s="2" t="str">
        <f>IF(OR(N382=N5,N382=N6),"IF "&amp;E382&amp;"&gt;="&amp;O382&amp;" THEN "&amp;E382&amp;"="&amp;O382&amp;"; ELSE "&amp;E382&amp;"="&amp;E382&amp;";", "")</f>
        <v/>
      </c>
      <c r="W382" s="2" t="str">
        <f t="shared" si="15"/>
        <v>VAR_71</v>
      </c>
      <c r="X382" s="2">
        <f t="shared" si="17"/>
        <v>71</v>
      </c>
      <c r="Y382" s="2">
        <v>3</v>
      </c>
      <c r="Z382" s="2" t="str">
        <f t="shared" si="16"/>
        <v/>
      </c>
    </row>
    <row r="383" spans="2:26">
      <c r="B383" s="6">
        <v>358</v>
      </c>
      <c r="C383" s="9" t="s">
        <v>651</v>
      </c>
      <c r="D383" s="6" t="s">
        <v>1429</v>
      </c>
      <c r="E383" s="6" t="s">
        <v>9</v>
      </c>
      <c r="F383" s="32" t="s">
        <v>1079</v>
      </c>
      <c r="G383" s="33"/>
      <c r="N383" s="2" t="s">
        <v>680</v>
      </c>
      <c r="O383" s="2" t="s">
        <v>681</v>
      </c>
      <c r="P383" s="2" t="str">
        <f>IF(OR(N383=N5,N383=N6),"IF "&amp;E383&amp;"&gt;="&amp;O383&amp;" THEN "&amp;E383&amp;"="&amp;O383&amp;"; ELSE "&amp;E383&amp;"="&amp;E383&amp;";", "")</f>
        <v/>
      </c>
      <c r="W383" s="2" t="str">
        <f t="shared" si="15"/>
        <v>VAR_71</v>
      </c>
      <c r="X383" s="2">
        <f t="shared" si="17"/>
        <v>71</v>
      </c>
      <c r="Y383" s="2">
        <v>4</v>
      </c>
      <c r="Z383" s="2" t="str">
        <f t="shared" si="16"/>
        <v/>
      </c>
    </row>
    <row r="384" spans="2:26">
      <c r="B384" s="6">
        <v>359</v>
      </c>
      <c r="C384" s="9" t="s">
        <v>651</v>
      </c>
      <c r="D384" s="6" t="s">
        <v>1429</v>
      </c>
      <c r="E384" s="6" t="s">
        <v>10</v>
      </c>
      <c r="F384" s="32" t="s">
        <v>1080</v>
      </c>
      <c r="G384" s="33"/>
      <c r="N384" s="2" t="s">
        <v>680</v>
      </c>
      <c r="O384" s="2" t="s">
        <v>681</v>
      </c>
      <c r="P384" s="2" t="str">
        <f>IF(OR(N384=N5,N384=N6),"IF "&amp;E384&amp;"&gt;="&amp;O384&amp;" THEN "&amp;E384&amp;"="&amp;O384&amp;"; ELSE "&amp;E384&amp;"="&amp;E384&amp;";", "")</f>
        <v/>
      </c>
      <c r="W384" s="2" t="str">
        <f t="shared" si="15"/>
        <v>VAR_71</v>
      </c>
      <c r="X384" s="2">
        <f t="shared" si="17"/>
        <v>71</v>
      </c>
      <c r="Y384" s="2">
        <v>5</v>
      </c>
      <c r="Z384" s="2" t="str">
        <f t="shared" si="16"/>
        <v/>
      </c>
    </row>
    <row r="385" spans="2:26">
      <c r="B385" s="6">
        <v>360</v>
      </c>
      <c r="C385" s="9" t="s">
        <v>651</v>
      </c>
      <c r="D385" s="6" t="s">
        <v>1430</v>
      </c>
      <c r="E385" s="6" t="s">
        <v>11</v>
      </c>
      <c r="F385" s="32" t="s">
        <v>1081</v>
      </c>
      <c r="G385" s="33"/>
      <c r="N385" s="2" t="s">
        <v>680</v>
      </c>
      <c r="O385" s="2" t="s">
        <v>681</v>
      </c>
      <c r="P385" s="2" t="str">
        <f>IF(OR(N385=N5,N385=N6),"IF "&amp;E385&amp;"&gt;="&amp;O385&amp;" THEN "&amp;E385&amp;"="&amp;O385&amp;"; ELSE "&amp;E385&amp;"="&amp;E385&amp;";", "")</f>
        <v/>
      </c>
      <c r="W385" s="2" t="str">
        <f t="shared" si="15"/>
        <v>VAR_72</v>
      </c>
      <c r="X385" s="2">
        <f t="shared" si="17"/>
        <v>72</v>
      </c>
      <c r="Y385" s="2">
        <v>1</v>
      </c>
      <c r="Z385" s="2" t="str">
        <f t="shared" si="16"/>
        <v>ATTRIB VAR_72 LENGTH=90.; VAR_72=COMPRESS(PD0801_000_grd||'|'||PD2800_000_scr||'|'||PD2800_000_grd||'|'||MULTI||'|'||GRD_MULTI);</v>
      </c>
    </row>
    <row r="386" spans="2:26">
      <c r="B386" s="6">
        <v>361</v>
      </c>
      <c r="C386" s="9" t="s">
        <v>651</v>
      </c>
      <c r="D386" s="6" t="s">
        <v>1430</v>
      </c>
      <c r="E386" s="6" t="s">
        <v>12</v>
      </c>
      <c r="F386" s="32" t="s">
        <v>1082</v>
      </c>
      <c r="G386" s="33"/>
      <c r="N386" s="2" t="s">
        <v>680</v>
      </c>
      <c r="O386" s="2" t="s">
        <v>681</v>
      </c>
      <c r="P386" s="2" t="str">
        <f>IF(OR(N386=N5,N386=N6),"IF "&amp;E386&amp;"&gt;="&amp;O386&amp;" THEN "&amp;E386&amp;"="&amp;O386&amp;"; ELSE "&amp;E386&amp;"="&amp;E386&amp;";", "")</f>
        <v/>
      </c>
      <c r="W386" s="2" t="str">
        <f t="shared" si="15"/>
        <v>VAR_72</v>
      </c>
      <c r="X386" s="2">
        <f t="shared" si="17"/>
        <v>72</v>
      </c>
      <c r="Y386" s="2">
        <v>2</v>
      </c>
      <c r="Z386" s="2" t="str">
        <f t="shared" si="16"/>
        <v/>
      </c>
    </row>
    <row r="387" spans="2:26">
      <c r="B387" s="6">
        <v>362</v>
      </c>
      <c r="C387" s="9" t="s">
        <v>651</v>
      </c>
      <c r="D387" s="6" t="s">
        <v>1430</v>
      </c>
      <c r="E387" s="6" t="s">
        <v>13</v>
      </c>
      <c r="F387" s="32" t="s">
        <v>1083</v>
      </c>
      <c r="G387" s="33"/>
      <c r="N387" s="2" t="s">
        <v>680</v>
      </c>
      <c r="O387" s="2" t="s">
        <v>681</v>
      </c>
      <c r="P387" s="2" t="str">
        <f>IF(OR(N387=N5,N387=N6),"IF "&amp;E387&amp;"&gt;="&amp;O387&amp;" THEN "&amp;E387&amp;"="&amp;O387&amp;"; ELSE "&amp;E387&amp;"="&amp;E387&amp;";", "")</f>
        <v/>
      </c>
      <c r="W387" s="2" t="str">
        <f t="shared" si="15"/>
        <v>VAR_72</v>
      </c>
      <c r="X387" s="2">
        <f t="shared" si="17"/>
        <v>72</v>
      </c>
      <c r="Y387" s="2">
        <v>3</v>
      </c>
      <c r="Z387" s="2" t="str">
        <f t="shared" si="16"/>
        <v/>
      </c>
    </row>
    <row r="388" spans="2:26">
      <c r="B388" s="6">
        <v>363</v>
      </c>
      <c r="C388" s="9" t="s">
        <v>651</v>
      </c>
      <c r="D388" s="6" t="s">
        <v>1430</v>
      </c>
      <c r="E388" s="6" t="s">
        <v>14</v>
      </c>
      <c r="F388" s="32" t="s">
        <v>1084</v>
      </c>
      <c r="G388" s="33"/>
      <c r="N388" s="2" t="s">
        <v>680</v>
      </c>
      <c r="O388" s="2" t="s">
        <v>681</v>
      </c>
      <c r="P388" s="2" t="str">
        <f>IF(OR(N388=N5,N388=N6),"IF "&amp;E388&amp;"&gt;="&amp;O388&amp;" THEN "&amp;E388&amp;"="&amp;O388&amp;"; ELSE "&amp;E388&amp;"="&amp;E388&amp;";", "")</f>
        <v/>
      </c>
      <c r="W388" s="2" t="str">
        <f t="shared" si="15"/>
        <v>VAR_72</v>
      </c>
      <c r="X388" s="2">
        <f t="shared" si="17"/>
        <v>72</v>
      </c>
      <c r="Y388" s="2">
        <v>4</v>
      </c>
      <c r="Z388" s="2" t="str">
        <f t="shared" si="16"/>
        <v/>
      </c>
    </row>
    <row r="389" spans="2:26">
      <c r="B389" s="6">
        <v>364</v>
      </c>
      <c r="C389" s="9" t="s">
        <v>651</v>
      </c>
      <c r="D389" s="6" t="s">
        <v>1430</v>
      </c>
      <c r="E389" s="6" t="s">
        <v>15</v>
      </c>
      <c r="F389" s="32" t="s">
        <v>1085</v>
      </c>
      <c r="G389" s="33"/>
      <c r="N389" s="2" t="s">
        <v>680</v>
      </c>
      <c r="O389" s="2" t="s">
        <v>681</v>
      </c>
      <c r="P389" s="2" t="str">
        <f>IF(OR(N389=N5,N389=N6),"IF "&amp;E389&amp;"&gt;="&amp;O389&amp;" THEN "&amp;E389&amp;"="&amp;O389&amp;"; ELSE "&amp;E389&amp;"="&amp;E389&amp;";", "")</f>
        <v/>
      </c>
      <c r="W389" s="2" t="str">
        <f t="shared" si="15"/>
        <v>VAR_72</v>
      </c>
      <c r="X389" s="2">
        <f t="shared" si="17"/>
        <v>72</v>
      </c>
      <c r="Y389" s="2">
        <v>5</v>
      </c>
      <c r="Z389" s="2" t="str">
        <f t="shared" si="16"/>
        <v/>
      </c>
    </row>
    <row r="390" spans="2:26">
      <c r="B390" s="6">
        <v>365</v>
      </c>
      <c r="C390" s="9" t="s">
        <v>651</v>
      </c>
      <c r="D390" s="6" t="s">
        <v>1431</v>
      </c>
      <c r="E390" s="6" t="s">
        <v>16</v>
      </c>
      <c r="F390" s="32" t="s">
        <v>1086</v>
      </c>
      <c r="G390" s="33"/>
      <c r="N390" s="2" t="s">
        <v>680</v>
      </c>
      <c r="O390" s="2" t="s">
        <v>681</v>
      </c>
      <c r="P390" s="2" t="str">
        <f>IF(OR(N390=N5,N390=N6),"IF "&amp;E390&amp;"&gt;="&amp;O390&amp;" THEN "&amp;E390&amp;"="&amp;O390&amp;"; ELSE "&amp;E390&amp;"="&amp;E390&amp;";", "")</f>
        <v/>
      </c>
      <c r="W390" s="2" t="str">
        <f t="shared" si="15"/>
        <v>VAR_73</v>
      </c>
      <c r="X390" s="2">
        <f t="shared" si="17"/>
        <v>73</v>
      </c>
      <c r="Y390" s="2">
        <v>1</v>
      </c>
      <c r="Z390" s="2" t="str">
        <f t="shared" si="16"/>
        <v>ATTRIB VAR_73 LENGTH=90.; VAR_73=COMPRESS(RK1100_000_scr||'|'||RK1100_000_grd||'|'||ML0100_001_scr||'|'||ML0100_001_grd||'|'||ML0100_002_scr);</v>
      </c>
    </row>
    <row r="391" spans="2:26">
      <c r="B391" s="6">
        <v>366</v>
      </c>
      <c r="C391" s="9" t="s">
        <v>651</v>
      </c>
      <c r="D391" s="6" t="s">
        <v>1431</v>
      </c>
      <c r="E391" s="6" t="s">
        <v>17</v>
      </c>
      <c r="F391" s="32" t="s">
        <v>1087</v>
      </c>
      <c r="G391" s="33"/>
      <c r="N391" s="2" t="s">
        <v>680</v>
      </c>
      <c r="O391" s="2" t="s">
        <v>681</v>
      </c>
      <c r="P391" s="2" t="str">
        <f>IF(OR(N391=N5,N391=N6),"IF "&amp;E391&amp;"&gt;="&amp;O391&amp;" THEN "&amp;E391&amp;"="&amp;O391&amp;"; ELSE "&amp;E391&amp;"="&amp;E391&amp;";", "")</f>
        <v/>
      </c>
      <c r="W391" s="2" t="str">
        <f t="shared" si="15"/>
        <v>VAR_73</v>
      </c>
      <c r="X391" s="2">
        <f t="shared" si="17"/>
        <v>73</v>
      </c>
      <c r="Y391" s="2">
        <v>2</v>
      </c>
      <c r="Z391" s="2" t="str">
        <f t="shared" si="16"/>
        <v/>
      </c>
    </row>
    <row r="392" spans="2:26">
      <c r="B392" s="6">
        <v>367</v>
      </c>
      <c r="C392" s="9" t="s">
        <v>651</v>
      </c>
      <c r="D392" s="6" t="s">
        <v>1431</v>
      </c>
      <c r="E392" s="6" t="s">
        <v>18</v>
      </c>
      <c r="F392" s="32" t="s">
        <v>1088</v>
      </c>
      <c r="G392" s="33"/>
      <c r="N392" s="2" t="s">
        <v>680</v>
      </c>
      <c r="O392" s="2" t="s">
        <v>681</v>
      </c>
      <c r="P392" s="2" t="str">
        <f>IF(OR(N392=N5,N392=N6),"IF "&amp;E392&amp;"&gt;="&amp;O392&amp;" THEN "&amp;E392&amp;"="&amp;O392&amp;"; ELSE "&amp;E392&amp;"="&amp;E392&amp;";", "")</f>
        <v/>
      </c>
      <c r="W392" s="2" t="str">
        <f t="shared" si="15"/>
        <v>VAR_73</v>
      </c>
      <c r="X392" s="2">
        <f t="shared" si="17"/>
        <v>73</v>
      </c>
      <c r="Y392" s="2">
        <v>3</v>
      </c>
      <c r="Z392" s="2" t="str">
        <f t="shared" si="16"/>
        <v/>
      </c>
    </row>
    <row r="393" spans="2:26">
      <c r="B393" s="6">
        <v>368</v>
      </c>
      <c r="C393" s="9" t="s">
        <v>651</v>
      </c>
      <c r="D393" s="6" t="s">
        <v>1431</v>
      </c>
      <c r="E393" s="6" t="s">
        <v>19</v>
      </c>
      <c r="F393" s="32" t="s">
        <v>1089</v>
      </c>
      <c r="G393" s="33"/>
      <c r="N393" s="2" t="s">
        <v>680</v>
      </c>
      <c r="O393" s="2" t="s">
        <v>681</v>
      </c>
      <c r="P393" s="2" t="str">
        <f>IF(OR(N393=N5,N393=N6),"IF "&amp;E393&amp;"&gt;="&amp;O393&amp;" THEN "&amp;E393&amp;"="&amp;O393&amp;"; ELSE "&amp;E393&amp;"="&amp;E393&amp;";", "")</f>
        <v/>
      </c>
      <c r="W393" s="2" t="str">
        <f t="shared" si="15"/>
        <v>VAR_73</v>
      </c>
      <c r="X393" s="2">
        <f t="shared" si="17"/>
        <v>73</v>
      </c>
      <c r="Y393" s="2">
        <v>4</v>
      </c>
      <c r="Z393" s="2" t="str">
        <f t="shared" si="16"/>
        <v/>
      </c>
    </row>
    <row r="394" spans="2:26">
      <c r="B394" s="6">
        <v>369</v>
      </c>
      <c r="C394" s="9" t="s">
        <v>651</v>
      </c>
      <c r="D394" s="6" t="s">
        <v>1431</v>
      </c>
      <c r="E394" s="6" t="s">
        <v>20</v>
      </c>
      <c r="F394" s="32" t="s">
        <v>1090</v>
      </c>
      <c r="G394" s="33"/>
      <c r="N394" s="2" t="s">
        <v>680</v>
      </c>
      <c r="O394" s="2" t="s">
        <v>681</v>
      </c>
      <c r="P394" s="2" t="str">
        <f>IF(OR(N394=N5,N394=N6),"IF "&amp;E394&amp;"&gt;="&amp;O394&amp;" THEN "&amp;E394&amp;"="&amp;O394&amp;"; ELSE "&amp;E394&amp;"="&amp;E394&amp;";", "")</f>
        <v/>
      </c>
      <c r="W394" s="2" t="str">
        <f t="shared" si="15"/>
        <v>VAR_73</v>
      </c>
      <c r="X394" s="2">
        <f t="shared" si="17"/>
        <v>73</v>
      </c>
      <c r="Y394" s="2">
        <v>5</v>
      </c>
      <c r="Z394" s="2" t="str">
        <f t="shared" si="16"/>
        <v/>
      </c>
    </row>
    <row r="395" spans="2:26">
      <c r="B395" s="6">
        <v>370</v>
      </c>
      <c r="C395" s="9" t="s">
        <v>651</v>
      </c>
      <c r="D395" s="6" t="s">
        <v>1432</v>
      </c>
      <c r="E395" s="6" t="s">
        <v>21</v>
      </c>
      <c r="F395" s="32" t="s">
        <v>1091</v>
      </c>
      <c r="G395" s="33"/>
      <c r="N395" s="2" t="s">
        <v>680</v>
      </c>
      <c r="O395" s="2" t="s">
        <v>681</v>
      </c>
      <c r="P395" s="2" t="str">
        <f>IF(OR(N395=N5,N395=N6),"IF "&amp;E395&amp;"&gt;="&amp;O395&amp;" THEN "&amp;E395&amp;"="&amp;O395&amp;"; ELSE "&amp;E395&amp;"="&amp;E395&amp;";", "")</f>
        <v/>
      </c>
      <c r="W395" s="2" t="str">
        <f t="shared" si="15"/>
        <v>VAR_74</v>
      </c>
      <c r="X395" s="2">
        <f t="shared" si="17"/>
        <v>74</v>
      </c>
      <c r="Y395" s="2">
        <v>1</v>
      </c>
      <c r="Z395" s="2" t="str">
        <f t="shared" si="16"/>
        <v>ATTRIB VAR_74 LENGTH=90.; VAR_74=COMPRESS(ML0100_002_grd||'|'||ML0400_000_scr||'|'||ML0400_000_grd||'|'||ML0600_000_scr||'|'||ML0600_000_grd);</v>
      </c>
    </row>
    <row r="396" spans="2:26">
      <c r="B396" s="6">
        <v>371</v>
      </c>
      <c r="C396" s="9" t="s">
        <v>651</v>
      </c>
      <c r="D396" s="6" t="s">
        <v>1432</v>
      </c>
      <c r="E396" s="6" t="s">
        <v>22</v>
      </c>
      <c r="F396" s="32" t="s">
        <v>1092</v>
      </c>
      <c r="G396" s="33"/>
      <c r="N396" s="2" t="s">
        <v>680</v>
      </c>
      <c r="O396" s="2" t="s">
        <v>681</v>
      </c>
      <c r="P396" s="2" t="str">
        <f>IF(OR(N396=N5,N396=N6),"IF "&amp;E396&amp;"&gt;="&amp;O396&amp;" THEN "&amp;E396&amp;"="&amp;O396&amp;"; ELSE "&amp;E396&amp;"="&amp;E396&amp;";", "")</f>
        <v/>
      </c>
      <c r="W396" s="2" t="str">
        <f t="shared" si="15"/>
        <v>VAR_74</v>
      </c>
      <c r="X396" s="2">
        <f t="shared" si="17"/>
        <v>74</v>
      </c>
      <c r="Y396" s="2">
        <v>2</v>
      </c>
      <c r="Z396" s="2" t="str">
        <f t="shared" si="16"/>
        <v/>
      </c>
    </row>
    <row r="397" spans="2:26">
      <c r="B397" s="6">
        <v>372</v>
      </c>
      <c r="C397" s="9" t="s">
        <v>651</v>
      </c>
      <c r="D397" s="6" t="s">
        <v>1432</v>
      </c>
      <c r="E397" s="6" t="s">
        <v>23</v>
      </c>
      <c r="F397" s="32" t="s">
        <v>1093</v>
      </c>
      <c r="G397" s="33"/>
      <c r="N397" s="2" t="s">
        <v>680</v>
      </c>
      <c r="O397" s="2" t="s">
        <v>681</v>
      </c>
      <c r="P397" s="2" t="str">
        <f>IF(OR(N397=N5,N397=N6),"IF "&amp;E397&amp;"&gt;="&amp;O397&amp;" THEN "&amp;E397&amp;"="&amp;O397&amp;"; ELSE "&amp;E397&amp;"="&amp;E397&amp;";", "")</f>
        <v/>
      </c>
      <c r="W397" s="2" t="str">
        <f t="shared" si="15"/>
        <v>VAR_74</v>
      </c>
      <c r="X397" s="2">
        <f t="shared" si="17"/>
        <v>74</v>
      </c>
      <c r="Y397" s="2">
        <v>3</v>
      </c>
      <c r="Z397" s="2" t="str">
        <f t="shared" si="16"/>
        <v/>
      </c>
    </row>
    <row r="398" spans="2:26">
      <c r="B398" s="6">
        <v>373</v>
      </c>
      <c r="C398" s="9" t="s">
        <v>651</v>
      </c>
      <c r="D398" s="6" t="s">
        <v>1432</v>
      </c>
      <c r="E398" s="6" t="s">
        <v>24</v>
      </c>
      <c r="F398" s="32" t="s">
        <v>1094</v>
      </c>
      <c r="G398" s="33"/>
      <c r="N398" s="2" t="s">
        <v>680</v>
      </c>
      <c r="O398" s="2" t="s">
        <v>681</v>
      </c>
      <c r="P398" s="2" t="str">
        <f>IF(OR(N398=N5,N398=N6),"IF "&amp;E398&amp;"&gt;="&amp;O398&amp;" THEN "&amp;E398&amp;"="&amp;O398&amp;"; ELSE "&amp;E398&amp;"="&amp;E398&amp;";", "")</f>
        <v/>
      </c>
      <c r="W398" s="2" t="str">
        <f t="shared" si="15"/>
        <v>VAR_74</v>
      </c>
      <c r="X398" s="2">
        <f t="shared" si="17"/>
        <v>74</v>
      </c>
      <c r="Y398" s="2">
        <v>4</v>
      </c>
      <c r="Z398" s="2" t="str">
        <f t="shared" si="16"/>
        <v/>
      </c>
    </row>
    <row r="399" spans="2:26">
      <c r="B399" s="6">
        <v>374</v>
      </c>
      <c r="C399" s="9" t="s">
        <v>651</v>
      </c>
      <c r="D399" s="6" t="s">
        <v>1432</v>
      </c>
      <c r="E399" s="6" t="s">
        <v>25</v>
      </c>
      <c r="F399" s="32" t="s">
        <v>1095</v>
      </c>
      <c r="G399" s="33"/>
      <c r="N399" s="2" t="s">
        <v>680</v>
      </c>
      <c r="O399" s="2" t="s">
        <v>681</v>
      </c>
      <c r="P399" s="2" t="str">
        <f>IF(OR(N399=N5,N399=N6),"IF "&amp;E399&amp;"&gt;="&amp;O399&amp;" THEN "&amp;E399&amp;"="&amp;O399&amp;"; ELSE "&amp;E399&amp;"="&amp;E399&amp;";", "")</f>
        <v/>
      </c>
      <c r="W399" s="2" t="str">
        <f t="shared" si="15"/>
        <v>VAR_74</v>
      </c>
      <c r="X399" s="2">
        <f t="shared" si="17"/>
        <v>74</v>
      </c>
      <c r="Y399" s="2">
        <v>5</v>
      </c>
      <c r="Z399" s="2" t="str">
        <f t="shared" si="16"/>
        <v/>
      </c>
    </row>
    <row r="400" spans="2:26">
      <c r="B400" s="6">
        <v>375</v>
      </c>
      <c r="C400" s="9" t="s">
        <v>651</v>
      </c>
      <c r="D400" s="6" t="s">
        <v>1433</v>
      </c>
      <c r="E400" s="6" t="s">
        <v>354</v>
      </c>
      <c r="F400" s="32" t="s">
        <v>1096</v>
      </c>
      <c r="G400" s="33"/>
      <c r="N400" s="2" t="s">
        <v>680</v>
      </c>
      <c r="O400" s="2" t="s">
        <v>681</v>
      </c>
      <c r="P400" s="2" t="str">
        <f>IF(OR(N400=N5,N400=N6),"IF "&amp;E400&amp;"&gt;="&amp;O400&amp;" THEN "&amp;E400&amp;"="&amp;O400&amp;"; ELSE "&amp;E400&amp;"="&amp;E400&amp;";", "")</f>
        <v/>
      </c>
      <c r="W400" s="2" t="str">
        <f t="shared" si="15"/>
        <v>VAR_75</v>
      </c>
      <c r="X400" s="2">
        <f t="shared" si="17"/>
        <v>75</v>
      </c>
      <c r="Y400" s="2">
        <v>1</v>
      </c>
      <c r="Z400" s="2" t="str">
        <f t="shared" si="16"/>
        <v>ATTRIB VAR_75 LENGTH=90.; VAR_75=COMPRESS(RK0600_000_scr||'|'||RK0600_700_scr||'|'||RK0600_700_grd||'|'||FBAT_GRD||'|'||FBAT_SCORE);</v>
      </c>
    </row>
    <row r="401" spans="2:26">
      <c r="B401" s="6">
        <v>376</v>
      </c>
      <c r="C401" s="9" t="s">
        <v>651</v>
      </c>
      <c r="D401" s="6" t="s">
        <v>1433</v>
      </c>
      <c r="E401" s="6" t="s">
        <v>355</v>
      </c>
      <c r="F401" s="32" t="s">
        <v>1097</v>
      </c>
      <c r="G401" s="33"/>
      <c r="N401" s="2" t="s">
        <v>680</v>
      </c>
      <c r="O401" s="2" t="s">
        <v>681</v>
      </c>
      <c r="P401" s="2" t="str">
        <f>IF(OR(N401=N5,N401=N6),"IF "&amp;E401&amp;"&gt;="&amp;O401&amp;" THEN "&amp;E401&amp;"="&amp;O401&amp;"; ELSE "&amp;E401&amp;"="&amp;E401&amp;";", "")</f>
        <v/>
      </c>
      <c r="W401" s="2" t="str">
        <f t="shared" si="15"/>
        <v>VAR_75</v>
      </c>
      <c r="X401" s="2">
        <f t="shared" si="17"/>
        <v>75</v>
      </c>
      <c r="Y401" s="2">
        <v>2</v>
      </c>
      <c r="Z401" s="2" t="str">
        <f t="shared" si="16"/>
        <v/>
      </c>
    </row>
    <row r="402" spans="2:26">
      <c r="B402" s="6">
        <v>377</v>
      </c>
      <c r="C402" s="9" t="s">
        <v>651</v>
      </c>
      <c r="D402" s="6" t="s">
        <v>1433</v>
      </c>
      <c r="E402" s="6" t="s">
        <v>356</v>
      </c>
      <c r="F402" s="32" t="s">
        <v>1098</v>
      </c>
      <c r="G402" s="33"/>
      <c r="N402" s="2" t="s">
        <v>680</v>
      </c>
      <c r="O402" s="2" t="s">
        <v>681</v>
      </c>
      <c r="P402" s="2" t="str">
        <f>IF(OR(N402=N5,N402=N6),"IF "&amp;E402&amp;"&gt;="&amp;O402&amp;" THEN "&amp;E402&amp;"="&amp;O402&amp;"; ELSE "&amp;E402&amp;"="&amp;E402&amp;";", "")</f>
        <v/>
      </c>
      <c r="W402" s="2" t="str">
        <f t="shared" si="15"/>
        <v>VAR_75</v>
      </c>
      <c r="X402" s="2">
        <f t="shared" si="17"/>
        <v>75</v>
      </c>
      <c r="Y402" s="2">
        <v>3</v>
      </c>
      <c r="Z402" s="2" t="str">
        <f t="shared" si="16"/>
        <v/>
      </c>
    </row>
    <row r="403" spans="2:26">
      <c r="B403" s="6">
        <v>378</v>
      </c>
      <c r="C403" s="9" t="s">
        <v>651</v>
      </c>
      <c r="D403" s="6" t="s">
        <v>1433</v>
      </c>
      <c r="E403" s="6" t="s">
        <v>542</v>
      </c>
      <c r="F403" s="32" t="s">
        <v>1099</v>
      </c>
      <c r="G403" s="33"/>
      <c r="N403" s="2" t="s">
        <v>680</v>
      </c>
      <c r="O403" s="2" t="s">
        <v>681</v>
      </c>
      <c r="P403" s="2" t="str">
        <f>IF(OR(N403=N5,N403=N6),"IF "&amp;E403&amp;"&gt;="&amp;O403&amp;" THEN "&amp;E403&amp;"="&amp;O403&amp;"; ELSE "&amp;E403&amp;"="&amp;E403&amp;";", "")</f>
        <v/>
      </c>
      <c r="W403" s="2" t="str">
        <f t="shared" si="15"/>
        <v>VAR_75</v>
      </c>
      <c r="X403" s="2">
        <f t="shared" si="17"/>
        <v>75</v>
      </c>
      <c r="Y403" s="2">
        <v>4</v>
      </c>
      <c r="Z403" s="2" t="str">
        <f t="shared" si="16"/>
        <v/>
      </c>
    </row>
    <row r="404" spans="2:26">
      <c r="B404" s="6">
        <v>379</v>
      </c>
      <c r="C404" s="9" t="s">
        <v>651</v>
      </c>
      <c r="D404" s="6" t="s">
        <v>1433</v>
      </c>
      <c r="E404" s="6" t="s">
        <v>543</v>
      </c>
      <c r="F404" s="32" t="s">
        <v>1100</v>
      </c>
      <c r="G404" s="33"/>
      <c r="N404" s="2" t="s">
        <v>680</v>
      </c>
      <c r="O404" s="2" t="s">
        <v>681</v>
      </c>
      <c r="P404" s="2" t="str">
        <f>IF(OR(N404=N5,N404=N6),"IF "&amp;E404&amp;"&gt;="&amp;O404&amp;" THEN "&amp;E404&amp;"="&amp;O404&amp;"; ELSE "&amp;E404&amp;"="&amp;E404&amp;";", "")</f>
        <v/>
      </c>
      <c r="W404" s="2" t="str">
        <f t="shared" si="15"/>
        <v>VAR_75</v>
      </c>
      <c r="X404" s="2">
        <f t="shared" si="17"/>
        <v>75</v>
      </c>
      <c r="Y404" s="2">
        <v>5</v>
      </c>
      <c r="Z404" s="2" t="str">
        <f t="shared" si="16"/>
        <v/>
      </c>
    </row>
    <row r="405" spans="2:26">
      <c r="B405" s="6">
        <v>380</v>
      </c>
      <c r="C405" s="9" t="s">
        <v>651</v>
      </c>
      <c r="D405" s="6" t="s">
        <v>1434</v>
      </c>
      <c r="E405" s="6" t="s">
        <v>544</v>
      </c>
      <c r="F405" s="32" t="s">
        <v>1101</v>
      </c>
      <c r="G405" s="33"/>
      <c r="N405" s="2" t="s">
        <v>680</v>
      </c>
      <c r="O405" s="2" t="s">
        <v>681</v>
      </c>
      <c r="P405" s="2" t="str">
        <f>IF(OR(N405=N5,N405=N6),"IF "&amp;E405&amp;"&gt;="&amp;O405&amp;" THEN "&amp;E405&amp;"="&amp;O405&amp;"; ELSE "&amp;E405&amp;"="&amp;E405&amp;";", "")</f>
        <v/>
      </c>
      <c r="W405" s="2" t="str">
        <f t="shared" si="15"/>
        <v>VAR_76</v>
      </c>
      <c r="X405" s="2">
        <f t="shared" si="17"/>
        <v>76</v>
      </c>
      <c r="Y405" s="2">
        <v>1</v>
      </c>
      <c r="Z405" s="2" t="str">
        <f t="shared" si="16"/>
        <v>ATTRIB VAR_76 LENGTH=90.; VAR_76=COMPRESS(FBNF_GRD||'|'||FBNF_SCORE||'|'||FM_GRD||'|'||FM_SCORE||'|'||CL08102002);</v>
      </c>
    </row>
    <row r="406" spans="2:26">
      <c r="B406" s="6">
        <v>381</v>
      </c>
      <c r="C406" s="9" t="s">
        <v>651</v>
      </c>
      <c r="D406" s="6" t="s">
        <v>1434</v>
      </c>
      <c r="E406" s="6" t="s">
        <v>545</v>
      </c>
      <c r="F406" s="32" t="s">
        <v>1102</v>
      </c>
      <c r="G406" s="33"/>
      <c r="N406" s="2" t="s">
        <v>680</v>
      </c>
      <c r="O406" s="2" t="s">
        <v>681</v>
      </c>
      <c r="P406" s="2" t="str">
        <f>IF(OR(N406=N5,N406=N6),"IF "&amp;E406&amp;"&gt;="&amp;O406&amp;" THEN "&amp;E406&amp;"="&amp;O406&amp;"; ELSE "&amp;E406&amp;"="&amp;E406&amp;";", "")</f>
        <v/>
      </c>
      <c r="W406" s="2" t="str">
        <f t="shared" si="15"/>
        <v>VAR_76</v>
      </c>
      <c r="X406" s="2">
        <f t="shared" si="17"/>
        <v>76</v>
      </c>
      <c r="Y406" s="2">
        <v>2</v>
      </c>
      <c r="Z406" s="2" t="str">
        <f t="shared" si="16"/>
        <v/>
      </c>
    </row>
    <row r="407" spans="2:26">
      <c r="B407" s="6">
        <v>382</v>
      </c>
      <c r="C407" s="9" t="s">
        <v>651</v>
      </c>
      <c r="D407" s="6" t="s">
        <v>1434</v>
      </c>
      <c r="E407" s="6" t="s">
        <v>546</v>
      </c>
      <c r="F407" s="32" t="s">
        <v>1103</v>
      </c>
      <c r="G407" s="33"/>
      <c r="N407" s="2" t="s">
        <v>680</v>
      </c>
      <c r="O407" s="2" t="s">
        <v>681</v>
      </c>
      <c r="P407" s="2" t="str">
        <f>IF(OR(N407=N5,N407=N6),"IF "&amp;E407&amp;"&gt;="&amp;O407&amp;" THEN "&amp;E407&amp;"="&amp;O407&amp;"; ELSE "&amp;E407&amp;"="&amp;E407&amp;";", "")</f>
        <v/>
      </c>
      <c r="W407" s="2" t="str">
        <f t="shared" si="15"/>
        <v>VAR_76</v>
      </c>
      <c r="X407" s="2">
        <f t="shared" si="17"/>
        <v>76</v>
      </c>
      <c r="Y407" s="2">
        <v>3</v>
      </c>
      <c r="Z407" s="2" t="str">
        <f t="shared" si="16"/>
        <v/>
      </c>
    </row>
    <row r="408" spans="2:26">
      <c r="B408" s="6">
        <v>383</v>
      </c>
      <c r="C408" s="9" t="s">
        <v>651</v>
      </c>
      <c r="D408" s="6" t="s">
        <v>1434</v>
      </c>
      <c r="E408" s="6" t="s">
        <v>547</v>
      </c>
      <c r="F408" s="32" t="s">
        <v>1104</v>
      </c>
      <c r="G408" s="33"/>
      <c r="N408" s="2" t="s">
        <v>680</v>
      </c>
      <c r="O408" s="2" t="s">
        <v>681</v>
      </c>
      <c r="P408" s="2" t="str">
        <f>IF(OR(N408=N5,N408=N6),"IF "&amp;E408&amp;"&gt;="&amp;O408&amp;" THEN "&amp;E408&amp;"="&amp;O408&amp;"; ELSE "&amp;E408&amp;"="&amp;E408&amp;";", "")</f>
        <v/>
      </c>
      <c r="W408" s="2" t="str">
        <f t="shared" si="15"/>
        <v>VAR_76</v>
      </c>
      <c r="X408" s="2">
        <f t="shared" si="17"/>
        <v>76</v>
      </c>
      <c r="Y408" s="2">
        <v>4</v>
      </c>
      <c r="Z408" s="2" t="str">
        <f t="shared" si="16"/>
        <v/>
      </c>
    </row>
    <row r="409" spans="2:26">
      <c r="B409" s="6">
        <v>384</v>
      </c>
      <c r="C409" s="9" t="s">
        <v>651</v>
      </c>
      <c r="D409" s="6" t="s">
        <v>1434</v>
      </c>
      <c r="E409" s="6" t="s">
        <v>548</v>
      </c>
      <c r="F409" s="32" t="s">
        <v>1105</v>
      </c>
      <c r="G409" s="33"/>
      <c r="N409" s="2" t="s">
        <v>680</v>
      </c>
      <c r="O409" s="2" t="s">
        <v>681</v>
      </c>
      <c r="P409" s="2" t="str">
        <f>IF(OR(N409=N5,N409=N6),"IF "&amp;E409&amp;"&gt;="&amp;O409&amp;" THEN "&amp;E409&amp;"="&amp;O409&amp;"; ELSE "&amp;E409&amp;"="&amp;E409&amp;";", "")</f>
        <v/>
      </c>
      <c r="W409" s="2" t="str">
        <f t="shared" si="15"/>
        <v>VAR_76</v>
      </c>
      <c r="X409" s="2">
        <f t="shared" si="17"/>
        <v>76</v>
      </c>
      <c r="Y409" s="2">
        <v>5</v>
      </c>
      <c r="Z409" s="2" t="str">
        <f t="shared" si="16"/>
        <v/>
      </c>
    </row>
    <row r="410" spans="2:26">
      <c r="B410" s="6">
        <v>385</v>
      </c>
      <c r="C410" s="9" t="s">
        <v>651</v>
      </c>
      <c r="D410" s="6" t="s">
        <v>1435</v>
      </c>
      <c r="E410" s="6" t="s">
        <v>549</v>
      </c>
      <c r="F410" s="32" t="s">
        <v>1106</v>
      </c>
      <c r="G410" s="33"/>
      <c r="N410" s="2" t="s">
        <v>680</v>
      </c>
      <c r="O410" s="2" t="s">
        <v>681</v>
      </c>
      <c r="P410" s="2" t="str">
        <f>IF(OR(N410=N5,N410=N6),"IF "&amp;E410&amp;"&gt;="&amp;O410&amp;" THEN "&amp;E410&amp;"="&amp;O410&amp;"; ELSE "&amp;E410&amp;"="&amp;E410&amp;";", "")</f>
        <v/>
      </c>
      <c r="W410" s="2" t="str">
        <f t="shared" si="15"/>
        <v>VAR_77</v>
      </c>
      <c r="X410" s="2">
        <f t="shared" si="17"/>
        <v>77</v>
      </c>
      <c r="Y410" s="2">
        <v>1</v>
      </c>
      <c r="Z410" s="2" t="str">
        <f t="shared" si="16"/>
        <v>ATTRIB VAR_77 LENGTH=90.; VAR_77=COMPRESS(CL08103001||'|'||FI12004001||'|'||FI16001001||'|'||FR12004001||'|'||FR16001001);</v>
      </c>
    </row>
    <row r="411" spans="2:26">
      <c r="B411" s="6">
        <v>386</v>
      </c>
      <c r="C411" s="9" t="s">
        <v>651</v>
      </c>
      <c r="D411" s="6" t="s">
        <v>1435</v>
      </c>
      <c r="E411" s="6" t="s">
        <v>550</v>
      </c>
      <c r="F411" s="32" t="s">
        <v>1107</v>
      </c>
      <c r="G411" s="33"/>
      <c r="N411" s="2" t="s">
        <v>680</v>
      </c>
      <c r="O411" s="2" t="s">
        <v>681</v>
      </c>
      <c r="P411" s="2" t="str">
        <f>IF(OR(N411=N5,N411=N6),"IF "&amp;E411&amp;"&gt;="&amp;O411&amp;" THEN "&amp;E411&amp;"="&amp;O411&amp;"; ELSE "&amp;E411&amp;"="&amp;E411&amp;";", "")</f>
        <v/>
      </c>
      <c r="W411" s="2" t="str">
        <f t="shared" si="15"/>
        <v>VAR_77</v>
      </c>
      <c r="X411" s="2">
        <f t="shared" si="17"/>
        <v>77</v>
      </c>
      <c r="Y411" s="2">
        <v>2</v>
      </c>
      <c r="Z411" s="2" t="str">
        <f t="shared" si="16"/>
        <v/>
      </c>
    </row>
    <row r="412" spans="2:26">
      <c r="B412" s="6">
        <v>387</v>
      </c>
      <c r="C412" s="9" t="s">
        <v>651</v>
      </c>
      <c r="D412" s="6" t="s">
        <v>1435</v>
      </c>
      <c r="E412" s="6" t="s">
        <v>551</v>
      </c>
      <c r="F412" s="32" t="s">
        <v>1108</v>
      </c>
      <c r="G412" s="33"/>
      <c r="N412" s="2" t="s">
        <v>680</v>
      </c>
      <c r="O412" s="2" t="s">
        <v>681</v>
      </c>
      <c r="P412" s="2" t="str">
        <f>IF(OR(N412=N5,N412=N6),"IF "&amp;E412&amp;"&gt;="&amp;O412&amp;" THEN "&amp;E412&amp;"="&amp;O412&amp;"; ELSE "&amp;E412&amp;"="&amp;E412&amp;";", "")</f>
        <v/>
      </c>
      <c r="W412" s="2" t="str">
        <f t="shared" si="15"/>
        <v>VAR_77</v>
      </c>
      <c r="X412" s="2">
        <f t="shared" si="17"/>
        <v>77</v>
      </c>
      <c r="Y412" s="2">
        <v>3</v>
      </c>
      <c r="Z412" s="2" t="str">
        <f t="shared" si="16"/>
        <v/>
      </c>
    </row>
    <row r="413" spans="2:26">
      <c r="B413" s="6">
        <v>388</v>
      </c>
      <c r="C413" s="9" t="s">
        <v>651</v>
      </c>
      <c r="D413" s="6" t="s">
        <v>1435</v>
      </c>
      <c r="E413" s="6" t="s">
        <v>552</v>
      </c>
      <c r="F413" s="32" t="s">
        <v>1109</v>
      </c>
      <c r="G413" s="33"/>
      <c r="N413" s="2" t="s">
        <v>680</v>
      </c>
      <c r="O413" s="2" t="s">
        <v>681</v>
      </c>
      <c r="P413" s="2" t="str">
        <f>IF(OR(N413=N5,N413=N6),"IF "&amp;E413&amp;"&gt;="&amp;O413&amp;" THEN "&amp;E413&amp;"="&amp;O413&amp;"; ELSE "&amp;E413&amp;"="&amp;E413&amp;";", "")</f>
        <v/>
      </c>
      <c r="W413" s="2" t="str">
        <f t="shared" si="15"/>
        <v>VAR_77</v>
      </c>
      <c r="X413" s="2">
        <f t="shared" si="17"/>
        <v>77</v>
      </c>
      <c r="Y413" s="2">
        <v>4</v>
      </c>
      <c r="Z413" s="2" t="str">
        <f t="shared" si="16"/>
        <v/>
      </c>
    </row>
    <row r="414" spans="2:26">
      <c r="B414" s="6">
        <v>389</v>
      </c>
      <c r="C414" s="9" t="s">
        <v>651</v>
      </c>
      <c r="D414" s="6" t="s">
        <v>1435</v>
      </c>
      <c r="E414" s="6" t="s">
        <v>553</v>
      </c>
      <c r="F414" s="32" t="s">
        <v>1110</v>
      </c>
      <c r="G414" s="33"/>
      <c r="N414" s="2" t="s">
        <v>680</v>
      </c>
      <c r="O414" s="2" t="s">
        <v>681</v>
      </c>
      <c r="P414" s="2" t="str">
        <f>IF(OR(N414=N5,N414=N6),"IF "&amp;E414&amp;"&gt;="&amp;O414&amp;" THEN "&amp;E414&amp;"="&amp;O414&amp;"; ELSE "&amp;E414&amp;"="&amp;E414&amp;";", "")</f>
        <v/>
      </c>
      <c r="W414" s="2" t="str">
        <f t="shared" ref="W414:W477" si="18">"VAR_"&amp;X414</f>
        <v>VAR_77</v>
      </c>
      <c r="X414" s="2">
        <f t="shared" si="17"/>
        <v>77</v>
      </c>
      <c r="Y414" s="2">
        <v>5</v>
      </c>
      <c r="Z414" s="2" t="str">
        <f t="shared" ref="Z414:Z477" si="19">IF(Y414=1,"ATTRIB "&amp;W414&amp;" LENGTH=90.; "&amp;W414&amp;"=COMPRESS("&amp;E414&amp;"||'|'||"&amp;E415&amp;"||'|'||"&amp;E416&amp;"||'|'||"&amp;E417&amp;"||'|'||"&amp;E418&amp;");","")</f>
        <v/>
      </c>
    </row>
    <row r="415" spans="2:26">
      <c r="B415" s="6">
        <v>390</v>
      </c>
      <c r="C415" s="9" t="s">
        <v>651</v>
      </c>
      <c r="D415" s="6" t="s">
        <v>1436</v>
      </c>
      <c r="E415" s="6" t="s">
        <v>554</v>
      </c>
      <c r="F415" s="32" t="s">
        <v>1111</v>
      </c>
      <c r="G415" s="33"/>
      <c r="N415" s="2" t="s">
        <v>680</v>
      </c>
      <c r="O415" s="2" t="s">
        <v>681</v>
      </c>
      <c r="P415" s="2" t="str">
        <f>IF(OR(N415=N5,N415=N6),"IF "&amp;E415&amp;"&gt;="&amp;O415&amp;" THEN "&amp;E415&amp;"="&amp;O415&amp;"; ELSE "&amp;E415&amp;"="&amp;E415&amp;";", "")</f>
        <v/>
      </c>
      <c r="W415" s="2" t="str">
        <f t="shared" si="18"/>
        <v>VAR_78</v>
      </c>
      <c r="X415" s="2">
        <f t="shared" si="17"/>
        <v>78</v>
      </c>
      <c r="Y415" s="2">
        <v>1</v>
      </c>
      <c r="Z415" s="2" t="str">
        <f t="shared" si="19"/>
        <v>ATTRIB VAR_78 LENGTH=90.; VAR_78=COMPRESS(FR16002001||'|'||FR16003001||'|'||FR16005001||'|'||FR16006001||'|'||FR16008001);</v>
      </c>
    </row>
    <row r="416" spans="2:26">
      <c r="B416" s="6">
        <v>391</v>
      </c>
      <c r="C416" s="9" t="s">
        <v>651</v>
      </c>
      <c r="D416" s="6" t="s">
        <v>1436</v>
      </c>
      <c r="E416" s="6" t="s">
        <v>555</v>
      </c>
      <c r="F416" s="32" t="s">
        <v>1112</v>
      </c>
      <c r="G416" s="33"/>
      <c r="N416" s="2" t="s">
        <v>680</v>
      </c>
      <c r="O416" s="2" t="s">
        <v>681</v>
      </c>
      <c r="P416" s="2" t="str">
        <f>IF(OR(N416=N5,N416=N6),"IF "&amp;E416&amp;"&gt;="&amp;O416&amp;" THEN "&amp;E416&amp;"="&amp;O416&amp;"; ELSE "&amp;E416&amp;"="&amp;E416&amp;";", "")</f>
        <v/>
      </c>
      <c r="W416" s="2" t="str">
        <f t="shared" si="18"/>
        <v>VAR_78</v>
      </c>
      <c r="X416" s="2">
        <f t="shared" si="17"/>
        <v>78</v>
      </c>
      <c r="Y416" s="2">
        <v>2</v>
      </c>
      <c r="Z416" s="2" t="str">
        <f t="shared" si="19"/>
        <v/>
      </c>
    </row>
    <row r="417" spans="2:26">
      <c r="B417" s="6">
        <v>392</v>
      </c>
      <c r="C417" s="9" t="s">
        <v>651</v>
      </c>
      <c r="D417" s="6" t="s">
        <v>1436</v>
      </c>
      <c r="E417" s="6" t="s">
        <v>556</v>
      </c>
      <c r="F417" s="32" t="s">
        <v>1113</v>
      </c>
      <c r="G417" s="33"/>
      <c r="N417" s="2" t="s">
        <v>680</v>
      </c>
      <c r="O417" s="2" t="s">
        <v>681</v>
      </c>
      <c r="P417" s="2" t="str">
        <f>IF(OR(N417=N5,N417=N6),"IF "&amp;E417&amp;"&gt;="&amp;O417&amp;" THEN "&amp;E417&amp;"="&amp;O417&amp;"; ELSE "&amp;E417&amp;"="&amp;E417&amp;";", "")</f>
        <v/>
      </c>
      <c r="W417" s="2" t="str">
        <f t="shared" si="18"/>
        <v>VAR_78</v>
      </c>
      <c r="X417" s="2">
        <f t="shared" si="17"/>
        <v>78</v>
      </c>
      <c r="Y417" s="2">
        <v>3</v>
      </c>
      <c r="Z417" s="2" t="str">
        <f t="shared" si="19"/>
        <v/>
      </c>
    </row>
    <row r="418" spans="2:26">
      <c r="B418" s="6">
        <v>393</v>
      </c>
      <c r="C418" s="9" t="s">
        <v>651</v>
      </c>
      <c r="D418" s="6" t="s">
        <v>1436</v>
      </c>
      <c r="E418" s="6" t="s">
        <v>557</v>
      </c>
      <c r="F418" s="32" t="s">
        <v>1114</v>
      </c>
      <c r="G418" s="33"/>
      <c r="N418" s="2" t="s">
        <v>680</v>
      </c>
      <c r="O418" s="2" t="s">
        <v>681</v>
      </c>
      <c r="P418" s="2" t="str">
        <f>IF(OR(N418=N5,N418=N6),"IF "&amp;E418&amp;"&gt;="&amp;O418&amp;" THEN "&amp;E418&amp;"="&amp;O418&amp;"; ELSE "&amp;E418&amp;"="&amp;E418&amp;";", "")</f>
        <v/>
      </c>
      <c r="W418" s="2" t="str">
        <f t="shared" si="18"/>
        <v>VAR_78</v>
      </c>
      <c r="X418" s="2">
        <f t="shared" si="17"/>
        <v>78</v>
      </c>
      <c r="Y418" s="2">
        <v>4</v>
      </c>
      <c r="Z418" s="2" t="str">
        <f t="shared" si="19"/>
        <v/>
      </c>
    </row>
    <row r="419" spans="2:26">
      <c r="B419" s="6">
        <v>394</v>
      </c>
      <c r="C419" s="9" t="s">
        <v>651</v>
      </c>
      <c r="D419" s="6" t="s">
        <v>1436</v>
      </c>
      <c r="E419" s="6" t="s">
        <v>558</v>
      </c>
      <c r="F419" s="32" t="s">
        <v>1115</v>
      </c>
      <c r="G419" s="33"/>
      <c r="N419" s="2" t="s">
        <v>680</v>
      </c>
      <c r="O419" s="2" t="s">
        <v>681</v>
      </c>
      <c r="P419" s="2" t="str">
        <f>IF(OR(N419=N5,N419=N6),"IF "&amp;E419&amp;"&gt;="&amp;O419&amp;" THEN "&amp;E419&amp;"="&amp;O419&amp;"; ELSE "&amp;E419&amp;"="&amp;E419&amp;";", "")</f>
        <v/>
      </c>
      <c r="W419" s="2" t="str">
        <f t="shared" si="18"/>
        <v>VAR_78</v>
      </c>
      <c r="X419" s="2">
        <f t="shared" si="17"/>
        <v>78</v>
      </c>
      <c r="Y419" s="2">
        <v>5</v>
      </c>
      <c r="Z419" s="2" t="str">
        <f t="shared" si="19"/>
        <v/>
      </c>
    </row>
    <row r="420" spans="2:26">
      <c r="B420" s="6">
        <v>395</v>
      </c>
      <c r="C420" s="9" t="s">
        <v>651</v>
      </c>
      <c r="D420" s="6" t="s">
        <v>1437</v>
      </c>
      <c r="E420" s="6" t="s">
        <v>559</v>
      </c>
      <c r="F420" s="32" t="s">
        <v>1116</v>
      </c>
      <c r="G420" s="33"/>
      <c r="N420" s="2" t="s">
        <v>680</v>
      </c>
      <c r="O420" s="2" t="s">
        <v>681</v>
      </c>
      <c r="P420" s="2" t="str">
        <f>IF(OR(N420=N5,N420=N6),"IF "&amp;E420&amp;"&gt;="&amp;O420&amp;" THEN "&amp;E420&amp;"="&amp;O420&amp;"; ELSE "&amp;E420&amp;"="&amp;E420&amp;";", "")</f>
        <v/>
      </c>
      <c r="W420" s="2" t="str">
        <f t="shared" si="18"/>
        <v>VAR_79</v>
      </c>
      <c r="X420" s="2">
        <f t="shared" si="17"/>
        <v>79</v>
      </c>
      <c r="Y420" s="2">
        <v>1</v>
      </c>
      <c r="Z420" s="2" t="str">
        <f t="shared" si="19"/>
        <v>ATTRIB VAR_79 LENGTH=90.; VAR_79=COMPRESS(FR16009001||'|'||FR16011001||'|'||FR16012001||'|'||FR16013001||'|'||FR16015001);</v>
      </c>
    </row>
    <row r="421" spans="2:26">
      <c r="B421" s="6">
        <v>396</v>
      </c>
      <c r="C421" s="9" t="s">
        <v>651</v>
      </c>
      <c r="D421" s="6" t="s">
        <v>1437</v>
      </c>
      <c r="E421" s="6" t="s">
        <v>560</v>
      </c>
      <c r="F421" s="32" t="s">
        <v>1117</v>
      </c>
      <c r="G421" s="33"/>
      <c r="N421" s="2" t="s">
        <v>680</v>
      </c>
      <c r="O421" s="2" t="s">
        <v>681</v>
      </c>
      <c r="P421" s="2" t="str">
        <f>IF(OR(N421=N5,N421=N6),"IF "&amp;E421&amp;"&gt;="&amp;O421&amp;" THEN "&amp;E421&amp;"="&amp;O421&amp;"; ELSE "&amp;E421&amp;"="&amp;E421&amp;";", "")</f>
        <v/>
      </c>
      <c r="W421" s="2" t="str">
        <f t="shared" si="18"/>
        <v>VAR_79</v>
      </c>
      <c r="X421" s="2">
        <f t="shared" si="17"/>
        <v>79</v>
      </c>
      <c r="Y421" s="2">
        <v>2</v>
      </c>
      <c r="Z421" s="2" t="str">
        <f t="shared" si="19"/>
        <v/>
      </c>
    </row>
    <row r="422" spans="2:26">
      <c r="B422" s="6">
        <v>397</v>
      </c>
      <c r="C422" s="9" t="s">
        <v>651</v>
      </c>
      <c r="D422" s="6" t="s">
        <v>1437</v>
      </c>
      <c r="E422" s="6" t="s">
        <v>561</v>
      </c>
      <c r="F422" s="32" t="s">
        <v>1118</v>
      </c>
      <c r="G422" s="33"/>
      <c r="N422" s="2" t="s">
        <v>680</v>
      </c>
      <c r="O422" s="2" t="s">
        <v>681</v>
      </c>
      <c r="P422" s="2" t="str">
        <f>IF(OR(N422=N5,N422=N6),"IF "&amp;E422&amp;"&gt;="&amp;O422&amp;" THEN "&amp;E422&amp;"="&amp;O422&amp;"; ELSE "&amp;E422&amp;"="&amp;E422&amp;";", "")</f>
        <v/>
      </c>
      <c r="W422" s="2" t="str">
        <f t="shared" si="18"/>
        <v>VAR_79</v>
      </c>
      <c r="X422" s="2">
        <f t="shared" si="17"/>
        <v>79</v>
      </c>
      <c r="Y422" s="2">
        <v>3</v>
      </c>
      <c r="Z422" s="2" t="str">
        <f t="shared" si="19"/>
        <v/>
      </c>
    </row>
    <row r="423" spans="2:26">
      <c r="B423" s="6">
        <v>398</v>
      </c>
      <c r="C423" s="9" t="s">
        <v>651</v>
      </c>
      <c r="D423" s="6" t="s">
        <v>1437</v>
      </c>
      <c r="E423" s="6" t="s">
        <v>562</v>
      </c>
      <c r="F423" s="32" t="s">
        <v>1119</v>
      </c>
      <c r="G423" s="33"/>
      <c r="N423" s="2" t="s">
        <v>680</v>
      </c>
      <c r="O423" s="2" t="s">
        <v>681</v>
      </c>
      <c r="P423" s="2" t="str">
        <f>IF(OR(N423=N5,N423=N6),"IF "&amp;E423&amp;"&gt;="&amp;O423&amp;" THEN "&amp;E423&amp;"="&amp;O423&amp;"; ELSE "&amp;E423&amp;"="&amp;E423&amp;";", "")</f>
        <v/>
      </c>
      <c r="W423" s="2" t="str">
        <f t="shared" si="18"/>
        <v>VAR_79</v>
      </c>
      <c r="X423" s="2">
        <f t="shared" si="17"/>
        <v>79</v>
      </c>
      <c r="Y423" s="2">
        <v>4</v>
      </c>
      <c r="Z423" s="2" t="str">
        <f t="shared" si="19"/>
        <v/>
      </c>
    </row>
    <row r="424" spans="2:26">
      <c r="B424" s="6">
        <v>399</v>
      </c>
      <c r="C424" s="9" t="s">
        <v>651</v>
      </c>
      <c r="D424" s="6" t="s">
        <v>1437</v>
      </c>
      <c r="E424" s="6" t="s">
        <v>563</v>
      </c>
      <c r="F424" s="32" t="s">
        <v>1120</v>
      </c>
      <c r="G424" s="33"/>
      <c r="N424" s="2" t="s">
        <v>680</v>
      </c>
      <c r="O424" s="2" t="s">
        <v>681</v>
      </c>
      <c r="P424" s="2" t="str">
        <f>IF(OR(N424=N5,N424=N6),"IF "&amp;E424&amp;"&gt;="&amp;O424&amp;" THEN "&amp;E424&amp;"="&amp;O424&amp;"; ELSE "&amp;E424&amp;"="&amp;E424&amp;";", "")</f>
        <v/>
      </c>
      <c r="W424" s="2" t="str">
        <f t="shared" si="18"/>
        <v>VAR_79</v>
      </c>
      <c r="X424" s="2">
        <f t="shared" si="17"/>
        <v>79</v>
      </c>
      <c r="Y424" s="2">
        <v>5</v>
      </c>
      <c r="Z424" s="2" t="str">
        <f t="shared" si="19"/>
        <v/>
      </c>
    </row>
    <row r="425" spans="2:26">
      <c r="B425" s="6">
        <v>400</v>
      </c>
      <c r="C425" s="9" t="s">
        <v>651</v>
      </c>
      <c r="D425" s="6" t="s">
        <v>1438</v>
      </c>
      <c r="E425" s="6" t="s">
        <v>564</v>
      </c>
      <c r="F425" s="32" t="s">
        <v>1121</v>
      </c>
      <c r="G425" s="33"/>
      <c r="N425" s="2" t="s">
        <v>680</v>
      </c>
      <c r="O425" s="2" t="s">
        <v>681</v>
      </c>
      <c r="P425" s="2" t="str">
        <f>IF(OR(N425=N5,N425=N6),"IF "&amp;E425&amp;"&gt;="&amp;O425&amp;" THEN "&amp;E425&amp;"="&amp;O425&amp;"; ELSE "&amp;E425&amp;"="&amp;E425&amp;";", "")</f>
        <v/>
      </c>
      <c r="W425" s="2" t="str">
        <f t="shared" si="18"/>
        <v>VAR_80</v>
      </c>
      <c r="X425" s="2">
        <f t="shared" ref="X425:X488" si="20">X420+1</f>
        <v>80</v>
      </c>
      <c r="Y425" s="2">
        <v>1</v>
      </c>
      <c r="Z425" s="2" t="str">
        <f t="shared" si="19"/>
        <v>ATTRIB VAR_80 LENGTH=90.; VAR_80=COMPRESS(IR02102051||'|'||IR04101061||'|'||IR05104041||'|'||IR07101031||'|'||IR07101071);</v>
      </c>
    </row>
    <row r="426" spans="2:26">
      <c r="B426" s="6">
        <v>401</v>
      </c>
      <c r="C426" s="9" t="s">
        <v>651</v>
      </c>
      <c r="D426" s="6" t="s">
        <v>1438</v>
      </c>
      <c r="E426" s="6" t="s">
        <v>565</v>
      </c>
      <c r="F426" s="32" t="s">
        <v>1122</v>
      </c>
      <c r="G426" s="33"/>
      <c r="N426" s="2" t="s">
        <v>680</v>
      </c>
      <c r="O426" s="2" t="s">
        <v>681</v>
      </c>
      <c r="P426" s="2" t="str">
        <f>IF(OR(N426=N5,N426=N6),"IF "&amp;E426&amp;"&gt;="&amp;O426&amp;" THEN "&amp;E426&amp;"="&amp;O426&amp;"; ELSE "&amp;E426&amp;"="&amp;E426&amp;";", "")</f>
        <v/>
      </c>
      <c r="W426" s="2" t="str">
        <f t="shared" si="18"/>
        <v>VAR_80</v>
      </c>
      <c r="X426" s="2">
        <f t="shared" si="20"/>
        <v>80</v>
      </c>
      <c r="Y426" s="2">
        <v>2</v>
      </c>
      <c r="Z426" s="2" t="str">
        <f t="shared" si="19"/>
        <v/>
      </c>
    </row>
    <row r="427" spans="2:26">
      <c r="B427" s="6">
        <v>402</v>
      </c>
      <c r="C427" s="9" t="s">
        <v>651</v>
      </c>
      <c r="D427" s="6" t="s">
        <v>1438</v>
      </c>
      <c r="E427" s="6" t="s">
        <v>566</v>
      </c>
      <c r="F427" s="32" t="s">
        <v>1123</v>
      </c>
      <c r="G427" s="33"/>
      <c r="N427" s="2" t="s">
        <v>680</v>
      </c>
      <c r="O427" s="2" t="s">
        <v>681</v>
      </c>
      <c r="P427" s="2" t="str">
        <f>IF(OR(N427=N5,N427=N6),"IF "&amp;E427&amp;"&gt;="&amp;O427&amp;" THEN "&amp;E427&amp;"="&amp;O427&amp;"; ELSE "&amp;E427&amp;"="&amp;E427&amp;";", "")</f>
        <v/>
      </c>
      <c r="W427" s="2" t="str">
        <f t="shared" si="18"/>
        <v>VAR_80</v>
      </c>
      <c r="X427" s="2">
        <f t="shared" si="20"/>
        <v>80</v>
      </c>
      <c r="Y427" s="2">
        <v>3</v>
      </c>
      <c r="Z427" s="2" t="str">
        <f t="shared" si="19"/>
        <v/>
      </c>
    </row>
    <row r="428" spans="2:26">
      <c r="B428" s="6">
        <v>403</v>
      </c>
      <c r="C428" s="9" t="s">
        <v>651</v>
      </c>
      <c r="D428" s="6" t="s">
        <v>1438</v>
      </c>
      <c r="E428" s="6" t="s">
        <v>567</v>
      </c>
      <c r="F428" s="32" t="s">
        <v>1124</v>
      </c>
      <c r="G428" s="33"/>
      <c r="N428" s="2" t="s">
        <v>680</v>
      </c>
      <c r="O428" s="2" t="s">
        <v>681</v>
      </c>
      <c r="P428" s="2" t="str">
        <f>IF(OR(N428=N5,N428=N6),"IF "&amp;E428&amp;"&gt;="&amp;O428&amp;" THEN "&amp;E428&amp;"="&amp;O428&amp;"; ELSE "&amp;E428&amp;"="&amp;E428&amp;";", "")</f>
        <v/>
      </c>
      <c r="W428" s="2" t="str">
        <f t="shared" si="18"/>
        <v>VAR_80</v>
      </c>
      <c r="X428" s="2">
        <f t="shared" si="20"/>
        <v>80</v>
      </c>
      <c r="Y428" s="2">
        <v>4</v>
      </c>
      <c r="Z428" s="2" t="str">
        <f t="shared" si="19"/>
        <v/>
      </c>
    </row>
    <row r="429" spans="2:26">
      <c r="B429" s="6">
        <v>404</v>
      </c>
      <c r="C429" s="9" t="s">
        <v>651</v>
      </c>
      <c r="D429" s="6" t="s">
        <v>1438</v>
      </c>
      <c r="E429" s="6" t="s">
        <v>568</v>
      </c>
      <c r="F429" s="32" t="s">
        <v>1125</v>
      </c>
      <c r="G429" s="33"/>
      <c r="N429" s="2" t="s">
        <v>680</v>
      </c>
      <c r="O429" s="2" t="s">
        <v>681</v>
      </c>
      <c r="P429" s="2" t="str">
        <f>IF(OR(N429=N5,N429=N6),"IF "&amp;E429&amp;"&gt;="&amp;O429&amp;" THEN "&amp;E429&amp;"="&amp;O429&amp;"; ELSE "&amp;E429&amp;"="&amp;E429&amp;";", "")</f>
        <v/>
      </c>
      <c r="W429" s="2" t="str">
        <f t="shared" si="18"/>
        <v>VAR_80</v>
      </c>
      <c r="X429" s="2">
        <f t="shared" si="20"/>
        <v>80</v>
      </c>
      <c r="Y429" s="2">
        <v>5</v>
      </c>
      <c r="Z429" s="2" t="str">
        <f t="shared" si="19"/>
        <v/>
      </c>
    </row>
    <row r="430" spans="2:26">
      <c r="B430" s="6">
        <v>405</v>
      </c>
      <c r="C430" s="9" t="s">
        <v>651</v>
      </c>
      <c r="D430" s="6" t="s">
        <v>1439</v>
      </c>
      <c r="E430" s="6" t="s">
        <v>569</v>
      </c>
      <c r="F430" s="32" t="s">
        <v>1126</v>
      </c>
      <c r="G430" s="33"/>
      <c r="N430" s="2" t="s">
        <v>680</v>
      </c>
      <c r="O430" s="2" t="s">
        <v>681</v>
      </c>
      <c r="P430" s="2" t="str">
        <f>IF(OR(N430=N5,N430=N6),"IF "&amp;E430&amp;"&gt;="&amp;O430&amp;" THEN "&amp;E430&amp;"="&amp;O430&amp;"; ELSE "&amp;E430&amp;"="&amp;E430&amp;";", "")</f>
        <v/>
      </c>
      <c r="W430" s="2" t="str">
        <f t="shared" si="18"/>
        <v>VAR_81</v>
      </c>
      <c r="X430" s="2">
        <f t="shared" si="20"/>
        <v>81</v>
      </c>
      <c r="Y430" s="2">
        <v>1</v>
      </c>
      <c r="Z430" s="2" t="str">
        <f t="shared" si="19"/>
        <v>ATTRIB VAR_81 LENGTH=90.; VAR_81=COMPRESS(IR07102041||'|'||IR07102057||'|'||IR07104031||'|'||IR07106031||'|'||IR07107021);</v>
      </c>
    </row>
    <row r="431" spans="2:26">
      <c r="B431" s="6">
        <v>406</v>
      </c>
      <c r="C431" s="9" t="s">
        <v>651</v>
      </c>
      <c r="D431" s="6" t="s">
        <v>1439</v>
      </c>
      <c r="E431" s="6" t="s">
        <v>570</v>
      </c>
      <c r="F431" s="32" t="s">
        <v>1127</v>
      </c>
      <c r="G431" s="33"/>
      <c r="N431" s="2" t="s">
        <v>680</v>
      </c>
      <c r="O431" s="2" t="s">
        <v>681</v>
      </c>
      <c r="P431" s="2" t="str">
        <f>IF(OR(N431=N5,N431=N6),"IF "&amp;E431&amp;"&gt;="&amp;O431&amp;" THEN "&amp;E431&amp;"="&amp;O431&amp;"; ELSE "&amp;E431&amp;"="&amp;E431&amp;";", "")</f>
        <v/>
      </c>
      <c r="W431" s="2" t="str">
        <f t="shared" si="18"/>
        <v>VAR_81</v>
      </c>
      <c r="X431" s="2">
        <f t="shared" si="20"/>
        <v>81</v>
      </c>
      <c r="Y431" s="2">
        <v>2</v>
      </c>
      <c r="Z431" s="2" t="str">
        <f t="shared" si="19"/>
        <v/>
      </c>
    </row>
    <row r="432" spans="2:26">
      <c r="B432" s="6">
        <v>407</v>
      </c>
      <c r="C432" s="9" t="s">
        <v>651</v>
      </c>
      <c r="D432" s="6" t="s">
        <v>1439</v>
      </c>
      <c r="E432" s="6" t="s">
        <v>571</v>
      </c>
      <c r="F432" s="32" t="s">
        <v>1128</v>
      </c>
      <c r="G432" s="33"/>
      <c r="N432" s="2" t="s">
        <v>680</v>
      </c>
      <c r="O432" s="2" t="s">
        <v>681</v>
      </c>
      <c r="P432" s="2" t="str">
        <f>IF(OR(N432=N5,N432=N6),"IF "&amp;E432&amp;"&gt;="&amp;O432&amp;" THEN "&amp;E432&amp;"="&amp;O432&amp;"; ELSE "&amp;E432&amp;"="&amp;E432&amp;";", "")</f>
        <v/>
      </c>
      <c r="W432" s="2" t="str">
        <f t="shared" si="18"/>
        <v>VAR_81</v>
      </c>
      <c r="X432" s="2">
        <f t="shared" si="20"/>
        <v>81</v>
      </c>
      <c r="Y432" s="2">
        <v>3</v>
      </c>
      <c r="Z432" s="2" t="str">
        <f t="shared" si="19"/>
        <v/>
      </c>
    </row>
    <row r="433" spans="2:26">
      <c r="B433" s="6">
        <v>408</v>
      </c>
      <c r="C433" s="9" t="s">
        <v>651</v>
      </c>
      <c r="D433" s="6" t="s">
        <v>1439</v>
      </c>
      <c r="E433" s="6" t="s">
        <v>572</v>
      </c>
      <c r="F433" s="32" t="s">
        <v>1129</v>
      </c>
      <c r="G433" s="33"/>
      <c r="N433" s="2" t="s">
        <v>680</v>
      </c>
      <c r="O433" s="2" t="s">
        <v>681</v>
      </c>
      <c r="P433" s="2" t="str">
        <f>IF(OR(N433=N5,N433=N6),"IF "&amp;E433&amp;"&gt;="&amp;O433&amp;" THEN "&amp;E433&amp;"="&amp;O433&amp;"; ELSE "&amp;E433&amp;"="&amp;E433&amp;";", "")</f>
        <v/>
      </c>
      <c r="W433" s="2" t="str">
        <f t="shared" si="18"/>
        <v>VAR_81</v>
      </c>
      <c r="X433" s="2">
        <f t="shared" si="20"/>
        <v>81</v>
      </c>
      <c r="Y433" s="2">
        <v>4</v>
      </c>
      <c r="Z433" s="2" t="str">
        <f t="shared" si="19"/>
        <v/>
      </c>
    </row>
    <row r="434" spans="2:26">
      <c r="B434" s="6">
        <v>409</v>
      </c>
      <c r="C434" s="9" t="s">
        <v>651</v>
      </c>
      <c r="D434" s="6" t="s">
        <v>1439</v>
      </c>
      <c r="E434" s="6" t="s">
        <v>573</v>
      </c>
      <c r="F434" s="32" t="s">
        <v>1130</v>
      </c>
      <c r="G434" s="33"/>
      <c r="N434" s="2" t="s">
        <v>680</v>
      </c>
      <c r="O434" s="2" t="s">
        <v>681</v>
      </c>
      <c r="P434" s="2" t="str">
        <f>IF(OR(N434=N5,N434=N6),"IF "&amp;E434&amp;"&gt;="&amp;O434&amp;" THEN "&amp;E434&amp;"="&amp;O434&amp;"; ELSE "&amp;E434&amp;"="&amp;E434&amp;";", "")</f>
        <v/>
      </c>
      <c r="W434" s="2" t="str">
        <f t="shared" si="18"/>
        <v>VAR_81</v>
      </c>
      <c r="X434" s="2">
        <f t="shared" si="20"/>
        <v>81</v>
      </c>
      <c r="Y434" s="2">
        <v>5</v>
      </c>
      <c r="Z434" s="2" t="str">
        <f t="shared" si="19"/>
        <v/>
      </c>
    </row>
    <row r="435" spans="2:26">
      <c r="B435" s="6">
        <v>410</v>
      </c>
      <c r="C435" s="9" t="s">
        <v>651</v>
      </c>
      <c r="D435" s="6" t="s">
        <v>1440</v>
      </c>
      <c r="E435" s="6" t="s">
        <v>574</v>
      </c>
      <c r="F435" s="32" t="s">
        <v>1131</v>
      </c>
      <c r="G435" s="33"/>
      <c r="N435" s="2" t="s">
        <v>680</v>
      </c>
      <c r="O435" s="2" t="s">
        <v>681</v>
      </c>
      <c r="P435" s="2" t="str">
        <f>IF(OR(N435=N5,N435=N6),"IF "&amp;E435&amp;"&gt;="&amp;O435&amp;" THEN "&amp;E435&amp;"="&amp;O435&amp;"; ELSE "&amp;E435&amp;"="&amp;E435&amp;";", "")</f>
        <v/>
      </c>
      <c r="W435" s="2" t="str">
        <f t="shared" si="18"/>
        <v>VAR_82</v>
      </c>
      <c r="X435" s="2">
        <f t="shared" si="20"/>
        <v>82</v>
      </c>
      <c r="Y435" s="2">
        <v>1</v>
      </c>
      <c r="Z435" s="2" t="str">
        <f t="shared" si="19"/>
        <v>ATTRIB VAR_82 LENGTH=90.; VAR_82=COMPRESS(IR10108021||'|'||IR12105011||'|'||IR12108011||'|'||IR12108021||'|'||MR07102001);</v>
      </c>
    </row>
    <row r="436" spans="2:26">
      <c r="B436" s="6">
        <v>411</v>
      </c>
      <c r="C436" s="9" t="s">
        <v>651</v>
      </c>
      <c r="D436" s="6" t="s">
        <v>1440</v>
      </c>
      <c r="E436" s="6" t="s">
        <v>575</v>
      </c>
      <c r="F436" s="32" t="s">
        <v>1132</v>
      </c>
      <c r="G436" s="33"/>
      <c r="N436" s="2" t="s">
        <v>680</v>
      </c>
      <c r="O436" s="2" t="s">
        <v>681</v>
      </c>
      <c r="P436" s="2" t="str">
        <f>IF(OR(N436=N5,N436=N6),"IF "&amp;E436&amp;"&gt;="&amp;O436&amp;" THEN "&amp;E436&amp;"="&amp;O436&amp;"; ELSE "&amp;E436&amp;"="&amp;E436&amp;";", "")</f>
        <v/>
      </c>
      <c r="W436" s="2" t="str">
        <f t="shared" si="18"/>
        <v>VAR_82</v>
      </c>
      <c r="X436" s="2">
        <f t="shared" si="20"/>
        <v>82</v>
      </c>
      <c r="Y436" s="2">
        <v>2</v>
      </c>
      <c r="Z436" s="2" t="str">
        <f t="shared" si="19"/>
        <v/>
      </c>
    </row>
    <row r="437" spans="2:26">
      <c r="B437" s="6">
        <v>412</v>
      </c>
      <c r="C437" s="9" t="s">
        <v>651</v>
      </c>
      <c r="D437" s="6" t="s">
        <v>1440</v>
      </c>
      <c r="E437" s="6" t="s">
        <v>576</v>
      </c>
      <c r="F437" s="32" t="s">
        <v>1133</v>
      </c>
      <c r="G437" s="33"/>
      <c r="N437" s="2" t="s">
        <v>680</v>
      </c>
      <c r="O437" s="2" t="s">
        <v>681</v>
      </c>
      <c r="P437" s="2" t="str">
        <f>IF(OR(N437=N5,N437=N6),"IF "&amp;E437&amp;"&gt;="&amp;O437&amp;" THEN "&amp;E437&amp;"="&amp;O437&amp;"; ELSE "&amp;E437&amp;"="&amp;E437&amp;";", "")</f>
        <v/>
      </c>
      <c r="W437" s="2" t="str">
        <f t="shared" si="18"/>
        <v>VAR_82</v>
      </c>
      <c r="X437" s="2">
        <f t="shared" si="20"/>
        <v>82</v>
      </c>
      <c r="Y437" s="2">
        <v>3</v>
      </c>
      <c r="Z437" s="2" t="str">
        <f t="shared" si="19"/>
        <v/>
      </c>
    </row>
    <row r="438" spans="2:26">
      <c r="B438" s="6">
        <v>413</v>
      </c>
      <c r="C438" s="9" t="s">
        <v>651</v>
      </c>
      <c r="D438" s="6" t="s">
        <v>1440</v>
      </c>
      <c r="E438" s="6" t="s">
        <v>577</v>
      </c>
      <c r="F438" s="32" t="s">
        <v>1134</v>
      </c>
      <c r="G438" s="33"/>
      <c r="N438" s="2" t="s">
        <v>680</v>
      </c>
      <c r="O438" s="2" t="s">
        <v>681</v>
      </c>
      <c r="P438" s="2" t="str">
        <f>IF(OR(N438=N5,N438=N6),"IF "&amp;E438&amp;"&gt;="&amp;O438&amp;" THEN "&amp;E438&amp;"="&amp;O438&amp;"; ELSE "&amp;E438&amp;"="&amp;E438&amp;";", "")</f>
        <v/>
      </c>
      <c r="W438" s="2" t="str">
        <f t="shared" si="18"/>
        <v>VAR_82</v>
      </c>
      <c r="X438" s="2">
        <f t="shared" si="20"/>
        <v>82</v>
      </c>
      <c r="Y438" s="2">
        <v>4</v>
      </c>
      <c r="Z438" s="2" t="str">
        <f t="shared" si="19"/>
        <v/>
      </c>
    </row>
    <row r="439" spans="2:26">
      <c r="B439" s="6">
        <v>414</v>
      </c>
      <c r="C439" s="9" t="s">
        <v>651</v>
      </c>
      <c r="D439" s="6" t="s">
        <v>1440</v>
      </c>
      <c r="E439" s="6" t="s">
        <v>578</v>
      </c>
      <c r="F439" s="32" t="s">
        <v>1135</v>
      </c>
      <c r="G439" s="33"/>
      <c r="N439" s="2" t="s">
        <v>680</v>
      </c>
      <c r="O439" s="2" t="s">
        <v>681</v>
      </c>
      <c r="P439" s="2" t="str">
        <f>IF(OR(N439=N5,N439=N6),"IF "&amp;E439&amp;"&gt;="&amp;O439&amp;" THEN "&amp;E439&amp;"="&amp;O439&amp;"; ELSE "&amp;E439&amp;"="&amp;E439&amp;";", "")</f>
        <v/>
      </c>
      <c r="W439" s="2" t="str">
        <f t="shared" si="18"/>
        <v>VAR_82</v>
      </c>
      <c r="X439" s="2">
        <f t="shared" si="20"/>
        <v>82</v>
      </c>
      <c r="Y439" s="2">
        <v>5</v>
      </c>
      <c r="Z439" s="2" t="str">
        <f t="shared" si="19"/>
        <v/>
      </c>
    </row>
    <row r="440" spans="2:26">
      <c r="B440" s="6">
        <v>415</v>
      </c>
      <c r="C440" s="9" t="s">
        <v>651</v>
      </c>
      <c r="D440" s="6" t="s">
        <v>1441</v>
      </c>
      <c r="E440" s="6" t="s">
        <v>579</v>
      </c>
      <c r="F440" s="32" t="s">
        <v>1136</v>
      </c>
      <c r="G440" s="33"/>
      <c r="N440" s="2" t="s">
        <v>680</v>
      </c>
      <c r="O440" s="2" t="s">
        <v>681</v>
      </c>
      <c r="P440" s="2" t="str">
        <f>IF(OR(N440=N5,N440=N6),"IF "&amp;E440&amp;"&gt;="&amp;O440&amp;" THEN "&amp;E440&amp;"="&amp;O440&amp;"; ELSE "&amp;E440&amp;"="&amp;E440&amp;";", "")</f>
        <v/>
      </c>
      <c r="W440" s="2" t="str">
        <f t="shared" si="18"/>
        <v>VAR_83</v>
      </c>
      <c r="X440" s="2">
        <f t="shared" si="20"/>
        <v>83</v>
      </c>
      <c r="Y440" s="2">
        <v>1</v>
      </c>
      <c r="Z440" s="2" t="str">
        <f t="shared" si="19"/>
        <v>ATTRIB VAR_83 LENGTH=90.; VAR_83=COMPRESS(MR07102002||'|'||MR07102004||'|'||MR07102011||'|'||MR07102015||'|'||MR07102031);</v>
      </c>
    </row>
    <row r="441" spans="2:26">
      <c r="B441" s="6">
        <v>416</v>
      </c>
      <c r="C441" s="9" t="s">
        <v>651</v>
      </c>
      <c r="D441" s="6" t="s">
        <v>1441</v>
      </c>
      <c r="E441" s="6" t="s">
        <v>580</v>
      </c>
      <c r="F441" s="32" t="s">
        <v>1137</v>
      </c>
      <c r="G441" s="33"/>
      <c r="N441" s="2" t="s">
        <v>680</v>
      </c>
      <c r="O441" s="2" t="s">
        <v>681</v>
      </c>
      <c r="P441" s="2" t="str">
        <f>IF(OR(N441=N5,N441=N6),"IF "&amp;E441&amp;"&gt;="&amp;O441&amp;" THEN "&amp;E441&amp;"="&amp;O441&amp;"; ELSE "&amp;E441&amp;"="&amp;E441&amp;";", "")</f>
        <v/>
      </c>
      <c r="W441" s="2" t="str">
        <f t="shared" si="18"/>
        <v>VAR_83</v>
      </c>
      <c r="X441" s="2">
        <f t="shared" si="20"/>
        <v>83</v>
      </c>
      <c r="Y441" s="2">
        <v>2</v>
      </c>
      <c r="Z441" s="2" t="str">
        <f t="shared" si="19"/>
        <v/>
      </c>
    </row>
    <row r="442" spans="2:26">
      <c r="B442" s="6">
        <v>417</v>
      </c>
      <c r="C442" s="9" t="s">
        <v>651</v>
      </c>
      <c r="D442" s="6" t="s">
        <v>1441</v>
      </c>
      <c r="E442" s="6" t="s">
        <v>581</v>
      </c>
      <c r="F442" s="32" t="s">
        <v>1138</v>
      </c>
      <c r="G442" s="33"/>
      <c r="N442" s="2" t="s">
        <v>680</v>
      </c>
      <c r="O442" s="2" t="s">
        <v>681</v>
      </c>
      <c r="P442" s="2" t="str">
        <f>IF(OR(N442=N5,N442=N6),"IF "&amp;E442&amp;"&gt;="&amp;O442&amp;" THEN "&amp;E442&amp;"="&amp;O442&amp;"; ELSE "&amp;E442&amp;"="&amp;E442&amp;";", "")</f>
        <v/>
      </c>
      <c r="W442" s="2" t="str">
        <f t="shared" si="18"/>
        <v>VAR_83</v>
      </c>
      <c r="X442" s="2">
        <f t="shared" si="20"/>
        <v>83</v>
      </c>
      <c r="Y442" s="2">
        <v>3</v>
      </c>
      <c r="Z442" s="2" t="str">
        <f t="shared" si="19"/>
        <v/>
      </c>
    </row>
    <row r="443" spans="2:26">
      <c r="B443" s="6">
        <v>418</v>
      </c>
      <c r="C443" s="9" t="s">
        <v>651</v>
      </c>
      <c r="D443" s="6" t="s">
        <v>1441</v>
      </c>
      <c r="E443" s="6" t="s">
        <v>582</v>
      </c>
      <c r="F443" s="32" t="s">
        <v>1139</v>
      </c>
      <c r="G443" s="33"/>
      <c r="N443" s="2" t="s">
        <v>680</v>
      </c>
      <c r="O443" s="2" t="s">
        <v>681</v>
      </c>
      <c r="P443" s="2" t="str">
        <f>IF(OR(N443=N5,N443=N6),"IF "&amp;E443&amp;"&gt;="&amp;O443&amp;" THEN "&amp;E443&amp;"="&amp;O443&amp;"; ELSE "&amp;E443&amp;"="&amp;E443&amp;";", "")</f>
        <v/>
      </c>
      <c r="W443" s="2" t="str">
        <f t="shared" si="18"/>
        <v>VAR_83</v>
      </c>
      <c r="X443" s="2">
        <f t="shared" si="20"/>
        <v>83</v>
      </c>
      <c r="Y443" s="2">
        <v>4</v>
      </c>
      <c r="Z443" s="2" t="str">
        <f t="shared" si="19"/>
        <v/>
      </c>
    </row>
    <row r="444" spans="2:26">
      <c r="B444" s="6">
        <v>419</v>
      </c>
      <c r="C444" s="9" t="s">
        <v>651</v>
      </c>
      <c r="D444" s="6" t="s">
        <v>1441</v>
      </c>
      <c r="E444" s="6" t="s">
        <v>583</v>
      </c>
      <c r="F444" s="32" t="s">
        <v>1140</v>
      </c>
      <c r="G444" s="33"/>
      <c r="N444" s="2" t="s">
        <v>680</v>
      </c>
      <c r="O444" s="2" t="s">
        <v>681</v>
      </c>
      <c r="P444" s="2" t="str">
        <f>IF(OR(N444=N5,N444=N6),"IF "&amp;E444&amp;"&gt;="&amp;O444&amp;" THEN "&amp;E444&amp;"="&amp;O444&amp;"; ELSE "&amp;E444&amp;"="&amp;E444&amp;";", "")</f>
        <v/>
      </c>
      <c r="W444" s="2" t="str">
        <f t="shared" si="18"/>
        <v>VAR_83</v>
      </c>
      <c r="X444" s="2">
        <f t="shared" si="20"/>
        <v>83</v>
      </c>
      <c r="Y444" s="2">
        <v>5</v>
      </c>
      <c r="Z444" s="2" t="str">
        <f t="shared" si="19"/>
        <v/>
      </c>
    </row>
    <row r="445" spans="2:26">
      <c r="B445" s="6">
        <v>420</v>
      </c>
      <c r="C445" s="9" t="s">
        <v>651</v>
      </c>
      <c r="D445" s="6" t="s">
        <v>1442</v>
      </c>
      <c r="E445" s="6" t="s">
        <v>584</v>
      </c>
      <c r="F445" s="32" t="s">
        <v>1141</v>
      </c>
      <c r="G445" s="33"/>
      <c r="N445" s="2" t="s">
        <v>680</v>
      </c>
      <c r="O445" s="2" t="s">
        <v>681</v>
      </c>
      <c r="P445" s="2" t="str">
        <f>IF(OR(N445=N5,N445=N6),"IF "&amp;E445&amp;"&gt;="&amp;O445&amp;" THEN "&amp;E445&amp;"="&amp;O445&amp;"; ELSE "&amp;E445&amp;"="&amp;E445&amp;";", "")</f>
        <v/>
      </c>
      <c r="W445" s="2" t="str">
        <f t="shared" si="18"/>
        <v>VAR_84</v>
      </c>
      <c r="X445" s="2">
        <f t="shared" si="20"/>
        <v>84</v>
      </c>
      <c r="Y445" s="2">
        <v>1</v>
      </c>
      <c r="Z445" s="2" t="str">
        <f t="shared" si="19"/>
        <v>ATTRIB VAR_84 LENGTH=90.; VAR_84=COMPRESS(NR00101002||'|'||NR00101003||'|'||NR00101005||'|'||NR00101006||'|'||NR00101012);</v>
      </c>
    </row>
    <row r="446" spans="2:26">
      <c r="B446" s="6">
        <v>421</v>
      </c>
      <c r="C446" s="9" t="s">
        <v>651</v>
      </c>
      <c r="D446" s="6" t="s">
        <v>1442</v>
      </c>
      <c r="E446" s="6" t="s">
        <v>585</v>
      </c>
      <c r="F446" s="32" t="s">
        <v>1142</v>
      </c>
      <c r="G446" s="33"/>
      <c r="N446" s="2" t="s">
        <v>680</v>
      </c>
      <c r="O446" s="2" t="s">
        <v>681</v>
      </c>
      <c r="P446" s="2" t="str">
        <f>IF(OR(N446=N5,N446=N6),"IF "&amp;E446&amp;"&gt;="&amp;O446&amp;" THEN "&amp;E446&amp;"="&amp;O446&amp;"; ELSE "&amp;E446&amp;"="&amp;E446&amp;";", "")</f>
        <v/>
      </c>
      <c r="W446" s="2" t="str">
        <f t="shared" si="18"/>
        <v>VAR_84</v>
      </c>
      <c r="X446" s="2">
        <f t="shared" si="20"/>
        <v>84</v>
      </c>
      <c r="Y446" s="2">
        <v>2</v>
      </c>
      <c r="Z446" s="2" t="str">
        <f t="shared" si="19"/>
        <v/>
      </c>
    </row>
    <row r="447" spans="2:26">
      <c r="B447" s="6">
        <v>422</v>
      </c>
      <c r="C447" s="9" t="s">
        <v>651</v>
      </c>
      <c r="D447" s="6" t="s">
        <v>1442</v>
      </c>
      <c r="E447" s="6" t="s">
        <v>586</v>
      </c>
      <c r="F447" s="32" t="s">
        <v>1143</v>
      </c>
      <c r="G447" s="33"/>
      <c r="N447" s="2" t="s">
        <v>680</v>
      </c>
      <c r="O447" s="2" t="s">
        <v>681</v>
      </c>
      <c r="P447" s="2" t="str">
        <f>IF(OR(N447=N5,N447=N6),"IF "&amp;E447&amp;"&gt;="&amp;O447&amp;" THEN "&amp;E447&amp;"="&amp;O447&amp;"; ELSE "&amp;E447&amp;"="&amp;E447&amp;";", "")</f>
        <v/>
      </c>
      <c r="W447" s="2" t="str">
        <f t="shared" si="18"/>
        <v>VAR_84</v>
      </c>
      <c r="X447" s="2">
        <f t="shared" si="20"/>
        <v>84</v>
      </c>
      <c r="Y447" s="2">
        <v>3</v>
      </c>
      <c r="Z447" s="2" t="str">
        <f t="shared" si="19"/>
        <v/>
      </c>
    </row>
    <row r="448" spans="2:26">
      <c r="B448" s="6">
        <v>423</v>
      </c>
      <c r="C448" s="9" t="s">
        <v>651</v>
      </c>
      <c r="D448" s="6" t="s">
        <v>1442</v>
      </c>
      <c r="E448" s="6" t="s">
        <v>587</v>
      </c>
      <c r="F448" s="32" t="s">
        <v>1144</v>
      </c>
      <c r="G448" s="33"/>
      <c r="N448" s="2" t="s">
        <v>680</v>
      </c>
      <c r="O448" s="2" t="s">
        <v>681</v>
      </c>
      <c r="P448" s="2" t="str">
        <f>IF(OR(N448=N5,N448=N6),"IF "&amp;E448&amp;"&gt;="&amp;O448&amp;" THEN "&amp;E448&amp;"="&amp;O448&amp;"; ELSE "&amp;E448&amp;"="&amp;E448&amp;";", "")</f>
        <v/>
      </c>
      <c r="W448" s="2" t="str">
        <f t="shared" si="18"/>
        <v>VAR_84</v>
      </c>
      <c r="X448" s="2">
        <f t="shared" si="20"/>
        <v>84</v>
      </c>
      <c r="Y448" s="2">
        <v>4</v>
      </c>
      <c r="Z448" s="2" t="str">
        <f t="shared" si="19"/>
        <v/>
      </c>
    </row>
    <row r="449" spans="2:26">
      <c r="B449" s="6">
        <v>424</v>
      </c>
      <c r="C449" s="9" t="s">
        <v>651</v>
      </c>
      <c r="D449" s="6" t="s">
        <v>1442</v>
      </c>
      <c r="E449" s="6" t="s">
        <v>588</v>
      </c>
      <c r="F449" s="32" t="s">
        <v>1145</v>
      </c>
      <c r="G449" s="33"/>
      <c r="N449" s="2" t="s">
        <v>680</v>
      </c>
      <c r="O449" s="2" t="s">
        <v>681</v>
      </c>
      <c r="P449" s="2" t="str">
        <f>IF(OR(N449=N5,N449=N6),"IF "&amp;E449&amp;"&gt;="&amp;O449&amp;" THEN "&amp;E449&amp;"="&amp;O449&amp;"; ELSE "&amp;E449&amp;"="&amp;E449&amp;";", "")</f>
        <v/>
      </c>
      <c r="W449" s="2" t="str">
        <f t="shared" si="18"/>
        <v>VAR_84</v>
      </c>
      <c r="X449" s="2">
        <f t="shared" si="20"/>
        <v>84</v>
      </c>
      <c r="Y449" s="2">
        <v>5</v>
      </c>
      <c r="Z449" s="2" t="str">
        <f t="shared" si="19"/>
        <v/>
      </c>
    </row>
    <row r="450" spans="2:26">
      <c r="B450" s="6">
        <v>425</v>
      </c>
      <c r="C450" s="9" t="s">
        <v>651</v>
      </c>
      <c r="D450" s="6" t="s">
        <v>1443</v>
      </c>
      <c r="E450" s="6" t="s">
        <v>589</v>
      </c>
      <c r="F450" s="32" t="s">
        <v>1146</v>
      </c>
      <c r="G450" s="33"/>
      <c r="N450" s="2" t="s">
        <v>680</v>
      </c>
      <c r="O450" s="2" t="s">
        <v>681</v>
      </c>
      <c r="P450" s="2" t="str">
        <f>IF(OR(N450=N5,N450=N6),"IF "&amp;E450&amp;"&gt;="&amp;O450&amp;" THEN "&amp;E450&amp;"="&amp;O450&amp;"; ELSE "&amp;E450&amp;"="&amp;E450&amp;";", "")</f>
        <v/>
      </c>
      <c r="W450" s="2" t="str">
        <f t="shared" si="18"/>
        <v>VAR_85</v>
      </c>
      <c r="X450" s="2">
        <f t="shared" si="20"/>
        <v>85</v>
      </c>
      <c r="Y450" s="2">
        <v>1</v>
      </c>
      <c r="Z450" s="2" t="str">
        <f t="shared" si="19"/>
        <v>ATTRIB VAR_85 LENGTH=90.; VAR_85=COMPRESS(NR00102001||'|'||NR00102002||'|'||NR00104001||'|'||NR00104002||'|'||NR00104003);</v>
      </c>
    </row>
    <row r="451" spans="2:26">
      <c r="B451" s="6">
        <v>426</v>
      </c>
      <c r="C451" s="9" t="s">
        <v>651</v>
      </c>
      <c r="D451" s="6" t="s">
        <v>1443</v>
      </c>
      <c r="E451" s="6" t="s">
        <v>590</v>
      </c>
      <c r="F451" s="32" t="s">
        <v>1147</v>
      </c>
      <c r="G451" s="33"/>
      <c r="N451" s="2" t="s">
        <v>680</v>
      </c>
      <c r="O451" s="2" t="s">
        <v>681</v>
      </c>
      <c r="P451" s="2" t="str">
        <f>IF(OR(N451=N5,N451=N6),"IF "&amp;E451&amp;"&gt;="&amp;O451&amp;" THEN "&amp;E451&amp;"="&amp;O451&amp;"; ELSE "&amp;E451&amp;"="&amp;E451&amp;";", "")</f>
        <v/>
      </c>
      <c r="W451" s="2" t="str">
        <f t="shared" si="18"/>
        <v>VAR_85</v>
      </c>
      <c r="X451" s="2">
        <f t="shared" si="20"/>
        <v>85</v>
      </c>
      <c r="Y451" s="2">
        <v>2</v>
      </c>
      <c r="Z451" s="2" t="str">
        <f t="shared" si="19"/>
        <v/>
      </c>
    </row>
    <row r="452" spans="2:26">
      <c r="B452" s="6">
        <v>427</v>
      </c>
      <c r="C452" s="9" t="s">
        <v>651</v>
      </c>
      <c r="D452" s="6" t="s">
        <v>1443</v>
      </c>
      <c r="E452" s="6" t="s">
        <v>591</v>
      </c>
      <c r="F452" s="32" t="s">
        <v>1148</v>
      </c>
      <c r="G452" s="33"/>
      <c r="N452" s="2" t="s">
        <v>680</v>
      </c>
      <c r="O452" s="2" t="s">
        <v>681</v>
      </c>
      <c r="P452" s="2" t="str">
        <f>IF(OR(N452=N5,N452=N6),"IF "&amp;E452&amp;"&gt;="&amp;O452&amp;" THEN "&amp;E452&amp;"="&amp;O452&amp;"; ELSE "&amp;E452&amp;"="&amp;E452&amp;";", "")</f>
        <v/>
      </c>
      <c r="W452" s="2" t="str">
        <f t="shared" si="18"/>
        <v>VAR_85</v>
      </c>
      <c r="X452" s="2">
        <f t="shared" si="20"/>
        <v>85</v>
      </c>
      <c r="Y452" s="2">
        <v>3</v>
      </c>
      <c r="Z452" s="2" t="str">
        <f t="shared" si="19"/>
        <v/>
      </c>
    </row>
    <row r="453" spans="2:26">
      <c r="B453" s="6">
        <v>428</v>
      </c>
      <c r="C453" s="9" t="s">
        <v>651</v>
      </c>
      <c r="D453" s="6" t="s">
        <v>1443</v>
      </c>
      <c r="E453" s="6" t="s">
        <v>592</v>
      </c>
      <c r="F453" s="32" t="s">
        <v>1149</v>
      </c>
      <c r="G453" s="33"/>
      <c r="N453" s="2" t="s">
        <v>680</v>
      </c>
      <c r="O453" s="2" t="s">
        <v>681</v>
      </c>
      <c r="P453" s="2" t="str">
        <f>IF(OR(N453=N5,N453=N6),"IF "&amp;E453&amp;"&gt;="&amp;O453&amp;" THEN "&amp;E453&amp;"="&amp;O453&amp;"; ELSE "&amp;E453&amp;"="&amp;E453&amp;";", "")</f>
        <v/>
      </c>
      <c r="W453" s="2" t="str">
        <f t="shared" si="18"/>
        <v>VAR_85</v>
      </c>
      <c r="X453" s="2">
        <f t="shared" si="20"/>
        <v>85</v>
      </c>
      <c r="Y453" s="2">
        <v>4</v>
      </c>
      <c r="Z453" s="2" t="str">
        <f t="shared" si="19"/>
        <v/>
      </c>
    </row>
    <row r="454" spans="2:26">
      <c r="B454" s="6">
        <v>429</v>
      </c>
      <c r="C454" s="9" t="s">
        <v>651</v>
      </c>
      <c r="D454" s="6" t="s">
        <v>1443</v>
      </c>
      <c r="E454" s="6" t="s">
        <v>593</v>
      </c>
      <c r="F454" s="32" t="s">
        <v>1150</v>
      </c>
      <c r="G454" s="33"/>
      <c r="N454" s="2" t="s">
        <v>680</v>
      </c>
      <c r="O454" s="2" t="s">
        <v>681</v>
      </c>
      <c r="P454" s="2" t="str">
        <f>IF(OR(N454=N5,N454=N6),"IF "&amp;E454&amp;"&gt;="&amp;O454&amp;" THEN "&amp;E454&amp;"="&amp;O454&amp;"; ELSE "&amp;E454&amp;"="&amp;E454&amp;";", "")</f>
        <v/>
      </c>
      <c r="W454" s="2" t="str">
        <f t="shared" si="18"/>
        <v>VAR_85</v>
      </c>
      <c r="X454" s="2">
        <f t="shared" si="20"/>
        <v>85</v>
      </c>
      <c r="Y454" s="2">
        <v>5</v>
      </c>
      <c r="Z454" s="2" t="str">
        <f t="shared" si="19"/>
        <v/>
      </c>
    </row>
    <row r="455" spans="2:26">
      <c r="B455" s="6">
        <v>430</v>
      </c>
      <c r="C455" s="9" t="s">
        <v>651</v>
      </c>
      <c r="D455" s="6" t="s">
        <v>1444</v>
      </c>
      <c r="E455" s="6" t="s">
        <v>594</v>
      </c>
      <c r="F455" s="32" t="s">
        <v>1151</v>
      </c>
      <c r="G455" s="33"/>
      <c r="N455" s="2" t="s">
        <v>680</v>
      </c>
      <c r="O455" s="2" t="s">
        <v>681</v>
      </c>
      <c r="P455" s="2" t="str">
        <f>IF(OR(N455=N5,N455=N6),"IF "&amp;E455&amp;"&gt;="&amp;O455&amp;" THEN "&amp;E455&amp;"="&amp;O455&amp;"; ELSE "&amp;E455&amp;"="&amp;E455&amp;";", "")</f>
        <v/>
      </c>
      <c r="W455" s="2" t="str">
        <f t="shared" si="18"/>
        <v>VAR_86</v>
      </c>
      <c r="X455" s="2">
        <f t="shared" si="20"/>
        <v>86</v>
      </c>
      <c r="Y455" s="2">
        <v>1</v>
      </c>
      <c r="Z455" s="2" t="str">
        <f t="shared" si="19"/>
        <v>ATTRIB VAR_86 LENGTH=90.; VAR_86=COMPRESS(NR00108005||'|'||NR00108007||'|'||NR12101101||'|'||SF09101014||'|'||NR03101401);</v>
      </c>
    </row>
    <row r="456" spans="2:26">
      <c r="B456" s="6">
        <v>431</v>
      </c>
      <c r="C456" s="9" t="s">
        <v>651</v>
      </c>
      <c r="D456" s="6" t="s">
        <v>1444</v>
      </c>
      <c r="E456" s="6" t="s">
        <v>595</v>
      </c>
      <c r="F456" s="32" t="s">
        <v>1152</v>
      </c>
      <c r="G456" s="33"/>
      <c r="N456" s="2" t="s">
        <v>680</v>
      </c>
      <c r="O456" s="2" t="s">
        <v>681</v>
      </c>
      <c r="P456" s="2" t="str">
        <f>IF(OR(N456=N5,N456=N6),"IF "&amp;E456&amp;"&gt;="&amp;O456&amp;" THEN "&amp;E456&amp;"="&amp;O456&amp;"; ELSE "&amp;E456&amp;"="&amp;E456&amp;";", "")</f>
        <v/>
      </c>
      <c r="W456" s="2" t="str">
        <f t="shared" si="18"/>
        <v>VAR_86</v>
      </c>
      <c r="X456" s="2">
        <f t="shared" si="20"/>
        <v>86</v>
      </c>
      <c r="Y456" s="2">
        <v>2</v>
      </c>
      <c r="Z456" s="2" t="str">
        <f t="shared" si="19"/>
        <v/>
      </c>
    </row>
    <row r="457" spans="2:26">
      <c r="B457" s="6">
        <v>432</v>
      </c>
      <c r="C457" s="9" t="s">
        <v>651</v>
      </c>
      <c r="D457" s="6" t="s">
        <v>1444</v>
      </c>
      <c r="E457" s="6" t="s">
        <v>596</v>
      </c>
      <c r="F457" s="32" t="s">
        <v>1153</v>
      </c>
      <c r="G457" s="33"/>
      <c r="N457" s="2" t="s">
        <v>680</v>
      </c>
      <c r="O457" s="2" t="s">
        <v>681</v>
      </c>
      <c r="P457" s="2" t="str">
        <f>IF(OR(N457=N5,N457=N6),"IF "&amp;E457&amp;"&gt;="&amp;O457&amp;" THEN "&amp;E457&amp;"="&amp;O457&amp;"; ELSE "&amp;E457&amp;"="&amp;E457&amp;";", "")</f>
        <v/>
      </c>
      <c r="W457" s="2" t="str">
        <f t="shared" si="18"/>
        <v>VAR_86</v>
      </c>
      <c r="X457" s="2">
        <f t="shared" si="20"/>
        <v>86</v>
      </c>
      <c r="Y457" s="2">
        <v>3</v>
      </c>
      <c r="Z457" s="2" t="str">
        <f t="shared" si="19"/>
        <v/>
      </c>
    </row>
    <row r="458" spans="2:26">
      <c r="B458" s="6">
        <v>433</v>
      </c>
      <c r="C458" s="9" t="s">
        <v>651</v>
      </c>
      <c r="D458" s="6" t="s">
        <v>1444</v>
      </c>
      <c r="E458" s="6" t="s">
        <v>597</v>
      </c>
      <c r="F458" s="32" t="s">
        <v>1154</v>
      </c>
      <c r="G458" s="33"/>
      <c r="N458" s="2" t="s">
        <v>680</v>
      </c>
      <c r="O458" s="2" t="s">
        <v>681</v>
      </c>
      <c r="P458" s="2" t="str">
        <f>IF(OR(N458=N5,N458=N6),"IF "&amp;E458&amp;"&gt;="&amp;O458&amp;" THEN "&amp;E458&amp;"="&amp;O458&amp;"; ELSE "&amp;E458&amp;"="&amp;E458&amp;";", "")</f>
        <v/>
      </c>
      <c r="W458" s="2" t="str">
        <f t="shared" si="18"/>
        <v>VAR_86</v>
      </c>
      <c r="X458" s="2">
        <f t="shared" si="20"/>
        <v>86</v>
      </c>
      <c r="Y458" s="2">
        <v>4</v>
      </c>
      <c r="Z458" s="2" t="str">
        <f t="shared" si="19"/>
        <v/>
      </c>
    </row>
    <row r="459" spans="2:26">
      <c r="B459" s="6">
        <v>434</v>
      </c>
      <c r="C459" s="9" t="s">
        <v>651</v>
      </c>
      <c r="D459" s="6" t="s">
        <v>1444</v>
      </c>
      <c r="E459" s="6" t="s">
        <v>598</v>
      </c>
      <c r="F459" s="32" t="s">
        <v>1155</v>
      </c>
      <c r="G459" s="33"/>
      <c r="N459" s="2" t="s">
        <v>680</v>
      </c>
      <c r="O459" s="2" t="s">
        <v>681</v>
      </c>
      <c r="P459" s="2" t="str">
        <f>IF(OR(N459=N5,N459=N6),"IF "&amp;E459&amp;"&gt;="&amp;O459&amp;" THEN "&amp;E459&amp;"="&amp;O459&amp;"; ELSE "&amp;E459&amp;"="&amp;E459&amp;";", "")</f>
        <v/>
      </c>
      <c r="W459" s="2" t="str">
        <f t="shared" si="18"/>
        <v>VAR_86</v>
      </c>
      <c r="X459" s="2">
        <f t="shared" si="20"/>
        <v>86</v>
      </c>
      <c r="Y459" s="2">
        <v>5</v>
      </c>
      <c r="Z459" s="2" t="str">
        <f t="shared" si="19"/>
        <v/>
      </c>
    </row>
    <row r="460" spans="2:26">
      <c r="B460" s="6">
        <v>435</v>
      </c>
      <c r="C460" s="9" t="s">
        <v>651</v>
      </c>
      <c r="D460" s="6" t="s">
        <v>1445</v>
      </c>
      <c r="E460" s="6" t="s">
        <v>599</v>
      </c>
      <c r="F460" s="32" t="s">
        <v>1156</v>
      </c>
      <c r="G460" s="33"/>
      <c r="N460" s="2" t="s">
        <v>680</v>
      </c>
      <c r="O460" s="2" t="s">
        <v>681</v>
      </c>
      <c r="P460" s="2" t="str">
        <f>IF(OR(N460=N5,N460=N6),"IF "&amp;E460&amp;"&gt;="&amp;O460&amp;" THEN "&amp;E460&amp;"="&amp;O460&amp;"; ELSE "&amp;E460&amp;"="&amp;E460&amp;";", "")</f>
        <v/>
      </c>
      <c r="W460" s="2" t="str">
        <f t="shared" si="18"/>
        <v>VAR_87</v>
      </c>
      <c r="X460" s="2">
        <f t="shared" si="20"/>
        <v>87</v>
      </c>
      <c r="Y460" s="2">
        <v>1</v>
      </c>
      <c r="Z460" s="2" t="str">
        <f t="shared" si="19"/>
        <v>ATTRIB VAR_87 LENGTH=90.; VAR_87=COMPRESS(NR02101202||'|'||CL07102017||'|'||CL07103015||'|'||FI12018001||'|'||HF07112001);</v>
      </c>
    </row>
    <row r="461" spans="2:26">
      <c r="B461" s="6">
        <v>436</v>
      </c>
      <c r="C461" s="9" t="s">
        <v>651</v>
      </c>
      <c r="D461" s="6" t="s">
        <v>1445</v>
      </c>
      <c r="E461" s="6" t="s">
        <v>600</v>
      </c>
      <c r="F461" s="32" t="s">
        <v>1157</v>
      </c>
      <c r="G461" s="33"/>
      <c r="N461" s="2" t="s">
        <v>680</v>
      </c>
      <c r="O461" s="2" t="s">
        <v>681</v>
      </c>
      <c r="P461" s="2" t="str">
        <f>IF(OR(N461=N5,N461=N6),"IF "&amp;E461&amp;"&gt;="&amp;O461&amp;" THEN "&amp;E461&amp;"="&amp;O461&amp;"; ELSE "&amp;E461&amp;"="&amp;E461&amp;";", "")</f>
        <v/>
      </c>
      <c r="W461" s="2" t="str">
        <f t="shared" si="18"/>
        <v>VAR_87</v>
      </c>
      <c r="X461" s="2">
        <f t="shared" si="20"/>
        <v>87</v>
      </c>
      <c r="Y461" s="2">
        <v>2</v>
      </c>
      <c r="Z461" s="2" t="str">
        <f t="shared" si="19"/>
        <v/>
      </c>
    </row>
    <row r="462" spans="2:26">
      <c r="B462" s="6">
        <v>437</v>
      </c>
      <c r="C462" s="9" t="s">
        <v>651</v>
      </c>
      <c r="D462" s="6" t="s">
        <v>1445</v>
      </c>
      <c r="E462" s="6" t="s">
        <v>601</v>
      </c>
      <c r="F462" s="32" t="s">
        <v>1158</v>
      </c>
      <c r="G462" s="33"/>
      <c r="N462" s="2" t="s">
        <v>680</v>
      </c>
      <c r="O462" s="2" t="s">
        <v>681</v>
      </c>
      <c r="P462" s="2" t="str">
        <f>IF(OR(N462=N5,N462=N6),"IF "&amp;E462&amp;"&gt;="&amp;O462&amp;" THEN "&amp;E462&amp;"="&amp;O462&amp;"; ELSE "&amp;E462&amp;"="&amp;E462&amp;";", "")</f>
        <v/>
      </c>
      <c r="W462" s="2" t="str">
        <f t="shared" si="18"/>
        <v>VAR_87</v>
      </c>
      <c r="X462" s="2">
        <f t="shared" si="20"/>
        <v>87</v>
      </c>
      <c r="Y462" s="2">
        <v>3</v>
      </c>
      <c r="Z462" s="2" t="str">
        <f t="shared" si="19"/>
        <v/>
      </c>
    </row>
    <row r="463" spans="2:26">
      <c r="B463" s="6">
        <v>438</v>
      </c>
      <c r="C463" s="9" t="s">
        <v>651</v>
      </c>
      <c r="D463" s="6" t="s">
        <v>1445</v>
      </c>
      <c r="E463" s="6" t="s">
        <v>602</v>
      </c>
      <c r="F463" s="32" t="s">
        <v>1159</v>
      </c>
      <c r="G463" s="33"/>
      <c r="N463" s="2" t="s">
        <v>680</v>
      </c>
      <c r="O463" s="2" t="s">
        <v>681</v>
      </c>
      <c r="P463" s="2" t="str">
        <f>IF(OR(N463=N5,N463=N6),"IF "&amp;E463&amp;"&gt;="&amp;O463&amp;" THEN "&amp;E463&amp;"="&amp;O463&amp;"; ELSE "&amp;E463&amp;"="&amp;E463&amp;";", "")</f>
        <v/>
      </c>
      <c r="W463" s="2" t="str">
        <f t="shared" si="18"/>
        <v>VAR_87</v>
      </c>
      <c r="X463" s="2">
        <f t="shared" si="20"/>
        <v>87</v>
      </c>
      <c r="Y463" s="2">
        <v>4</v>
      </c>
      <c r="Z463" s="2" t="str">
        <f t="shared" si="19"/>
        <v/>
      </c>
    </row>
    <row r="464" spans="2:26">
      <c r="B464" s="6">
        <v>439</v>
      </c>
      <c r="C464" s="9" t="s">
        <v>651</v>
      </c>
      <c r="D464" s="6" t="s">
        <v>1445</v>
      </c>
      <c r="E464" s="6" t="s">
        <v>603</v>
      </c>
      <c r="F464" s="32" t="s">
        <v>1160</v>
      </c>
      <c r="G464" s="33"/>
      <c r="N464" s="2" t="s">
        <v>680</v>
      </c>
      <c r="O464" s="2" t="s">
        <v>681</v>
      </c>
      <c r="P464" s="2" t="str">
        <f>IF(OR(N464=N5,N464=N6),"IF "&amp;E464&amp;"&gt;="&amp;O464&amp;" THEN "&amp;E464&amp;"="&amp;O464&amp;"; ELSE "&amp;E464&amp;"="&amp;E464&amp;";", "")</f>
        <v/>
      </c>
      <c r="W464" s="2" t="str">
        <f t="shared" si="18"/>
        <v>VAR_87</v>
      </c>
      <c r="X464" s="2">
        <f t="shared" si="20"/>
        <v>87</v>
      </c>
      <c r="Y464" s="2">
        <v>5</v>
      </c>
      <c r="Z464" s="2" t="str">
        <f t="shared" si="19"/>
        <v/>
      </c>
    </row>
    <row r="465" spans="2:26">
      <c r="B465" s="6">
        <v>440</v>
      </c>
      <c r="C465" s="9" t="s">
        <v>651</v>
      </c>
      <c r="D465" s="6" t="s">
        <v>1446</v>
      </c>
      <c r="E465" s="6" t="s">
        <v>604</v>
      </c>
      <c r="F465" s="32" t="s">
        <v>1161</v>
      </c>
      <c r="G465" s="33"/>
      <c r="N465" s="2" t="s">
        <v>680</v>
      </c>
      <c r="O465" s="2" t="s">
        <v>681</v>
      </c>
      <c r="P465" s="2" t="str">
        <f>IF(OR(N465=N5,N465=N6),"IF "&amp;E465&amp;"&gt;="&amp;O465&amp;" THEN "&amp;E465&amp;"="&amp;O465&amp;"; ELSE "&amp;E465&amp;"="&amp;E465&amp;";", "")</f>
        <v/>
      </c>
      <c r="W465" s="2" t="str">
        <f t="shared" si="18"/>
        <v>VAR_88</v>
      </c>
      <c r="X465" s="2">
        <f t="shared" si="20"/>
        <v>88</v>
      </c>
      <c r="Y465" s="2">
        <v>1</v>
      </c>
      <c r="Z465" s="2" t="str">
        <f t="shared" si="19"/>
        <v>ATTRIB VAR_88 LENGTH=90.; VAR_88=COMPRESS(IR02102046||'|'||IR03101052||'|'||IR07101052||'|'||IR07104051||'|'||IR07106051);</v>
      </c>
    </row>
    <row r="466" spans="2:26">
      <c r="B466" s="6">
        <v>441</v>
      </c>
      <c r="C466" s="9" t="s">
        <v>651</v>
      </c>
      <c r="D466" s="6" t="s">
        <v>1446</v>
      </c>
      <c r="E466" s="6" t="s">
        <v>605</v>
      </c>
      <c r="F466" s="32" t="s">
        <v>1162</v>
      </c>
      <c r="G466" s="33"/>
      <c r="N466" s="2" t="s">
        <v>680</v>
      </c>
      <c r="O466" s="2" t="s">
        <v>681</v>
      </c>
      <c r="P466" s="2" t="str">
        <f>IF(OR(N466=N5,N466=N6),"IF "&amp;E466&amp;"&gt;="&amp;O466&amp;" THEN "&amp;E466&amp;"="&amp;O466&amp;"; ELSE "&amp;E466&amp;"="&amp;E466&amp;";", "")</f>
        <v/>
      </c>
      <c r="W466" s="2" t="str">
        <f t="shared" si="18"/>
        <v>VAR_88</v>
      </c>
      <c r="X466" s="2">
        <f t="shared" si="20"/>
        <v>88</v>
      </c>
      <c r="Y466" s="2">
        <v>2</v>
      </c>
      <c r="Z466" s="2" t="str">
        <f t="shared" si="19"/>
        <v/>
      </c>
    </row>
    <row r="467" spans="2:26">
      <c r="B467" s="6">
        <v>442</v>
      </c>
      <c r="C467" s="9" t="s">
        <v>651</v>
      </c>
      <c r="D467" s="6" t="s">
        <v>1446</v>
      </c>
      <c r="E467" s="6" t="s">
        <v>606</v>
      </c>
      <c r="F467" s="32" t="s">
        <v>1163</v>
      </c>
      <c r="G467" s="33"/>
      <c r="N467" s="2" t="s">
        <v>680</v>
      </c>
      <c r="O467" s="2" t="s">
        <v>681</v>
      </c>
      <c r="P467" s="2" t="str">
        <f>IF(OR(N467=N5,N467=N6),"IF "&amp;E467&amp;"&gt;="&amp;O467&amp;" THEN "&amp;E467&amp;"="&amp;O467&amp;"; ELSE "&amp;E467&amp;"="&amp;E467&amp;";", "")</f>
        <v/>
      </c>
      <c r="W467" s="2" t="str">
        <f t="shared" si="18"/>
        <v>VAR_88</v>
      </c>
      <c r="X467" s="2">
        <f t="shared" si="20"/>
        <v>88</v>
      </c>
      <c r="Y467" s="2">
        <v>3</v>
      </c>
      <c r="Z467" s="2" t="str">
        <f t="shared" si="19"/>
        <v/>
      </c>
    </row>
    <row r="468" spans="2:26">
      <c r="B468" s="6">
        <v>443</v>
      </c>
      <c r="C468" s="9" t="s">
        <v>651</v>
      </c>
      <c r="D468" s="6" t="s">
        <v>1446</v>
      </c>
      <c r="E468" s="6" t="s">
        <v>607</v>
      </c>
      <c r="F468" s="32" t="s">
        <v>1164</v>
      </c>
      <c r="G468" s="33"/>
      <c r="N468" s="2" t="s">
        <v>680</v>
      </c>
      <c r="O468" s="2" t="s">
        <v>681</v>
      </c>
      <c r="P468" s="2" t="str">
        <f>IF(OR(N468=N5,N468=N6),"IF "&amp;E468&amp;"&gt;="&amp;O468&amp;" THEN "&amp;E468&amp;"="&amp;O468&amp;"; ELSE "&amp;E468&amp;"="&amp;E468&amp;";", "")</f>
        <v/>
      </c>
      <c r="W468" s="2" t="str">
        <f t="shared" si="18"/>
        <v>VAR_88</v>
      </c>
      <c r="X468" s="2">
        <f t="shared" si="20"/>
        <v>88</v>
      </c>
      <c r="Y468" s="2">
        <v>4</v>
      </c>
      <c r="Z468" s="2" t="str">
        <f t="shared" si="19"/>
        <v/>
      </c>
    </row>
    <row r="469" spans="2:26">
      <c r="B469" s="6">
        <v>444</v>
      </c>
      <c r="C469" s="9" t="s">
        <v>651</v>
      </c>
      <c r="D469" s="6" t="s">
        <v>1446</v>
      </c>
      <c r="E469" s="6" t="s">
        <v>608</v>
      </c>
      <c r="F469" s="32" t="s">
        <v>1165</v>
      </c>
      <c r="G469" s="33"/>
      <c r="N469" s="2" t="s">
        <v>680</v>
      </c>
      <c r="O469" s="2" t="s">
        <v>681</v>
      </c>
      <c r="P469" s="2" t="str">
        <f>IF(OR(N469=N5,N469=N6),"IF "&amp;E469&amp;"&gt;="&amp;O469&amp;" THEN "&amp;E469&amp;"="&amp;O469&amp;"; ELSE "&amp;E469&amp;"="&amp;E469&amp;";", "")</f>
        <v/>
      </c>
      <c r="W469" s="2" t="str">
        <f t="shared" si="18"/>
        <v>VAR_88</v>
      </c>
      <c r="X469" s="2">
        <f t="shared" si="20"/>
        <v>88</v>
      </c>
      <c r="Y469" s="2">
        <v>5</v>
      </c>
      <c r="Z469" s="2" t="str">
        <f t="shared" si="19"/>
        <v/>
      </c>
    </row>
    <row r="470" spans="2:26">
      <c r="B470" s="6">
        <v>445</v>
      </c>
      <c r="C470" s="9" t="s">
        <v>651</v>
      </c>
      <c r="D470" s="6" t="s">
        <v>1447</v>
      </c>
      <c r="E470" s="6" t="s">
        <v>609</v>
      </c>
      <c r="F470" s="32" t="s">
        <v>1166</v>
      </c>
      <c r="G470" s="33"/>
      <c r="N470" s="2" t="s">
        <v>680</v>
      </c>
      <c r="O470" s="2" t="s">
        <v>681</v>
      </c>
      <c r="P470" s="2" t="str">
        <f>IF(OR(N470=N5,N470=N6),"IF "&amp;E470&amp;"&gt;="&amp;O470&amp;" THEN "&amp;E470&amp;"="&amp;O470&amp;"; ELSE "&amp;E470&amp;"="&amp;E470&amp;";", "")</f>
        <v/>
      </c>
      <c r="W470" s="2" t="str">
        <f t="shared" si="18"/>
        <v>VAR_89</v>
      </c>
      <c r="X470" s="2">
        <f t="shared" si="20"/>
        <v>89</v>
      </c>
      <c r="Y470" s="2">
        <v>1</v>
      </c>
      <c r="Z470" s="2" t="str">
        <f t="shared" si="19"/>
        <v>ATTRIB VAR_89 LENGTH=90.; VAR_89=COMPRESS(MR07102030||'|'||MR07102034||'|'||MR07102074||'|'||MR07102075||'|'||MR07102083);</v>
      </c>
    </row>
    <row r="471" spans="2:26">
      <c r="B471" s="6">
        <v>446</v>
      </c>
      <c r="C471" s="9" t="s">
        <v>651</v>
      </c>
      <c r="D471" s="6" t="s">
        <v>1447</v>
      </c>
      <c r="E471" s="6" t="s">
        <v>610</v>
      </c>
      <c r="F471" s="32" t="s">
        <v>1167</v>
      </c>
      <c r="G471" s="33"/>
      <c r="N471" s="2" t="s">
        <v>680</v>
      </c>
      <c r="O471" s="2" t="s">
        <v>681</v>
      </c>
      <c r="P471" s="2" t="str">
        <f>IF(OR(N471=N5,N471=N6),"IF "&amp;E471&amp;"&gt;="&amp;O471&amp;" THEN "&amp;E471&amp;"="&amp;O471&amp;"; ELSE "&amp;E471&amp;"="&amp;E471&amp;";", "")</f>
        <v/>
      </c>
      <c r="W471" s="2" t="str">
        <f t="shared" si="18"/>
        <v>VAR_89</v>
      </c>
      <c r="X471" s="2">
        <f t="shared" si="20"/>
        <v>89</v>
      </c>
      <c r="Y471" s="2">
        <v>2</v>
      </c>
      <c r="Z471" s="2" t="str">
        <f t="shared" si="19"/>
        <v/>
      </c>
    </row>
    <row r="472" spans="2:26">
      <c r="B472" s="6">
        <v>447</v>
      </c>
      <c r="C472" s="9" t="s">
        <v>651</v>
      </c>
      <c r="D472" s="6" t="s">
        <v>1447</v>
      </c>
      <c r="E472" s="6" t="s">
        <v>611</v>
      </c>
      <c r="F472" s="32" t="s">
        <v>1168</v>
      </c>
      <c r="G472" s="33"/>
      <c r="N472" s="2" t="s">
        <v>680</v>
      </c>
      <c r="O472" s="2" t="s">
        <v>681</v>
      </c>
      <c r="P472" s="2" t="str">
        <f>IF(OR(N472=N5,N472=N6),"IF "&amp;E472&amp;"&gt;="&amp;O472&amp;" THEN "&amp;E472&amp;"="&amp;O472&amp;"; ELSE "&amp;E472&amp;"="&amp;E472&amp;";", "")</f>
        <v/>
      </c>
      <c r="W472" s="2" t="str">
        <f t="shared" si="18"/>
        <v>VAR_89</v>
      </c>
      <c r="X472" s="2">
        <f t="shared" si="20"/>
        <v>89</v>
      </c>
      <c r="Y472" s="2">
        <v>3</v>
      </c>
      <c r="Z472" s="2" t="str">
        <f t="shared" si="19"/>
        <v/>
      </c>
    </row>
    <row r="473" spans="2:26">
      <c r="B473" s="6">
        <v>448</v>
      </c>
      <c r="C473" s="9" t="s">
        <v>651</v>
      </c>
      <c r="D473" s="6" t="s">
        <v>1447</v>
      </c>
      <c r="E473" s="6" t="s">
        <v>612</v>
      </c>
      <c r="F473" s="32" t="s">
        <v>1169</v>
      </c>
      <c r="G473" s="33"/>
      <c r="N473" s="2" t="s">
        <v>680</v>
      </c>
      <c r="O473" s="2" t="s">
        <v>681</v>
      </c>
      <c r="P473" s="2" t="str">
        <f>IF(OR(N473=N5,N473=N6),"IF "&amp;E473&amp;"&gt;="&amp;O473&amp;" THEN "&amp;E473&amp;"="&amp;O473&amp;"; ELSE "&amp;E473&amp;"="&amp;E473&amp;";", "")</f>
        <v/>
      </c>
      <c r="W473" s="2" t="str">
        <f t="shared" si="18"/>
        <v>VAR_89</v>
      </c>
      <c r="X473" s="2">
        <f t="shared" si="20"/>
        <v>89</v>
      </c>
      <c r="Y473" s="2">
        <v>4</v>
      </c>
      <c r="Z473" s="2" t="str">
        <f t="shared" si="19"/>
        <v/>
      </c>
    </row>
    <row r="474" spans="2:26">
      <c r="B474" s="6">
        <v>449</v>
      </c>
      <c r="C474" s="9" t="s">
        <v>651</v>
      </c>
      <c r="D474" s="6" t="s">
        <v>1447</v>
      </c>
      <c r="E474" s="6" t="s">
        <v>613</v>
      </c>
      <c r="F474" s="32" t="s">
        <v>1170</v>
      </c>
      <c r="G474" s="33"/>
      <c r="N474" s="2" t="s">
        <v>680</v>
      </c>
      <c r="O474" s="2" t="s">
        <v>681</v>
      </c>
      <c r="P474" s="2" t="str">
        <f>IF(OR(N474=N5,N474=N6),"IF "&amp;E474&amp;"&gt;="&amp;O474&amp;" THEN "&amp;E474&amp;"="&amp;O474&amp;"; ELSE "&amp;E474&amp;"="&amp;E474&amp;";", "")</f>
        <v/>
      </c>
      <c r="W474" s="2" t="str">
        <f t="shared" si="18"/>
        <v>VAR_89</v>
      </c>
      <c r="X474" s="2">
        <f t="shared" si="20"/>
        <v>89</v>
      </c>
      <c r="Y474" s="2">
        <v>5</v>
      </c>
      <c r="Z474" s="2" t="str">
        <f t="shared" si="19"/>
        <v/>
      </c>
    </row>
    <row r="475" spans="2:26">
      <c r="B475" s="6">
        <v>450</v>
      </c>
      <c r="C475" s="9" t="s">
        <v>651</v>
      </c>
      <c r="D475" s="6" t="s">
        <v>1448</v>
      </c>
      <c r="E475" s="6" t="s">
        <v>614</v>
      </c>
      <c r="F475" s="32" t="s">
        <v>1171</v>
      </c>
      <c r="G475" s="33"/>
      <c r="N475" s="2" t="s">
        <v>680</v>
      </c>
      <c r="O475" s="2" t="s">
        <v>681</v>
      </c>
      <c r="P475" s="2" t="str">
        <f>IF(OR(N475=N5,N475=N6),"IF "&amp;E475&amp;"&gt;="&amp;O475&amp;" THEN "&amp;E475&amp;"="&amp;O475&amp;"; ELSE "&amp;E475&amp;"="&amp;E475&amp;";", "")</f>
        <v/>
      </c>
      <c r="W475" s="2" t="str">
        <f t="shared" si="18"/>
        <v>VAR_90</v>
      </c>
      <c r="X475" s="2">
        <f t="shared" si="20"/>
        <v>90</v>
      </c>
      <c r="Y475" s="2">
        <v>1</v>
      </c>
      <c r="Z475" s="2" t="str">
        <f t="shared" si="19"/>
        <v>ATTRIB VAR_90 LENGTH=90.; VAR_90=COMPRESS(MR12102008||'|'||NR00101008||'|'||NR00101010||'|'||NR00101037||'|'||NR00115002);</v>
      </c>
    </row>
    <row r="476" spans="2:26">
      <c r="B476" s="6">
        <v>451</v>
      </c>
      <c r="C476" s="9" t="s">
        <v>651</v>
      </c>
      <c r="D476" s="6" t="s">
        <v>1448</v>
      </c>
      <c r="E476" s="6" t="s">
        <v>615</v>
      </c>
      <c r="F476" s="32" t="s">
        <v>1172</v>
      </c>
      <c r="G476" s="33"/>
      <c r="N476" s="2" t="s">
        <v>680</v>
      </c>
      <c r="O476" s="2" t="s">
        <v>681</v>
      </c>
      <c r="P476" s="2" t="str">
        <f>IF(OR(N476=N5,N476=N6),"IF "&amp;E476&amp;"&gt;="&amp;O476&amp;" THEN "&amp;E476&amp;"="&amp;O476&amp;"; ELSE "&amp;E476&amp;"="&amp;E476&amp;";", "")</f>
        <v/>
      </c>
      <c r="W476" s="2" t="str">
        <f t="shared" si="18"/>
        <v>VAR_90</v>
      </c>
      <c r="X476" s="2">
        <f t="shared" si="20"/>
        <v>90</v>
      </c>
      <c r="Y476" s="2">
        <v>2</v>
      </c>
      <c r="Z476" s="2" t="str">
        <f t="shared" si="19"/>
        <v/>
      </c>
    </row>
    <row r="477" spans="2:26">
      <c r="B477" s="6">
        <v>452</v>
      </c>
      <c r="C477" s="9" t="s">
        <v>651</v>
      </c>
      <c r="D477" s="6" t="s">
        <v>1448</v>
      </c>
      <c r="E477" s="6" t="s">
        <v>616</v>
      </c>
      <c r="F477" s="32" t="s">
        <v>1173</v>
      </c>
      <c r="G477" s="33"/>
      <c r="N477" s="2" t="s">
        <v>680</v>
      </c>
      <c r="O477" s="2" t="s">
        <v>681</v>
      </c>
      <c r="P477" s="2" t="str">
        <f>IF(OR(N477=N5,N477=N6),"IF "&amp;E477&amp;"&gt;="&amp;O477&amp;" THEN "&amp;E477&amp;"="&amp;O477&amp;"; ELSE "&amp;E477&amp;"="&amp;E477&amp;";", "")</f>
        <v/>
      </c>
      <c r="W477" s="2" t="str">
        <f t="shared" si="18"/>
        <v>VAR_90</v>
      </c>
      <c r="X477" s="2">
        <f t="shared" si="20"/>
        <v>90</v>
      </c>
      <c r="Y477" s="2">
        <v>3</v>
      </c>
      <c r="Z477" s="2" t="str">
        <f t="shared" si="19"/>
        <v/>
      </c>
    </row>
    <row r="478" spans="2:26">
      <c r="B478" s="6">
        <v>453</v>
      </c>
      <c r="C478" s="9" t="s">
        <v>651</v>
      </c>
      <c r="D478" s="6" t="s">
        <v>1448</v>
      </c>
      <c r="E478" s="6" t="s">
        <v>617</v>
      </c>
      <c r="F478" s="32" t="s">
        <v>1174</v>
      </c>
      <c r="G478" s="33"/>
      <c r="N478" s="2" t="s">
        <v>680</v>
      </c>
      <c r="O478" s="2" t="s">
        <v>681</v>
      </c>
      <c r="P478" s="2" t="str">
        <f>IF(OR(N478=N5,N478=N6),"IF "&amp;E478&amp;"&gt;="&amp;O478&amp;" THEN "&amp;E478&amp;"="&amp;O478&amp;"; ELSE "&amp;E478&amp;"="&amp;E478&amp;";", "")</f>
        <v/>
      </c>
      <c r="W478" s="2" t="str">
        <f t="shared" ref="W478:W541" si="21">"VAR_"&amp;X478</f>
        <v>VAR_90</v>
      </c>
      <c r="X478" s="2">
        <f t="shared" si="20"/>
        <v>90</v>
      </c>
      <c r="Y478" s="2">
        <v>4</v>
      </c>
      <c r="Z478" s="2" t="str">
        <f t="shared" ref="Z478:Z541" si="22">IF(Y478=1,"ATTRIB "&amp;W478&amp;" LENGTH=90.; "&amp;W478&amp;"=COMPRESS("&amp;E478&amp;"||'|'||"&amp;E479&amp;"||'|'||"&amp;E480&amp;"||'|'||"&amp;E481&amp;"||'|'||"&amp;E482&amp;");","")</f>
        <v/>
      </c>
    </row>
    <row r="479" spans="2:26">
      <c r="B479" s="6">
        <v>454</v>
      </c>
      <c r="C479" s="9" t="s">
        <v>651</v>
      </c>
      <c r="D479" s="6" t="s">
        <v>1448</v>
      </c>
      <c r="E479" s="6" t="s">
        <v>618</v>
      </c>
      <c r="F479" s="32" t="s">
        <v>1175</v>
      </c>
      <c r="G479" s="33"/>
      <c r="N479" s="2" t="s">
        <v>680</v>
      </c>
      <c r="O479" s="2" t="s">
        <v>681</v>
      </c>
      <c r="P479" s="2" t="str">
        <f>IF(OR(N479=N5,N479=N6),"IF "&amp;E479&amp;"&gt;="&amp;O479&amp;" THEN "&amp;E479&amp;"="&amp;O479&amp;"; ELSE "&amp;E479&amp;"="&amp;E479&amp;";", "")</f>
        <v/>
      </c>
      <c r="W479" s="2" t="str">
        <f t="shared" si="21"/>
        <v>VAR_90</v>
      </c>
      <c r="X479" s="2">
        <f t="shared" si="20"/>
        <v>90</v>
      </c>
      <c r="Y479" s="2">
        <v>5</v>
      </c>
      <c r="Z479" s="2" t="str">
        <f t="shared" si="22"/>
        <v/>
      </c>
    </row>
    <row r="480" spans="2:26">
      <c r="B480" s="6">
        <v>455</v>
      </c>
      <c r="C480" s="9" t="s">
        <v>651</v>
      </c>
      <c r="D480" s="6" t="s">
        <v>1449</v>
      </c>
      <c r="E480" s="6" t="s">
        <v>619</v>
      </c>
      <c r="F480" s="32" t="s">
        <v>1176</v>
      </c>
      <c r="G480" s="33"/>
      <c r="N480" s="2" t="s">
        <v>680</v>
      </c>
      <c r="O480" s="2" t="s">
        <v>681</v>
      </c>
      <c r="P480" s="2" t="str">
        <f>IF(OR(N480=N5,N480=N6),"IF "&amp;E480&amp;"&gt;="&amp;O480&amp;" THEN "&amp;E480&amp;"="&amp;O480&amp;"; ELSE "&amp;E480&amp;"="&amp;E480&amp;";", "")</f>
        <v/>
      </c>
      <c r="W480" s="2" t="str">
        <f t="shared" si="21"/>
        <v>VAR_91</v>
      </c>
      <c r="X480" s="2">
        <f t="shared" si="20"/>
        <v>91</v>
      </c>
      <c r="Y480" s="2">
        <v>1</v>
      </c>
      <c r="Z480" s="2" t="str">
        <f t="shared" si="22"/>
        <v>ATTRIB VAR_91 LENGTH=90.; VAR_91=COMPRESS(NR00115003||'|'||SF07101026||'|'||RK1100_000_BIZ_scr||'|'||RK1100_000_BIZ_grd||'|'||ML0600_000_BIZ_scr);</v>
      </c>
    </row>
    <row r="481" spans="2:26">
      <c r="B481" s="6">
        <v>456</v>
      </c>
      <c r="C481" s="9" t="s">
        <v>651</v>
      </c>
      <c r="D481" s="6" t="s">
        <v>1449</v>
      </c>
      <c r="E481" s="6" t="s">
        <v>620</v>
      </c>
      <c r="F481" s="32" t="s">
        <v>1177</v>
      </c>
      <c r="G481" s="33"/>
      <c r="N481" s="2" t="s">
        <v>680</v>
      </c>
      <c r="O481" s="2" t="s">
        <v>681</v>
      </c>
      <c r="P481" s="2" t="str">
        <f>IF(OR(N481=N5,N481=N6),"IF "&amp;E481&amp;"&gt;="&amp;O481&amp;" THEN "&amp;E481&amp;"="&amp;O481&amp;"; ELSE "&amp;E481&amp;"="&amp;E481&amp;";", "")</f>
        <v/>
      </c>
      <c r="W481" s="2" t="str">
        <f t="shared" si="21"/>
        <v>VAR_91</v>
      </c>
      <c r="X481" s="2">
        <f t="shared" si="20"/>
        <v>91</v>
      </c>
      <c r="Y481" s="2">
        <v>2</v>
      </c>
      <c r="Z481" s="2" t="str">
        <f t="shared" si="22"/>
        <v/>
      </c>
    </row>
    <row r="482" spans="2:26">
      <c r="B482" s="6">
        <v>457</v>
      </c>
      <c r="C482" s="9" t="s">
        <v>651</v>
      </c>
      <c r="D482" s="6" t="s">
        <v>1449</v>
      </c>
      <c r="E482" s="6" t="s">
        <v>536</v>
      </c>
      <c r="F482" s="32" t="s">
        <v>1178</v>
      </c>
      <c r="G482" s="33"/>
      <c r="N482" s="2" t="s">
        <v>680</v>
      </c>
      <c r="O482" s="2" t="s">
        <v>681</v>
      </c>
      <c r="P482" s="2" t="str">
        <f>IF(OR(N482=N5,N482=N6),"IF "&amp;E482&amp;"&gt;="&amp;O482&amp;" THEN "&amp;E482&amp;"="&amp;O482&amp;"; ELSE "&amp;E482&amp;"="&amp;E482&amp;";", "")</f>
        <v/>
      </c>
      <c r="W482" s="2" t="str">
        <f t="shared" si="21"/>
        <v>VAR_91</v>
      </c>
      <c r="X482" s="2">
        <f t="shared" si="20"/>
        <v>91</v>
      </c>
      <c r="Y482" s="2">
        <v>3</v>
      </c>
      <c r="Z482" s="2" t="str">
        <f t="shared" si="22"/>
        <v/>
      </c>
    </row>
    <row r="483" spans="2:26">
      <c r="B483" s="6">
        <v>458</v>
      </c>
      <c r="C483" s="9" t="s">
        <v>651</v>
      </c>
      <c r="D483" s="6" t="s">
        <v>1449</v>
      </c>
      <c r="E483" s="6" t="s">
        <v>537</v>
      </c>
      <c r="F483" s="32" t="s">
        <v>1179</v>
      </c>
      <c r="G483" s="33"/>
      <c r="N483" s="2" t="s">
        <v>680</v>
      </c>
      <c r="O483" s="2" t="s">
        <v>681</v>
      </c>
      <c r="P483" s="2" t="str">
        <f>IF(OR(N483=N5,N483=N6),"IF "&amp;E483&amp;"&gt;="&amp;O483&amp;" THEN "&amp;E483&amp;"="&amp;O483&amp;"; ELSE "&amp;E483&amp;"="&amp;E483&amp;";", "")</f>
        <v/>
      </c>
      <c r="W483" s="2" t="str">
        <f t="shared" si="21"/>
        <v>VAR_91</v>
      </c>
      <c r="X483" s="2">
        <f t="shared" si="20"/>
        <v>91</v>
      </c>
      <c r="Y483" s="2">
        <v>4</v>
      </c>
      <c r="Z483" s="2" t="str">
        <f t="shared" si="22"/>
        <v/>
      </c>
    </row>
    <row r="484" spans="2:26">
      <c r="B484" s="6">
        <v>459</v>
      </c>
      <c r="C484" s="9" t="s">
        <v>651</v>
      </c>
      <c r="D484" s="6" t="s">
        <v>1449</v>
      </c>
      <c r="E484" s="6" t="s">
        <v>538</v>
      </c>
      <c r="F484" s="32" t="s">
        <v>1180</v>
      </c>
      <c r="G484" s="33"/>
      <c r="N484" s="2" t="s">
        <v>680</v>
      </c>
      <c r="O484" s="2" t="s">
        <v>681</v>
      </c>
      <c r="P484" s="2" t="str">
        <f>IF(OR(N484=N5,N484=N6),"IF "&amp;E484&amp;"&gt;="&amp;O484&amp;" THEN "&amp;E484&amp;"="&amp;O484&amp;"; ELSE "&amp;E484&amp;"="&amp;E484&amp;";", "")</f>
        <v/>
      </c>
      <c r="W484" s="2" t="str">
        <f t="shared" si="21"/>
        <v>VAR_91</v>
      </c>
      <c r="X484" s="2">
        <f t="shared" si="20"/>
        <v>91</v>
      </c>
      <c r="Y484" s="2">
        <v>5</v>
      </c>
      <c r="Z484" s="2" t="str">
        <f t="shared" si="22"/>
        <v/>
      </c>
    </row>
    <row r="485" spans="2:26">
      <c r="B485" s="6">
        <v>460</v>
      </c>
      <c r="C485" s="9" t="s">
        <v>651</v>
      </c>
      <c r="D485" s="6" t="s">
        <v>1450</v>
      </c>
      <c r="E485" s="6" t="s">
        <v>539</v>
      </c>
      <c r="F485" s="32" t="s">
        <v>1181</v>
      </c>
      <c r="G485" s="33"/>
      <c r="N485" s="2" t="s">
        <v>680</v>
      </c>
      <c r="O485" s="2" t="s">
        <v>681</v>
      </c>
      <c r="P485" s="2" t="str">
        <f>IF(OR(N485=N5,N485=N6),"IF "&amp;E485&amp;"&gt;="&amp;O485&amp;" THEN "&amp;E485&amp;"="&amp;O485&amp;"; ELSE "&amp;E485&amp;"="&amp;E485&amp;";", "")</f>
        <v/>
      </c>
      <c r="W485" s="2" t="str">
        <f t="shared" si="21"/>
        <v>VAR_92</v>
      </c>
      <c r="X485" s="2">
        <f t="shared" si="20"/>
        <v>92</v>
      </c>
      <c r="Y485" s="2">
        <v>1</v>
      </c>
      <c r="Z485" s="2" t="str">
        <f t="shared" si="22"/>
        <v>ATTRIB VAR_92 LENGTH=90.; VAR_92=COMPRESS(ML0600_000_BIZ_grd||'|'||ML0800_000_BIZ_scr||'|'||ML0800_000_BIZ_grd||'|'||SB0000002||'|'||SB0000003);</v>
      </c>
    </row>
    <row r="486" spans="2:26">
      <c r="B486" s="6">
        <v>461</v>
      </c>
      <c r="C486" s="9" t="s">
        <v>651</v>
      </c>
      <c r="D486" s="6" t="s">
        <v>1450</v>
      </c>
      <c r="E486" s="6" t="s">
        <v>540</v>
      </c>
      <c r="F486" s="32" t="s">
        <v>1182</v>
      </c>
      <c r="G486" s="33"/>
      <c r="N486" s="2" t="s">
        <v>680</v>
      </c>
      <c r="O486" s="2" t="s">
        <v>681</v>
      </c>
      <c r="P486" s="2" t="str">
        <f>IF(OR(N486=N5,N486=N6),"IF "&amp;E486&amp;"&gt;="&amp;O486&amp;" THEN "&amp;E486&amp;"="&amp;O486&amp;"; ELSE "&amp;E486&amp;"="&amp;E486&amp;";", "")</f>
        <v/>
      </c>
      <c r="W486" s="2" t="str">
        <f t="shared" si="21"/>
        <v>VAR_92</v>
      </c>
      <c r="X486" s="2">
        <f t="shared" si="20"/>
        <v>92</v>
      </c>
      <c r="Y486" s="2">
        <v>2</v>
      </c>
      <c r="Z486" s="2" t="str">
        <f t="shared" si="22"/>
        <v/>
      </c>
    </row>
    <row r="487" spans="2:26">
      <c r="B487" s="6">
        <v>462</v>
      </c>
      <c r="C487" s="9" t="s">
        <v>651</v>
      </c>
      <c r="D487" s="6" t="s">
        <v>1450</v>
      </c>
      <c r="E487" s="6" t="s">
        <v>541</v>
      </c>
      <c r="F487" s="32" t="s">
        <v>1183</v>
      </c>
      <c r="G487" s="33"/>
      <c r="N487" s="2" t="s">
        <v>680</v>
      </c>
      <c r="O487" s="2" t="s">
        <v>681</v>
      </c>
      <c r="P487" s="2" t="str">
        <f>IF(OR(N487=N5,N487=N6),"IF "&amp;E487&amp;"&gt;="&amp;O487&amp;" THEN "&amp;E487&amp;"="&amp;O487&amp;"; ELSE "&amp;E487&amp;"="&amp;E487&amp;";", "")</f>
        <v/>
      </c>
      <c r="W487" s="2" t="str">
        <f t="shared" si="21"/>
        <v>VAR_92</v>
      </c>
      <c r="X487" s="2">
        <f t="shared" si="20"/>
        <v>92</v>
      </c>
      <c r="Y487" s="2">
        <v>3</v>
      </c>
      <c r="Z487" s="2" t="str">
        <f t="shared" si="22"/>
        <v/>
      </c>
    </row>
    <row r="488" spans="2:26">
      <c r="B488" s="6">
        <v>463</v>
      </c>
      <c r="C488" s="9" t="s">
        <v>652</v>
      </c>
      <c r="D488" s="6" t="s">
        <v>1450</v>
      </c>
      <c r="E488" s="6" t="s">
        <v>357</v>
      </c>
      <c r="F488" s="32" t="s">
        <v>1184</v>
      </c>
      <c r="G488" s="33"/>
      <c r="N488" s="2" t="s">
        <v>686</v>
      </c>
      <c r="O488" s="2">
        <v>3650</v>
      </c>
      <c r="P488" s="2" t="str">
        <f>IF(OR(N488=N5,N488=N6),"IF "&amp;E488&amp;"&gt;="&amp;O488&amp;" THEN "&amp;E488&amp;"="&amp;O488&amp;"; ELSE "&amp;E488&amp;"="&amp;E488&amp;";", "")</f>
        <v>IF SB0000002&gt;=3650 THEN SB0000002=3650; ELSE SB0000002=SB0000002;</v>
      </c>
      <c r="W488" s="2" t="str">
        <f t="shared" si="21"/>
        <v>VAR_92</v>
      </c>
      <c r="X488" s="2">
        <f t="shared" si="20"/>
        <v>92</v>
      </c>
      <c r="Y488" s="2">
        <v>4</v>
      </c>
      <c r="Z488" s="2" t="str">
        <f t="shared" si="22"/>
        <v/>
      </c>
    </row>
    <row r="489" spans="2:26">
      <c r="B489" s="6">
        <v>464</v>
      </c>
      <c r="C489" s="9" t="s">
        <v>652</v>
      </c>
      <c r="D489" s="6" t="s">
        <v>1450</v>
      </c>
      <c r="E489" s="6" t="s">
        <v>685</v>
      </c>
      <c r="F489" s="32" t="s">
        <v>1185</v>
      </c>
      <c r="G489" s="33"/>
      <c r="N489" s="2" t="s">
        <v>682</v>
      </c>
      <c r="P489" s="2" t="str">
        <f>E489&amp;"=FLOOR("&amp;E489&amp;"/100);"</f>
        <v>SB0000003=FLOOR(SB0000003/100);</v>
      </c>
      <c r="W489" s="2" t="str">
        <f t="shared" si="21"/>
        <v>VAR_92</v>
      </c>
      <c r="X489" s="2">
        <f t="shared" ref="X489:X552" si="23">X484+1</f>
        <v>92</v>
      </c>
      <c r="Y489" s="2">
        <v>5</v>
      </c>
      <c r="Z489" s="2" t="str">
        <f t="shared" si="22"/>
        <v/>
      </c>
    </row>
    <row r="490" spans="2:26">
      <c r="B490" s="6">
        <v>465</v>
      </c>
      <c r="C490" s="9" t="s">
        <v>652</v>
      </c>
      <c r="D490" s="6" t="s">
        <v>1451</v>
      </c>
      <c r="E490" s="6" t="s">
        <v>358</v>
      </c>
      <c r="F490" s="32" t="s">
        <v>1186</v>
      </c>
      <c r="G490" s="33"/>
      <c r="N490" s="2" t="s">
        <v>680</v>
      </c>
      <c r="O490" s="2" t="s">
        <v>681</v>
      </c>
      <c r="P490" s="2" t="str">
        <f>IF(OR(N490=N5,N490=N6),"IF "&amp;E490&amp;"&gt;="&amp;O490&amp;" THEN "&amp;E490&amp;"="&amp;O490&amp;"; ELSE "&amp;E490&amp;"="&amp;E490&amp;";", "")</f>
        <v/>
      </c>
      <c r="W490" s="2" t="str">
        <f t="shared" si="21"/>
        <v>VAR_93</v>
      </c>
      <c r="X490" s="2">
        <f t="shared" si="23"/>
        <v>93</v>
      </c>
      <c r="Y490" s="2">
        <v>1</v>
      </c>
      <c r="Z490" s="2" t="str">
        <f t="shared" si="22"/>
        <v>ATTRIB VAR_93 LENGTH=90.; VAR_93=COMPRESS(SB0000005||'|'||SB0000006||'|'||TPERF0003_BIZ||'|'||TPERF0004_BIZ||'|'||TPERF0005_BIZ);</v>
      </c>
    </row>
    <row r="491" spans="2:26">
      <c r="B491" s="6">
        <v>466</v>
      </c>
      <c r="C491" s="9" t="s">
        <v>652</v>
      </c>
      <c r="D491" s="6" t="s">
        <v>1451</v>
      </c>
      <c r="E491" s="6" t="s">
        <v>359</v>
      </c>
      <c r="F491" s="32" t="s">
        <v>1187</v>
      </c>
      <c r="G491" s="33"/>
      <c r="N491" s="2" t="s">
        <v>680</v>
      </c>
      <c r="O491" s="2" t="s">
        <v>681</v>
      </c>
      <c r="P491" s="2" t="str">
        <f>IF(OR(N491=N5,N491=N6),"IF "&amp;E491&amp;"&gt;="&amp;O491&amp;" THEN "&amp;E491&amp;"="&amp;O491&amp;"; ELSE "&amp;E491&amp;"="&amp;E491&amp;";", "")</f>
        <v/>
      </c>
      <c r="W491" s="2" t="str">
        <f t="shared" si="21"/>
        <v>VAR_93</v>
      </c>
      <c r="X491" s="2">
        <f t="shared" si="23"/>
        <v>93</v>
      </c>
      <c r="Y491" s="2">
        <v>2</v>
      </c>
      <c r="Z491" s="2" t="str">
        <f t="shared" si="22"/>
        <v/>
      </c>
    </row>
    <row r="492" spans="2:26">
      <c r="B492" s="6">
        <v>467</v>
      </c>
      <c r="C492" s="9" t="s">
        <v>653</v>
      </c>
      <c r="D492" s="6" t="s">
        <v>1451</v>
      </c>
      <c r="E492" s="6" t="s">
        <v>360</v>
      </c>
      <c r="F492" s="32" t="s">
        <v>1188</v>
      </c>
      <c r="G492" s="33"/>
      <c r="N492" s="2" t="s">
        <v>680</v>
      </c>
      <c r="O492" s="2" t="s">
        <v>681</v>
      </c>
      <c r="P492" s="2" t="str">
        <f>IF(OR(N492=N5,N492=N6),"IF "&amp;E492&amp;"&gt;="&amp;O492&amp;" THEN "&amp;E492&amp;"="&amp;O492&amp;"; ELSE "&amp;E492&amp;"="&amp;E492&amp;";", "")</f>
        <v/>
      </c>
      <c r="W492" s="2" t="str">
        <f t="shared" si="21"/>
        <v>VAR_93</v>
      </c>
      <c r="X492" s="2">
        <f t="shared" si="23"/>
        <v>93</v>
      </c>
      <c r="Y492" s="2">
        <v>3</v>
      </c>
      <c r="Z492" s="2" t="str">
        <f t="shared" si="22"/>
        <v/>
      </c>
    </row>
    <row r="493" spans="2:26">
      <c r="B493" s="6">
        <v>468</v>
      </c>
      <c r="C493" s="9" t="s">
        <v>653</v>
      </c>
      <c r="D493" s="6" t="s">
        <v>1451</v>
      </c>
      <c r="E493" s="6" t="s">
        <v>361</v>
      </c>
      <c r="F493" s="32" t="s">
        <v>729</v>
      </c>
      <c r="G493" s="33"/>
      <c r="N493" s="2" t="s">
        <v>680</v>
      </c>
      <c r="O493" s="2" t="s">
        <v>681</v>
      </c>
      <c r="P493" s="2" t="str">
        <f>IF(OR(N493=N5,N493=N6),"IF "&amp;E493&amp;"&gt;="&amp;O493&amp;" THEN "&amp;E493&amp;"="&amp;O493&amp;"; ELSE "&amp;E493&amp;"="&amp;E493&amp;";", "")</f>
        <v/>
      </c>
      <c r="W493" s="2" t="str">
        <f t="shared" si="21"/>
        <v>VAR_93</v>
      </c>
      <c r="X493" s="2">
        <f t="shared" si="23"/>
        <v>93</v>
      </c>
      <c r="Y493" s="2">
        <v>4</v>
      </c>
      <c r="Z493" s="2" t="str">
        <f t="shared" si="22"/>
        <v/>
      </c>
    </row>
    <row r="494" spans="2:26">
      <c r="B494" s="6">
        <v>469</v>
      </c>
      <c r="C494" s="9" t="s">
        <v>653</v>
      </c>
      <c r="D494" s="6" t="s">
        <v>1451</v>
      </c>
      <c r="E494" s="6" t="s">
        <v>362</v>
      </c>
      <c r="F494" s="32" t="s">
        <v>730</v>
      </c>
      <c r="G494" s="33"/>
      <c r="N494" s="2" t="s">
        <v>680</v>
      </c>
      <c r="O494" s="2" t="s">
        <v>681</v>
      </c>
      <c r="P494" s="2" t="str">
        <f>IF(OR(N494=N5,N494=N6),"IF "&amp;E494&amp;"&gt;="&amp;O494&amp;" THEN "&amp;E494&amp;"="&amp;O494&amp;"; ELSE "&amp;E494&amp;"="&amp;E494&amp;";", "")</f>
        <v/>
      </c>
      <c r="W494" s="2" t="str">
        <f t="shared" si="21"/>
        <v>VAR_93</v>
      </c>
      <c r="X494" s="2">
        <f t="shared" si="23"/>
        <v>93</v>
      </c>
      <c r="Y494" s="2">
        <v>5</v>
      </c>
      <c r="Z494" s="2" t="str">
        <f t="shared" si="22"/>
        <v/>
      </c>
    </row>
    <row r="495" spans="2:26">
      <c r="B495" s="6">
        <v>470</v>
      </c>
      <c r="C495" s="9" t="s">
        <v>654</v>
      </c>
      <c r="D495" s="6" t="s">
        <v>1452</v>
      </c>
      <c r="E495" s="6" t="s">
        <v>363</v>
      </c>
      <c r="F495" s="32" t="s">
        <v>1189</v>
      </c>
      <c r="G495" s="33"/>
      <c r="N495" s="2" t="s">
        <v>679</v>
      </c>
      <c r="O495" s="2">
        <v>10</v>
      </c>
      <c r="P495" s="2" t="str">
        <f>IF(OR(N495=N5,N495=N6),"IF "&amp;E495&amp;"&gt;="&amp;O495&amp;" THEN "&amp;E495&amp;"="&amp;O495&amp;"; ELSE "&amp;E495&amp;"="&amp;E495&amp;";", "")</f>
        <v>IF B12000100_BIZ&gt;=10 THEN B12000100_BIZ=10; ELSE B12000100_BIZ=B12000100_BIZ;</v>
      </c>
      <c r="W495" s="2" t="str">
        <f t="shared" si="21"/>
        <v>VAR_94</v>
      </c>
      <c r="X495" s="2">
        <f t="shared" si="23"/>
        <v>94</v>
      </c>
      <c r="Y495" s="2">
        <v>1</v>
      </c>
      <c r="Z495" s="2" t="str">
        <f t="shared" si="22"/>
        <v>ATTRIB VAR_94 LENGTH=90.; VAR_94=COMPRESS(B12000100_BIZ||'|'||B12000200_BIZ||'|'||B12000300_BIZ||'|'||B12000400_BIZ||'|'||B13001900_BIZ);</v>
      </c>
    </row>
    <row r="496" spans="2:26">
      <c r="B496" s="6">
        <v>471</v>
      </c>
      <c r="C496" s="9" t="s">
        <v>654</v>
      </c>
      <c r="D496" s="6" t="s">
        <v>1452</v>
      </c>
      <c r="E496" s="6" t="s">
        <v>364</v>
      </c>
      <c r="F496" s="32" t="s">
        <v>1190</v>
      </c>
      <c r="G496" s="33"/>
      <c r="N496" s="2" t="s">
        <v>679</v>
      </c>
      <c r="O496" s="2">
        <v>10</v>
      </c>
      <c r="P496" s="2" t="str">
        <f>IF(OR(N496=N5,N496=N6),"IF "&amp;E496&amp;"&gt;="&amp;O496&amp;" THEN "&amp;E496&amp;"="&amp;O496&amp;"; ELSE "&amp;E496&amp;"="&amp;E496&amp;";", "")</f>
        <v>IF B12000200_BIZ&gt;=10 THEN B12000200_BIZ=10; ELSE B12000200_BIZ=B12000200_BIZ;</v>
      </c>
      <c r="W496" s="2" t="str">
        <f t="shared" si="21"/>
        <v>VAR_94</v>
      </c>
      <c r="X496" s="2">
        <f t="shared" si="23"/>
        <v>94</v>
      </c>
      <c r="Y496" s="2">
        <v>2</v>
      </c>
      <c r="Z496" s="2" t="str">
        <f t="shared" si="22"/>
        <v/>
      </c>
    </row>
    <row r="497" spans="2:26">
      <c r="B497" s="6">
        <v>472</v>
      </c>
      <c r="C497" s="9" t="s">
        <v>654</v>
      </c>
      <c r="D497" s="6" t="s">
        <v>1452</v>
      </c>
      <c r="E497" s="6" t="s">
        <v>365</v>
      </c>
      <c r="F497" s="32" t="s">
        <v>1191</v>
      </c>
      <c r="G497" s="33"/>
      <c r="N497" s="2" t="s">
        <v>682</v>
      </c>
      <c r="O497" s="2">
        <v>1000000</v>
      </c>
      <c r="P497" s="2" t="str">
        <f>IF(OR(N497=N5,N497=N6),"IF "&amp;E497&amp;"&gt;="&amp;O497&amp;" THEN "&amp;E497&amp;"="&amp;O497&amp;"; ELSE "&amp;E497&amp;"="&amp;E497&amp;";", "")</f>
        <v>IF B12000300_BIZ&gt;=1000000 THEN B12000300_BIZ=1000000; ELSE B12000300_BIZ=B12000300_BIZ;</v>
      </c>
      <c r="W497" s="2" t="str">
        <f t="shared" si="21"/>
        <v>VAR_94</v>
      </c>
      <c r="X497" s="2">
        <f t="shared" si="23"/>
        <v>94</v>
      </c>
      <c r="Y497" s="2">
        <v>3</v>
      </c>
      <c r="Z497" s="2" t="str">
        <f t="shared" si="22"/>
        <v/>
      </c>
    </row>
    <row r="498" spans="2:26">
      <c r="B498" s="6">
        <v>473</v>
      </c>
      <c r="C498" s="9" t="s">
        <v>654</v>
      </c>
      <c r="D498" s="6" t="s">
        <v>1452</v>
      </c>
      <c r="E498" s="6" t="s">
        <v>366</v>
      </c>
      <c r="F498" s="32" t="s">
        <v>1192</v>
      </c>
      <c r="G498" s="33"/>
      <c r="N498" s="2" t="s">
        <v>682</v>
      </c>
      <c r="O498" s="2">
        <v>1000000</v>
      </c>
      <c r="P498" s="2" t="str">
        <f>IF(OR(N498=N5,N498=N6),"IF "&amp;E498&amp;"&gt;="&amp;O498&amp;" THEN "&amp;E498&amp;"="&amp;O498&amp;"; ELSE "&amp;E498&amp;"="&amp;E498&amp;";", "")</f>
        <v>IF B12000400_BIZ&gt;=1000000 THEN B12000400_BIZ=1000000; ELSE B12000400_BIZ=B12000400_BIZ;</v>
      </c>
      <c r="W498" s="2" t="str">
        <f t="shared" si="21"/>
        <v>VAR_94</v>
      </c>
      <c r="X498" s="2">
        <f t="shared" si="23"/>
        <v>94</v>
      </c>
      <c r="Y498" s="2">
        <v>4</v>
      </c>
      <c r="Z498" s="2" t="str">
        <f t="shared" si="22"/>
        <v/>
      </c>
    </row>
    <row r="499" spans="2:26">
      <c r="B499" s="6">
        <v>474</v>
      </c>
      <c r="C499" s="9" t="s">
        <v>654</v>
      </c>
      <c r="D499" s="6" t="s">
        <v>1452</v>
      </c>
      <c r="E499" s="6" t="s">
        <v>367</v>
      </c>
      <c r="F499" s="32" t="s">
        <v>1193</v>
      </c>
      <c r="G499" s="33"/>
      <c r="N499" s="2" t="s">
        <v>682</v>
      </c>
      <c r="P499" s="2" t="str">
        <f>E499&amp;"=FLOOR("&amp;E499&amp;"/100);"</f>
        <v>B13001900_BIZ=FLOOR(B13001900_BIZ/100);</v>
      </c>
      <c r="W499" s="2" t="str">
        <f t="shared" si="21"/>
        <v>VAR_94</v>
      </c>
      <c r="X499" s="2">
        <f t="shared" si="23"/>
        <v>94</v>
      </c>
      <c r="Y499" s="2">
        <v>5</v>
      </c>
      <c r="Z499" s="2" t="str">
        <f t="shared" si="22"/>
        <v/>
      </c>
    </row>
    <row r="500" spans="2:26">
      <c r="B500" s="6">
        <v>475</v>
      </c>
      <c r="C500" s="9" t="s">
        <v>654</v>
      </c>
      <c r="D500" s="6" t="s">
        <v>1453</v>
      </c>
      <c r="E500" s="6" t="s">
        <v>368</v>
      </c>
      <c r="F500" s="32" t="s">
        <v>1194</v>
      </c>
      <c r="G500" s="33"/>
      <c r="N500" s="2" t="s">
        <v>682</v>
      </c>
      <c r="P500" s="2" t="str">
        <f>E500&amp;"=FLOOR("&amp;E500&amp;"/100);"</f>
        <v>B13002200_BIZ=FLOOR(B13002200_BIZ/100);</v>
      </c>
      <c r="W500" s="2" t="str">
        <f t="shared" si="21"/>
        <v>VAR_95</v>
      </c>
      <c r="X500" s="2">
        <f t="shared" si="23"/>
        <v>95</v>
      </c>
      <c r="Y500" s="2">
        <v>1</v>
      </c>
      <c r="Z500" s="2" t="str">
        <f t="shared" si="22"/>
        <v>ATTRIB VAR_95 LENGTH=90.; VAR_95=COMPRESS(B13002200_BIZ||'|'||B14000600_BIZ||'|'||B14000800_BIZ||'|'||B14002100_BIZ||'|'||B21280100_BIZ);</v>
      </c>
    </row>
    <row r="501" spans="2:26">
      <c r="B501" s="6">
        <v>476</v>
      </c>
      <c r="C501" s="9" t="s">
        <v>654</v>
      </c>
      <c r="D501" s="6" t="s">
        <v>1453</v>
      </c>
      <c r="E501" s="6" t="s">
        <v>369</v>
      </c>
      <c r="F501" s="32" t="s">
        <v>1195</v>
      </c>
      <c r="G501" s="33"/>
      <c r="N501" s="2" t="s">
        <v>679</v>
      </c>
      <c r="O501" s="2">
        <v>365</v>
      </c>
      <c r="P501" s="2" t="str">
        <f>IF(OR(N501=N5,N501=N6),"IF "&amp;E501&amp;"&gt;="&amp;O501&amp;" THEN "&amp;E501&amp;"="&amp;O501&amp;"; ELSE "&amp;E501&amp;"="&amp;E501&amp;";", "")</f>
        <v>IF B14000600_BIZ&gt;=365 THEN B14000600_BIZ=365; ELSE B14000600_BIZ=B14000600_BIZ;</v>
      </c>
      <c r="W501" s="2" t="str">
        <f t="shared" si="21"/>
        <v>VAR_95</v>
      </c>
      <c r="X501" s="2">
        <f t="shared" si="23"/>
        <v>95</v>
      </c>
      <c r="Y501" s="2">
        <v>2</v>
      </c>
      <c r="Z501" s="2" t="str">
        <f t="shared" si="22"/>
        <v/>
      </c>
    </row>
    <row r="502" spans="2:26">
      <c r="B502" s="6">
        <v>477</v>
      </c>
      <c r="C502" s="9" t="s">
        <v>654</v>
      </c>
      <c r="D502" s="6" t="s">
        <v>1453</v>
      </c>
      <c r="E502" s="6" t="s">
        <v>370</v>
      </c>
      <c r="F502" s="32" t="s">
        <v>1196</v>
      </c>
      <c r="G502" s="33"/>
      <c r="N502" s="2" t="s">
        <v>679</v>
      </c>
      <c r="O502" s="2">
        <v>365</v>
      </c>
      <c r="P502" s="2" t="str">
        <f>IF(OR(N502=N5,N502=N6),"IF "&amp;E502&amp;"&gt;="&amp;O502&amp;" THEN "&amp;E502&amp;"="&amp;O502&amp;"; ELSE "&amp;E502&amp;"="&amp;E502&amp;";", "")</f>
        <v>IF B14000800_BIZ&gt;=365 THEN B14000800_BIZ=365; ELSE B14000800_BIZ=B14000800_BIZ;</v>
      </c>
      <c r="W502" s="2" t="str">
        <f t="shared" si="21"/>
        <v>VAR_95</v>
      </c>
      <c r="X502" s="2">
        <f t="shared" si="23"/>
        <v>95</v>
      </c>
      <c r="Y502" s="2">
        <v>3</v>
      </c>
      <c r="Z502" s="2" t="str">
        <f t="shared" si="22"/>
        <v/>
      </c>
    </row>
    <row r="503" spans="2:26">
      <c r="B503" s="6">
        <v>478</v>
      </c>
      <c r="C503" s="9" t="s">
        <v>654</v>
      </c>
      <c r="D503" s="6" t="s">
        <v>1453</v>
      </c>
      <c r="E503" s="6" t="s">
        <v>371</v>
      </c>
      <c r="F503" s="32" t="s">
        <v>1197</v>
      </c>
      <c r="G503" s="33"/>
      <c r="N503" s="2" t="s">
        <v>682</v>
      </c>
      <c r="P503" s="2" t="str">
        <f>E503&amp;"=FLOOR("&amp;E503&amp;"/100);"</f>
        <v>B14002100_BIZ=FLOOR(B14002100_BIZ/100);</v>
      </c>
      <c r="W503" s="2" t="str">
        <f t="shared" si="21"/>
        <v>VAR_95</v>
      </c>
      <c r="X503" s="2">
        <f t="shared" si="23"/>
        <v>95</v>
      </c>
      <c r="Y503" s="2">
        <v>4</v>
      </c>
      <c r="Z503" s="2" t="str">
        <f t="shared" si="22"/>
        <v/>
      </c>
    </row>
    <row r="504" spans="2:26">
      <c r="B504" s="6">
        <v>479</v>
      </c>
      <c r="C504" s="9" t="s">
        <v>654</v>
      </c>
      <c r="D504" s="6" t="s">
        <v>1453</v>
      </c>
      <c r="E504" s="6" t="s">
        <v>372</v>
      </c>
      <c r="F504" s="32" t="s">
        <v>1198</v>
      </c>
      <c r="G504" s="33"/>
      <c r="N504" s="2" t="s">
        <v>686</v>
      </c>
      <c r="O504" s="2">
        <v>10</v>
      </c>
      <c r="P504" s="2" t="str">
        <f>IF(OR(N504=N5,N504=N6),"IF "&amp;E504&amp;"&gt;="&amp;O504&amp;" THEN "&amp;E504&amp;"="&amp;O504&amp;"; ELSE "&amp;E504&amp;"="&amp;E504&amp;";", "")</f>
        <v>IF B21280100_BIZ&gt;=10 THEN B21280100_BIZ=10; ELSE B21280100_BIZ=B21280100_BIZ;</v>
      </c>
      <c r="W504" s="2" t="str">
        <f t="shared" si="21"/>
        <v>VAR_95</v>
      </c>
      <c r="X504" s="2">
        <f t="shared" si="23"/>
        <v>95</v>
      </c>
      <c r="Y504" s="2">
        <v>5</v>
      </c>
      <c r="Z504" s="2" t="str">
        <f t="shared" si="22"/>
        <v/>
      </c>
    </row>
    <row r="505" spans="2:26">
      <c r="B505" s="6">
        <v>480</v>
      </c>
      <c r="C505" s="9" t="s">
        <v>654</v>
      </c>
      <c r="D505" s="6" t="s">
        <v>1454</v>
      </c>
      <c r="E505" s="6" t="s">
        <v>373</v>
      </c>
      <c r="F505" s="32" t="s">
        <v>1199</v>
      </c>
      <c r="G505" s="33"/>
      <c r="N505" s="2" t="s">
        <v>687</v>
      </c>
      <c r="O505" s="2">
        <v>1000000</v>
      </c>
      <c r="P505" s="2" t="str">
        <f>IF(OR(N505=N5,N505=N6),"IF "&amp;E505&amp;"&gt;="&amp;O505&amp;" THEN "&amp;E505&amp;"="&amp;O505&amp;"; ELSE "&amp;E505&amp;"="&amp;E505&amp;";", "")</f>
        <v>IF B21280300_BIZ&gt;=1000000 THEN B21280300_BIZ=1000000; ELSE B21280300_BIZ=B21280300_BIZ;</v>
      </c>
      <c r="W505" s="2" t="str">
        <f t="shared" si="21"/>
        <v>VAR_96</v>
      </c>
      <c r="X505" s="2">
        <f t="shared" si="23"/>
        <v>96</v>
      </c>
      <c r="Y505" s="2">
        <v>1</v>
      </c>
      <c r="Z505" s="2" t="str">
        <f t="shared" si="22"/>
        <v>ATTRIB VAR_96 LENGTH=90.; VAR_96=COMPRESS(B21280300_BIZ||'|'||B22000100_BIZ||'|'||B22000200_BIZ||'|'||B22000300_BIZ||'|'||B22000400_BIZ);</v>
      </c>
    </row>
    <row r="506" spans="2:26">
      <c r="B506" s="6">
        <v>481</v>
      </c>
      <c r="C506" s="9" t="s">
        <v>654</v>
      </c>
      <c r="D506" s="6" t="s">
        <v>1454</v>
      </c>
      <c r="E506" s="6" t="s">
        <v>374</v>
      </c>
      <c r="F506" s="32" t="s">
        <v>1200</v>
      </c>
      <c r="G506" s="33"/>
      <c r="N506" s="2" t="s">
        <v>686</v>
      </c>
      <c r="O506" s="2">
        <v>10</v>
      </c>
      <c r="P506" s="2" t="str">
        <f>IF(OR(N506=N5,N506=N6),"IF "&amp;E506&amp;"&gt;="&amp;O506&amp;" THEN "&amp;E506&amp;"="&amp;O506&amp;"; ELSE "&amp;E506&amp;"="&amp;E506&amp;";", "")</f>
        <v>IF B22000100_BIZ&gt;=10 THEN B22000100_BIZ=10; ELSE B22000100_BIZ=B22000100_BIZ;</v>
      </c>
      <c r="W506" s="2" t="str">
        <f t="shared" si="21"/>
        <v>VAR_96</v>
      </c>
      <c r="X506" s="2">
        <f t="shared" si="23"/>
        <v>96</v>
      </c>
      <c r="Y506" s="2">
        <v>2</v>
      </c>
      <c r="Z506" s="2" t="str">
        <f t="shared" si="22"/>
        <v/>
      </c>
    </row>
    <row r="507" spans="2:26">
      <c r="B507" s="6">
        <v>482</v>
      </c>
      <c r="C507" s="9" t="s">
        <v>654</v>
      </c>
      <c r="D507" s="6" t="s">
        <v>1454</v>
      </c>
      <c r="E507" s="6" t="s">
        <v>375</v>
      </c>
      <c r="F507" s="32" t="s">
        <v>761</v>
      </c>
      <c r="G507" s="33"/>
      <c r="N507" s="2" t="s">
        <v>686</v>
      </c>
      <c r="O507" s="2">
        <v>10</v>
      </c>
      <c r="P507" s="2" t="str">
        <f>IF(OR(N507=N5,N507=N6),"IF "&amp;E507&amp;"&gt;="&amp;O507&amp;" THEN "&amp;E507&amp;"="&amp;O507&amp;"; ELSE "&amp;E507&amp;"="&amp;E507&amp;";", "")</f>
        <v>IF B22000200_BIZ&gt;=10 THEN B22000200_BIZ=10; ELSE B22000200_BIZ=B22000200_BIZ;</v>
      </c>
      <c r="W507" s="2" t="str">
        <f t="shared" si="21"/>
        <v>VAR_96</v>
      </c>
      <c r="X507" s="2">
        <f t="shared" si="23"/>
        <v>96</v>
      </c>
      <c r="Y507" s="2">
        <v>3</v>
      </c>
      <c r="Z507" s="2" t="str">
        <f t="shared" si="22"/>
        <v/>
      </c>
    </row>
    <row r="508" spans="2:26">
      <c r="B508" s="6">
        <v>483</v>
      </c>
      <c r="C508" s="9" t="s">
        <v>654</v>
      </c>
      <c r="D508" s="6" t="s">
        <v>1454</v>
      </c>
      <c r="E508" s="6" t="s">
        <v>376</v>
      </c>
      <c r="F508" s="32" t="s">
        <v>1201</v>
      </c>
      <c r="G508" s="33"/>
      <c r="N508" s="2" t="s">
        <v>716</v>
      </c>
      <c r="O508" s="2">
        <v>1000000</v>
      </c>
      <c r="P508" s="2" t="str">
        <f>IF(OR(N508=N5,N508=N6),"IF "&amp;E508&amp;"&gt;="&amp;O508&amp;" THEN "&amp;E508&amp;"="&amp;O508&amp;"; ELSE "&amp;E508&amp;"="&amp;E508&amp;";", "")</f>
        <v>IF B22000300_BIZ&gt;=1000000 THEN B22000300_BIZ=1000000; ELSE B22000300_BIZ=B22000300_BIZ;</v>
      </c>
      <c r="W508" s="2" t="str">
        <f t="shared" si="21"/>
        <v>VAR_96</v>
      </c>
      <c r="X508" s="2">
        <f t="shared" si="23"/>
        <v>96</v>
      </c>
      <c r="Y508" s="2">
        <v>4</v>
      </c>
      <c r="Z508" s="2" t="str">
        <f t="shared" si="22"/>
        <v/>
      </c>
    </row>
    <row r="509" spans="2:26">
      <c r="B509" s="6">
        <v>484</v>
      </c>
      <c r="C509" s="9" t="s">
        <v>654</v>
      </c>
      <c r="D509" s="6" t="s">
        <v>1454</v>
      </c>
      <c r="E509" s="6" t="s">
        <v>377</v>
      </c>
      <c r="F509" s="32" t="s">
        <v>1201</v>
      </c>
      <c r="G509" s="33"/>
      <c r="N509" s="2" t="s">
        <v>687</v>
      </c>
      <c r="O509" s="2">
        <v>1000000</v>
      </c>
      <c r="P509" s="2" t="str">
        <f>IF(OR(N509=N5,N509=N6),"IF "&amp;E509&amp;"&gt;="&amp;O509&amp;" THEN "&amp;E509&amp;"="&amp;O509&amp;"; ELSE "&amp;E509&amp;"="&amp;E509&amp;";", "")</f>
        <v>IF B22000400_BIZ&gt;=1000000 THEN B22000400_BIZ=1000000; ELSE B22000400_BIZ=B22000400_BIZ;</v>
      </c>
      <c r="W509" s="2" t="str">
        <f t="shared" si="21"/>
        <v>VAR_96</v>
      </c>
      <c r="X509" s="2">
        <f t="shared" si="23"/>
        <v>96</v>
      </c>
      <c r="Y509" s="2">
        <v>5</v>
      </c>
      <c r="Z509" s="2" t="str">
        <f t="shared" si="22"/>
        <v/>
      </c>
    </row>
    <row r="510" spans="2:26">
      <c r="B510" s="6">
        <v>485</v>
      </c>
      <c r="C510" s="9" t="s">
        <v>654</v>
      </c>
      <c r="D510" s="6" t="s">
        <v>1455</v>
      </c>
      <c r="E510" s="6" t="s">
        <v>378</v>
      </c>
      <c r="F510" s="32" t="s">
        <v>1202</v>
      </c>
      <c r="G510" s="33"/>
      <c r="N510" s="2" t="s">
        <v>682</v>
      </c>
      <c r="O510" s="2" t="s">
        <v>681</v>
      </c>
      <c r="P510" s="2" t="str">
        <f>E510&amp;"=FLOOR("&amp;E510&amp;"/100);"</f>
        <v>B23001900_BIZ=FLOOR(B23001900_BIZ/100);</v>
      </c>
      <c r="W510" s="2" t="str">
        <f t="shared" si="21"/>
        <v>VAR_97</v>
      </c>
      <c r="X510" s="2">
        <f t="shared" si="23"/>
        <v>97</v>
      </c>
      <c r="Y510" s="2">
        <v>1</v>
      </c>
      <c r="Z510" s="2" t="str">
        <f t="shared" si="22"/>
        <v>ATTRIB VAR_97 LENGTH=90.; VAR_97=COMPRESS(B23001900_BIZ||'|'||B24000600_BIZ||'|'||B24002100_BIZ||'|'||B29000109_BIZ||'|'||B29000110_BIZ);</v>
      </c>
    </row>
    <row r="511" spans="2:26">
      <c r="B511" s="6">
        <v>486</v>
      </c>
      <c r="C511" s="9" t="s">
        <v>654</v>
      </c>
      <c r="D511" s="6" t="s">
        <v>1455</v>
      </c>
      <c r="E511" s="6" t="s">
        <v>379</v>
      </c>
      <c r="F511" s="32" t="s">
        <v>1203</v>
      </c>
      <c r="G511" s="33"/>
      <c r="N511" s="2" t="s">
        <v>679</v>
      </c>
      <c r="O511" s="2">
        <v>365</v>
      </c>
      <c r="P511" s="2" t="str">
        <f>IF(OR(N511=N5,N511=N6),"IF "&amp;E511&amp;"&gt;="&amp;O511&amp;" THEN "&amp;E511&amp;"="&amp;O511&amp;"; ELSE "&amp;E511&amp;"="&amp;E511&amp;";", "")</f>
        <v>IF B24000600_BIZ&gt;=365 THEN B24000600_BIZ=365; ELSE B24000600_BIZ=B24000600_BIZ;</v>
      </c>
      <c r="W511" s="2" t="str">
        <f t="shared" si="21"/>
        <v>VAR_97</v>
      </c>
      <c r="X511" s="2">
        <f t="shared" si="23"/>
        <v>97</v>
      </c>
      <c r="Y511" s="2">
        <v>2</v>
      </c>
      <c r="Z511" s="2" t="str">
        <f t="shared" si="22"/>
        <v/>
      </c>
    </row>
    <row r="512" spans="2:26">
      <c r="B512" s="6">
        <v>487</v>
      </c>
      <c r="C512" s="9" t="s">
        <v>654</v>
      </c>
      <c r="D512" s="6" t="s">
        <v>1455</v>
      </c>
      <c r="E512" s="6" t="s">
        <v>380</v>
      </c>
      <c r="F512" s="32" t="s">
        <v>1204</v>
      </c>
      <c r="G512" s="33"/>
      <c r="N512" s="2" t="s">
        <v>682</v>
      </c>
      <c r="O512" s="2" t="s">
        <v>681</v>
      </c>
      <c r="P512" s="2" t="str">
        <f>E512&amp;"=FLOOR("&amp;E512&amp;"/100);"</f>
        <v>B24002100_BIZ=FLOOR(B24002100_BIZ/100);</v>
      </c>
      <c r="W512" s="2" t="str">
        <f t="shared" si="21"/>
        <v>VAR_97</v>
      </c>
      <c r="X512" s="2">
        <f t="shared" si="23"/>
        <v>97</v>
      </c>
      <c r="Y512" s="2">
        <v>3</v>
      </c>
      <c r="Z512" s="2" t="str">
        <f t="shared" si="22"/>
        <v/>
      </c>
    </row>
    <row r="513" spans="2:26">
      <c r="B513" s="6">
        <v>488</v>
      </c>
      <c r="C513" s="9" t="s">
        <v>654</v>
      </c>
      <c r="D513" s="6" t="s">
        <v>1455</v>
      </c>
      <c r="E513" s="6" t="s">
        <v>381</v>
      </c>
      <c r="F513" s="32" t="s">
        <v>1205</v>
      </c>
      <c r="G513" s="33"/>
      <c r="N513" s="2" t="s">
        <v>686</v>
      </c>
      <c r="O513" s="2">
        <v>10</v>
      </c>
      <c r="P513" s="2" t="str">
        <f>IF(OR(N513=N5,N513=N6),"IF "&amp;E513&amp;"&gt;="&amp;O513&amp;" THEN "&amp;E513&amp;"="&amp;O513&amp;"; ELSE "&amp;E513&amp;"="&amp;E513&amp;";", "")</f>
        <v>IF B29000109_BIZ&gt;=10 THEN B29000109_BIZ=10; ELSE B29000109_BIZ=B29000109_BIZ;</v>
      </c>
      <c r="W513" s="2" t="str">
        <f t="shared" si="21"/>
        <v>VAR_97</v>
      </c>
      <c r="X513" s="2">
        <f t="shared" si="23"/>
        <v>97</v>
      </c>
      <c r="Y513" s="2">
        <v>4</v>
      </c>
      <c r="Z513" s="2" t="str">
        <f t="shared" si="22"/>
        <v/>
      </c>
    </row>
    <row r="514" spans="2:26">
      <c r="B514" s="6">
        <v>489</v>
      </c>
      <c r="C514" s="9" t="s">
        <v>654</v>
      </c>
      <c r="D514" s="6" t="s">
        <v>1455</v>
      </c>
      <c r="E514" s="6" t="s">
        <v>382</v>
      </c>
      <c r="F514" s="32" t="s">
        <v>1206</v>
      </c>
      <c r="G514" s="33"/>
      <c r="N514" s="2" t="s">
        <v>686</v>
      </c>
      <c r="O514" s="2">
        <v>10</v>
      </c>
      <c r="P514" s="2" t="str">
        <f>IF(OR(N514=N5,N514=N6),"IF "&amp;E514&amp;"&gt;="&amp;O514&amp;" THEN "&amp;E514&amp;"="&amp;O514&amp;"; ELSE "&amp;E514&amp;"="&amp;E514&amp;";", "")</f>
        <v>IF B29000110_BIZ&gt;=10 THEN B29000110_BIZ=10; ELSE B29000110_BIZ=B29000110_BIZ;</v>
      </c>
      <c r="W514" s="2" t="str">
        <f t="shared" si="21"/>
        <v>VAR_97</v>
      </c>
      <c r="X514" s="2">
        <f t="shared" si="23"/>
        <v>97</v>
      </c>
      <c r="Y514" s="2">
        <v>5</v>
      </c>
      <c r="Z514" s="2" t="str">
        <f t="shared" si="22"/>
        <v/>
      </c>
    </row>
    <row r="515" spans="2:26">
      <c r="B515" s="6">
        <v>490</v>
      </c>
      <c r="C515" s="9" t="s">
        <v>654</v>
      </c>
      <c r="D515" s="6" t="s">
        <v>1456</v>
      </c>
      <c r="E515" s="6" t="s">
        <v>383</v>
      </c>
      <c r="F515" s="32" t="s">
        <v>1207</v>
      </c>
      <c r="G515" s="33"/>
      <c r="N515" s="2" t="s">
        <v>717</v>
      </c>
      <c r="O515" s="2">
        <v>1000000</v>
      </c>
      <c r="P515" s="2" t="str">
        <f>IF(OR(N515=N5,N515=N6),"IF "&amp;E515&amp;"&gt;="&amp;O515&amp;" THEN "&amp;E515&amp;"="&amp;O515&amp;"; ELSE "&amp;E515&amp;"="&amp;E515&amp;";", "")</f>
        <v>IF B29000309_BIZ&gt;=1000000 THEN B29000309_BIZ=1000000; ELSE B29000309_BIZ=B29000309_BIZ;</v>
      </c>
      <c r="W515" s="2" t="str">
        <f t="shared" si="21"/>
        <v>VAR_98</v>
      </c>
      <c r="X515" s="2">
        <f t="shared" si="23"/>
        <v>98</v>
      </c>
      <c r="Y515" s="2">
        <v>1</v>
      </c>
      <c r="Z515" s="2" t="str">
        <f t="shared" si="22"/>
        <v>ATTRIB VAR_98 LENGTH=90.; VAR_98=COMPRESS(B29000309_BIZ||'|'||B32000100_BIZ||'|'||B32000200_BIZ||'|'||B32000300_BIZ||'|'||B32000400_BIZ);</v>
      </c>
    </row>
    <row r="516" spans="2:26">
      <c r="B516" s="6">
        <v>491</v>
      </c>
      <c r="C516" s="9" t="s">
        <v>654</v>
      </c>
      <c r="D516" s="6" t="s">
        <v>1456</v>
      </c>
      <c r="E516" s="6" t="s">
        <v>384</v>
      </c>
      <c r="F516" s="32" t="s">
        <v>1208</v>
      </c>
      <c r="G516" s="33"/>
      <c r="N516" s="2" t="s">
        <v>679</v>
      </c>
      <c r="O516" s="2">
        <v>10</v>
      </c>
      <c r="P516" s="2" t="str">
        <f>IF(OR(N516=N5,N516=N6),"IF "&amp;E516&amp;"&gt;="&amp;O516&amp;" THEN "&amp;E516&amp;"="&amp;O516&amp;"; ELSE "&amp;E516&amp;"="&amp;E516&amp;";", "")</f>
        <v>IF B32000100_BIZ&gt;=10 THEN B32000100_BIZ=10; ELSE B32000100_BIZ=B32000100_BIZ;</v>
      </c>
      <c r="W516" s="2" t="str">
        <f t="shared" si="21"/>
        <v>VAR_98</v>
      </c>
      <c r="X516" s="2">
        <f t="shared" si="23"/>
        <v>98</v>
      </c>
      <c r="Y516" s="2">
        <v>2</v>
      </c>
      <c r="Z516" s="2" t="str">
        <f t="shared" si="22"/>
        <v/>
      </c>
    </row>
    <row r="517" spans="2:26">
      <c r="B517" s="6">
        <v>492</v>
      </c>
      <c r="C517" s="9" t="s">
        <v>654</v>
      </c>
      <c r="D517" s="6" t="s">
        <v>1456</v>
      </c>
      <c r="E517" s="6" t="s">
        <v>385</v>
      </c>
      <c r="F517" s="32" t="s">
        <v>1209</v>
      </c>
      <c r="G517" s="33"/>
      <c r="N517" s="2" t="s">
        <v>679</v>
      </c>
      <c r="O517" s="2">
        <v>10</v>
      </c>
      <c r="P517" s="2" t="str">
        <f>IF(OR(N517=N5,N517=N6),"IF "&amp;E517&amp;"&gt;="&amp;O517&amp;" THEN "&amp;E517&amp;"="&amp;O517&amp;"; ELSE "&amp;E517&amp;"="&amp;E517&amp;";", "")</f>
        <v>IF B32000200_BIZ&gt;=10 THEN B32000200_BIZ=10; ELSE B32000200_BIZ=B32000200_BIZ;</v>
      </c>
      <c r="W517" s="2" t="str">
        <f t="shared" si="21"/>
        <v>VAR_98</v>
      </c>
      <c r="X517" s="2">
        <f t="shared" si="23"/>
        <v>98</v>
      </c>
      <c r="Y517" s="2">
        <v>3</v>
      </c>
      <c r="Z517" s="2" t="str">
        <f t="shared" si="22"/>
        <v/>
      </c>
    </row>
    <row r="518" spans="2:26">
      <c r="B518" s="6">
        <v>493</v>
      </c>
      <c r="C518" s="9" t="s">
        <v>654</v>
      </c>
      <c r="D518" s="6" t="s">
        <v>1456</v>
      </c>
      <c r="E518" s="6" t="s">
        <v>386</v>
      </c>
      <c r="F518" s="32" t="s">
        <v>1210</v>
      </c>
      <c r="G518" s="33"/>
      <c r="N518" s="2" t="s">
        <v>682</v>
      </c>
      <c r="O518" s="2">
        <v>1000000</v>
      </c>
      <c r="P518" s="2" t="str">
        <f>IF(OR(N518=N5,N518=N6),"IF "&amp;E518&amp;"&gt;="&amp;O518&amp;" THEN "&amp;E518&amp;"="&amp;O518&amp;"; ELSE "&amp;E518&amp;"="&amp;E518&amp;";", "")</f>
        <v>IF B32000300_BIZ&gt;=1000000 THEN B32000300_BIZ=1000000; ELSE B32000300_BIZ=B32000300_BIZ;</v>
      </c>
      <c r="W518" s="2" t="str">
        <f t="shared" si="21"/>
        <v>VAR_98</v>
      </c>
      <c r="X518" s="2">
        <f t="shared" si="23"/>
        <v>98</v>
      </c>
      <c r="Y518" s="2">
        <v>4</v>
      </c>
      <c r="Z518" s="2" t="str">
        <f t="shared" si="22"/>
        <v/>
      </c>
    </row>
    <row r="519" spans="2:26">
      <c r="B519" s="6">
        <v>494</v>
      </c>
      <c r="C519" s="9" t="s">
        <v>654</v>
      </c>
      <c r="D519" s="6" t="s">
        <v>1456</v>
      </c>
      <c r="E519" s="6" t="s">
        <v>387</v>
      </c>
      <c r="F519" s="32" t="s">
        <v>1211</v>
      </c>
      <c r="G519" s="33"/>
      <c r="N519" s="2" t="s">
        <v>682</v>
      </c>
      <c r="O519" s="2">
        <v>1000000</v>
      </c>
      <c r="P519" s="2" t="str">
        <f>IF(OR(N519=N5,N519=N6),"IF "&amp;E519&amp;"&gt;="&amp;O519&amp;" THEN "&amp;E519&amp;"="&amp;O519&amp;"; ELSE "&amp;E519&amp;"="&amp;E519&amp;";", "")</f>
        <v>IF B32000400_BIZ&gt;=1000000 THEN B32000400_BIZ=1000000; ELSE B32000400_BIZ=B32000400_BIZ;</v>
      </c>
      <c r="W519" s="2" t="str">
        <f t="shared" si="21"/>
        <v>VAR_98</v>
      </c>
      <c r="X519" s="2">
        <f t="shared" si="23"/>
        <v>98</v>
      </c>
      <c r="Y519" s="2">
        <v>5</v>
      </c>
      <c r="Z519" s="2" t="str">
        <f t="shared" si="22"/>
        <v/>
      </c>
    </row>
    <row r="520" spans="2:26">
      <c r="B520" s="6">
        <v>495</v>
      </c>
      <c r="C520" s="9" t="s">
        <v>654</v>
      </c>
      <c r="D520" s="6" t="s">
        <v>1457</v>
      </c>
      <c r="E520" s="6" t="s">
        <v>388</v>
      </c>
      <c r="F520" s="32" t="s">
        <v>1212</v>
      </c>
      <c r="G520" s="33"/>
      <c r="N520" s="2" t="s">
        <v>679</v>
      </c>
      <c r="O520" s="2">
        <v>365</v>
      </c>
      <c r="P520" s="2" t="str">
        <f>IF(OR(N520=N5,N520=N6),"IF "&amp;E520&amp;"&gt;="&amp;O520&amp;" THEN "&amp;E520&amp;"="&amp;O520&amp;"; ELSE "&amp;E520&amp;"="&amp;E520&amp;";", "")</f>
        <v>IF B33001200_BIZ&gt;=365 THEN B33001200_BIZ=365; ELSE B33001200_BIZ=B33001200_BIZ;</v>
      </c>
      <c r="W520" s="2" t="str">
        <f t="shared" si="21"/>
        <v>VAR_99</v>
      </c>
      <c r="X520" s="2">
        <f t="shared" si="23"/>
        <v>99</v>
      </c>
      <c r="Y520" s="2">
        <v>1</v>
      </c>
      <c r="Z520" s="2" t="str">
        <f t="shared" si="22"/>
        <v>ATTRIB VAR_99 LENGTH=90.; VAR_99=COMPRESS(B33001200_BIZ||'|'||B34000600_BIZ||'|'||B34000800_BIZ||'|'||B41010100_BIZ||'|'||B41090100_BIZ);</v>
      </c>
    </row>
    <row r="521" spans="2:26">
      <c r="B521" s="6">
        <v>496</v>
      </c>
      <c r="C521" s="9" t="s">
        <v>654</v>
      </c>
      <c r="D521" s="6" t="s">
        <v>1457</v>
      </c>
      <c r="E521" s="6" t="s">
        <v>389</v>
      </c>
      <c r="F521" s="32" t="s">
        <v>1213</v>
      </c>
      <c r="G521" s="33"/>
      <c r="N521" s="2" t="s">
        <v>679</v>
      </c>
      <c r="O521" s="2">
        <v>365</v>
      </c>
      <c r="P521" s="2" t="str">
        <f>IF(OR(N521=N5,N521=N6),"IF "&amp;E521&amp;"&gt;="&amp;O521&amp;" THEN "&amp;E521&amp;"="&amp;O521&amp;"; ELSE "&amp;E521&amp;"="&amp;E521&amp;";", "")</f>
        <v>IF B34000600_BIZ&gt;=365 THEN B34000600_BIZ=365; ELSE B34000600_BIZ=B34000600_BIZ;</v>
      </c>
      <c r="W521" s="2" t="str">
        <f t="shared" si="21"/>
        <v>VAR_99</v>
      </c>
      <c r="X521" s="2">
        <f t="shared" si="23"/>
        <v>99</v>
      </c>
      <c r="Y521" s="2">
        <v>2</v>
      </c>
      <c r="Z521" s="2" t="str">
        <f t="shared" si="22"/>
        <v/>
      </c>
    </row>
    <row r="522" spans="2:26">
      <c r="B522" s="6">
        <v>497</v>
      </c>
      <c r="C522" s="9" t="s">
        <v>654</v>
      </c>
      <c r="D522" s="6" t="s">
        <v>1457</v>
      </c>
      <c r="E522" s="6" t="s">
        <v>390</v>
      </c>
      <c r="F522" s="32" t="s">
        <v>1214</v>
      </c>
      <c r="G522" s="33"/>
      <c r="N522" s="2" t="s">
        <v>679</v>
      </c>
      <c r="O522" s="2">
        <v>365</v>
      </c>
      <c r="P522" s="2" t="str">
        <f>IF(OR(N522=N5,N522=N6),"IF "&amp;E522&amp;"&gt;="&amp;O522&amp;" THEN "&amp;E522&amp;"="&amp;O522&amp;"; ELSE "&amp;E522&amp;"="&amp;E522&amp;";", "")</f>
        <v>IF B34000800_BIZ&gt;=365 THEN B34000800_BIZ=365; ELSE B34000800_BIZ=B34000800_BIZ;</v>
      </c>
      <c r="W522" s="2" t="str">
        <f t="shared" si="21"/>
        <v>VAR_99</v>
      </c>
      <c r="X522" s="2">
        <f t="shared" si="23"/>
        <v>99</v>
      </c>
      <c r="Y522" s="2">
        <v>3</v>
      </c>
      <c r="Z522" s="2" t="str">
        <f t="shared" si="22"/>
        <v/>
      </c>
    </row>
    <row r="523" spans="2:26">
      <c r="B523" s="6">
        <v>498</v>
      </c>
      <c r="C523" s="9" t="s">
        <v>654</v>
      </c>
      <c r="D523" s="6" t="s">
        <v>1457</v>
      </c>
      <c r="E523" s="6" t="s">
        <v>391</v>
      </c>
      <c r="F523" s="32" t="s">
        <v>1215</v>
      </c>
      <c r="G523" s="33"/>
      <c r="N523" s="2" t="s">
        <v>679</v>
      </c>
      <c r="O523" s="2">
        <v>10</v>
      </c>
      <c r="P523" s="2" t="str">
        <f>IF(OR(N523=N5,N523=N6),"IF "&amp;E523&amp;"&gt;="&amp;O523&amp;" THEN "&amp;E523&amp;"="&amp;O523&amp;"; ELSE "&amp;E523&amp;"="&amp;E523&amp;";", "")</f>
        <v>IF B41010100_BIZ&gt;=10 THEN B41010100_BIZ=10; ELSE B41010100_BIZ=B41010100_BIZ;</v>
      </c>
      <c r="W523" s="2" t="str">
        <f t="shared" si="21"/>
        <v>VAR_99</v>
      </c>
      <c r="X523" s="2">
        <f t="shared" si="23"/>
        <v>99</v>
      </c>
      <c r="Y523" s="2">
        <v>4</v>
      </c>
      <c r="Z523" s="2" t="str">
        <f t="shared" si="22"/>
        <v/>
      </c>
    </row>
    <row r="524" spans="2:26">
      <c r="B524" s="6">
        <v>499</v>
      </c>
      <c r="C524" s="9" t="s">
        <v>654</v>
      </c>
      <c r="D524" s="6" t="s">
        <v>1457</v>
      </c>
      <c r="E524" s="6" t="s">
        <v>392</v>
      </c>
      <c r="F524" s="32" t="s">
        <v>1216</v>
      </c>
      <c r="G524" s="33"/>
      <c r="N524" s="2" t="s">
        <v>679</v>
      </c>
      <c r="O524" s="2">
        <v>10</v>
      </c>
      <c r="P524" s="2" t="str">
        <f>IF(OR(N524=N5,N524=N6),"IF "&amp;E524&amp;"&gt;="&amp;O524&amp;" THEN "&amp;E524&amp;"="&amp;O524&amp;"; ELSE "&amp;E524&amp;"="&amp;E524&amp;";", "")</f>
        <v>IF B41090100_BIZ&gt;=10 THEN B41090100_BIZ=10; ELSE B41090100_BIZ=B41090100_BIZ;</v>
      </c>
      <c r="W524" s="2" t="str">
        <f t="shared" si="21"/>
        <v>VAR_99</v>
      </c>
      <c r="X524" s="2">
        <f t="shared" si="23"/>
        <v>99</v>
      </c>
      <c r="Y524" s="2">
        <v>5</v>
      </c>
      <c r="Z524" s="2" t="str">
        <f t="shared" si="22"/>
        <v/>
      </c>
    </row>
    <row r="525" spans="2:26">
      <c r="B525" s="6">
        <v>500</v>
      </c>
      <c r="C525" s="9" t="s">
        <v>654</v>
      </c>
      <c r="D525" s="6" t="s">
        <v>1458</v>
      </c>
      <c r="E525" s="6" t="s">
        <v>393</v>
      </c>
      <c r="F525" s="32" t="s">
        <v>1217</v>
      </c>
      <c r="G525" s="33"/>
      <c r="N525" s="2" t="s">
        <v>679</v>
      </c>
      <c r="O525" s="2">
        <v>10</v>
      </c>
      <c r="P525" s="2" t="str">
        <f>IF(OR(N525=N5,N525=N6),"IF "&amp;E525&amp;"&gt;="&amp;O525&amp;" THEN "&amp;E525&amp;"="&amp;O525&amp;"; ELSE "&amp;E525&amp;"="&amp;E525&amp;";", "")</f>
        <v>IF B41090101_BIZ&gt;=10 THEN B41090101_BIZ=10; ELSE B41090101_BIZ=B41090101_BIZ;</v>
      </c>
      <c r="W525" s="2" t="str">
        <f t="shared" si="21"/>
        <v>VAR_100</v>
      </c>
      <c r="X525" s="2">
        <f t="shared" si="23"/>
        <v>100</v>
      </c>
      <c r="Y525" s="2">
        <v>1</v>
      </c>
      <c r="Z525" s="2" t="str">
        <f t="shared" si="22"/>
        <v>ATTRIB VAR_100 LENGTH=90.; VAR_100=COMPRESS(B41090101_BIZ||'|'||B41110100_BIZ||'|'||B41110200_BIZ||'|'||B4E000002_BIZ||'|'||B51011600_BIZ);</v>
      </c>
    </row>
    <row r="526" spans="2:26">
      <c r="B526" s="6">
        <v>501</v>
      </c>
      <c r="C526" s="9" t="s">
        <v>654</v>
      </c>
      <c r="D526" s="6" t="s">
        <v>1458</v>
      </c>
      <c r="E526" s="6" t="s">
        <v>394</v>
      </c>
      <c r="F526" s="32" t="s">
        <v>1218</v>
      </c>
      <c r="G526" s="33"/>
      <c r="N526" s="2" t="s">
        <v>679</v>
      </c>
      <c r="O526" s="2">
        <v>10</v>
      </c>
      <c r="P526" s="2" t="str">
        <f>IF(OR(N526=N5,N526=N6),"IF "&amp;E526&amp;"&gt;="&amp;O526&amp;" THEN "&amp;E526&amp;"="&amp;O526&amp;"; ELSE "&amp;E526&amp;"="&amp;E526&amp;";", "")</f>
        <v>IF B41110100_BIZ&gt;=10 THEN B41110100_BIZ=10; ELSE B41110100_BIZ=B41110100_BIZ;</v>
      </c>
      <c r="W526" s="2" t="str">
        <f t="shared" si="21"/>
        <v>VAR_100</v>
      </c>
      <c r="X526" s="2">
        <f t="shared" si="23"/>
        <v>100</v>
      </c>
      <c r="Y526" s="2">
        <v>2</v>
      </c>
      <c r="Z526" s="2" t="str">
        <f t="shared" si="22"/>
        <v/>
      </c>
    </row>
    <row r="527" spans="2:26">
      <c r="B527" s="6">
        <v>502</v>
      </c>
      <c r="C527" s="9" t="s">
        <v>654</v>
      </c>
      <c r="D527" s="6" t="s">
        <v>1458</v>
      </c>
      <c r="E527" s="6" t="s">
        <v>395</v>
      </c>
      <c r="F527" s="32" t="s">
        <v>1219</v>
      </c>
      <c r="G527" s="33"/>
      <c r="N527" s="2" t="s">
        <v>679</v>
      </c>
      <c r="O527" s="2">
        <v>10</v>
      </c>
      <c r="P527" s="2" t="str">
        <f>IF(OR(N527=N5,N527=N6),"IF "&amp;E527&amp;"&gt;="&amp;O527&amp;" THEN "&amp;E527&amp;"="&amp;O527&amp;"; ELSE "&amp;E527&amp;"="&amp;E527&amp;";", "")</f>
        <v>IF B41110200_BIZ&gt;=10 THEN B41110200_BIZ=10; ELSE B41110200_BIZ=B41110200_BIZ;</v>
      </c>
      <c r="W527" s="2" t="str">
        <f t="shared" si="21"/>
        <v>VAR_100</v>
      </c>
      <c r="X527" s="2">
        <f t="shared" si="23"/>
        <v>100</v>
      </c>
      <c r="Y527" s="2">
        <v>3</v>
      </c>
      <c r="Z527" s="2" t="str">
        <f t="shared" si="22"/>
        <v/>
      </c>
    </row>
    <row r="528" spans="2:26">
      <c r="B528" s="6">
        <v>503</v>
      </c>
      <c r="C528" s="9" t="s">
        <v>654</v>
      </c>
      <c r="D528" s="6" t="s">
        <v>1458</v>
      </c>
      <c r="E528" s="6" t="s">
        <v>396</v>
      </c>
      <c r="F528" s="32" t="s">
        <v>1220</v>
      </c>
      <c r="G528" s="33"/>
      <c r="N528" s="2" t="s">
        <v>679</v>
      </c>
      <c r="O528" s="2">
        <v>10</v>
      </c>
      <c r="P528" s="2" t="str">
        <f>IF(OR(N528=N5,N528=N6),"IF "&amp;E528&amp;"&gt;="&amp;O528&amp;" THEN "&amp;E528&amp;"="&amp;O528&amp;"; ELSE "&amp;E528&amp;"="&amp;E528&amp;";", "")</f>
        <v>IF B4E000002_BIZ&gt;=10 THEN B4E000002_BIZ=10; ELSE B4E000002_BIZ=B4E000002_BIZ;</v>
      </c>
      <c r="W528" s="2" t="str">
        <f t="shared" si="21"/>
        <v>VAR_100</v>
      </c>
      <c r="X528" s="2">
        <f t="shared" si="23"/>
        <v>100</v>
      </c>
      <c r="Y528" s="2">
        <v>4</v>
      </c>
      <c r="Z528" s="2" t="str">
        <f t="shared" si="22"/>
        <v/>
      </c>
    </row>
    <row r="529" spans="2:26">
      <c r="B529" s="6">
        <v>504</v>
      </c>
      <c r="C529" s="9" t="s">
        <v>654</v>
      </c>
      <c r="D529" s="6" t="s">
        <v>1458</v>
      </c>
      <c r="E529" s="6" t="s">
        <v>397</v>
      </c>
      <c r="F529" s="32" t="s">
        <v>1221</v>
      </c>
      <c r="G529" s="33"/>
      <c r="N529" s="2" t="s">
        <v>679</v>
      </c>
      <c r="O529" s="2">
        <v>10</v>
      </c>
      <c r="P529" s="2" t="str">
        <f>IF(OR(N529=N5,N529=N6),"IF "&amp;E529&amp;"&gt;="&amp;O529&amp;" THEN "&amp;E529&amp;"="&amp;O529&amp;"; ELSE "&amp;E529&amp;"="&amp;E529&amp;";", "")</f>
        <v>IF B51011600_BIZ&gt;=10 THEN B51011600_BIZ=10; ELSE B51011600_BIZ=B51011600_BIZ;</v>
      </c>
      <c r="W529" s="2" t="str">
        <f t="shared" si="21"/>
        <v>VAR_100</v>
      </c>
      <c r="X529" s="2">
        <f t="shared" si="23"/>
        <v>100</v>
      </c>
      <c r="Y529" s="2">
        <v>5</v>
      </c>
      <c r="Z529" s="2" t="str">
        <f t="shared" si="22"/>
        <v/>
      </c>
    </row>
    <row r="530" spans="2:26">
      <c r="B530" s="6">
        <v>505</v>
      </c>
      <c r="C530" s="9" t="s">
        <v>654</v>
      </c>
      <c r="D530" s="6" t="s">
        <v>1459</v>
      </c>
      <c r="E530" s="6" t="s">
        <v>398</v>
      </c>
      <c r="F530" s="32" t="s">
        <v>768</v>
      </c>
      <c r="G530" s="33"/>
      <c r="N530" s="2" t="s">
        <v>679</v>
      </c>
      <c r="O530" s="2">
        <v>10</v>
      </c>
      <c r="P530" s="2" t="str">
        <f>IF(OR(N530=N5,N530=N6),"IF "&amp;E530&amp;"&gt;="&amp;O530&amp;" THEN "&amp;E530&amp;"="&amp;O530&amp;"; ELSE "&amp;E530&amp;"="&amp;E530&amp;";", "")</f>
        <v>IF BE0000029_BIZ&gt;=10 THEN BE0000029_BIZ=10; ELSE BE0000029_BIZ=BE0000029_BIZ;</v>
      </c>
      <c r="W530" s="2" t="str">
        <f t="shared" si="21"/>
        <v>VAR_101</v>
      </c>
      <c r="X530" s="2">
        <f t="shared" si="23"/>
        <v>101</v>
      </c>
      <c r="Y530" s="2">
        <v>1</v>
      </c>
      <c r="Z530" s="2" t="str">
        <f t="shared" si="22"/>
        <v>ATTRIB VAR_101 LENGTH=90.; VAR_101=COMPRESS(BE0000029_BIZ||'|'||BE0000034_BIZ||'|'||BS0000111_BIZ||'|'||BS0000425_BIZ||'|'||BS0000428_BIZ);</v>
      </c>
    </row>
    <row r="531" spans="2:26">
      <c r="B531" s="6">
        <v>506</v>
      </c>
      <c r="C531" s="9" t="s">
        <v>654</v>
      </c>
      <c r="D531" s="6" t="s">
        <v>1459</v>
      </c>
      <c r="E531" s="6" t="s">
        <v>399</v>
      </c>
      <c r="F531" s="32" t="s">
        <v>1222</v>
      </c>
      <c r="G531" s="33"/>
      <c r="N531" s="2" t="s">
        <v>679</v>
      </c>
      <c r="O531" s="2">
        <v>10</v>
      </c>
      <c r="P531" s="2" t="str">
        <f>IF(OR(N531=N5,N531=N6),"IF "&amp;E531&amp;"&gt;="&amp;O531&amp;" THEN "&amp;E531&amp;"="&amp;O531&amp;"; ELSE "&amp;E531&amp;"="&amp;E531&amp;";", "")</f>
        <v>IF BE0000034_BIZ&gt;=10 THEN BE0000034_BIZ=10; ELSE BE0000034_BIZ=BE0000034_BIZ;</v>
      </c>
      <c r="W531" s="2" t="str">
        <f t="shared" si="21"/>
        <v>VAR_101</v>
      </c>
      <c r="X531" s="2">
        <f t="shared" si="23"/>
        <v>101</v>
      </c>
      <c r="Y531" s="2">
        <v>2</v>
      </c>
      <c r="Z531" s="2" t="str">
        <f t="shared" si="22"/>
        <v/>
      </c>
    </row>
    <row r="532" spans="2:26">
      <c r="B532" s="6">
        <v>507</v>
      </c>
      <c r="C532" s="9" t="s">
        <v>654</v>
      </c>
      <c r="D532" s="6" t="s">
        <v>1459</v>
      </c>
      <c r="E532" s="6" t="s">
        <v>400</v>
      </c>
      <c r="F532" s="32" t="s">
        <v>1223</v>
      </c>
      <c r="G532" s="33"/>
      <c r="N532" s="2" t="s">
        <v>679</v>
      </c>
      <c r="O532" s="2">
        <v>10</v>
      </c>
      <c r="P532" s="2" t="str">
        <f>IF(OR(N532=N5,N532=N6),"IF "&amp;E532&amp;"&gt;="&amp;O532&amp;" THEN "&amp;E532&amp;"="&amp;O532&amp;"; ELSE "&amp;E532&amp;"="&amp;E532&amp;";", "")</f>
        <v>IF BS0000111_BIZ&gt;=10 THEN BS0000111_BIZ=10; ELSE BS0000111_BIZ=BS0000111_BIZ;</v>
      </c>
      <c r="W532" s="2" t="str">
        <f t="shared" si="21"/>
        <v>VAR_101</v>
      </c>
      <c r="X532" s="2">
        <f t="shared" si="23"/>
        <v>101</v>
      </c>
      <c r="Y532" s="2">
        <v>3</v>
      </c>
      <c r="Z532" s="2" t="str">
        <f t="shared" si="22"/>
        <v/>
      </c>
    </row>
    <row r="533" spans="2:26">
      <c r="B533" s="6">
        <v>508</v>
      </c>
      <c r="C533" s="9" t="s">
        <v>654</v>
      </c>
      <c r="D533" s="6" t="s">
        <v>1459</v>
      </c>
      <c r="E533" s="6" t="s">
        <v>401</v>
      </c>
      <c r="F533" s="32" t="s">
        <v>1224</v>
      </c>
      <c r="G533" s="33"/>
      <c r="N533" s="2" t="s">
        <v>679</v>
      </c>
      <c r="O533" s="2">
        <v>10</v>
      </c>
      <c r="P533" s="2" t="str">
        <f>IF(OR(N533=N5,N533=N6),"IF "&amp;E533&amp;"&gt;="&amp;O533&amp;" THEN "&amp;E533&amp;"="&amp;O533&amp;"; ELSE "&amp;E533&amp;"="&amp;E533&amp;";", "")</f>
        <v>IF BS0000425_BIZ&gt;=10 THEN BS0000425_BIZ=10; ELSE BS0000425_BIZ=BS0000425_BIZ;</v>
      </c>
      <c r="W533" s="2" t="str">
        <f t="shared" si="21"/>
        <v>VAR_101</v>
      </c>
      <c r="X533" s="2">
        <f t="shared" si="23"/>
        <v>101</v>
      </c>
      <c r="Y533" s="2">
        <v>4</v>
      </c>
      <c r="Z533" s="2" t="str">
        <f t="shared" si="22"/>
        <v/>
      </c>
    </row>
    <row r="534" spans="2:26">
      <c r="B534" s="6">
        <v>509</v>
      </c>
      <c r="C534" s="9" t="s">
        <v>654</v>
      </c>
      <c r="D534" s="6" t="s">
        <v>1459</v>
      </c>
      <c r="E534" s="6" t="s">
        <v>402</v>
      </c>
      <c r="F534" s="32" t="s">
        <v>1225</v>
      </c>
      <c r="G534" s="33"/>
      <c r="N534" s="2" t="s">
        <v>679</v>
      </c>
      <c r="O534" s="2">
        <v>10</v>
      </c>
      <c r="P534" s="2" t="str">
        <f>IF(OR(N534=N5,N534=N6),"IF "&amp;E534&amp;"&gt;="&amp;O534&amp;" THEN "&amp;E534&amp;"="&amp;O534&amp;"; ELSE "&amp;E534&amp;"="&amp;E534&amp;";", "")</f>
        <v>IF BS0000428_BIZ&gt;=10 THEN BS0000428_BIZ=10; ELSE BS0000428_BIZ=BS0000428_BIZ;</v>
      </c>
      <c r="W534" s="2" t="str">
        <f t="shared" si="21"/>
        <v>VAR_101</v>
      </c>
      <c r="X534" s="2">
        <f t="shared" si="23"/>
        <v>101</v>
      </c>
      <c r="Y534" s="2">
        <v>5</v>
      </c>
      <c r="Z534" s="2" t="str">
        <f t="shared" si="22"/>
        <v/>
      </c>
    </row>
    <row r="535" spans="2:26">
      <c r="B535" s="6">
        <v>510</v>
      </c>
      <c r="C535" s="9" t="s">
        <v>654</v>
      </c>
      <c r="D535" s="6" t="s">
        <v>1460</v>
      </c>
      <c r="E535" s="6" t="s">
        <v>403</v>
      </c>
      <c r="F535" s="32" t="s">
        <v>1226</v>
      </c>
      <c r="G535" s="33"/>
      <c r="N535" s="2" t="s">
        <v>682</v>
      </c>
      <c r="O535" s="2">
        <v>1000000</v>
      </c>
      <c r="P535" s="2" t="str">
        <f>IF(OR(N535=N5,N535=N6),"IF "&amp;E535&amp;"&gt;="&amp;O535&amp;" THEN "&amp;E535&amp;"="&amp;O535&amp;"; ELSE "&amp;E535&amp;"="&amp;E535&amp;";", "")</f>
        <v>IF BS0000450_BIZ&gt;=1000000 THEN BS0000450_BIZ=1000000; ELSE BS0000450_BIZ=BS0000450_BIZ;</v>
      </c>
      <c r="W535" s="2" t="str">
        <f t="shared" si="21"/>
        <v>VAR_102</v>
      </c>
      <c r="X535" s="2">
        <f t="shared" si="23"/>
        <v>102</v>
      </c>
      <c r="Y535" s="2">
        <v>1</v>
      </c>
      <c r="Z535" s="2" t="str">
        <f t="shared" si="22"/>
        <v>ATTRIB VAR_102 LENGTH=90.; VAR_102=COMPRESS(BS0000450_BIZ||'|'||BS0000475_BIZ||'|'||BS0000484_BIZ||'|'||BS0000485_BIZ||'|'||BS0000651_BIZ);</v>
      </c>
    </row>
    <row r="536" spans="2:26">
      <c r="B536" s="6">
        <v>511</v>
      </c>
      <c r="C536" s="9" t="s">
        <v>654</v>
      </c>
      <c r="D536" s="6" t="s">
        <v>1460</v>
      </c>
      <c r="E536" s="6" t="s">
        <v>404</v>
      </c>
      <c r="F536" s="32" t="s">
        <v>1227</v>
      </c>
      <c r="G536" s="33"/>
      <c r="N536" s="2" t="s">
        <v>679</v>
      </c>
      <c r="O536" s="2">
        <v>365</v>
      </c>
      <c r="P536" s="2" t="str">
        <f>IF(OR(N536=N5,N536=N6),"IF "&amp;E536&amp;"&gt;="&amp;O536&amp;" THEN "&amp;E536&amp;"="&amp;O536&amp;"; ELSE "&amp;E536&amp;"="&amp;E536&amp;";", "")</f>
        <v>IF BS0000475_BIZ&gt;=365 THEN BS0000475_BIZ=365; ELSE BS0000475_BIZ=BS0000475_BIZ;</v>
      </c>
      <c r="W536" s="2" t="str">
        <f t="shared" si="21"/>
        <v>VAR_102</v>
      </c>
      <c r="X536" s="2">
        <f t="shared" si="23"/>
        <v>102</v>
      </c>
      <c r="Y536" s="2">
        <v>2</v>
      </c>
      <c r="Z536" s="2" t="str">
        <f t="shared" si="22"/>
        <v/>
      </c>
    </row>
    <row r="537" spans="2:26">
      <c r="B537" s="6">
        <v>512</v>
      </c>
      <c r="C537" s="9" t="s">
        <v>654</v>
      </c>
      <c r="D537" s="6" t="s">
        <v>1460</v>
      </c>
      <c r="E537" s="6" t="s">
        <v>405</v>
      </c>
      <c r="F537" s="32" t="s">
        <v>1228</v>
      </c>
      <c r="G537" s="33"/>
      <c r="N537" s="2" t="s">
        <v>679</v>
      </c>
      <c r="O537" s="2">
        <v>365</v>
      </c>
      <c r="P537" s="2" t="str">
        <f>IF(OR(N537=N5,N537=N6),"IF "&amp;E537&amp;"&gt;="&amp;O537&amp;" THEN "&amp;E537&amp;"="&amp;O537&amp;"; ELSE "&amp;E537&amp;"="&amp;E537&amp;";", "")</f>
        <v>IF BS0000484_BIZ&gt;=365 THEN BS0000484_BIZ=365; ELSE BS0000484_BIZ=BS0000484_BIZ;</v>
      </c>
      <c r="W537" s="2" t="str">
        <f t="shared" si="21"/>
        <v>VAR_102</v>
      </c>
      <c r="X537" s="2">
        <f t="shared" si="23"/>
        <v>102</v>
      </c>
      <c r="Y537" s="2">
        <v>3</v>
      </c>
      <c r="Z537" s="2" t="str">
        <f t="shared" si="22"/>
        <v/>
      </c>
    </row>
    <row r="538" spans="2:26">
      <c r="B538" s="6">
        <v>513</v>
      </c>
      <c r="C538" s="9" t="s">
        <v>654</v>
      </c>
      <c r="D538" s="6" t="s">
        <v>1460</v>
      </c>
      <c r="E538" s="6" t="s">
        <v>406</v>
      </c>
      <c r="F538" s="32" t="s">
        <v>778</v>
      </c>
      <c r="G538" s="33"/>
      <c r="N538" s="2" t="s">
        <v>679</v>
      </c>
      <c r="O538" s="2">
        <v>365</v>
      </c>
      <c r="P538" s="2" t="str">
        <f>IF(OR(N538=N5,N538=N6),"IF "&amp;E538&amp;"&gt;="&amp;O538&amp;" THEN "&amp;E538&amp;"="&amp;O538&amp;"; ELSE "&amp;E538&amp;"="&amp;E538&amp;";", "")</f>
        <v>IF BS0000485_BIZ&gt;=365 THEN BS0000485_BIZ=365; ELSE BS0000485_BIZ=BS0000485_BIZ;</v>
      </c>
      <c r="W538" s="2" t="str">
        <f t="shared" si="21"/>
        <v>VAR_102</v>
      </c>
      <c r="X538" s="2">
        <f t="shared" si="23"/>
        <v>102</v>
      </c>
      <c r="Y538" s="2">
        <v>4</v>
      </c>
      <c r="Z538" s="2" t="str">
        <f t="shared" si="22"/>
        <v/>
      </c>
    </row>
    <row r="539" spans="2:26">
      <c r="B539" s="6">
        <v>514</v>
      </c>
      <c r="C539" s="9" t="s">
        <v>654</v>
      </c>
      <c r="D539" s="6" t="s">
        <v>1460</v>
      </c>
      <c r="E539" s="6" t="s">
        <v>407</v>
      </c>
      <c r="F539" s="32" t="s">
        <v>1229</v>
      </c>
      <c r="G539" s="33"/>
      <c r="N539" s="2" t="s">
        <v>679</v>
      </c>
      <c r="O539" s="2">
        <v>10</v>
      </c>
      <c r="P539" s="2" t="str">
        <f>IF(OR(N539=N5,N539=N6),"IF "&amp;E539&amp;"&gt;="&amp;O539&amp;" THEN "&amp;E539&amp;"="&amp;O539&amp;"; ELSE "&amp;E539&amp;"="&amp;E539&amp;";", "")</f>
        <v>IF BS0000651_BIZ&gt;=10 THEN BS0000651_BIZ=10; ELSE BS0000651_BIZ=BS0000651_BIZ;</v>
      </c>
      <c r="W539" s="2" t="str">
        <f t="shared" si="21"/>
        <v>VAR_102</v>
      </c>
      <c r="X539" s="2">
        <f t="shared" si="23"/>
        <v>102</v>
      </c>
      <c r="Y539" s="2">
        <v>5</v>
      </c>
      <c r="Z539" s="2" t="str">
        <f t="shared" si="22"/>
        <v/>
      </c>
    </row>
    <row r="540" spans="2:26">
      <c r="B540" s="6">
        <v>515</v>
      </c>
      <c r="C540" s="9" t="s">
        <v>654</v>
      </c>
      <c r="D540" s="6" t="s">
        <v>1461</v>
      </c>
      <c r="E540" s="6" t="s">
        <v>408</v>
      </c>
      <c r="F540" s="32" t="s">
        <v>1230</v>
      </c>
      <c r="G540" s="33"/>
      <c r="N540" s="2" t="s">
        <v>679</v>
      </c>
      <c r="O540" s="2">
        <v>10</v>
      </c>
      <c r="P540" s="2" t="str">
        <f>IF(OR(N540=N5,N540=N6),"IF "&amp;E540&amp;"&gt;="&amp;O540&amp;" THEN "&amp;E540&amp;"="&amp;O540&amp;"; ELSE "&amp;E540&amp;"="&amp;E540&amp;";", "")</f>
        <v>IF BS0000652_BIZ&gt;=10 THEN BS0000652_BIZ=10; ELSE BS0000652_BIZ=BS0000652_BIZ;</v>
      </c>
      <c r="W540" s="2" t="str">
        <f t="shared" si="21"/>
        <v>VAR_103</v>
      </c>
      <c r="X540" s="2">
        <f t="shared" si="23"/>
        <v>103</v>
      </c>
      <c r="Y540" s="2">
        <v>1</v>
      </c>
      <c r="Z540" s="2" t="str">
        <f t="shared" si="22"/>
        <v>ATTRIB VAR_103 LENGTH=90.; VAR_103=COMPRESS(BS0000652_BIZ||'|'||BS0000663_BIZ||'|'||BS0000664_BIZ||'|'||BS0000666_BIZ||'|'||BS0000667_BIZ);</v>
      </c>
    </row>
    <row r="541" spans="2:26">
      <c r="B541" s="6">
        <v>516</v>
      </c>
      <c r="C541" s="9" t="s">
        <v>654</v>
      </c>
      <c r="D541" s="6" t="s">
        <v>1461</v>
      </c>
      <c r="E541" s="6" t="s">
        <v>409</v>
      </c>
      <c r="F541" s="32" t="s">
        <v>779</v>
      </c>
      <c r="G541" s="33"/>
      <c r="N541" s="2" t="s">
        <v>679</v>
      </c>
      <c r="O541" s="2">
        <v>365</v>
      </c>
      <c r="P541" s="2" t="str">
        <f>IF(OR(N541=N5,N541=N6),"IF "&amp;E541&amp;"&gt;="&amp;O541&amp;" THEN "&amp;E541&amp;"="&amp;O541&amp;"; ELSE "&amp;E541&amp;"="&amp;E541&amp;";", "")</f>
        <v>IF BS0000663_BIZ&gt;=365 THEN BS0000663_BIZ=365; ELSE BS0000663_BIZ=BS0000663_BIZ;</v>
      </c>
      <c r="W541" s="2" t="str">
        <f t="shared" si="21"/>
        <v>VAR_103</v>
      </c>
      <c r="X541" s="2">
        <f t="shared" si="23"/>
        <v>103</v>
      </c>
      <c r="Y541" s="2">
        <v>2</v>
      </c>
      <c r="Z541" s="2" t="str">
        <f t="shared" si="22"/>
        <v/>
      </c>
    </row>
    <row r="542" spans="2:26">
      <c r="B542" s="6">
        <v>517</v>
      </c>
      <c r="C542" s="9" t="s">
        <v>654</v>
      </c>
      <c r="D542" s="6" t="s">
        <v>1461</v>
      </c>
      <c r="E542" s="6" t="s">
        <v>410</v>
      </c>
      <c r="F542" s="32" t="s">
        <v>1231</v>
      </c>
      <c r="G542" s="33"/>
      <c r="N542" s="2" t="s">
        <v>679</v>
      </c>
      <c r="O542" s="2">
        <v>365</v>
      </c>
      <c r="P542" s="2" t="str">
        <f>IF(OR(N542=N5,N542=N6),"IF "&amp;E542&amp;"&gt;="&amp;O542&amp;" THEN "&amp;E542&amp;"="&amp;O542&amp;"; ELSE "&amp;E542&amp;"="&amp;E542&amp;";", "")</f>
        <v>IF BS0000664_BIZ&gt;=365 THEN BS0000664_BIZ=365; ELSE BS0000664_BIZ=BS0000664_BIZ;</v>
      </c>
      <c r="W542" s="2" t="str">
        <f t="shared" ref="W542:W605" si="24">"VAR_"&amp;X542</f>
        <v>VAR_103</v>
      </c>
      <c r="X542" s="2">
        <f t="shared" si="23"/>
        <v>103</v>
      </c>
      <c r="Y542" s="2">
        <v>3</v>
      </c>
      <c r="Z542" s="2" t="str">
        <f t="shared" ref="Z542:Z605" si="25">IF(Y542=1,"ATTRIB "&amp;W542&amp;" LENGTH=90.; "&amp;W542&amp;"=COMPRESS("&amp;E542&amp;"||'|'||"&amp;E543&amp;"||'|'||"&amp;E544&amp;"||'|'||"&amp;E545&amp;"||'|'||"&amp;E546&amp;");","")</f>
        <v/>
      </c>
    </row>
    <row r="543" spans="2:26">
      <c r="B543" s="6">
        <v>518</v>
      </c>
      <c r="C543" s="9" t="s">
        <v>654</v>
      </c>
      <c r="D543" s="6" t="s">
        <v>1461</v>
      </c>
      <c r="E543" s="6" t="s">
        <v>411</v>
      </c>
      <c r="F543" s="32" t="s">
        <v>781</v>
      </c>
      <c r="G543" s="33"/>
      <c r="N543" s="2" t="s">
        <v>679</v>
      </c>
      <c r="O543" s="2">
        <v>365</v>
      </c>
      <c r="P543" s="2" t="str">
        <f>IF(OR(N543=N5,N543=N6),"IF "&amp;E543&amp;"&gt;="&amp;O543&amp;" THEN "&amp;E543&amp;"="&amp;O543&amp;"; ELSE "&amp;E543&amp;"="&amp;E543&amp;";", "")</f>
        <v>IF BS0000666_BIZ&gt;=365 THEN BS0000666_BIZ=365; ELSE BS0000666_BIZ=BS0000666_BIZ;</v>
      </c>
      <c r="W543" s="2" t="str">
        <f t="shared" si="24"/>
        <v>VAR_103</v>
      </c>
      <c r="X543" s="2">
        <f t="shared" si="23"/>
        <v>103</v>
      </c>
      <c r="Y543" s="2">
        <v>4</v>
      </c>
      <c r="Z543" s="2" t="str">
        <f t="shared" si="25"/>
        <v/>
      </c>
    </row>
    <row r="544" spans="2:26">
      <c r="B544" s="6">
        <v>519</v>
      </c>
      <c r="C544" s="9" t="s">
        <v>654</v>
      </c>
      <c r="D544" s="6" t="s">
        <v>1461</v>
      </c>
      <c r="E544" s="6" t="s">
        <v>412</v>
      </c>
      <c r="F544" s="32" t="s">
        <v>1232</v>
      </c>
      <c r="G544" s="33"/>
      <c r="N544" s="2" t="s">
        <v>679</v>
      </c>
      <c r="O544" s="2">
        <v>365</v>
      </c>
      <c r="P544" s="2" t="str">
        <f>IF(OR(N544=N5,N544=N6),"IF "&amp;E544&amp;"&gt;="&amp;O544&amp;" THEN "&amp;E544&amp;"="&amp;O544&amp;"; ELSE "&amp;E544&amp;"="&amp;E544&amp;";", "")</f>
        <v>IF BS0000667_BIZ&gt;=365 THEN BS0000667_BIZ=365; ELSE BS0000667_BIZ=BS0000667_BIZ;</v>
      </c>
      <c r="W544" s="2" t="str">
        <f t="shared" si="24"/>
        <v>VAR_103</v>
      </c>
      <c r="X544" s="2">
        <f t="shared" si="23"/>
        <v>103</v>
      </c>
      <c r="Y544" s="2">
        <v>5</v>
      </c>
      <c r="Z544" s="2" t="str">
        <f t="shared" si="25"/>
        <v/>
      </c>
    </row>
    <row r="545" spans="2:26">
      <c r="B545" s="6">
        <v>520</v>
      </c>
      <c r="C545" s="9" t="s">
        <v>654</v>
      </c>
      <c r="D545" s="6" t="s">
        <v>1462</v>
      </c>
      <c r="E545" s="6" t="s">
        <v>413</v>
      </c>
      <c r="F545" s="32" t="s">
        <v>1233</v>
      </c>
      <c r="G545" s="33"/>
      <c r="N545" s="2" t="s">
        <v>679</v>
      </c>
      <c r="O545" s="2">
        <v>10</v>
      </c>
      <c r="P545" s="2" t="str">
        <f>IF(OR(N545=N5,N545=N6),"IF "&amp;E545&amp;"&gt;="&amp;O545&amp;" THEN "&amp;E545&amp;"="&amp;O545&amp;"; ELSE "&amp;E545&amp;"="&amp;E545&amp;";", "")</f>
        <v>IF BS0000725_BIZ&gt;=10 THEN BS0000725_BIZ=10; ELSE BS0000725_BIZ=BS0000725_BIZ;</v>
      </c>
      <c r="W545" s="2" t="str">
        <f t="shared" si="24"/>
        <v>VAR_104</v>
      </c>
      <c r="X545" s="2">
        <f t="shared" si="23"/>
        <v>104</v>
      </c>
      <c r="Y545" s="2">
        <v>1</v>
      </c>
      <c r="Z545" s="2" t="str">
        <f t="shared" si="25"/>
        <v>ATTRIB VAR_104 LENGTH=90.; VAR_104=COMPRESS(BS0000725_BIZ||'|'||BS0000779_BIZ||'|'||BS0000790_BIZ||'|'||BS0000801_BIZ||'|'||SD0000001_BIZ);</v>
      </c>
    </row>
    <row r="546" spans="2:26">
      <c r="B546" s="6">
        <v>521</v>
      </c>
      <c r="C546" s="9" t="s">
        <v>654</v>
      </c>
      <c r="D546" s="6" t="s">
        <v>1462</v>
      </c>
      <c r="E546" s="6" t="s">
        <v>414</v>
      </c>
      <c r="F546" s="32" t="s">
        <v>1234</v>
      </c>
      <c r="G546" s="33"/>
      <c r="N546" s="2" t="s">
        <v>679</v>
      </c>
      <c r="O546" s="2">
        <v>10</v>
      </c>
      <c r="P546" s="2" t="str">
        <f>IF(OR(N546=N5,N546=N6),"IF "&amp;E546&amp;"&gt;="&amp;O546&amp;" THEN "&amp;E546&amp;"="&amp;O546&amp;"; ELSE "&amp;E546&amp;"="&amp;E546&amp;";", "")</f>
        <v>IF BS0000779_BIZ&gt;=10 THEN BS0000779_BIZ=10; ELSE BS0000779_BIZ=BS0000779_BIZ;</v>
      </c>
      <c r="W546" s="2" t="str">
        <f t="shared" si="24"/>
        <v>VAR_104</v>
      </c>
      <c r="X546" s="2">
        <f t="shared" si="23"/>
        <v>104</v>
      </c>
      <c r="Y546" s="2">
        <v>2</v>
      </c>
      <c r="Z546" s="2" t="str">
        <f t="shared" si="25"/>
        <v/>
      </c>
    </row>
    <row r="547" spans="2:26">
      <c r="B547" s="6">
        <v>522</v>
      </c>
      <c r="C547" s="9" t="s">
        <v>654</v>
      </c>
      <c r="D547" s="6" t="s">
        <v>1462</v>
      </c>
      <c r="E547" s="6" t="s">
        <v>415</v>
      </c>
      <c r="F547" s="32" t="s">
        <v>784</v>
      </c>
      <c r="G547" s="33"/>
      <c r="N547" s="2" t="s">
        <v>679</v>
      </c>
      <c r="O547" s="2">
        <v>10</v>
      </c>
      <c r="P547" s="2" t="str">
        <f>IF(OR(N547=N5,N547=N6),"IF "&amp;E547&amp;"&gt;="&amp;O547&amp;" THEN "&amp;E547&amp;"="&amp;O547&amp;"; ELSE "&amp;E547&amp;"="&amp;E547&amp;";", "")</f>
        <v>IF BS0000790_BIZ&gt;=10 THEN BS0000790_BIZ=10; ELSE BS0000790_BIZ=BS0000790_BIZ;</v>
      </c>
      <c r="W547" s="2" t="str">
        <f t="shared" si="24"/>
        <v>VAR_104</v>
      </c>
      <c r="X547" s="2">
        <f t="shared" si="23"/>
        <v>104</v>
      </c>
      <c r="Y547" s="2">
        <v>3</v>
      </c>
      <c r="Z547" s="2" t="str">
        <f t="shared" si="25"/>
        <v/>
      </c>
    </row>
    <row r="548" spans="2:26">
      <c r="B548" s="6">
        <v>523</v>
      </c>
      <c r="C548" s="9" t="s">
        <v>654</v>
      </c>
      <c r="D548" s="6" t="s">
        <v>1462</v>
      </c>
      <c r="E548" s="6" t="s">
        <v>416</v>
      </c>
      <c r="F548" s="32" t="s">
        <v>1235</v>
      </c>
      <c r="G548" s="33"/>
      <c r="N548" s="2" t="s">
        <v>679</v>
      </c>
      <c r="O548" s="2">
        <v>10</v>
      </c>
      <c r="P548" s="2" t="str">
        <f>IF(OR(N548=N5,N548=N6),"IF "&amp;E548&amp;"&gt;="&amp;O548&amp;" THEN "&amp;E548&amp;"="&amp;O548&amp;"; ELSE "&amp;E548&amp;"="&amp;E548&amp;";", "")</f>
        <v>IF BS0000801_BIZ&gt;=10 THEN BS0000801_BIZ=10; ELSE BS0000801_BIZ=BS0000801_BIZ;</v>
      </c>
      <c r="W548" s="2" t="str">
        <f t="shared" si="24"/>
        <v>VAR_104</v>
      </c>
      <c r="X548" s="2">
        <f t="shared" si="23"/>
        <v>104</v>
      </c>
      <c r="Y548" s="2">
        <v>4</v>
      </c>
      <c r="Z548" s="2" t="str">
        <f t="shared" si="25"/>
        <v/>
      </c>
    </row>
    <row r="549" spans="2:26">
      <c r="B549" s="6">
        <v>524</v>
      </c>
      <c r="C549" s="9" t="s">
        <v>655</v>
      </c>
      <c r="D549" s="6" t="s">
        <v>1462</v>
      </c>
      <c r="E549" s="6" t="s">
        <v>417</v>
      </c>
      <c r="F549" s="32" t="s">
        <v>798</v>
      </c>
      <c r="G549" s="33"/>
      <c r="N549" s="2" t="s">
        <v>679</v>
      </c>
      <c r="O549" s="2">
        <v>10</v>
      </c>
      <c r="P549" s="2" t="str">
        <f>IF(OR(N549=N5,N549=N6),"IF "&amp;E549&amp;"&gt;="&amp;O549&amp;" THEN "&amp;E549&amp;"="&amp;O549&amp;"; ELSE "&amp;E549&amp;"="&amp;E549&amp;";", "")</f>
        <v>IF SD0000001_BIZ&gt;=10 THEN SD0000001_BIZ=10; ELSE SD0000001_BIZ=SD0000001_BIZ;</v>
      </c>
      <c r="W549" s="2" t="str">
        <f t="shared" si="24"/>
        <v>VAR_104</v>
      </c>
      <c r="X549" s="2">
        <f t="shared" si="23"/>
        <v>104</v>
      </c>
      <c r="Y549" s="2">
        <v>5</v>
      </c>
      <c r="Z549" s="2" t="str">
        <f t="shared" si="25"/>
        <v/>
      </c>
    </row>
    <row r="550" spans="2:26">
      <c r="B550" s="6">
        <v>525</v>
      </c>
      <c r="C550" s="9" t="s">
        <v>655</v>
      </c>
      <c r="D550" s="6" t="s">
        <v>1463</v>
      </c>
      <c r="E550" s="6" t="s">
        <v>418</v>
      </c>
      <c r="F550" s="32" t="s">
        <v>1236</v>
      </c>
      <c r="G550" s="33"/>
      <c r="N550" s="2" t="s">
        <v>682</v>
      </c>
      <c r="O550" s="5">
        <v>100000</v>
      </c>
      <c r="P550" s="2" t="str">
        <f>IF(OR(N550=N5,N550=N6),"IF "&amp;E550&amp;"&gt;="&amp;O550&amp;" THEN "&amp;E550&amp;"="&amp;O550&amp;"; ELSE "&amp;E550&amp;"="&amp;E550&amp;";", "")</f>
        <v>IF SD0000201_BIZ&gt;=100000 THEN SD0000201_BIZ=100000; ELSE SD0000201_BIZ=SD0000201_BIZ;</v>
      </c>
      <c r="W550" s="2" t="str">
        <f t="shared" si="24"/>
        <v>VAR_105</v>
      </c>
      <c r="X550" s="2">
        <f t="shared" si="23"/>
        <v>105</v>
      </c>
      <c r="Y550" s="2">
        <v>1</v>
      </c>
      <c r="Z550" s="2" t="str">
        <f t="shared" si="25"/>
        <v>ATTRIB VAR_105 LENGTH=90.; VAR_105=COMPRESS(SD0000201_BIZ||'|'||SD0000601_BIZ||'|'||SD0000602_BIZ||'|'||SD0100003_BIZ||'|'||SD0100201_BIZ);</v>
      </c>
    </row>
    <row r="551" spans="2:26">
      <c r="B551" s="6">
        <v>526</v>
      </c>
      <c r="C551" s="9" t="s">
        <v>655</v>
      </c>
      <c r="D551" s="6" t="s">
        <v>1463</v>
      </c>
      <c r="E551" s="6" t="s">
        <v>419</v>
      </c>
      <c r="F551" s="32" t="s">
        <v>1237</v>
      </c>
      <c r="G551" s="33"/>
      <c r="N551" s="2" t="s">
        <v>679</v>
      </c>
      <c r="O551" s="2">
        <v>365</v>
      </c>
      <c r="P551" s="2" t="str">
        <f>IF(OR(N551=N5,N551=N6),"IF "&amp;E551&amp;"&gt;="&amp;O551&amp;" THEN "&amp;E551&amp;"="&amp;O551&amp;"; ELSE "&amp;E551&amp;"="&amp;E551&amp;";", "")</f>
        <v>IF SD0000601_BIZ&gt;=365 THEN SD0000601_BIZ=365; ELSE SD0000601_BIZ=SD0000601_BIZ;</v>
      </c>
      <c r="W551" s="2" t="str">
        <f t="shared" si="24"/>
        <v>VAR_105</v>
      </c>
      <c r="X551" s="2">
        <f t="shared" si="23"/>
        <v>105</v>
      </c>
      <c r="Y551" s="2">
        <v>2</v>
      </c>
      <c r="Z551" s="2" t="str">
        <f t="shared" si="25"/>
        <v/>
      </c>
    </row>
    <row r="552" spans="2:26">
      <c r="B552" s="6">
        <v>527</v>
      </c>
      <c r="C552" s="9" t="s">
        <v>655</v>
      </c>
      <c r="D552" s="6" t="s">
        <v>1463</v>
      </c>
      <c r="E552" s="6" t="s">
        <v>420</v>
      </c>
      <c r="F552" s="32" t="s">
        <v>1238</v>
      </c>
      <c r="G552" s="33"/>
      <c r="N552" s="2" t="s">
        <v>679</v>
      </c>
      <c r="O552" s="2">
        <v>365</v>
      </c>
      <c r="P552" s="2" t="str">
        <f>IF(OR(N552=N5,N552=N6),"IF "&amp;E552&amp;"&gt;="&amp;O552&amp;" THEN "&amp;E552&amp;"="&amp;O552&amp;"; ELSE "&amp;E552&amp;"="&amp;E552&amp;";", "")</f>
        <v>IF SD0000602_BIZ&gt;=365 THEN SD0000602_BIZ=365; ELSE SD0000602_BIZ=SD0000602_BIZ;</v>
      </c>
      <c r="W552" s="2" t="str">
        <f t="shared" si="24"/>
        <v>VAR_105</v>
      </c>
      <c r="X552" s="2">
        <f t="shared" si="23"/>
        <v>105</v>
      </c>
      <c r="Y552" s="2">
        <v>3</v>
      </c>
      <c r="Z552" s="2" t="str">
        <f t="shared" si="25"/>
        <v/>
      </c>
    </row>
    <row r="553" spans="2:26">
      <c r="B553" s="6">
        <v>528</v>
      </c>
      <c r="C553" s="9" t="s">
        <v>655</v>
      </c>
      <c r="D553" s="6" t="s">
        <v>1463</v>
      </c>
      <c r="E553" s="6" t="s">
        <v>421</v>
      </c>
      <c r="F553" s="32" t="s">
        <v>832</v>
      </c>
      <c r="G553" s="33"/>
      <c r="N553" s="2" t="s">
        <v>686</v>
      </c>
      <c r="O553" s="2">
        <v>10</v>
      </c>
      <c r="P553" s="2" t="str">
        <f>IF(OR(N553=N5,N553=N6),"IF "&amp;E553&amp;"&gt;="&amp;O553&amp;" THEN "&amp;E553&amp;"="&amp;O553&amp;"; ELSE "&amp;E553&amp;"="&amp;E553&amp;";", "")</f>
        <v>IF SD0100003_BIZ&gt;=10 THEN SD0100003_BIZ=10; ELSE SD0100003_BIZ=SD0100003_BIZ;</v>
      </c>
      <c r="W553" s="2" t="str">
        <f t="shared" si="24"/>
        <v>VAR_105</v>
      </c>
      <c r="X553" s="2">
        <f t="shared" ref="X553:X616" si="26">X548+1</f>
        <v>105</v>
      </c>
      <c r="Y553" s="2">
        <v>4</v>
      </c>
      <c r="Z553" s="2" t="str">
        <f t="shared" si="25"/>
        <v/>
      </c>
    </row>
    <row r="554" spans="2:26">
      <c r="B554" s="6">
        <v>529</v>
      </c>
      <c r="C554" s="9" t="s">
        <v>655</v>
      </c>
      <c r="D554" s="6" t="s">
        <v>1463</v>
      </c>
      <c r="E554" s="6" t="s">
        <v>422</v>
      </c>
      <c r="F554" s="32" t="s">
        <v>1239</v>
      </c>
      <c r="G554" s="33"/>
      <c r="N554" s="2" t="s">
        <v>682</v>
      </c>
      <c r="O554" s="2">
        <v>100000</v>
      </c>
      <c r="P554" s="2" t="str">
        <f>IF(OR(N554=N5,N554=N6),"IF "&amp;E554&amp;"&gt;="&amp;O554&amp;" THEN "&amp;E554&amp;"="&amp;O554&amp;"; ELSE "&amp;E554&amp;"="&amp;E554&amp;";", "")</f>
        <v>IF SD0100201_BIZ&gt;=100000 THEN SD0100201_BIZ=100000; ELSE SD0100201_BIZ=SD0100201_BIZ;</v>
      </c>
      <c r="W554" s="2" t="str">
        <f t="shared" si="24"/>
        <v>VAR_105</v>
      </c>
      <c r="X554" s="2">
        <f t="shared" si="26"/>
        <v>105</v>
      </c>
      <c r="Y554" s="2">
        <v>5</v>
      </c>
      <c r="Z554" s="2" t="str">
        <f t="shared" si="25"/>
        <v/>
      </c>
    </row>
    <row r="555" spans="2:26">
      <c r="B555" s="6">
        <v>530</v>
      </c>
      <c r="C555" s="9" t="s">
        <v>655</v>
      </c>
      <c r="D555" s="6" t="s">
        <v>1464</v>
      </c>
      <c r="E555" s="6" t="s">
        <v>423</v>
      </c>
      <c r="F555" s="32" t="s">
        <v>1240</v>
      </c>
      <c r="G555" s="33"/>
      <c r="N555" s="2" t="s">
        <v>679</v>
      </c>
      <c r="O555" s="2">
        <v>365</v>
      </c>
      <c r="P555" s="2" t="str">
        <f>IF(OR(N555=N5,N555=N6),"IF "&amp;E555&amp;"&gt;="&amp;O555&amp;" THEN "&amp;E555&amp;"="&amp;O555&amp;"; ELSE "&amp;E555&amp;"="&amp;E555&amp;";", "")</f>
        <v>IF SD0100602_BIZ&gt;=365 THEN SD0100602_BIZ=365; ELSE SD0100602_BIZ=SD0100602_BIZ;</v>
      </c>
      <c r="W555" s="2" t="str">
        <f t="shared" si="24"/>
        <v>VAR_106</v>
      </c>
      <c r="X555" s="2">
        <f t="shared" si="26"/>
        <v>106</v>
      </c>
      <c r="Y555" s="2">
        <v>1</v>
      </c>
      <c r="Z555" s="2" t="str">
        <f t="shared" si="25"/>
        <v>ATTRIB VAR_106 LENGTH=90.; VAR_106=COMPRESS(SD0100602_BIZ||'|'||SD0100603_BIZ||'|'||SD0300003_BIZ||'|'||SD0300201_BIZ||'|'||SD0300602_BIZ);</v>
      </c>
    </row>
    <row r="556" spans="2:26">
      <c r="B556" s="6">
        <v>531</v>
      </c>
      <c r="C556" s="9" t="s">
        <v>655</v>
      </c>
      <c r="D556" s="6" t="s">
        <v>1464</v>
      </c>
      <c r="E556" s="6" t="s">
        <v>424</v>
      </c>
      <c r="F556" s="32" t="s">
        <v>1241</v>
      </c>
      <c r="G556" s="33"/>
      <c r="N556" s="2" t="s">
        <v>679</v>
      </c>
      <c r="O556" s="2">
        <v>365</v>
      </c>
      <c r="P556" s="2" t="str">
        <f>IF(OR(N556=N5,N556=N6),"IF "&amp;E556&amp;"&gt;="&amp;O556&amp;" THEN "&amp;E556&amp;"="&amp;O556&amp;"; ELSE "&amp;E556&amp;"="&amp;E556&amp;";", "")</f>
        <v>IF SD0100603_BIZ&gt;=365 THEN SD0100603_BIZ=365; ELSE SD0100603_BIZ=SD0100603_BIZ;</v>
      </c>
      <c r="W556" s="2" t="str">
        <f t="shared" si="24"/>
        <v>VAR_106</v>
      </c>
      <c r="X556" s="2">
        <f t="shared" si="26"/>
        <v>106</v>
      </c>
      <c r="Y556" s="2">
        <v>2</v>
      </c>
      <c r="Z556" s="2" t="str">
        <f t="shared" si="25"/>
        <v/>
      </c>
    </row>
    <row r="557" spans="2:26">
      <c r="B557" s="6">
        <v>532</v>
      </c>
      <c r="C557" s="9" t="s">
        <v>655</v>
      </c>
      <c r="D557" s="6" t="s">
        <v>1464</v>
      </c>
      <c r="E557" s="6" t="s">
        <v>425</v>
      </c>
      <c r="F557" s="32" t="s">
        <v>833</v>
      </c>
      <c r="G557" s="33"/>
      <c r="N557" s="2" t="s">
        <v>686</v>
      </c>
      <c r="O557" s="2">
        <v>10</v>
      </c>
      <c r="P557" s="2" t="str">
        <f>IF(OR(N557=N5,N557=N6),"IF "&amp;E557&amp;"&gt;="&amp;O557&amp;" THEN "&amp;E557&amp;"="&amp;O557&amp;"; ELSE "&amp;E557&amp;"="&amp;E557&amp;";", "")</f>
        <v>IF SD0300003_BIZ&gt;=10 THEN SD0300003_BIZ=10; ELSE SD0300003_BIZ=SD0300003_BIZ;</v>
      </c>
      <c r="W557" s="2" t="str">
        <f t="shared" si="24"/>
        <v>VAR_106</v>
      </c>
      <c r="X557" s="2">
        <f t="shared" si="26"/>
        <v>106</v>
      </c>
      <c r="Y557" s="2">
        <v>3</v>
      </c>
      <c r="Z557" s="2" t="str">
        <f t="shared" si="25"/>
        <v/>
      </c>
    </row>
    <row r="558" spans="2:26">
      <c r="B558" s="6">
        <v>533</v>
      </c>
      <c r="C558" s="9" t="s">
        <v>655</v>
      </c>
      <c r="D558" s="6" t="s">
        <v>1464</v>
      </c>
      <c r="E558" s="6" t="s">
        <v>426</v>
      </c>
      <c r="F558" s="32" t="s">
        <v>1242</v>
      </c>
      <c r="G558" s="33"/>
      <c r="N558" s="2" t="s">
        <v>682</v>
      </c>
      <c r="O558" s="2">
        <v>100000</v>
      </c>
      <c r="P558" s="2" t="str">
        <f>IF(OR(N558=N5,N558=N6),"IF "&amp;E558&amp;"&gt;="&amp;O558&amp;" THEN "&amp;E558&amp;"="&amp;O558&amp;"; ELSE "&amp;E558&amp;"="&amp;E558&amp;";", "")</f>
        <v>IF SD0300201_BIZ&gt;=100000 THEN SD0300201_BIZ=100000; ELSE SD0300201_BIZ=SD0300201_BIZ;</v>
      </c>
      <c r="W558" s="2" t="str">
        <f t="shared" si="24"/>
        <v>VAR_106</v>
      </c>
      <c r="X558" s="2">
        <f t="shared" si="26"/>
        <v>106</v>
      </c>
      <c r="Y558" s="2">
        <v>4</v>
      </c>
      <c r="Z558" s="2" t="str">
        <f t="shared" si="25"/>
        <v/>
      </c>
    </row>
    <row r="559" spans="2:26">
      <c r="B559" s="6">
        <v>534</v>
      </c>
      <c r="C559" s="9" t="s">
        <v>655</v>
      </c>
      <c r="D559" s="6" t="s">
        <v>1464</v>
      </c>
      <c r="E559" s="6" t="s">
        <v>427</v>
      </c>
      <c r="F559" s="32" t="s">
        <v>1243</v>
      </c>
      <c r="G559" s="33"/>
      <c r="N559" s="2" t="s">
        <v>679</v>
      </c>
      <c r="O559" s="2">
        <v>365</v>
      </c>
      <c r="P559" s="2" t="str">
        <f>IF(OR(N559=N5,N559=N6),"IF "&amp;E559&amp;"&gt;="&amp;O559&amp;" THEN "&amp;E559&amp;"="&amp;O559&amp;"; ELSE "&amp;E559&amp;"="&amp;E559&amp;";", "")</f>
        <v>IF SD0300602_BIZ&gt;=365 THEN SD0300602_BIZ=365; ELSE SD0300602_BIZ=SD0300602_BIZ;</v>
      </c>
      <c r="W559" s="2" t="str">
        <f t="shared" si="24"/>
        <v>VAR_106</v>
      </c>
      <c r="X559" s="2">
        <f t="shared" si="26"/>
        <v>106</v>
      </c>
      <c r="Y559" s="2">
        <v>5</v>
      </c>
      <c r="Z559" s="2" t="str">
        <f t="shared" si="25"/>
        <v/>
      </c>
    </row>
    <row r="560" spans="2:26">
      <c r="B560" s="6">
        <v>535</v>
      </c>
      <c r="C560" s="9" t="s">
        <v>655</v>
      </c>
      <c r="D560" s="6" t="s">
        <v>1465</v>
      </c>
      <c r="E560" s="6" t="s">
        <v>428</v>
      </c>
      <c r="F560" s="32" t="s">
        <v>1244</v>
      </c>
      <c r="G560" s="33"/>
      <c r="N560" s="2" t="s">
        <v>679</v>
      </c>
      <c r="O560" s="2">
        <v>365</v>
      </c>
      <c r="P560" s="2" t="str">
        <f>IF(OR(N560=N5,N560=N6),"IF "&amp;E560&amp;"&gt;="&amp;O560&amp;" THEN "&amp;E560&amp;"="&amp;O560&amp;"; ELSE "&amp;E560&amp;"="&amp;E560&amp;";", "")</f>
        <v>IF SD0300603_BIZ&gt;=365 THEN SD0300603_BIZ=365; ELSE SD0300603_BIZ=SD0300603_BIZ;</v>
      </c>
      <c r="W560" s="2" t="str">
        <f t="shared" si="24"/>
        <v>VAR_107</v>
      </c>
      <c r="X560" s="2">
        <f t="shared" si="26"/>
        <v>107</v>
      </c>
      <c r="Y560" s="2">
        <v>1</v>
      </c>
      <c r="Z560" s="2" t="str">
        <f t="shared" si="25"/>
        <v>ATTRIB VAR_107 LENGTH=90.; VAR_107=COMPRESS(SD0300603_BIZ||'|'||SD0600003_BIZ||'|'||SD0600201_BIZ||'|'||SD0600602_BIZ||'|'||SD0600603_BIZ);</v>
      </c>
    </row>
    <row r="561" spans="2:26">
      <c r="B561" s="6">
        <v>536</v>
      </c>
      <c r="C561" s="9" t="s">
        <v>655</v>
      </c>
      <c r="D561" s="6" t="s">
        <v>1465</v>
      </c>
      <c r="E561" s="6" t="s">
        <v>429</v>
      </c>
      <c r="F561" s="32" t="s">
        <v>1245</v>
      </c>
      <c r="G561" s="33"/>
      <c r="N561" s="2" t="s">
        <v>679</v>
      </c>
      <c r="O561" s="2">
        <v>10</v>
      </c>
      <c r="P561" s="2" t="str">
        <f>IF(OR(N561=N5,N561=N6),"IF "&amp;E561&amp;"&gt;="&amp;O561&amp;" THEN "&amp;E561&amp;"="&amp;O561&amp;"; ELSE "&amp;E561&amp;"="&amp;E561&amp;";", "")</f>
        <v>IF SD0600003_BIZ&gt;=10 THEN SD0600003_BIZ=10; ELSE SD0600003_BIZ=SD0600003_BIZ;</v>
      </c>
      <c r="W561" s="2" t="str">
        <f t="shared" si="24"/>
        <v>VAR_107</v>
      </c>
      <c r="X561" s="2">
        <f t="shared" si="26"/>
        <v>107</v>
      </c>
      <c r="Y561" s="2">
        <v>2</v>
      </c>
      <c r="Z561" s="2" t="str">
        <f t="shared" si="25"/>
        <v/>
      </c>
    </row>
    <row r="562" spans="2:26">
      <c r="B562" s="6">
        <v>537</v>
      </c>
      <c r="C562" s="9" t="s">
        <v>655</v>
      </c>
      <c r="D562" s="6" t="s">
        <v>1465</v>
      </c>
      <c r="E562" s="6" t="s">
        <v>430</v>
      </c>
      <c r="F562" s="32" t="s">
        <v>1246</v>
      </c>
      <c r="G562" s="33"/>
      <c r="N562" s="2" t="s">
        <v>682</v>
      </c>
      <c r="O562" s="2">
        <v>100000</v>
      </c>
      <c r="P562" s="2" t="str">
        <f>IF(OR(N562=N5,N562=N6),"IF "&amp;E562&amp;"&gt;="&amp;O562&amp;" THEN "&amp;E562&amp;"="&amp;O562&amp;"; ELSE "&amp;E562&amp;"="&amp;E562&amp;";", "")</f>
        <v>IF SD0600201_BIZ&gt;=100000 THEN SD0600201_BIZ=100000; ELSE SD0600201_BIZ=SD0600201_BIZ;</v>
      </c>
      <c r="W562" s="2" t="str">
        <f t="shared" si="24"/>
        <v>VAR_107</v>
      </c>
      <c r="X562" s="2">
        <f t="shared" si="26"/>
        <v>107</v>
      </c>
      <c r="Y562" s="2">
        <v>3</v>
      </c>
      <c r="Z562" s="2" t="str">
        <f t="shared" si="25"/>
        <v/>
      </c>
    </row>
    <row r="563" spans="2:26">
      <c r="B563" s="6">
        <v>538</v>
      </c>
      <c r="C563" s="9" t="s">
        <v>655</v>
      </c>
      <c r="D563" s="6" t="s">
        <v>1465</v>
      </c>
      <c r="E563" s="6" t="s">
        <v>431</v>
      </c>
      <c r="F563" s="32" t="s">
        <v>1247</v>
      </c>
      <c r="G563" s="33"/>
      <c r="N563" s="2" t="s">
        <v>679</v>
      </c>
      <c r="O563" s="2">
        <v>365</v>
      </c>
      <c r="P563" s="2" t="str">
        <f>IF(OR(N563=N5,N563=N6),"IF "&amp;E563&amp;"&gt;="&amp;O563&amp;" THEN "&amp;E563&amp;"="&amp;O563&amp;"; ELSE "&amp;E563&amp;"="&amp;E563&amp;";", "")</f>
        <v>IF SD0600602_BIZ&gt;=365 THEN SD0600602_BIZ=365; ELSE SD0600602_BIZ=SD0600602_BIZ;</v>
      </c>
      <c r="W563" s="2" t="str">
        <f t="shared" si="24"/>
        <v>VAR_107</v>
      </c>
      <c r="X563" s="2">
        <f t="shared" si="26"/>
        <v>107</v>
      </c>
      <c r="Y563" s="2">
        <v>4</v>
      </c>
      <c r="Z563" s="2" t="str">
        <f t="shared" si="25"/>
        <v/>
      </c>
    </row>
    <row r="564" spans="2:26">
      <c r="B564" s="6">
        <v>539</v>
      </c>
      <c r="C564" s="9" t="s">
        <v>655</v>
      </c>
      <c r="D564" s="6" t="s">
        <v>1465</v>
      </c>
      <c r="E564" s="6" t="s">
        <v>432</v>
      </c>
      <c r="F564" s="32" t="s">
        <v>1248</v>
      </c>
      <c r="G564" s="33"/>
      <c r="N564" s="2" t="s">
        <v>679</v>
      </c>
      <c r="O564" s="2">
        <v>365</v>
      </c>
      <c r="P564" s="2" t="str">
        <f>IF(OR(N564=N5,N564=N6),"IF "&amp;E564&amp;"&gt;="&amp;O564&amp;" THEN "&amp;E564&amp;"="&amp;O564&amp;"; ELSE "&amp;E564&amp;"="&amp;E564&amp;";", "")</f>
        <v>IF SD0600603_BIZ&gt;=365 THEN SD0600603_BIZ=365; ELSE SD0600603_BIZ=SD0600603_BIZ;</v>
      </c>
      <c r="W564" s="2" t="str">
        <f t="shared" si="24"/>
        <v>VAR_107</v>
      </c>
      <c r="X564" s="2">
        <f t="shared" si="26"/>
        <v>107</v>
      </c>
      <c r="Y564" s="2">
        <v>5</v>
      </c>
      <c r="Z564" s="2" t="str">
        <f t="shared" si="25"/>
        <v/>
      </c>
    </row>
    <row r="565" spans="2:26">
      <c r="B565" s="6">
        <v>540</v>
      </c>
      <c r="C565" s="9" t="s">
        <v>655</v>
      </c>
      <c r="D565" s="6" t="s">
        <v>1466</v>
      </c>
      <c r="E565" s="6" t="s">
        <v>433</v>
      </c>
      <c r="F565" s="32" t="s">
        <v>1249</v>
      </c>
      <c r="G565" s="33"/>
      <c r="N565" s="2" t="s">
        <v>679</v>
      </c>
      <c r="O565" s="2">
        <v>10</v>
      </c>
      <c r="P565" s="2" t="str">
        <f>IF(OR(N565=N5,N565=N6),"IF "&amp;E565&amp;"&gt;="&amp;O565&amp;" THEN "&amp;E565&amp;"="&amp;O565&amp;"; ELSE "&amp;E565&amp;"="&amp;E565&amp;";", "")</f>
        <v>IF SD1200002_BIZ&gt;=10 THEN SD1200002_BIZ=10; ELSE SD1200002_BIZ=SD1200002_BIZ;</v>
      </c>
      <c r="W565" s="2" t="str">
        <f t="shared" si="24"/>
        <v>VAR_108</v>
      </c>
      <c r="X565" s="2">
        <f t="shared" si="26"/>
        <v>108</v>
      </c>
      <c r="Y565" s="2">
        <v>1</v>
      </c>
      <c r="Z565" s="2" t="str">
        <f t="shared" si="25"/>
        <v>ATTRIB VAR_108 LENGTH=90.; VAR_108=COMPRESS(SD1200002_BIZ||'|'||SD1200202_BIZ||'|'||SD1200603_BIZ||'|'||SD1200604_BIZ||'|'||SD2400001_BIZ);</v>
      </c>
    </row>
    <row r="566" spans="2:26">
      <c r="B566" s="6">
        <v>541</v>
      </c>
      <c r="C566" s="9" t="s">
        <v>655</v>
      </c>
      <c r="D566" s="6" t="s">
        <v>1466</v>
      </c>
      <c r="E566" s="6" t="s">
        <v>434</v>
      </c>
      <c r="F566" s="32" t="s">
        <v>1250</v>
      </c>
      <c r="G566" s="33"/>
      <c r="N566" s="2" t="s">
        <v>682</v>
      </c>
      <c r="O566" s="2">
        <v>100000</v>
      </c>
      <c r="P566" s="2" t="str">
        <f>IF(OR(N566=N5,N566=N6),"IF "&amp;E566&amp;"&gt;="&amp;O566&amp;" THEN "&amp;E566&amp;"="&amp;O566&amp;"; ELSE "&amp;E566&amp;"="&amp;E566&amp;";", "")</f>
        <v>IF SD1200202_BIZ&gt;=100000 THEN SD1200202_BIZ=100000; ELSE SD1200202_BIZ=SD1200202_BIZ;</v>
      </c>
      <c r="W566" s="2" t="str">
        <f t="shared" si="24"/>
        <v>VAR_108</v>
      </c>
      <c r="X566" s="2">
        <f t="shared" si="26"/>
        <v>108</v>
      </c>
      <c r="Y566" s="2">
        <v>2</v>
      </c>
      <c r="Z566" s="2" t="str">
        <f t="shared" si="25"/>
        <v/>
      </c>
    </row>
    <row r="567" spans="2:26">
      <c r="B567" s="6">
        <v>542</v>
      </c>
      <c r="C567" s="9" t="s">
        <v>655</v>
      </c>
      <c r="D567" s="6" t="s">
        <v>1466</v>
      </c>
      <c r="E567" s="6" t="s">
        <v>435</v>
      </c>
      <c r="F567" s="32" t="s">
        <v>1251</v>
      </c>
      <c r="G567" s="33"/>
      <c r="N567" s="2" t="s">
        <v>679</v>
      </c>
      <c r="O567" s="2">
        <v>365</v>
      </c>
      <c r="P567" s="2" t="str">
        <f>IF(OR(N567=N5,N567=N6),"IF "&amp;E567&amp;"&gt;="&amp;O567&amp;" THEN "&amp;E567&amp;"="&amp;O567&amp;"; ELSE "&amp;E567&amp;"="&amp;E567&amp;";", "")</f>
        <v>IF SD1200603_BIZ&gt;=365 THEN SD1200603_BIZ=365; ELSE SD1200603_BIZ=SD1200603_BIZ;</v>
      </c>
      <c r="W567" s="2" t="str">
        <f t="shared" si="24"/>
        <v>VAR_108</v>
      </c>
      <c r="X567" s="2">
        <f t="shared" si="26"/>
        <v>108</v>
      </c>
      <c r="Y567" s="2">
        <v>3</v>
      </c>
      <c r="Z567" s="2" t="str">
        <f t="shared" si="25"/>
        <v/>
      </c>
    </row>
    <row r="568" spans="2:26">
      <c r="B568" s="6">
        <v>543</v>
      </c>
      <c r="C568" s="9" t="s">
        <v>655</v>
      </c>
      <c r="D568" s="6" t="s">
        <v>1466</v>
      </c>
      <c r="E568" s="6" t="s">
        <v>436</v>
      </c>
      <c r="F568" s="32" t="s">
        <v>1252</v>
      </c>
      <c r="G568" s="33"/>
      <c r="N568" s="2" t="s">
        <v>679</v>
      </c>
      <c r="O568" s="2">
        <v>365</v>
      </c>
      <c r="P568" s="2" t="str">
        <f>IF(OR(N568=N5,N568=N6),"IF "&amp;E568&amp;"&gt;="&amp;O568&amp;" THEN "&amp;E568&amp;"="&amp;O568&amp;"; ELSE "&amp;E568&amp;"="&amp;E568&amp;";", "")</f>
        <v>IF SD1200604_BIZ&gt;=365 THEN SD1200604_BIZ=365; ELSE SD1200604_BIZ=SD1200604_BIZ;</v>
      </c>
      <c r="W568" s="2" t="str">
        <f t="shared" si="24"/>
        <v>VAR_108</v>
      </c>
      <c r="X568" s="2">
        <f t="shared" si="26"/>
        <v>108</v>
      </c>
      <c r="Y568" s="2">
        <v>4</v>
      </c>
      <c r="Z568" s="2" t="str">
        <f t="shared" si="25"/>
        <v/>
      </c>
    </row>
    <row r="569" spans="2:26">
      <c r="B569" s="6">
        <v>544</v>
      </c>
      <c r="C569" s="9" t="s">
        <v>655</v>
      </c>
      <c r="D569" s="6" t="s">
        <v>1466</v>
      </c>
      <c r="E569" s="6" t="s">
        <v>437</v>
      </c>
      <c r="F569" s="32" t="s">
        <v>1253</v>
      </c>
      <c r="G569" s="33"/>
      <c r="N569" s="2" t="s">
        <v>679</v>
      </c>
      <c r="O569" s="2">
        <v>10</v>
      </c>
      <c r="P569" s="2" t="str">
        <f>IF(OR(N569=N5,N569=N6),"IF "&amp;E569&amp;"&gt;="&amp;O569&amp;" THEN "&amp;E569&amp;"="&amp;O569&amp;"; ELSE "&amp;E569&amp;"="&amp;E569&amp;";", "")</f>
        <v>IF SD2400001_BIZ&gt;=10 THEN SD2400001_BIZ=10; ELSE SD2400001_BIZ=SD2400001_BIZ;</v>
      </c>
      <c r="W569" s="2" t="str">
        <f t="shared" si="24"/>
        <v>VAR_108</v>
      </c>
      <c r="X569" s="2">
        <f t="shared" si="26"/>
        <v>108</v>
      </c>
      <c r="Y569" s="2">
        <v>5</v>
      </c>
      <c r="Z569" s="2" t="str">
        <f t="shared" si="25"/>
        <v/>
      </c>
    </row>
    <row r="570" spans="2:26">
      <c r="B570" s="6">
        <v>545</v>
      </c>
      <c r="C570" s="9" t="s">
        <v>655</v>
      </c>
      <c r="D570" s="6" t="s">
        <v>1467</v>
      </c>
      <c r="E570" s="6" t="s">
        <v>438</v>
      </c>
      <c r="F570" s="32" t="s">
        <v>1254</v>
      </c>
      <c r="G570" s="33"/>
      <c r="N570" s="2" t="s">
        <v>682</v>
      </c>
      <c r="O570" s="2">
        <v>100000</v>
      </c>
      <c r="P570" s="2" t="str">
        <f>IF(OR(N570=N5,N570=N6),"IF "&amp;E570&amp;"&gt;="&amp;O570&amp;" THEN "&amp;E570&amp;"="&amp;O570&amp;"; ELSE "&amp;E570&amp;"="&amp;E570&amp;";", "")</f>
        <v>IF SD2400201_BIZ&gt;=100000 THEN SD2400201_BIZ=100000; ELSE SD2400201_BIZ=SD2400201_BIZ;</v>
      </c>
      <c r="W570" s="2" t="str">
        <f t="shared" si="24"/>
        <v>VAR_109</v>
      </c>
      <c r="X570" s="2">
        <f t="shared" si="26"/>
        <v>109</v>
      </c>
      <c r="Y570" s="2">
        <v>1</v>
      </c>
      <c r="Z570" s="2" t="str">
        <f t="shared" si="25"/>
        <v>ATTRIB VAR_109 LENGTH=90.; VAR_109=COMPRESS(SD2400201_BIZ||'|'||SD2400601_BIZ||'|'||C00000006_BIZ||'|'||C00000007_BIZ||'|'||C00000032_BIZ);</v>
      </c>
    </row>
    <row r="571" spans="2:26">
      <c r="B571" s="6">
        <v>546</v>
      </c>
      <c r="C571" s="9" t="s">
        <v>655</v>
      </c>
      <c r="D571" s="6" t="s">
        <v>1467</v>
      </c>
      <c r="E571" s="6" t="s">
        <v>439</v>
      </c>
      <c r="F571" s="32" t="s">
        <v>1255</v>
      </c>
      <c r="G571" s="33"/>
      <c r="N571" s="2" t="s">
        <v>679</v>
      </c>
      <c r="O571" s="2">
        <v>365</v>
      </c>
      <c r="P571" s="2" t="str">
        <f>IF(OR(N571=N5,N571=N6),"IF "&amp;E571&amp;"&gt;="&amp;O571&amp;" THEN "&amp;E571&amp;"="&amp;O571&amp;"; ELSE "&amp;E571&amp;"="&amp;E571&amp;";", "")</f>
        <v>IF SD2400601_BIZ&gt;=365 THEN SD2400601_BIZ=365; ELSE SD2400601_BIZ=SD2400601_BIZ;</v>
      </c>
      <c r="W571" s="2" t="str">
        <f t="shared" si="24"/>
        <v>VAR_109</v>
      </c>
      <c r="X571" s="2">
        <f t="shared" si="26"/>
        <v>109</v>
      </c>
      <c r="Y571" s="2">
        <v>2</v>
      </c>
      <c r="Z571" s="2" t="str">
        <f t="shared" si="25"/>
        <v/>
      </c>
    </row>
    <row r="572" spans="2:26">
      <c r="B572" s="6">
        <v>547</v>
      </c>
      <c r="C572" s="9" t="s">
        <v>656</v>
      </c>
      <c r="D572" s="6" t="s">
        <v>1467</v>
      </c>
      <c r="E572" s="6" t="s">
        <v>440</v>
      </c>
      <c r="F572" s="32" t="s">
        <v>1256</v>
      </c>
      <c r="G572" s="33"/>
      <c r="N572" s="2" t="s">
        <v>679</v>
      </c>
      <c r="O572" s="2">
        <v>10</v>
      </c>
      <c r="P572" s="2" t="str">
        <f>IF(OR(N572=N5,N572=N6),"IF "&amp;E572&amp;"&gt;="&amp;O572&amp;" THEN "&amp;E572&amp;"="&amp;O572&amp;"; ELSE "&amp;E572&amp;"="&amp;E572&amp;";", "")</f>
        <v>IF C00000006_BIZ&gt;=10 THEN C00000006_BIZ=10; ELSE C00000006_BIZ=C00000006_BIZ;</v>
      </c>
      <c r="W572" s="2" t="str">
        <f t="shared" si="24"/>
        <v>VAR_109</v>
      </c>
      <c r="X572" s="2">
        <f t="shared" si="26"/>
        <v>109</v>
      </c>
      <c r="Y572" s="2">
        <v>3</v>
      </c>
      <c r="Z572" s="2" t="str">
        <f t="shared" si="25"/>
        <v/>
      </c>
    </row>
    <row r="573" spans="2:26">
      <c r="B573" s="6">
        <v>548</v>
      </c>
      <c r="C573" s="9" t="s">
        <v>656</v>
      </c>
      <c r="D573" s="6" t="s">
        <v>1467</v>
      </c>
      <c r="E573" s="6" t="s">
        <v>441</v>
      </c>
      <c r="F573" s="32" t="s">
        <v>938</v>
      </c>
      <c r="G573" s="33"/>
      <c r="N573" s="2" t="s">
        <v>679</v>
      </c>
      <c r="O573" s="2">
        <v>10</v>
      </c>
      <c r="P573" s="2" t="str">
        <f>IF(OR(N573=N5,N573=N6),"IF "&amp;E573&amp;"&gt;="&amp;O573&amp;" THEN "&amp;E573&amp;"="&amp;O573&amp;"; ELSE "&amp;E573&amp;"="&amp;E573&amp;";", "")</f>
        <v>IF C00000007_BIZ&gt;=10 THEN C00000007_BIZ=10; ELSE C00000007_BIZ=C00000007_BIZ;</v>
      </c>
      <c r="W573" s="2" t="str">
        <f t="shared" si="24"/>
        <v>VAR_109</v>
      </c>
      <c r="X573" s="2">
        <f t="shared" si="26"/>
        <v>109</v>
      </c>
      <c r="Y573" s="2">
        <v>4</v>
      </c>
      <c r="Z573" s="2" t="str">
        <f t="shared" si="25"/>
        <v/>
      </c>
    </row>
    <row r="574" spans="2:26">
      <c r="B574" s="6">
        <v>549</v>
      </c>
      <c r="C574" s="9" t="s">
        <v>656</v>
      </c>
      <c r="D574" s="6" t="s">
        <v>1467</v>
      </c>
      <c r="E574" s="6" t="s">
        <v>442</v>
      </c>
      <c r="F574" s="32" t="s">
        <v>1257</v>
      </c>
      <c r="G574" s="33"/>
      <c r="N574" s="2" t="s">
        <v>679</v>
      </c>
      <c r="O574" s="2">
        <v>3650</v>
      </c>
      <c r="P574" s="2" t="str">
        <f>IF(OR(N574=N5,N574=N6),"IF "&amp;E574&amp;"&gt;="&amp;O574&amp;" THEN "&amp;E574&amp;"="&amp;O574&amp;"; ELSE "&amp;E574&amp;"="&amp;E574&amp;";", "")</f>
        <v>IF C00000032_BIZ&gt;=3650 THEN C00000032_BIZ=3650; ELSE C00000032_BIZ=C00000032_BIZ;</v>
      </c>
      <c r="W574" s="2" t="str">
        <f t="shared" si="24"/>
        <v>VAR_109</v>
      </c>
      <c r="X574" s="2">
        <f t="shared" si="26"/>
        <v>109</v>
      </c>
      <c r="Y574" s="2">
        <v>5</v>
      </c>
      <c r="Z574" s="2" t="str">
        <f t="shared" si="25"/>
        <v/>
      </c>
    </row>
    <row r="575" spans="2:26">
      <c r="B575" s="6">
        <v>550</v>
      </c>
      <c r="C575" s="9" t="s">
        <v>656</v>
      </c>
      <c r="D575" s="6" t="s">
        <v>1468</v>
      </c>
      <c r="E575" s="6" t="s">
        <v>443</v>
      </c>
      <c r="F575" s="32" t="s">
        <v>939</v>
      </c>
      <c r="G575" s="33"/>
      <c r="N575" s="2" t="s">
        <v>679</v>
      </c>
      <c r="O575" s="2">
        <v>3650</v>
      </c>
      <c r="P575" s="2" t="str">
        <f>IF(OR(N575=N5,N575=N6),"IF "&amp;E575&amp;"&gt;="&amp;O575&amp;" THEN "&amp;E575&amp;"="&amp;O575&amp;"; ELSE "&amp;E575&amp;"="&amp;E575&amp;";", "")</f>
        <v>IF C00000034_BIZ&gt;=3650 THEN C00000034_BIZ=3650; ELSE C00000034_BIZ=C00000034_BIZ;</v>
      </c>
      <c r="W575" s="2" t="str">
        <f t="shared" si="24"/>
        <v>VAR_110</v>
      </c>
      <c r="X575" s="2">
        <f t="shared" si="26"/>
        <v>110</v>
      </c>
      <c r="Y575" s="2">
        <v>1</v>
      </c>
      <c r="Z575" s="2" t="str">
        <f t="shared" si="25"/>
        <v>ATTRIB VAR_110 LENGTH=90.; VAR_110=COMPRESS(C00000034_BIZ||'|'||C00000047_BIZ||'|'||C00000050_BIZ||'|'||C00000056_BIZ||'|'||C00000057_BIZ);</v>
      </c>
    </row>
    <row r="576" spans="2:26">
      <c r="B576" s="6">
        <v>551</v>
      </c>
      <c r="C576" s="9" t="s">
        <v>656</v>
      </c>
      <c r="D576" s="6" t="s">
        <v>1468</v>
      </c>
      <c r="E576" s="6" t="s">
        <v>444</v>
      </c>
      <c r="F576" s="32" t="s">
        <v>1258</v>
      </c>
      <c r="G576" s="33"/>
      <c r="N576" s="2" t="s">
        <v>679</v>
      </c>
      <c r="O576" s="2">
        <v>10</v>
      </c>
      <c r="P576" s="2" t="str">
        <f>IF(OR(N576=N5,N576=N6),"IF "&amp;E576&amp;"&gt;="&amp;O576&amp;" THEN "&amp;E576&amp;"="&amp;O576&amp;"; ELSE "&amp;E576&amp;"="&amp;E576&amp;";", "")</f>
        <v>IF C00000047_BIZ&gt;=10 THEN C00000047_BIZ=10; ELSE C00000047_BIZ=C00000047_BIZ;</v>
      </c>
      <c r="W576" s="2" t="str">
        <f t="shared" si="24"/>
        <v>VAR_110</v>
      </c>
      <c r="X576" s="2">
        <f t="shared" si="26"/>
        <v>110</v>
      </c>
      <c r="Y576" s="2">
        <v>2</v>
      </c>
      <c r="Z576" s="2" t="str">
        <f t="shared" si="25"/>
        <v/>
      </c>
    </row>
    <row r="577" spans="2:26">
      <c r="B577" s="6">
        <v>552</v>
      </c>
      <c r="C577" s="9" t="s">
        <v>656</v>
      </c>
      <c r="D577" s="6" t="s">
        <v>1468</v>
      </c>
      <c r="E577" s="6" t="s">
        <v>445</v>
      </c>
      <c r="F577" s="32" t="s">
        <v>1259</v>
      </c>
      <c r="G577" s="33"/>
      <c r="N577" s="2" t="s">
        <v>679</v>
      </c>
      <c r="O577" s="2">
        <v>10</v>
      </c>
      <c r="P577" s="2" t="str">
        <f>IF(OR(N577=N5,N577=N6),"IF "&amp;E577&amp;"&gt;="&amp;O577&amp;" THEN "&amp;E577&amp;"="&amp;O577&amp;"; ELSE "&amp;E577&amp;"="&amp;E577&amp;";", "")</f>
        <v>IF C00000050_BIZ&gt;=10 THEN C00000050_BIZ=10; ELSE C00000050_BIZ=C00000050_BIZ;</v>
      </c>
      <c r="W577" s="2" t="str">
        <f t="shared" si="24"/>
        <v>VAR_110</v>
      </c>
      <c r="X577" s="2">
        <f t="shared" si="26"/>
        <v>110</v>
      </c>
      <c r="Y577" s="2">
        <v>3</v>
      </c>
      <c r="Z577" s="2" t="str">
        <f t="shared" si="25"/>
        <v/>
      </c>
    </row>
    <row r="578" spans="2:26">
      <c r="B578" s="6">
        <v>553</v>
      </c>
      <c r="C578" s="9" t="s">
        <v>656</v>
      </c>
      <c r="D578" s="6" t="s">
        <v>1468</v>
      </c>
      <c r="E578" s="6" t="s">
        <v>446</v>
      </c>
      <c r="F578" s="32" t="s">
        <v>1260</v>
      </c>
      <c r="G578" s="33"/>
      <c r="N578" s="2" t="s">
        <v>679</v>
      </c>
      <c r="O578" s="2">
        <v>10</v>
      </c>
      <c r="P578" s="2" t="str">
        <f>IF(OR(N578=N5,N578=N6),"IF "&amp;E578&amp;"&gt;="&amp;O578&amp;" THEN "&amp;E578&amp;"="&amp;O578&amp;"; ELSE "&amp;E578&amp;"="&amp;E578&amp;";", "")</f>
        <v>IF C00000056_BIZ&gt;=10 THEN C00000056_BIZ=10; ELSE C00000056_BIZ=C00000056_BIZ;</v>
      </c>
      <c r="W578" s="2" t="str">
        <f t="shared" si="24"/>
        <v>VAR_110</v>
      </c>
      <c r="X578" s="2">
        <f t="shared" si="26"/>
        <v>110</v>
      </c>
      <c r="Y578" s="2">
        <v>4</v>
      </c>
      <c r="Z578" s="2" t="str">
        <f t="shared" si="25"/>
        <v/>
      </c>
    </row>
    <row r="579" spans="2:26">
      <c r="B579" s="6">
        <v>554</v>
      </c>
      <c r="C579" s="9" t="s">
        <v>656</v>
      </c>
      <c r="D579" s="6" t="s">
        <v>1468</v>
      </c>
      <c r="E579" s="6" t="s">
        <v>447</v>
      </c>
      <c r="F579" s="32" t="s">
        <v>1261</v>
      </c>
      <c r="G579" s="33"/>
      <c r="N579" s="2" t="s">
        <v>679</v>
      </c>
      <c r="O579" s="2">
        <v>10</v>
      </c>
      <c r="P579" s="2" t="str">
        <f>IF(OR(N579=N5,N579=N6),"IF "&amp;E579&amp;"&gt;="&amp;O579&amp;" THEN "&amp;E579&amp;"="&amp;O579&amp;"; ELSE "&amp;E579&amp;"="&amp;E579&amp;";", "")</f>
        <v>IF C00000057_BIZ&gt;=10 THEN C00000057_BIZ=10; ELSE C00000057_BIZ=C00000057_BIZ;</v>
      </c>
      <c r="W579" s="2" t="str">
        <f t="shared" si="24"/>
        <v>VAR_110</v>
      </c>
      <c r="X579" s="2">
        <f t="shared" si="26"/>
        <v>110</v>
      </c>
      <c r="Y579" s="2">
        <v>5</v>
      </c>
      <c r="Z579" s="2" t="str">
        <f t="shared" si="25"/>
        <v/>
      </c>
    </row>
    <row r="580" spans="2:26">
      <c r="B580" s="6">
        <v>555</v>
      </c>
      <c r="C580" s="9" t="s">
        <v>656</v>
      </c>
      <c r="D580" s="6" t="s">
        <v>1469</v>
      </c>
      <c r="E580" s="6" t="s">
        <v>448</v>
      </c>
      <c r="F580" s="32" t="s">
        <v>1262</v>
      </c>
      <c r="G580" s="33"/>
      <c r="N580" s="2" t="s">
        <v>679</v>
      </c>
      <c r="O580" s="2">
        <v>10</v>
      </c>
      <c r="P580" s="2" t="str">
        <f>IF(OR(N580=N5,N580=N6),"IF "&amp;E580&amp;"&gt;="&amp;O580&amp;" THEN "&amp;E580&amp;"="&amp;O580&amp;"; ELSE "&amp;E580&amp;"="&amp;E580&amp;";", "")</f>
        <v>IF C00000058_BIZ&gt;=10 THEN C00000058_BIZ=10; ELSE C00000058_BIZ=C00000058_BIZ;</v>
      </c>
      <c r="W580" s="2" t="str">
        <f t="shared" si="24"/>
        <v>VAR_111</v>
      </c>
      <c r="X580" s="2">
        <f t="shared" si="26"/>
        <v>111</v>
      </c>
      <c r="Y580" s="2">
        <v>1</v>
      </c>
      <c r="Z580" s="2" t="str">
        <f t="shared" si="25"/>
        <v>ATTRIB VAR_111 LENGTH=90.; VAR_111=COMPRESS(C00000058_BIZ||'|'||C00000060_BIZ||'|'||C00000064_BIZ||'|'||C00000066_BIZ||'|'||C00000069_BIZ);</v>
      </c>
    </row>
    <row r="581" spans="2:26">
      <c r="B581" s="6">
        <v>556</v>
      </c>
      <c r="C581" s="9" t="s">
        <v>656</v>
      </c>
      <c r="D581" s="6" t="s">
        <v>1469</v>
      </c>
      <c r="E581" s="6" t="s">
        <v>449</v>
      </c>
      <c r="F581" s="32" t="s">
        <v>1263</v>
      </c>
      <c r="G581" s="33"/>
      <c r="N581" s="2" t="s">
        <v>679</v>
      </c>
      <c r="O581" s="2">
        <v>10</v>
      </c>
      <c r="P581" s="2" t="str">
        <f>IF(OR(N581=N5,N581=N6),"IF "&amp;E581&amp;"&gt;="&amp;O581&amp;" THEN "&amp;E581&amp;"="&amp;O581&amp;"; ELSE "&amp;E581&amp;"="&amp;E581&amp;";", "")</f>
        <v>IF C00000060_BIZ&gt;=10 THEN C00000060_BIZ=10; ELSE C00000060_BIZ=C00000060_BIZ;</v>
      </c>
      <c r="W581" s="2" t="str">
        <f t="shared" si="24"/>
        <v>VAR_111</v>
      </c>
      <c r="X581" s="2">
        <f t="shared" si="26"/>
        <v>111</v>
      </c>
      <c r="Y581" s="2">
        <v>2</v>
      </c>
      <c r="Z581" s="2" t="str">
        <f t="shared" si="25"/>
        <v/>
      </c>
    </row>
    <row r="582" spans="2:26">
      <c r="B582" s="6">
        <v>557</v>
      </c>
      <c r="C582" s="9" t="s">
        <v>656</v>
      </c>
      <c r="D582" s="6" t="s">
        <v>1469</v>
      </c>
      <c r="E582" s="6" t="s">
        <v>450</v>
      </c>
      <c r="F582" s="32" t="s">
        <v>1264</v>
      </c>
      <c r="G582" s="33"/>
      <c r="N582" s="2" t="s">
        <v>679</v>
      </c>
      <c r="O582" s="2">
        <v>10</v>
      </c>
      <c r="P582" s="2" t="str">
        <f>IF(OR(N582=N5,N582=N6),"IF "&amp;E582&amp;"&gt;="&amp;O582&amp;" THEN "&amp;E582&amp;"="&amp;O582&amp;"; ELSE "&amp;E582&amp;"="&amp;E582&amp;";", "")</f>
        <v>IF C00000064_BIZ&gt;=10 THEN C00000064_BIZ=10; ELSE C00000064_BIZ=C00000064_BIZ;</v>
      </c>
      <c r="W582" s="2" t="str">
        <f t="shared" si="24"/>
        <v>VAR_111</v>
      </c>
      <c r="X582" s="2">
        <f t="shared" si="26"/>
        <v>111</v>
      </c>
      <c r="Y582" s="2">
        <v>3</v>
      </c>
      <c r="Z582" s="2" t="str">
        <f t="shared" si="25"/>
        <v/>
      </c>
    </row>
    <row r="583" spans="2:26">
      <c r="B583" s="6">
        <v>558</v>
      </c>
      <c r="C583" s="9" t="s">
        <v>656</v>
      </c>
      <c r="D583" s="6" t="s">
        <v>1469</v>
      </c>
      <c r="E583" s="6" t="s">
        <v>451</v>
      </c>
      <c r="F583" s="32" t="s">
        <v>1265</v>
      </c>
      <c r="G583" s="33"/>
      <c r="N583" s="2" t="s">
        <v>679</v>
      </c>
      <c r="O583" s="2">
        <v>10</v>
      </c>
      <c r="P583" s="2" t="str">
        <f>IF(OR(N583=N5,N583=N6),"IF "&amp;E583&amp;"&gt;="&amp;O583&amp;" THEN "&amp;E583&amp;"="&amp;O583&amp;"; ELSE "&amp;E583&amp;"="&amp;E583&amp;";", "")</f>
        <v>IF C00000066_BIZ&gt;=10 THEN C00000066_BIZ=10; ELSE C00000066_BIZ=C00000066_BIZ;</v>
      </c>
      <c r="W583" s="2" t="str">
        <f t="shared" si="24"/>
        <v>VAR_111</v>
      </c>
      <c r="X583" s="2">
        <f t="shared" si="26"/>
        <v>111</v>
      </c>
      <c r="Y583" s="2">
        <v>4</v>
      </c>
      <c r="Z583" s="2" t="str">
        <f t="shared" si="25"/>
        <v/>
      </c>
    </row>
    <row r="584" spans="2:26">
      <c r="B584" s="6">
        <v>559</v>
      </c>
      <c r="C584" s="9" t="s">
        <v>656</v>
      </c>
      <c r="D584" s="6" t="s">
        <v>1469</v>
      </c>
      <c r="E584" s="6" t="s">
        <v>452</v>
      </c>
      <c r="F584" s="32" t="s">
        <v>1266</v>
      </c>
      <c r="G584" s="33"/>
      <c r="N584" s="2" t="s">
        <v>679</v>
      </c>
      <c r="O584" s="2">
        <v>10</v>
      </c>
      <c r="P584" s="2" t="str">
        <f>IF(OR(N584=N5,N584=N6),"IF "&amp;E584&amp;"&gt;="&amp;O584&amp;" THEN "&amp;E584&amp;"="&amp;O584&amp;"; ELSE "&amp;E584&amp;"="&amp;E584&amp;";", "")</f>
        <v>IF C00000069_BIZ&gt;=10 THEN C00000069_BIZ=10; ELSE C00000069_BIZ=C00000069_BIZ;</v>
      </c>
      <c r="W584" s="2" t="str">
        <f t="shared" si="24"/>
        <v>VAR_111</v>
      </c>
      <c r="X584" s="2">
        <f t="shared" si="26"/>
        <v>111</v>
      </c>
      <c r="Y584" s="2">
        <v>5</v>
      </c>
      <c r="Z584" s="2" t="str">
        <f t="shared" si="25"/>
        <v/>
      </c>
    </row>
    <row r="585" spans="2:26">
      <c r="B585" s="6">
        <v>560</v>
      </c>
      <c r="C585" s="9" t="s">
        <v>656</v>
      </c>
      <c r="D585" s="6" t="s">
        <v>1470</v>
      </c>
      <c r="E585" s="6" t="s">
        <v>453</v>
      </c>
      <c r="F585" s="32" t="s">
        <v>1267</v>
      </c>
      <c r="G585" s="33"/>
      <c r="N585" s="2" t="s">
        <v>679</v>
      </c>
      <c r="O585" s="2">
        <v>10</v>
      </c>
      <c r="P585" s="2" t="str">
        <f>IF(OR(N585=N5,N585=N6),"IF "&amp;E585&amp;"&gt;="&amp;O585&amp;" THEN "&amp;E585&amp;"="&amp;O585&amp;"; ELSE "&amp;E585&amp;"="&amp;E585&amp;";", "")</f>
        <v>IF C00000070_BIZ&gt;=10 THEN C00000070_BIZ=10; ELSE C00000070_BIZ=C00000070_BIZ;</v>
      </c>
      <c r="W585" s="2" t="str">
        <f t="shared" si="24"/>
        <v>VAR_112</v>
      </c>
      <c r="X585" s="2">
        <f t="shared" si="26"/>
        <v>112</v>
      </c>
      <c r="Y585" s="2">
        <v>1</v>
      </c>
      <c r="Z585" s="2" t="str">
        <f t="shared" si="25"/>
        <v>ATTRIB VAR_112 LENGTH=90.; VAR_112=COMPRESS(C00000070_BIZ||'|'||C00000073_BIZ||'|'||C00000074_BIZ||'|'||C00000076_BIZ||'|'||C00000077_BIZ);</v>
      </c>
    </row>
    <row r="586" spans="2:26">
      <c r="B586" s="6">
        <v>561</v>
      </c>
      <c r="C586" s="9" t="s">
        <v>656</v>
      </c>
      <c r="D586" s="6" t="s">
        <v>1470</v>
      </c>
      <c r="E586" s="6" t="s">
        <v>454</v>
      </c>
      <c r="F586" s="32" t="s">
        <v>1268</v>
      </c>
      <c r="G586" s="33"/>
      <c r="N586" s="2" t="s">
        <v>679</v>
      </c>
      <c r="O586" s="2">
        <v>10</v>
      </c>
      <c r="P586" s="2" t="str">
        <f>IF(OR(N586=N5,N586=N6),"IF "&amp;E586&amp;"&gt;="&amp;O586&amp;" THEN "&amp;E586&amp;"="&amp;O586&amp;"; ELSE "&amp;E586&amp;"="&amp;E586&amp;";", "")</f>
        <v>IF C00000073_BIZ&gt;=10 THEN C00000073_BIZ=10; ELSE C00000073_BIZ=C00000073_BIZ;</v>
      </c>
      <c r="W586" s="2" t="str">
        <f t="shared" si="24"/>
        <v>VAR_112</v>
      </c>
      <c r="X586" s="2">
        <f t="shared" si="26"/>
        <v>112</v>
      </c>
      <c r="Y586" s="2">
        <v>2</v>
      </c>
      <c r="Z586" s="2" t="str">
        <f t="shared" si="25"/>
        <v/>
      </c>
    </row>
    <row r="587" spans="2:26">
      <c r="B587" s="6">
        <v>562</v>
      </c>
      <c r="C587" s="9" t="s">
        <v>656</v>
      </c>
      <c r="D587" s="6" t="s">
        <v>1470</v>
      </c>
      <c r="E587" s="6" t="s">
        <v>455</v>
      </c>
      <c r="F587" s="32" t="s">
        <v>1269</v>
      </c>
      <c r="G587" s="33"/>
      <c r="N587" s="2" t="s">
        <v>679</v>
      </c>
      <c r="O587" s="2">
        <v>10</v>
      </c>
      <c r="P587" s="2" t="str">
        <f>IF(OR(N587=N5,N587=N6),"IF "&amp;E587&amp;"&gt;="&amp;O587&amp;" THEN "&amp;E587&amp;"="&amp;O587&amp;"; ELSE "&amp;E587&amp;"="&amp;E587&amp;";", "")</f>
        <v>IF C00000074_BIZ&gt;=10 THEN C00000074_BIZ=10; ELSE C00000074_BIZ=C00000074_BIZ;</v>
      </c>
      <c r="W587" s="2" t="str">
        <f t="shared" si="24"/>
        <v>VAR_112</v>
      </c>
      <c r="X587" s="2">
        <f t="shared" si="26"/>
        <v>112</v>
      </c>
      <c r="Y587" s="2">
        <v>3</v>
      </c>
      <c r="Z587" s="2" t="str">
        <f t="shared" si="25"/>
        <v/>
      </c>
    </row>
    <row r="588" spans="2:26">
      <c r="B588" s="6">
        <v>563</v>
      </c>
      <c r="C588" s="9" t="s">
        <v>656</v>
      </c>
      <c r="D588" s="6" t="s">
        <v>1470</v>
      </c>
      <c r="E588" s="6" t="s">
        <v>456</v>
      </c>
      <c r="F588" s="32" t="s">
        <v>1270</v>
      </c>
      <c r="G588" s="33"/>
      <c r="N588" s="2" t="s">
        <v>679</v>
      </c>
      <c r="O588" s="2">
        <v>10</v>
      </c>
      <c r="P588" s="2" t="str">
        <f>IF(OR(N588=N5,N588=N6),"IF "&amp;E588&amp;"&gt;="&amp;O588&amp;" THEN "&amp;E588&amp;"="&amp;O588&amp;"; ELSE "&amp;E588&amp;"="&amp;E588&amp;";", "")</f>
        <v>IF C00000076_BIZ&gt;=10 THEN C00000076_BIZ=10; ELSE C00000076_BIZ=C00000076_BIZ;</v>
      </c>
      <c r="W588" s="2" t="str">
        <f t="shared" si="24"/>
        <v>VAR_112</v>
      </c>
      <c r="X588" s="2">
        <f t="shared" si="26"/>
        <v>112</v>
      </c>
      <c r="Y588" s="2">
        <v>4</v>
      </c>
      <c r="Z588" s="2" t="str">
        <f t="shared" si="25"/>
        <v/>
      </c>
    </row>
    <row r="589" spans="2:26">
      <c r="B589" s="6">
        <v>564</v>
      </c>
      <c r="C589" s="9" t="s">
        <v>656</v>
      </c>
      <c r="D589" s="6" t="s">
        <v>1470</v>
      </c>
      <c r="E589" s="6" t="s">
        <v>457</v>
      </c>
      <c r="F589" s="32" t="s">
        <v>1271</v>
      </c>
      <c r="G589" s="33"/>
      <c r="N589" s="2" t="s">
        <v>679</v>
      </c>
      <c r="O589" s="2">
        <v>10</v>
      </c>
      <c r="P589" s="2" t="str">
        <f>IF(OR(N589=N5,N589=N6),"IF "&amp;E589&amp;"&gt;="&amp;O589&amp;" THEN "&amp;E589&amp;"="&amp;O589&amp;"; ELSE "&amp;E589&amp;"="&amp;E589&amp;";", "")</f>
        <v>IF C00000077_BIZ&gt;=10 THEN C00000077_BIZ=10; ELSE C00000077_BIZ=C00000077_BIZ;</v>
      </c>
      <c r="W589" s="2" t="str">
        <f t="shared" si="24"/>
        <v>VAR_112</v>
      </c>
      <c r="X589" s="2">
        <f t="shared" si="26"/>
        <v>112</v>
      </c>
      <c r="Y589" s="2">
        <v>5</v>
      </c>
      <c r="Z589" s="2" t="str">
        <f t="shared" si="25"/>
        <v/>
      </c>
    </row>
    <row r="590" spans="2:26">
      <c r="B590" s="6">
        <v>565</v>
      </c>
      <c r="C590" s="9" t="s">
        <v>656</v>
      </c>
      <c r="D590" s="6" t="s">
        <v>1471</v>
      </c>
      <c r="E590" s="6" t="s">
        <v>458</v>
      </c>
      <c r="F590" s="32" t="s">
        <v>940</v>
      </c>
      <c r="G590" s="33"/>
      <c r="N590" s="2" t="s">
        <v>679</v>
      </c>
      <c r="O590" s="2">
        <v>3650</v>
      </c>
      <c r="P590" s="2" t="str">
        <f>IF(OR(N590=N5,N590=N6),"IF "&amp;E590&amp;"&gt;="&amp;O590&amp;" THEN "&amp;E590&amp;"="&amp;O590&amp;"; ELSE "&amp;E590&amp;"="&amp;E590&amp;";", "")</f>
        <v>IF C00000079_BIZ&gt;=3650 THEN C00000079_BIZ=3650; ELSE C00000079_BIZ=C00000079_BIZ;</v>
      </c>
      <c r="W590" s="2" t="str">
        <f t="shared" si="24"/>
        <v>VAR_113</v>
      </c>
      <c r="X590" s="2">
        <f t="shared" si="26"/>
        <v>113</v>
      </c>
      <c r="Y590" s="2">
        <v>1</v>
      </c>
      <c r="Z590" s="2" t="str">
        <f t="shared" si="25"/>
        <v>ATTRIB VAR_113 LENGTH=90.; VAR_113=COMPRESS(C00000079_BIZ||'|'||C00000080_BIZ||'|'||C00000082_BIZ||'|'||C00000083_BIZ||'|'||C00000085_BIZ);</v>
      </c>
    </row>
    <row r="591" spans="2:26">
      <c r="B591" s="6">
        <v>566</v>
      </c>
      <c r="C591" s="9" t="s">
        <v>656</v>
      </c>
      <c r="D591" s="6" t="s">
        <v>1471</v>
      </c>
      <c r="E591" s="6" t="s">
        <v>459</v>
      </c>
      <c r="F591" s="32" t="s">
        <v>1272</v>
      </c>
      <c r="G591" s="33"/>
      <c r="N591" s="2" t="s">
        <v>679</v>
      </c>
      <c r="O591" s="2">
        <v>3650</v>
      </c>
      <c r="P591" s="2" t="str">
        <f>IF(OR(N591=N5,N591=N6),"IF "&amp;E591&amp;"&gt;="&amp;O591&amp;" THEN "&amp;E591&amp;"="&amp;O591&amp;"; ELSE "&amp;E591&amp;"="&amp;E591&amp;";", "")</f>
        <v>IF C00000080_BIZ&gt;=3650 THEN C00000080_BIZ=3650; ELSE C00000080_BIZ=C00000080_BIZ;</v>
      </c>
      <c r="W591" s="2" t="str">
        <f t="shared" si="24"/>
        <v>VAR_113</v>
      </c>
      <c r="X591" s="2">
        <f t="shared" si="26"/>
        <v>113</v>
      </c>
      <c r="Y591" s="2">
        <v>2</v>
      </c>
      <c r="Z591" s="2" t="str">
        <f t="shared" si="25"/>
        <v/>
      </c>
    </row>
    <row r="592" spans="2:26">
      <c r="B592" s="6">
        <v>567</v>
      </c>
      <c r="C592" s="9" t="s">
        <v>656</v>
      </c>
      <c r="D592" s="6" t="s">
        <v>1471</v>
      </c>
      <c r="E592" s="6" t="s">
        <v>460</v>
      </c>
      <c r="F592" s="32" t="s">
        <v>1273</v>
      </c>
      <c r="G592" s="33"/>
      <c r="N592" s="2" t="s">
        <v>679</v>
      </c>
      <c r="O592" s="2">
        <v>3650</v>
      </c>
      <c r="P592" s="2" t="str">
        <f>IF(OR(N592=N5,N592=N6),"IF "&amp;E592&amp;"&gt;="&amp;O592&amp;" THEN "&amp;E592&amp;"="&amp;O592&amp;"; ELSE "&amp;E592&amp;"="&amp;E592&amp;";", "")</f>
        <v>IF C00000082_BIZ&gt;=3650 THEN C00000082_BIZ=3650; ELSE C00000082_BIZ=C00000082_BIZ;</v>
      </c>
      <c r="W592" s="2" t="str">
        <f t="shared" si="24"/>
        <v>VAR_113</v>
      </c>
      <c r="X592" s="2">
        <f t="shared" si="26"/>
        <v>113</v>
      </c>
      <c r="Y592" s="2">
        <v>3</v>
      </c>
      <c r="Z592" s="2" t="str">
        <f t="shared" si="25"/>
        <v/>
      </c>
    </row>
    <row r="593" spans="2:26">
      <c r="B593" s="6">
        <v>568</v>
      </c>
      <c r="C593" s="9" t="s">
        <v>656</v>
      </c>
      <c r="D593" s="6" t="s">
        <v>1471</v>
      </c>
      <c r="E593" s="6" t="s">
        <v>461</v>
      </c>
      <c r="F593" s="32" t="s">
        <v>1274</v>
      </c>
      <c r="G593" s="33"/>
      <c r="N593" s="2" t="s">
        <v>679</v>
      </c>
      <c r="O593" s="2">
        <v>3650</v>
      </c>
      <c r="P593" s="2" t="str">
        <f>IF(OR(N593=N5,N593=N6),"IF "&amp;E593&amp;"&gt;="&amp;O593&amp;" THEN "&amp;E593&amp;"="&amp;O593&amp;"; ELSE "&amp;E593&amp;"="&amp;E593&amp;";", "")</f>
        <v>IF C00000083_BIZ&gt;=3650 THEN C00000083_BIZ=3650; ELSE C00000083_BIZ=C00000083_BIZ;</v>
      </c>
      <c r="W593" s="2" t="str">
        <f t="shared" si="24"/>
        <v>VAR_113</v>
      </c>
      <c r="X593" s="2">
        <f t="shared" si="26"/>
        <v>113</v>
      </c>
      <c r="Y593" s="2">
        <v>4</v>
      </c>
      <c r="Z593" s="2" t="str">
        <f t="shared" si="25"/>
        <v/>
      </c>
    </row>
    <row r="594" spans="2:26">
      <c r="B594" s="6">
        <v>569</v>
      </c>
      <c r="C594" s="9" t="s">
        <v>656</v>
      </c>
      <c r="D594" s="6" t="s">
        <v>1471</v>
      </c>
      <c r="E594" s="6" t="s">
        <v>462</v>
      </c>
      <c r="F594" s="32" t="s">
        <v>1275</v>
      </c>
      <c r="G594" s="33"/>
      <c r="N594" s="2" t="s">
        <v>679</v>
      </c>
      <c r="O594" s="2">
        <v>3650</v>
      </c>
      <c r="P594" s="2" t="str">
        <f>IF(OR(N594=N5,N594=N6),"IF "&amp;E594&amp;"&gt;="&amp;O594&amp;" THEN "&amp;E594&amp;"="&amp;O594&amp;"; ELSE "&amp;E594&amp;"="&amp;E594&amp;";", "")</f>
        <v>IF C00000085_BIZ&gt;=3650 THEN C00000085_BIZ=3650; ELSE C00000085_BIZ=C00000085_BIZ;</v>
      </c>
      <c r="W594" s="2" t="str">
        <f t="shared" si="24"/>
        <v>VAR_113</v>
      </c>
      <c r="X594" s="2">
        <f t="shared" si="26"/>
        <v>113</v>
      </c>
      <c r="Y594" s="2">
        <v>5</v>
      </c>
      <c r="Z594" s="2" t="str">
        <f t="shared" si="25"/>
        <v/>
      </c>
    </row>
    <row r="595" spans="2:26">
      <c r="B595" s="6">
        <v>570</v>
      </c>
      <c r="C595" s="9" t="s">
        <v>656</v>
      </c>
      <c r="D595" s="6" t="s">
        <v>1472</v>
      </c>
      <c r="E595" s="6" t="s">
        <v>463</v>
      </c>
      <c r="F595" s="32" t="s">
        <v>1276</v>
      </c>
      <c r="G595" s="33"/>
      <c r="N595" s="2" t="s">
        <v>679</v>
      </c>
      <c r="O595" s="2">
        <v>3650</v>
      </c>
      <c r="P595" s="2" t="str">
        <f>IF(OR(N595=N5,N595=N6),"IF "&amp;E595&amp;"&gt;="&amp;O595&amp;" THEN "&amp;E595&amp;"="&amp;O595&amp;"; ELSE "&amp;E595&amp;"="&amp;E595&amp;";", "")</f>
        <v>IF C00000090_BIZ&gt;=3650 THEN C00000090_BIZ=3650; ELSE C00000090_BIZ=C00000090_BIZ;</v>
      </c>
      <c r="W595" s="2" t="str">
        <f t="shared" si="24"/>
        <v>VAR_114</v>
      </c>
      <c r="X595" s="2">
        <f t="shared" si="26"/>
        <v>114</v>
      </c>
      <c r="Y595" s="2">
        <v>1</v>
      </c>
      <c r="Z595" s="2" t="str">
        <f t="shared" si="25"/>
        <v>ATTRIB VAR_114 LENGTH=90.; VAR_114=COMPRESS(C00000090_BIZ||'|'||C00000093_BIZ||'|'||C00000100_BIZ||'|'||C00000102_BIZ||'|'||C00000105_BIZ);</v>
      </c>
    </row>
    <row r="596" spans="2:26">
      <c r="B596" s="6">
        <v>571</v>
      </c>
      <c r="C596" s="9" t="s">
        <v>656</v>
      </c>
      <c r="D596" s="6" t="s">
        <v>1472</v>
      </c>
      <c r="E596" s="6" t="s">
        <v>464</v>
      </c>
      <c r="F596" s="32" t="s">
        <v>1277</v>
      </c>
      <c r="G596" s="33"/>
      <c r="N596" s="2" t="s">
        <v>679</v>
      </c>
      <c r="O596" s="2">
        <v>3650</v>
      </c>
      <c r="P596" s="2" t="str">
        <f>IF(OR(N596=N5,N596=N6),"IF "&amp;E596&amp;"&gt;="&amp;O596&amp;" THEN "&amp;E596&amp;"="&amp;O596&amp;"; ELSE "&amp;E596&amp;"="&amp;E596&amp;";", "")</f>
        <v>IF C00000093_BIZ&gt;=3650 THEN C00000093_BIZ=3650; ELSE C00000093_BIZ=C00000093_BIZ;</v>
      </c>
      <c r="W596" s="2" t="str">
        <f t="shared" si="24"/>
        <v>VAR_114</v>
      </c>
      <c r="X596" s="2">
        <f t="shared" si="26"/>
        <v>114</v>
      </c>
      <c r="Y596" s="2">
        <v>2</v>
      </c>
      <c r="Z596" s="2" t="str">
        <f t="shared" si="25"/>
        <v/>
      </c>
    </row>
    <row r="597" spans="2:26">
      <c r="B597" s="6">
        <v>572</v>
      </c>
      <c r="C597" s="9" t="s">
        <v>656</v>
      </c>
      <c r="D597" s="6" t="s">
        <v>1472</v>
      </c>
      <c r="E597" s="6" t="s">
        <v>465</v>
      </c>
      <c r="F597" s="32" t="s">
        <v>942</v>
      </c>
      <c r="G597" s="33"/>
      <c r="N597" s="2" t="s">
        <v>679</v>
      </c>
      <c r="O597" s="2">
        <v>10</v>
      </c>
      <c r="P597" s="2" t="str">
        <f>IF(OR(N597=N5,N597=N6),"IF "&amp;E597&amp;"&gt;="&amp;O597&amp;" THEN "&amp;E597&amp;"="&amp;O597&amp;"; ELSE "&amp;E597&amp;"="&amp;E597&amp;";", "")</f>
        <v>IF C00000100_BIZ&gt;=10 THEN C00000100_BIZ=10; ELSE C00000100_BIZ=C00000100_BIZ;</v>
      </c>
      <c r="W597" s="2" t="str">
        <f t="shared" si="24"/>
        <v>VAR_114</v>
      </c>
      <c r="X597" s="2">
        <f t="shared" si="26"/>
        <v>114</v>
      </c>
      <c r="Y597" s="2">
        <v>3</v>
      </c>
      <c r="Z597" s="2" t="str">
        <f t="shared" si="25"/>
        <v/>
      </c>
    </row>
    <row r="598" spans="2:26">
      <c r="B598" s="6">
        <v>573</v>
      </c>
      <c r="C598" s="9" t="s">
        <v>656</v>
      </c>
      <c r="D598" s="6" t="s">
        <v>1472</v>
      </c>
      <c r="E598" s="6" t="s">
        <v>466</v>
      </c>
      <c r="F598" s="32" t="s">
        <v>1278</v>
      </c>
      <c r="G598" s="33"/>
      <c r="N598" s="2" t="s">
        <v>679</v>
      </c>
      <c r="O598" s="2">
        <v>10</v>
      </c>
      <c r="P598" s="2" t="str">
        <f>IF(OR(N598=N5,N598=N6),"IF "&amp;E598&amp;"&gt;="&amp;O598&amp;" THEN "&amp;E598&amp;"="&amp;O598&amp;"; ELSE "&amp;E598&amp;"="&amp;E598&amp;";", "")</f>
        <v>IF C00000102_BIZ&gt;=10 THEN C00000102_BIZ=10; ELSE C00000102_BIZ=C00000102_BIZ;</v>
      </c>
      <c r="W598" s="2" t="str">
        <f t="shared" si="24"/>
        <v>VAR_114</v>
      </c>
      <c r="X598" s="2">
        <f t="shared" si="26"/>
        <v>114</v>
      </c>
      <c r="Y598" s="2">
        <v>4</v>
      </c>
      <c r="Z598" s="2" t="str">
        <f t="shared" si="25"/>
        <v/>
      </c>
    </row>
    <row r="599" spans="2:26">
      <c r="B599" s="6">
        <v>574</v>
      </c>
      <c r="C599" s="9" t="s">
        <v>656</v>
      </c>
      <c r="D599" s="6" t="s">
        <v>1472</v>
      </c>
      <c r="E599" s="6" t="s">
        <v>467</v>
      </c>
      <c r="F599" s="32" t="s">
        <v>1279</v>
      </c>
      <c r="G599" s="33"/>
      <c r="N599" s="2" t="s">
        <v>679</v>
      </c>
      <c r="O599" s="2">
        <v>10</v>
      </c>
      <c r="P599" s="2" t="str">
        <f>IF(OR(N599=N5,N599=N6),"IF "&amp;E599&amp;"&gt;="&amp;O599&amp;" THEN "&amp;E599&amp;"="&amp;O599&amp;"; ELSE "&amp;E599&amp;"="&amp;E599&amp;";", "")</f>
        <v>IF C00000105_BIZ&gt;=10 THEN C00000105_BIZ=10; ELSE C00000105_BIZ=C00000105_BIZ;</v>
      </c>
      <c r="W599" s="2" t="str">
        <f t="shared" si="24"/>
        <v>VAR_114</v>
      </c>
      <c r="X599" s="2">
        <f t="shared" si="26"/>
        <v>114</v>
      </c>
      <c r="Y599" s="2">
        <v>5</v>
      </c>
      <c r="Z599" s="2" t="str">
        <f t="shared" si="25"/>
        <v/>
      </c>
    </row>
    <row r="600" spans="2:26">
      <c r="B600" s="6">
        <v>575</v>
      </c>
      <c r="C600" s="9" t="s">
        <v>656</v>
      </c>
      <c r="D600" s="6" t="s">
        <v>1473</v>
      </c>
      <c r="E600" s="6" t="s">
        <v>468</v>
      </c>
      <c r="F600" s="32" t="s">
        <v>1280</v>
      </c>
      <c r="G600" s="33"/>
      <c r="N600" s="2" t="s">
        <v>679</v>
      </c>
      <c r="O600" s="2">
        <v>10</v>
      </c>
      <c r="P600" s="2" t="str">
        <f>IF(OR(N600=N5,N600=N6),"IF "&amp;E600&amp;"&gt;="&amp;O600&amp;" THEN "&amp;E600&amp;"="&amp;O600&amp;"; ELSE "&amp;E600&amp;"="&amp;E600&amp;";", "")</f>
        <v>IF C00000109_BIZ&gt;=10 THEN C00000109_BIZ=10; ELSE C00000109_BIZ=C00000109_BIZ;</v>
      </c>
      <c r="W600" s="2" t="str">
        <f t="shared" si="24"/>
        <v>VAR_115</v>
      </c>
      <c r="X600" s="2">
        <f t="shared" si="26"/>
        <v>115</v>
      </c>
      <c r="Y600" s="2">
        <v>1</v>
      </c>
      <c r="Z600" s="2" t="str">
        <f t="shared" si="25"/>
        <v>ATTRIB VAR_115 LENGTH=90.; VAR_115=COMPRESS(C00000109_BIZ||'|'||C11060100_BIZ||'|'||C11060400_BIZ||'|'||C11060600_BIZ||'|'||C11060700_BIZ);</v>
      </c>
    </row>
    <row r="601" spans="2:26">
      <c r="B601" s="6">
        <v>576</v>
      </c>
      <c r="C601" s="9" t="s">
        <v>656</v>
      </c>
      <c r="D601" s="6" t="s">
        <v>1473</v>
      </c>
      <c r="E601" s="6" t="s">
        <v>469</v>
      </c>
      <c r="F601" s="32" t="s">
        <v>943</v>
      </c>
      <c r="G601" s="33"/>
      <c r="N601" s="2" t="s">
        <v>679</v>
      </c>
      <c r="O601" s="2">
        <v>10</v>
      </c>
      <c r="P601" s="2" t="str">
        <f>IF(OR(N601=N5,N601=N6),"IF "&amp;E601&amp;"&gt;="&amp;O601&amp;" THEN "&amp;E601&amp;"="&amp;O601&amp;"; ELSE "&amp;E601&amp;"="&amp;E601&amp;";", "")</f>
        <v>IF C11060100_BIZ&gt;=10 THEN C11060100_BIZ=10; ELSE C11060100_BIZ=C11060100_BIZ;</v>
      </c>
      <c r="W601" s="2" t="str">
        <f t="shared" si="24"/>
        <v>VAR_115</v>
      </c>
      <c r="X601" s="2">
        <f t="shared" si="26"/>
        <v>115</v>
      </c>
      <c r="Y601" s="2">
        <v>2</v>
      </c>
      <c r="Z601" s="2" t="str">
        <f t="shared" si="25"/>
        <v/>
      </c>
    </row>
    <row r="602" spans="2:26">
      <c r="B602" s="6">
        <v>577</v>
      </c>
      <c r="C602" s="9" t="s">
        <v>656</v>
      </c>
      <c r="D602" s="6" t="s">
        <v>1473</v>
      </c>
      <c r="E602" s="6" t="s">
        <v>470</v>
      </c>
      <c r="F602" s="32" t="s">
        <v>1281</v>
      </c>
      <c r="G602" s="33"/>
      <c r="N602" s="2" t="s">
        <v>679</v>
      </c>
      <c r="O602" s="2">
        <v>10</v>
      </c>
      <c r="P602" s="2" t="str">
        <f>IF(OR(N602=N5,N602=N6),"IF "&amp;E602&amp;"&gt;="&amp;O602&amp;" THEN "&amp;E602&amp;"="&amp;O602&amp;"; ELSE "&amp;E602&amp;"="&amp;E602&amp;";", "")</f>
        <v>IF C11060400_BIZ&gt;=10 THEN C11060400_BIZ=10; ELSE C11060400_BIZ=C11060400_BIZ;</v>
      </c>
      <c r="W602" s="2" t="str">
        <f t="shared" si="24"/>
        <v>VAR_115</v>
      </c>
      <c r="X602" s="2">
        <f t="shared" si="26"/>
        <v>115</v>
      </c>
      <c r="Y602" s="2">
        <v>3</v>
      </c>
      <c r="Z602" s="2" t="str">
        <f t="shared" si="25"/>
        <v/>
      </c>
    </row>
    <row r="603" spans="2:26">
      <c r="B603" s="6">
        <v>578</v>
      </c>
      <c r="C603" s="9" t="s">
        <v>656</v>
      </c>
      <c r="D603" s="6" t="s">
        <v>1473</v>
      </c>
      <c r="E603" s="6" t="s">
        <v>471</v>
      </c>
      <c r="F603" s="32" t="s">
        <v>1282</v>
      </c>
      <c r="G603" s="33"/>
      <c r="N603" s="2" t="s">
        <v>679</v>
      </c>
      <c r="O603" s="2">
        <v>10</v>
      </c>
      <c r="P603" s="2" t="str">
        <f>IF(OR(N603=N5,N603=N6),"IF "&amp;E603&amp;"&gt;="&amp;O603&amp;" THEN "&amp;E603&amp;"="&amp;O603&amp;"; ELSE "&amp;E603&amp;"="&amp;E603&amp;";", "")</f>
        <v>IF C11060600_BIZ&gt;=10 THEN C11060600_BIZ=10; ELSE C11060600_BIZ=C11060600_BIZ;</v>
      </c>
      <c r="W603" s="2" t="str">
        <f t="shared" si="24"/>
        <v>VAR_115</v>
      </c>
      <c r="X603" s="2">
        <f t="shared" si="26"/>
        <v>115</v>
      </c>
      <c r="Y603" s="2">
        <v>4</v>
      </c>
      <c r="Z603" s="2" t="str">
        <f t="shared" si="25"/>
        <v/>
      </c>
    </row>
    <row r="604" spans="2:26">
      <c r="B604" s="6">
        <v>579</v>
      </c>
      <c r="C604" s="9" t="s">
        <v>656</v>
      </c>
      <c r="D604" s="6" t="s">
        <v>1473</v>
      </c>
      <c r="E604" s="6" t="s">
        <v>472</v>
      </c>
      <c r="F604" s="32" t="s">
        <v>1283</v>
      </c>
      <c r="G604" s="33"/>
      <c r="N604" s="2" t="s">
        <v>679</v>
      </c>
      <c r="O604" s="2">
        <v>10</v>
      </c>
      <c r="P604" s="2" t="str">
        <f>IF(OR(N604=N5,N604=N6),"IF "&amp;E604&amp;"&gt;="&amp;O604&amp;" THEN "&amp;E604&amp;"="&amp;O604&amp;"; ELSE "&amp;E604&amp;"="&amp;E604&amp;";", "")</f>
        <v>IF C11060700_BIZ&gt;=10 THEN C11060700_BIZ=10; ELSE C11060700_BIZ=C11060700_BIZ;</v>
      </c>
      <c r="W604" s="2" t="str">
        <f t="shared" si="24"/>
        <v>VAR_115</v>
      </c>
      <c r="X604" s="2">
        <f t="shared" si="26"/>
        <v>115</v>
      </c>
      <c r="Y604" s="2">
        <v>5</v>
      </c>
      <c r="Z604" s="2" t="str">
        <f t="shared" si="25"/>
        <v/>
      </c>
    </row>
    <row r="605" spans="2:26">
      <c r="B605" s="6">
        <v>580</v>
      </c>
      <c r="C605" s="9" t="s">
        <v>656</v>
      </c>
      <c r="D605" s="6" t="s">
        <v>1474</v>
      </c>
      <c r="E605" s="6" t="s">
        <v>473</v>
      </c>
      <c r="F605" s="32" t="s">
        <v>1284</v>
      </c>
      <c r="G605" s="33"/>
      <c r="N605" s="2" t="s">
        <v>679</v>
      </c>
      <c r="O605" s="2">
        <v>10</v>
      </c>
      <c r="P605" s="2" t="str">
        <f>IF(OR(N605=N5,N605=N6),"IF "&amp;E605&amp;"&gt;="&amp;O605&amp;" THEN "&amp;E605&amp;"="&amp;O605&amp;"; ELSE "&amp;E605&amp;"="&amp;E605&amp;";", "")</f>
        <v>IF C11060800_BIZ&gt;=10 THEN C11060800_BIZ=10; ELSE C11060800_BIZ=C11060800_BIZ;</v>
      </c>
      <c r="W605" s="2" t="str">
        <f t="shared" si="24"/>
        <v>VAR_116</v>
      </c>
      <c r="X605" s="2">
        <f t="shared" si="26"/>
        <v>116</v>
      </c>
      <c r="Y605" s="2">
        <v>1</v>
      </c>
      <c r="Z605" s="2" t="str">
        <f t="shared" si="25"/>
        <v>ATTRIB VAR_116 LENGTH=90.; VAR_116=COMPRESS(C11060800_BIZ||'|'||C11061000_BIZ||'|'||C11061100_BIZ||'|'||C11100100_BIZ||'|'||C12000100_BIZ);</v>
      </c>
    </row>
    <row r="606" spans="2:26">
      <c r="B606" s="6">
        <v>581</v>
      </c>
      <c r="C606" s="9" t="s">
        <v>656</v>
      </c>
      <c r="D606" s="6" t="s">
        <v>1474</v>
      </c>
      <c r="E606" s="6" t="s">
        <v>474</v>
      </c>
      <c r="F606" s="32" t="s">
        <v>944</v>
      </c>
      <c r="G606" s="33"/>
      <c r="N606" s="2" t="s">
        <v>679</v>
      </c>
      <c r="O606" s="2">
        <v>3650</v>
      </c>
      <c r="P606" s="2" t="str">
        <f>IF(OR(N606=N5,N606=N6),"IF "&amp;E606&amp;"&gt;="&amp;O606&amp;" THEN "&amp;E606&amp;"="&amp;O606&amp;"; ELSE "&amp;E606&amp;"="&amp;E606&amp;";", "")</f>
        <v>IF C11061000_BIZ&gt;=3650 THEN C11061000_BIZ=3650; ELSE C11061000_BIZ=C11061000_BIZ;</v>
      </c>
      <c r="W606" s="2" t="str">
        <f t="shared" ref="W606:W669" si="27">"VAR_"&amp;X606</f>
        <v>VAR_116</v>
      </c>
      <c r="X606" s="2">
        <f t="shared" si="26"/>
        <v>116</v>
      </c>
      <c r="Y606" s="2">
        <v>2</v>
      </c>
      <c r="Z606" s="2" t="str">
        <f t="shared" ref="Z606:Z669" si="28">IF(Y606=1,"ATTRIB "&amp;W606&amp;" LENGTH=90.; "&amp;W606&amp;"=COMPRESS("&amp;E606&amp;"||'|'||"&amp;E607&amp;"||'|'||"&amp;E608&amp;"||'|'||"&amp;E609&amp;"||'|'||"&amp;E610&amp;");","")</f>
        <v/>
      </c>
    </row>
    <row r="607" spans="2:26">
      <c r="B607" s="6">
        <v>582</v>
      </c>
      <c r="C607" s="9" t="s">
        <v>656</v>
      </c>
      <c r="D607" s="6" t="s">
        <v>1474</v>
      </c>
      <c r="E607" s="6" t="s">
        <v>475</v>
      </c>
      <c r="F607" s="32" t="s">
        <v>945</v>
      </c>
      <c r="G607" s="33"/>
      <c r="N607" s="2" t="s">
        <v>679</v>
      </c>
      <c r="O607" s="2">
        <v>3650</v>
      </c>
      <c r="P607" s="2" t="str">
        <f>IF(OR(N607=N5,N607=N6),"IF "&amp;E607&amp;"&gt;="&amp;O607&amp;" THEN "&amp;E607&amp;"="&amp;O607&amp;"; ELSE "&amp;E607&amp;"="&amp;E607&amp;";", "")</f>
        <v>IF C11061100_BIZ&gt;=3650 THEN C11061100_BIZ=3650; ELSE C11061100_BIZ=C11061100_BIZ;</v>
      </c>
      <c r="W607" s="2" t="str">
        <f t="shared" si="27"/>
        <v>VAR_116</v>
      </c>
      <c r="X607" s="2">
        <f t="shared" si="26"/>
        <v>116</v>
      </c>
      <c r="Y607" s="2">
        <v>3</v>
      </c>
      <c r="Z607" s="2" t="str">
        <f t="shared" si="28"/>
        <v/>
      </c>
    </row>
    <row r="608" spans="2:26">
      <c r="B608" s="6">
        <v>583</v>
      </c>
      <c r="C608" s="9" t="s">
        <v>656</v>
      </c>
      <c r="D608" s="6" t="s">
        <v>1474</v>
      </c>
      <c r="E608" s="6" t="s">
        <v>476</v>
      </c>
      <c r="F608" s="32" t="s">
        <v>1285</v>
      </c>
      <c r="G608" s="33"/>
      <c r="N608" s="2" t="s">
        <v>679</v>
      </c>
      <c r="O608" s="2">
        <v>10</v>
      </c>
      <c r="P608" s="2" t="str">
        <f>IF(OR(N608=N5,N608=N6),"IF "&amp;E608&amp;"&gt;="&amp;O608&amp;" THEN "&amp;E608&amp;"="&amp;O608&amp;"; ELSE "&amp;E608&amp;"="&amp;E608&amp;";", "")</f>
        <v>IF C11100100_BIZ&gt;=10 THEN C11100100_BIZ=10; ELSE C11100100_BIZ=C11100100_BIZ;</v>
      </c>
      <c r="W608" s="2" t="str">
        <f t="shared" si="27"/>
        <v>VAR_116</v>
      </c>
      <c r="X608" s="2">
        <f t="shared" si="26"/>
        <v>116</v>
      </c>
      <c r="Y608" s="2">
        <v>4</v>
      </c>
      <c r="Z608" s="2" t="str">
        <f t="shared" si="28"/>
        <v/>
      </c>
    </row>
    <row r="609" spans="2:26">
      <c r="B609" s="6">
        <v>584</v>
      </c>
      <c r="C609" s="9" t="s">
        <v>656</v>
      </c>
      <c r="D609" s="6" t="s">
        <v>1474</v>
      </c>
      <c r="E609" s="6" t="s">
        <v>477</v>
      </c>
      <c r="F609" s="32" t="s">
        <v>1286</v>
      </c>
      <c r="G609" s="33"/>
      <c r="N609" s="2" t="s">
        <v>679</v>
      </c>
      <c r="O609" s="2">
        <v>10</v>
      </c>
      <c r="P609" s="2" t="str">
        <f>IF(OR(N609=N5,N609=N6),"IF "&amp;E609&amp;"&gt;="&amp;O609&amp;" THEN "&amp;E609&amp;"="&amp;O609&amp;"; ELSE "&amp;E609&amp;"="&amp;E609&amp;";", "")</f>
        <v>IF C12000100_BIZ&gt;=10 THEN C12000100_BIZ=10; ELSE C12000100_BIZ=C12000100_BIZ;</v>
      </c>
      <c r="W609" s="2" t="str">
        <f t="shared" si="27"/>
        <v>VAR_116</v>
      </c>
      <c r="X609" s="2">
        <f t="shared" si="26"/>
        <v>116</v>
      </c>
      <c r="Y609" s="2">
        <v>5</v>
      </c>
      <c r="Z609" s="2" t="str">
        <f t="shared" si="28"/>
        <v/>
      </c>
    </row>
    <row r="610" spans="2:26">
      <c r="B610" s="6">
        <v>585</v>
      </c>
      <c r="C610" s="9" t="s">
        <v>656</v>
      </c>
      <c r="D610" s="6" t="s">
        <v>1475</v>
      </c>
      <c r="E610" s="6" t="s">
        <v>478</v>
      </c>
      <c r="F610" s="32" t="s">
        <v>1264</v>
      </c>
      <c r="G610" s="33"/>
      <c r="N610" s="2" t="s">
        <v>679</v>
      </c>
      <c r="O610" s="2">
        <v>10</v>
      </c>
      <c r="P610" s="2" t="str">
        <f>IF(OR(N610=N5,N610=N6),"IF "&amp;E610&amp;"&gt;="&amp;O610&amp;" THEN "&amp;E610&amp;"="&amp;O610&amp;"; ELSE "&amp;E610&amp;"="&amp;E610&amp;";", "")</f>
        <v>IF C12000400_BIZ&gt;=10 THEN C12000400_BIZ=10; ELSE C12000400_BIZ=C12000400_BIZ;</v>
      </c>
      <c r="W610" s="2" t="str">
        <f t="shared" si="27"/>
        <v>VAR_117</v>
      </c>
      <c r="X610" s="2">
        <f t="shared" si="26"/>
        <v>117</v>
      </c>
      <c r="Y610" s="2">
        <v>1</v>
      </c>
      <c r="Z610" s="2" t="str">
        <f t="shared" si="28"/>
        <v>ATTRIB VAR_117 LENGTH=90.; VAR_117=COMPRESS(C12000400_BIZ||'|'||C12000600_BIZ||'|'||C12000700_BIZ||'|'||C12000800_BIZ||'|'||C13001000_BIZ);</v>
      </c>
    </row>
    <row r="611" spans="2:26">
      <c r="B611" s="6">
        <v>586</v>
      </c>
      <c r="C611" s="9" t="s">
        <v>656</v>
      </c>
      <c r="D611" s="6" t="s">
        <v>1475</v>
      </c>
      <c r="E611" s="6" t="s">
        <v>479</v>
      </c>
      <c r="F611" s="32" t="s">
        <v>1266</v>
      </c>
      <c r="G611" s="33"/>
      <c r="N611" s="2" t="s">
        <v>679</v>
      </c>
      <c r="O611" s="2">
        <v>10</v>
      </c>
      <c r="P611" s="2" t="str">
        <f>IF(OR(N611=N5,N611=N6),"IF "&amp;E611&amp;"&gt;="&amp;O611&amp;" THEN "&amp;E611&amp;"="&amp;O611&amp;"; ELSE "&amp;E611&amp;"="&amp;E611&amp;";", "")</f>
        <v>IF C12000600_BIZ&gt;=10 THEN C12000600_BIZ=10; ELSE C12000600_BIZ=C12000600_BIZ;</v>
      </c>
      <c r="W611" s="2" t="str">
        <f t="shared" si="27"/>
        <v>VAR_117</v>
      </c>
      <c r="X611" s="2">
        <f t="shared" si="26"/>
        <v>117</v>
      </c>
      <c r="Y611" s="2">
        <v>2</v>
      </c>
      <c r="Z611" s="2" t="str">
        <f t="shared" si="28"/>
        <v/>
      </c>
    </row>
    <row r="612" spans="2:26">
      <c r="B612" s="6">
        <v>587</v>
      </c>
      <c r="C612" s="9" t="s">
        <v>656</v>
      </c>
      <c r="D612" s="6" t="s">
        <v>1475</v>
      </c>
      <c r="E612" s="6" t="s">
        <v>480</v>
      </c>
      <c r="F612" s="32" t="s">
        <v>1287</v>
      </c>
      <c r="G612" s="33"/>
      <c r="N612" s="2" t="s">
        <v>679</v>
      </c>
      <c r="O612" s="2">
        <v>10</v>
      </c>
      <c r="P612" s="2" t="str">
        <f>IF(OR(N612=N5,N612=N6),"IF "&amp;E612&amp;"&gt;="&amp;O612&amp;" THEN "&amp;E612&amp;"="&amp;O612&amp;"; ELSE "&amp;E612&amp;"="&amp;E612&amp;";", "")</f>
        <v>IF C12000700_BIZ&gt;=10 THEN C12000700_BIZ=10; ELSE C12000700_BIZ=C12000700_BIZ;</v>
      </c>
      <c r="W612" s="2" t="str">
        <f t="shared" si="27"/>
        <v>VAR_117</v>
      </c>
      <c r="X612" s="2">
        <f t="shared" si="26"/>
        <v>117</v>
      </c>
      <c r="Y612" s="2">
        <v>3</v>
      </c>
      <c r="Z612" s="2" t="str">
        <f t="shared" si="28"/>
        <v/>
      </c>
    </row>
    <row r="613" spans="2:26">
      <c r="B613" s="6">
        <v>588</v>
      </c>
      <c r="C613" s="9" t="s">
        <v>656</v>
      </c>
      <c r="D613" s="6" t="s">
        <v>1475</v>
      </c>
      <c r="E613" s="6" t="s">
        <v>481</v>
      </c>
      <c r="F613" s="32" t="s">
        <v>1288</v>
      </c>
      <c r="G613" s="33"/>
      <c r="N613" s="2" t="s">
        <v>679</v>
      </c>
      <c r="O613" s="2">
        <v>10</v>
      </c>
      <c r="P613" s="2" t="str">
        <f>IF(OR(N613=N5,N613=N6),"IF "&amp;E613&amp;"&gt;="&amp;O613&amp;" THEN "&amp;E613&amp;"="&amp;O613&amp;"; ELSE "&amp;E613&amp;"="&amp;E613&amp;";", "")</f>
        <v>IF C12000800_BIZ&gt;=10 THEN C12000800_BIZ=10; ELSE C12000800_BIZ=C12000800_BIZ;</v>
      </c>
      <c r="W613" s="2" t="str">
        <f t="shared" si="27"/>
        <v>VAR_117</v>
      </c>
      <c r="X613" s="2">
        <f t="shared" si="26"/>
        <v>117</v>
      </c>
      <c r="Y613" s="2">
        <v>4</v>
      </c>
      <c r="Z613" s="2" t="str">
        <f t="shared" si="28"/>
        <v/>
      </c>
    </row>
    <row r="614" spans="2:26">
      <c r="B614" s="6">
        <v>589</v>
      </c>
      <c r="C614" s="9" t="s">
        <v>656</v>
      </c>
      <c r="D614" s="6" t="s">
        <v>1475</v>
      </c>
      <c r="E614" s="6" t="s">
        <v>482</v>
      </c>
      <c r="F614" s="32" t="s">
        <v>1289</v>
      </c>
      <c r="G614" s="33"/>
      <c r="N614" s="2" t="s">
        <v>679</v>
      </c>
      <c r="O614" s="2">
        <v>3650</v>
      </c>
      <c r="P614" s="2" t="str">
        <f>IF(OR(N614=N5,N614=N6),"IF "&amp;E614&amp;"&gt;="&amp;O614&amp;" THEN "&amp;E614&amp;"="&amp;O614&amp;"; ELSE "&amp;E614&amp;"="&amp;E614&amp;";", "")</f>
        <v>IF C13001000_BIZ&gt;=3650 THEN C13001000_BIZ=3650; ELSE C13001000_BIZ=C13001000_BIZ;</v>
      </c>
      <c r="W614" s="2" t="str">
        <f t="shared" si="27"/>
        <v>VAR_117</v>
      </c>
      <c r="X614" s="2">
        <f t="shared" si="26"/>
        <v>117</v>
      </c>
      <c r="Y614" s="2">
        <v>5</v>
      </c>
      <c r="Z614" s="2" t="str">
        <f t="shared" si="28"/>
        <v/>
      </c>
    </row>
    <row r="615" spans="2:26">
      <c r="B615" s="6">
        <v>590</v>
      </c>
      <c r="C615" s="9" t="s">
        <v>656</v>
      </c>
      <c r="D615" s="6" t="s">
        <v>1476</v>
      </c>
      <c r="E615" s="6" t="s">
        <v>483</v>
      </c>
      <c r="F615" s="32" t="s">
        <v>1290</v>
      </c>
      <c r="G615" s="33"/>
      <c r="N615" s="2" t="s">
        <v>679</v>
      </c>
      <c r="O615" s="2">
        <v>3650</v>
      </c>
      <c r="P615" s="2" t="str">
        <f>IF(OR(N615=N5,N615=N6),"IF "&amp;E615&amp;"&gt;="&amp;O615&amp;" THEN "&amp;E615&amp;"="&amp;O615&amp;"; ELSE "&amp;E615&amp;"="&amp;E615&amp;";", "")</f>
        <v>IF C14001100_BIZ&gt;=3650 THEN C14001100_BIZ=3650; ELSE C14001100_BIZ=C14001100_BIZ;</v>
      </c>
      <c r="W615" s="2" t="str">
        <f t="shared" si="27"/>
        <v>VAR_118</v>
      </c>
      <c r="X615" s="2">
        <f t="shared" si="26"/>
        <v>118</v>
      </c>
      <c r="Y615" s="2">
        <v>1</v>
      </c>
      <c r="Z615" s="2" t="str">
        <f t="shared" si="28"/>
        <v>ATTRIB VAR_118 LENGTH=90.; VAR_118=COMPRESS(C14001100_BIZ||'|'||AF0000101||'|'||AF0000601||'|'||AF0000602||'|'||AF0098801);</v>
      </c>
    </row>
    <row r="616" spans="2:26">
      <c r="B616" s="6">
        <v>591</v>
      </c>
      <c r="C616" s="9" t="s">
        <v>657</v>
      </c>
      <c r="D616" s="6" t="s">
        <v>1476</v>
      </c>
      <c r="E616" s="6" t="s">
        <v>718</v>
      </c>
      <c r="F616" s="32" t="s">
        <v>1291</v>
      </c>
      <c r="G616" s="33"/>
      <c r="N616" s="2" t="s">
        <v>680</v>
      </c>
      <c r="P616" s="2" t="str">
        <f>IF(OR(N616=N5,N616=N6),"IF "&amp;E616&amp;"&gt;="&amp;O616&amp;" THEN "&amp;E616&amp;"="&amp;O616&amp;"; ELSE "&amp;E616&amp;"="&amp;E616&amp;";", "")</f>
        <v/>
      </c>
      <c r="W616" s="2" t="str">
        <f t="shared" si="27"/>
        <v>VAR_118</v>
      </c>
      <c r="X616" s="2">
        <f t="shared" si="26"/>
        <v>118</v>
      </c>
      <c r="Y616" s="2">
        <v>2</v>
      </c>
      <c r="Z616" s="2" t="str">
        <f t="shared" si="28"/>
        <v/>
      </c>
    </row>
    <row r="617" spans="2:26">
      <c r="B617" s="6">
        <v>592</v>
      </c>
      <c r="C617" s="9" t="s">
        <v>657</v>
      </c>
      <c r="D617" s="6" t="s">
        <v>1476</v>
      </c>
      <c r="E617" s="6" t="s">
        <v>719</v>
      </c>
      <c r="F617" s="32" t="s">
        <v>1292</v>
      </c>
      <c r="G617" s="33"/>
      <c r="M617" s="2" t="s">
        <v>710</v>
      </c>
      <c r="N617" s="2" t="s">
        <v>680</v>
      </c>
      <c r="O617" s="2" t="s">
        <v>681</v>
      </c>
      <c r="W617" s="2" t="str">
        <f t="shared" si="27"/>
        <v>VAR_118</v>
      </c>
      <c r="X617" s="2">
        <f t="shared" ref="X617:X680" si="29">X612+1</f>
        <v>118</v>
      </c>
      <c r="Y617" s="2">
        <v>3</v>
      </c>
      <c r="Z617" s="2" t="str">
        <f t="shared" si="28"/>
        <v/>
      </c>
    </row>
    <row r="618" spans="2:26">
      <c r="B618" s="6">
        <v>593</v>
      </c>
      <c r="C618" s="9" t="s">
        <v>657</v>
      </c>
      <c r="D618" s="6" t="s">
        <v>1476</v>
      </c>
      <c r="E618" s="6" t="s">
        <v>720</v>
      </c>
      <c r="F618" s="32" t="s">
        <v>1293</v>
      </c>
      <c r="G618" s="33"/>
      <c r="M618" s="2" t="s">
        <v>710</v>
      </c>
      <c r="N618" s="2" t="s">
        <v>680</v>
      </c>
      <c r="O618" s="2" t="s">
        <v>681</v>
      </c>
      <c r="W618" s="2" t="str">
        <f t="shared" si="27"/>
        <v>VAR_118</v>
      </c>
      <c r="X618" s="2">
        <f t="shared" si="29"/>
        <v>118</v>
      </c>
      <c r="Y618" s="2">
        <v>4</v>
      </c>
      <c r="Z618" s="2" t="str">
        <f t="shared" si="28"/>
        <v/>
      </c>
    </row>
    <row r="619" spans="2:26">
      <c r="B619" s="6">
        <v>594</v>
      </c>
      <c r="C619" s="9" t="s">
        <v>657</v>
      </c>
      <c r="D619" s="6" t="s">
        <v>1476</v>
      </c>
      <c r="E619" s="6" t="s">
        <v>484</v>
      </c>
      <c r="F619" s="32" t="s">
        <v>1294</v>
      </c>
      <c r="G619" s="33"/>
      <c r="N619" s="2" t="s">
        <v>680</v>
      </c>
      <c r="O619" s="2" t="s">
        <v>681</v>
      </c>
      <c r="P619" s="2" t="str">
        <f>IF(OR(N619=N5,N619=N6),"IF "&amp;E619&amp;"&gt;="&amp;O619&amp;" THEN "&amp;E619&amp;"="&amp;O619&amp;"; ELSE "&amp;E619&amp;"="&amp;E619&amp;";", "")</f>
        <v/>
      </c>
      <c r="W619" s="2" t="str">
        <f t="shared" si="27"/>
        <v>VAR_118</v>
      </c>
      <c r="X619" s="2">
        <f t="shared" si="29"/>
        <v>118</v>
      </c>
      <c r="Y619" s="2">
        <v>5</v>
      </c>
      <c r="Z619" s="2" t="str">
        <f t="shared" si="28"/>
        <v/>
      </c>
    </row>
    <row r="620" spans="2:26">
      <c r="B620" s="6">
        <v>595</v>
      </c>
      <c r="C620" s="9" t="s">
        <v>657</v>
      </c>
      <c r="D620" s="6" t="s">
        <v>1477</v>
      </c>
      <c r="E620" s="6" t="s">
        <v>485</v>
      </c>
      <c r="F620" s="32" t="s">
        <v>1295</v>
      </c>
      <c r="G620" s="33"/>
      <c r="N620" s="2" t="s">
        <v>679</v>
      </c>
      <c r="O620" s="2">
        <v>1000</v>
      </c>
      <c r="P620" s="2" t="str">
        <f>IF(OR(N620=N5,N620=N6),"IF "&amp;E620&amp;"&gt;="&amp;O620&amp;" THEN "&amp;E620&amp;"="&amp;O620&amp;"; ELSE "&amp;E620&amp;"="&amp;E620&amp;";", "")</f>
        <v>IF AF0100001&gt;=1000 THEN AF0100001=1000; ELSE AF0100001=AF0100001;</v>
      </c>
      <c r="W620" s="2" t="str">
        <f t="shared" si="27"/>
        <v>VAR_119</v>
      </c>
      <c r="X620" s="2">
        <f t="shared" si="29"/>
        <v>119</v>
      </c>
      <c r="Y620" s="2">
        <v>1</v>
      </c>
      <c r="Z620" s="2" t="str">
        <f t="shared" si="28"/>
        <v>ATTRIB VAR_119 LENGTH=90.; VAR_119=COMPRESS(AF0100001||'|'||AF0100101||'|'||AF0200001||'|'||AF0200101||'|'||AF0300001);</v>
      </c>
    </row>
    <row r="621" spans="2:26">
      <c r="B621" s="6">
        <v>596</v>
      </c>
      <c r="C621" s="9" t="s">
        <v>657</v>
      </c>
      <c r="D621" s="6" t="s">
        <v>1477</v>
      </c>
      <c r="E621" s="6" t="s">
        <v>486</v>
      </c>
      <c r="F621" s="32" t="s">
        <v>1296</v>
      </c>
      <c r="G621" s="33"/>
      <c r="N621" s="2" t="s">
        <v>679</v>
      </c>
      <c r="O621" s="2">
        <v>10000000</v>
      </c>
      <c r="P621" s="2" t="str">
        <f>IF(OR(N621=N5,N621=N6),"IF "&amp;E621&amp;"&gt;="&amp;O621&amp;" THEN "&amp;E621&amp;"="&amp;O621&amp;"; ELSE "&amp;E621&amp;"="&amp;E621&amp;";", "")</f>
        <v>IF AF0100101&gt;=10000000 THEN AF0100101=10000000; ELSE AF0100101=AF0100101;</v>
      </c>
      <c r="W621" s="2" t="str">
        <f t="shared" si="27"/>
        <v>VAR_119</v>
      </c>
      <c r="X621" s="2">
        <f t="shared" si="29"/>
        <v>119</v>
      </c>
      <c r="Y621" s="2">
        <v>2</v>
      </c>
      <c r="Z621" s="2" t="str">
        <f t="shared" si="28"/>
        <v/>
      </c>
    </row>
    <row r="622" spans="2:26">
      <c r="B622" s="6">
        <v>597</v>
      </c>
      <c r="C622" s="9" t="s">
        <v>657</v>
      </c>
      <c r="D622" s="6" t="s">
        <v>1477</v>
      </c>
      <c r="E622" s="6" t="s">
        <v>487</v>
      </c>
      <c r="F622" s="32" t="s">
        <v>1297</v>
      </c>
      <c r="G622" s="33"/>
      <c r="N622" s="2" t="s">
        <v>679</v>
      </c>
      <c r="O622" s="2">
        <v>1000</v>
      </c>
      <c r="P622" s="2" t="str">
        <f>IF(OR(N622=N5,N622=N6),"IF "&amp;E622&amp;"&gt;="&amp;O622&amp;" THEN "&amp;E622&amp;"="&amp;O622&amp;"; ELSE "&amp;E622&amp;"="&amp;E622&amp;";", "")</f>
        <v>IF AF0200001&gt;=1000 THEN AF0200001=1000; ELSE AF0200001=AF0200001;</v>
      </c>
      <c r="W622" s="2" t="str">
        <f t="shared" si="27"/>
        <v>VAR_119</v>
      </c>
      <c r="X622" s="2">
        <f t="shared" si="29"/>
        <v>119</v>
      </c>
      <c r="Y622" s="2">
        <v>3</v>
      </c>
      <c r="Z622" s="2" t="str">
        <f t="shared" si="28"/>
        <v/>
      </c>
    </row>
    <row r="623" spans="2:26">
      <c r="B623" s="6">
        <v>598</v>
      </c>
      <c r="C623" s="9" t="s">
        <v>657</v>
      </c>
      <c r="D623" s="6" t="s">
        <v>1477</v>
      </c>
      <c r="E623" s="6" t="s">
        <v>488</v>
      </c>
      <c r="F623" s="32" t="s">
        <v>1298</v>
      </c>
      <c r="G623" s="33"/>
      <c r="N623" s="2" t="s">
        <v>679</v>
      </c>
      <c r="O623" s="2">
        <v>10000000</v>
      </c>
      <c r="P623" s="2" t="str">
        <f>IF(OR(N623=N5,N623=N6),"IF "&amp;E623&amp;"&gt;="&amp;O623&amp;" THEN "&amp;E623&amp;"="&amp;O623&amp;"; ELSE "&amp;E623&amp;"="&amp;E623&amp;";", "")</f>
        <v>IF AF0200101&gt;=10000000 THEN AF0200101=10000000; ELSE AF0200101=AF0200101;</v>
      </c>
      <c r="W623" s="2" t="str">
        <f t="shared" si="27"/>
        <v>VAR_119</v>
      </c>
      <c r="X623" s="2">
        <f t="shared" si="29"/>
        <v>119</v>
      </c>
      <c r="Y623" s="2">
        <v>4</v>
      </c>
      <c r="Z623" s="2" t="str">
        <f t="shared" si="28"/>
        <v/>
      </c>
    </row>
    <row r="624" spans="2:26">
      <c r="B624" s="6">
        <v>599</v>
      </c>
      <c r="C624" s="9" t="s">
        <v>657</v>
      </c>
      <c r="D624" s="6" t="s">
        <v>1477</v>
      </c>
      <c r="E624" s="6" t="s">
        <v>489</v>
      </c>
      <c r="F624" s="32" t="s">
        <v>1299</v>
      </c>
      <c r="G624" s="33"/>
      <c r="N624" s="2" t="s">
        <v>679</v>
      </c>
      <c r="O624" s="2">
        <v>1000</v>
      </c>
      <c r="P624" s="2" t="str">
        <f>IF(OR(N624=N5,N624=N6),"IF "&amp;E624&amp;"&gt;="&amp;O624&amp;" THEN "&amp;E624&amp;"="&amp;O624&amp;"; ELSE "&amp;E624&amp;"="&amp;E624&amp;";", "")</f>
        <v>IF AF0300001&gt;=1000 THEN AF0300001=1000; ELSE AF0300001=AF0300001;</v>
      </c>
      <c r="W624" s="2" t="str">
        <f t="shared" si="27"/>
        <v>VAR_119</v>
      </c>
      <c r="X624" s="2">
        <f t="shared" si="29"/>
        <v>119</v>
      </c>
      <c r="Y624" s="2">
        <v>5</v>
      </c>
      <c r="Z624" s="2" t="str">
        <f t="shared" si="28"/>
        <v/>
      </c>
    </row>
    <row r="625" spans="2:26">
      <c r="B625" s="6">
        <v>600</v>
      </c>
      <c r="C625" s="9" t="s">
        <v>657</v>
      </c>
      <c r="D625" s="6" t="s">
        <v>1478</v>
      </c>
      <c r="E625" s="6" t="s">
        <v>490</v>
      </c>
      <c r="F625" s="32" t="s">
        <v>1300</v>
      </c>
      <c r="G625" s="33"/>
      <c r="N625" s="2" t="s">
        <v>679</v>
      </c>
      <c r="O625" s="2">
        <v>10000000</v>
      </c>
      <c r="P625" s="2" t="str">
        <f>IF(OR(N625=N5,N625=N6),"IF "&amp;E625&amp;"&gt;="&amp;O625&amp;" THEN "&amp;E625&amp;"="&amp;O625&amp;"; ELSE "&amp;E625&amp;"="&amp;E625&amp;";", "")</f>
        <v>IF AF0300101&gt;=10000000 THEN AF0300101=10000000; ELSE AF0300101=AF0300101;</v>
      </c>
      <c r="W625" s="2" t="str">
        <f t="shared" si="27"/>
        <v>VAR_120</v>
      </c>
      <c r="X625" s="2">
        <f t="shared" si="29"/>
        <v>120</v>
      </c>
      <c r="Y625" s="2">
        <v>1</v>
      </c>
      <c r="Z625" s="2" t="str">
        <f t="shared" si="28"/>
        <v>ATTRIB VAR_120 LENGTH=90.; VAR_120=COMPRESS(AF0300101||'|'||AF0300601||'|'||AF0400001||'|'||AF0400101||'|'||AF0500001);</v>
      </c>
    </row>
    <row r="626" spans="2:26">
      <c r="B626" s="6">
        <v>601</v>
      </c>
      <c r="C626" s="9" t="s">
        <v>657</v>
      </c>
      <c r="D626" s="6" t="s">
        <v>1478</v>
      </c>
      <c r="E626" s="6" t="s">
        <v>491</v>
      </c>
      <c r="F626" s="32" t="s">
        <v>1301</v>
      </c>
      <c r="G626" s="33"/>
      <c r="N626" s="2" t="s">
        <v>680</v>
      </c>
      <c r="O626" s="2" t="s">
        <v>681</v>
      </c>
      <c r="P626" s="2" t="str">
        <f>IF(OR(N626=N5,N626=N6),"IF "&amp;E626&amp;"&gt;="&amp;O626&amp;" THEN "&amp;E626&amp;"="&amp;O626&amp;"; ELSE "&amp;E626&amp;"="&amp;E626&amp;";", "")</f>
        <v/>
      </c>
      <c r="W626" s="2" t="str">
        <f t="shared" si="27"/>
        <v>VAR_120</v>
      </c>
      <c r="X626" s="2">
        <f t="shared" si="29"/>
        <v>120</v>
      </c>
      <c r="Y626" s="2">
        <v>2</v>
      </c>
      <c r="Z626" s="2" t="str">
        <f t="shared" si="28"/>
        <v/>
      </c>
    </row>
    <row r="627" spans="2:26">
      <c r="B627" s="6">
        <v>602</v>
      </c>
      <c r="C627" s="9" t="s">
        <v>657</v>
      </c>
      <c r="D627" s="6" t="s">
        <v>1478</v>
      </c>
      <c r="E627" s="6" t="s">
        <v>492</v>
      </c>
      <c r="F627" s="32" t="s">
        <v>1302</v>
      </c>
      <c r="G627" s="33"/>
      <c r="N627" s="2" t="s">
        <v>679</v>
      </c>
      <c r="O627" s="2">
        <v>1000</v>
      </c>
      <c r="P627" s="2" t="str">
        <f>IF(OR(N627=N5,N627=N6),"IF "&amp;E627&amp;"&gt;="&amp;O627&amp;" THEN "&amp;E627&amp;"="&amp;O627&amp;"; ELSE "&amp;E627&amp;"="&amp;E627&amp;";", "")</f>
        <v>IF AF0400001&gt;=1000 THEN AF0400001=1000; ELSE AF0400001=AF0400001;</v>
      </c>
      <c r="W627" s="2" t="str">
        <f t="shared" si="27"/>
        <v>VAR_120</v>
      </c>
      <c r="X627" s="2">
        <f t="shared" si="29"/>
        <v>120</v>
      </c>
      <c r="Y627" s="2">
        <v>3</v>
      </c>
      <c r="Z627" s="2" t="str">
        <f t="shared" si="28"/>
        <v/>
      </c>
    </row>
    <row r="628" spans="2:26">
      <c r="B628" s="6">
        <v>603</v>
      </c>
      <c r="C628" s="9" t="s">
        <v>657</v>
      </c>
      <c r="D628" s="6" t="s">
        <v>1478</v>
      </c>
      <c r="E628" s="6" t="s">
        <v>493</v>
      </c>
      <c r="F628" s="32" t="s">
        <v>1303</v>
      </c>
      <c r="G628" s="33"/>
      <c r="N628" s="2" t="s">
        <v>679</v>
      </c>
      <c r="O628" s="2">
        <v>10000000</v>
      </c>
      <c r="P628" s="2" t="str">
        <f>IF(OR(N628=N5,N628=N6),"IF "&amp;E628&amp;"&gt;="&amp;O628&amp;" THEN "&amp;E628&amp;"="&amp;O628&amp;"; ELSE "&amp;E628&amp;"="&amp;E628&amp;";", "")</f>
        <v>IF AF0400101&gt;=10000000 THEN AF0400101=10000000; ELSE AF0400101=AF0400101;</v>
      </c>
      <c r="W628" s="2" t="str">
        <f t="shared" si="27"/>
        <v>VAR_120</v>
      </c>
      <c r="X628" s="2">
        <f t="shared" si="29"/>
        <v>120</v>
      </c>
      <c r="Y628" s="2">
        <v>4</v>
      </c>
      <c r="Z628" s="2" t="str">
        <f t="shared" si="28"/>
        <v/>
      </c>
    </row>
    <row r="629" spans="2:26">
      <c r="B629" s="6">
        <v>604</v>
      </c>
      <c r="C629" s="9" t="s">
        <v>657</v>
      </c>
      <c r="D629" s="6" t="s">
        <v>1478</v>
      </c>
      <c r="E629" s="6" t="s">
        <v>494</v>
      </c>
      <c r="F629" s="32" t="s">
        <v>1304</v>
      </c>
      <c r="G629" s="33"/>
      <c r="N629" s="2" t="s">
        <v>679</v>
      </c>
      <c r="O629" s="2">
        <v>1000</v>
      </c>
      <c r="P629" s="2" t="str">
        <f>IF(OR(N629=N5,N629=N6),"IF "&amp;E629&amp;"&gt;="&amp;O629&amp;" THEN "&amp;E629&amp;"="&amp;O629&amp;"; ELSE "&amp;E629&amp;"="&amp;E629&amp;";", "")</f>
        <v>IF AF0500001&gt;=1000 THEN AF0500001=1000; ELSE AF0500001=AF0500001;</v>
      </c>
      <c r="W629" s="2" t="str">
        <f t="shared" si="27"/>
        <v>VAR_120</v>
      </c>
      <c r="X629" s="2">
        <f t="shared" si="29"/>
        <v>120</v>
      </c>
      <c r="Y629" s="2">
        <v>5</v>
      </c>
      <c r="Z629" s="2" t="str">
        <f t="shared" si="28"/>
        <v/>
      </c>
    </row>
    <row r="630" spans="2:26">
      <c r="B630" s="6">
        <v>605</v>
      </c>
      <c r="C630" s="9" t="s">
        <v>657</v>
      </c>
      <c r="D630" s="6" t="s">
        <v>1479</v>
      </c>
      <c r="E630" s="6" t="s">
        <v>495</v>
      </c>
      <c r="F630" s="32" t="s">
        <v>1305</v>
      </c>
      <c r="G630" s="33"/>
      <c r="N630" s="2" t="s">
        <v>679</v>
      </c>
      <c r="O630" s="2">
        <v>10000000</v>
      </c>
      <c r="P630" s="2" t="str">
        <f>IF(OR(N630=N5,N630=N6),"IF "&amp;E630&amp;"&gt;="&amp;O630&amp;" THEN "&amp;E630&amp;"="&amp;O630&amp;"; ELSE "&amp;E630&amp;"="&amp;E630&amp;";", "")</f>
        <v>IF AF0500101&gt;=10000000 THEN AF0500101=10000000; ELSE AF0500101=AF0500101;</v>
      </c>
      <c r="W630" s="2" t="str">
        <f t="shared" si="27"/>
        <v>VAR_121</v>
      </c>
      <c r="X630" s="2">
        <f t="shared" si="29"/>
        <v>121</v>
      </c>
      <c r="Y630" s="2">
        <v>1</v>
      </c>
      <c r="Z630" s="2" t="str">
        <f t="shared" si="28"/>
        <v>ATTRIB VAR_121 LENGTH=90.; VAR_121=COMPRESS(AF0500101||'|'||AF0600001||'|'||AF0600101||'|'||AF0600601||'|'||AF0700001);</v>
      </c>
    </row>
    <row r="631" spans="2:26">
      <c r="B631" s="6">
        <v>606</v>
      </c>
      <c r="C631" s="9" t="s">
        <v>657</v>
      </c>
      <c r="D631" s="6" t="s">
        <v>1479</v>
      </c>
      <c r="E631" s="6" t="s">
        <v>496</v>
      </c>
      <c r="F631" s="32" t="s">
        <v>1306</v>
      </c>
      <c r="G631" s="33"/>
      <c r="N631" s="2" t="s">
        <v>679</v>
      </c>
      <c r="O631" s="2">
        <v>1000</v>
      </c>
      <c r="P631" s="2" t="str">
        <f>IF(OR(N631=N5,N631=N6),"IF "&amp;E631&amp;"&gt;="&amp;O631&amp;" THEN "&amp;E631&amp;"="&amp;O631&amp;"; ELSE "&amp;E631&amp;"="&amp;E631&amp;";", "")</f>
        <v>IF AF0600001&gt;=1000 THEN AF0600001=1000; ELSE AF0600001=AF0600001;</v>
      </c>
      <c r="W631" s="2" t="str">
        <f t="shared" si="27"/>
        <v>VAR_121</v>
      </c>
      <c r="X631" s="2">
        <f t="shared" si="29"/>
        <v>121</v>
      </c>
      <c r="Y631" s="2">
        <v>2</v>
      </c>
      <c r="Z631" s="2" t="str">
        <f t="shared" si="28"/>
        <v/>
      </c>
    </row>
    <row r="632" spans="2:26">
      <c r="B632" s="6">
        <v>607</v>
      </c>
      <c r="C632" s="9" t="s">
        <v>657</v>
      </c>
      <c r="D632" s="6" t="s">
        <v>1479</v>
      </c>
      <c r="E632" s="6" t="s">
        <v>497</v>
      </c>
      <c r="F632" s="32" t="s">
        <v>1307</v>
      </c>
      <c r="G632" s="33"/>
      <c r="N632" s="2" t="s">
        <v>679</v>
      </c>
      <c r="O632" s="2">
        <v>10000000</v>
      </c>
      <c r="P632" s="2" t="str">
        <f>IF(OR(N632=N5,N632=N6),"IF "&amp;E632&amp;"&gt;="&amp;O632&amp;" THEN "&amp;E632&amp;"="&amp;O632&amp;"; ELSE "&amp;E632&amp;"="&amp;E632&amp;";", "")</f>
        <v>IF AF0600101&gt;=10000000 THEN AF0600101=10000000; ELSE AF0600101=AF0600101;</v>
      </c>
      <c r="W632" s="2" t="str">
        <f t="shared" si="27"/>
        <v>VAR_121</v>
      </c>
      <c r="X632" s="2">
        <f t="shared" si="29"/>
        <v>121</v>
      </c>
      <c r="Y632" s="2">
        <v>3</v>
      </c>
      <c r="Z632" s="2" t="str">
        <f t="shared" si="28"/>
        <v/>
      </c>
    </row>
    <row r="633" spans="2:26">
      <c r="B633" s="6">
        <v>608</v>
      </c>
      <c r="C633" s="9" t="s">
        <v>657</v>
      </c>
      <c r="D633" s="6" t="s">
        <v>1479</v>
      </c>
      <c r="E633" s="6" t="s">
        <v>498</v>
      </c>
      <c r="F633" s="32" t="s">
        <v>1308</v>
      </c>
      <c r="G633" s="33"/>
      <c r="N633" s="2" t="s">
        <v>680</v>
      </c>
      <c r="O633" s="2" t="s">
        <v>681</v>
      </c>
      <c r="P633" s="2" t="str">
        <f>IF(OR(N633=N5,N633=N6),"IF "&amp;E633&amp;"&gt;="&amp;O633&amp;" THEN "&amp;E633&amp;"="&amp;O633&amp;"; ELSE "&amp;E633&amp;"="&amp;E633&amp;";", "")</f>
        <v/>
      </c>
      <c r="W633" s="2" t="str">
        <f t="shared" si="27"/>
        <v>VAR_121</v>
      </c>
      <c r="X633" s="2">
        <f t="shared" si="29"/>
        <v>121</v>
      </c>
      <c r="Y633" s="2">
        <v>4</v>
      </c>
      <c r="Z633" s="2" t="str">
        <f t="shared" si="28"/>
        <v/>
      </c>
    </row>
    <row r="634" spans="2:26">
      <c r="B634" s="6">
        <v>609</v>
      </c>
      <c r="C634" s="9" t="s">
        <v>657</v>
      </c>
      <c r="D634" s="6" t="s">
        <v>1479</v>
      </c>
      <c r="E634" s="6" t="s">
        <v>499</v>
      </c>
      <c r="F634" s="32" t="s">
        <v>1309</v>
      </c>
      <c r="G634" s="33"/>
      <c r="N634" s="2" t="s">
        <v>679</v>
      </c>
      <c r="O634" s="2">
        <v>1000</v>
      </c>
      <c r="P634" s="2" t="str">
        <f>IF(OR(N634=N5,N634=N6),"IF "&amp;E634&amp;"&gt;="&amp;O634&amp;" THEN "&amp;E634&amp;"="&amp;O634&amp;"; ELSE "&amp;E634&amp;"="&amp;E634&amp;";", "")</f>
        <v>IF AF0700001&gt;=1000 THEN AF0700001=1000; ELSE AF0700001=AF0700001;</v>
      </c>
      <c r="W634" s="2" t="str">
        <f t="shared" si="27"/>
        <v>VAR_121</v>
      </c>
      <c r="X634" s="2">
        <f t="shared" si="29"/>
        <v>121</v>
      </c>
      <c r="Y634" s="2">
        <v>5</v>
      </c>
      <c r="Z634" s="2" t="str">
        <f t="shared" si="28"/>
        <v/>
      </c>
    </row>
    <row r="635" spans="2:26">
      <c r="B635" s="6">
        <v>610</v>
      </c>
      <c r="C635" s="9" t="s">
        <v>657</v>
      </c>
      <c r="D635" s="6" t="s">
        <v>1480</v>
      </c>
      <c r="E635" s="6" t="s">
        <v>500</v>
      </c>
      <c r="F635" s="32" t="s">
        <v>1310</v>
      </c>
      <c r="G635" s="33"/>
      <c r="N635" s="2" t="s">
        <v>679</v>
      </c>
      <c r="O635" s="2">
        <v>10000000</v>
      </c>
      <c r="P635" s="2" t="str">
        <f>IF(OR(N635=N5,N635=N6),"IF "&amp;E635&amp;"&gt;="&amp;O635&amp;" THEN "&amp;E635&amp;"="&amp;O635&amp;"; ELSE "&amp;E635&amp;"="&amp;E635&amp;";", "")</f>
        <v>IF AF0700101&gt;=10000000 THEN AF0700101=10000000; ELSE AF0700101=AF0700101;</v>
      </c>
      <c r="W635" s="2" t="str">
        <f t="shared" si="27"/>
        <v>VAR_122</v>
      </c>
      <c r="X635" s="2">
        <f t="shared" si="29"/>
        <v>122</v>
      </c>
      <c r="Y635" s="2">
        <v>1</v>
      </c>
      <c r="Z635" s="2" t="str">
        <f t="shared" si="28"/>
        <v>ATTRIB VAR_122 LENGTH=90.; VAR_122=COMPRESS(AF0700101||'|'||AF0800001||'|'||AF0800101||'|'||AF0900001||'|'||AF0900101);</v>
      </c>
    </row>
    <row r="636" spans="2:26">
      <c r="B636" s="6">
        <v>611</v>
      </c>
      <c r="C636" s="9" t="s">
        <v>657</v>
      </c>
      <c r="D636" s="6" t="s">
        <v>1480</v>
      </c>
      <c r="E636" s="6" t="s">
        <v>501</v>
      </c>
      <c r="F636" s="32" t="s">
        <v>1311</v>
      </c>
      <c r="G636" s="33"/>
      <c r="N636" s="2" t="s">
        <v>679</v>
      </c>
      <c r="O636" s="2">
        <v>1000</v>
      </c>
      <c r="P636" s="2" t="str">
        <f>IF(OR(N636=N5,N636=N6),"IF "&amp;E636&amp;"&gt;="&amp;O636&amp;" THEN "&amp;E636&amp;"="&amp;O636&amp;"; ELSE "&amp;E636&amp;"="&amp;E636&amp;";", "")</f>
        <v>IF AF0800001&gt;=1000 THEN AF0800001=1000; ELSE AF0800001=AF0800001;</v>
      </c>
      <c r="W636" s="2" t="str">
        <f t="shared" si="27"/>
        <v>VAR_122</v>
      </c>
      <c r="X636" s="2">
        <f t="shared" si="29"/>
        <v>122</v>
      </c>
      <c r="Y636" s="2">
        <v>2</v>
      </c>
      <c r="Z636" s="2" t="str">
        <f t="shared" si="28"/>
        <v/>
      </c>
    </row>
    <row r="637" spans="2:26">
      <c r="B637" s="6">
        <v>612</v>
      </c>
      <c r="C637" s="9" t="s">
        <v>657</v>
      </c>
      <c r="D637" s="6" t="s">
        <v>1480</v>
      </c>
      <c r="E637" s="6" t="s">
        <v>502</v>
      </c>
      <c r="F637" s="32" t="s">
        <v>1312</v>
      </c>
      <c r="G637" s="33"/>
      <c r="N637" s="2" t="s">
        <v>679</v>
      </c>
      <c r="O637" s="2">
        <v>10000000</v>
      </c>
      <c r="P637" s="2" t="str">
        <f>IF(OR(N637=N5,N637=N6),"IF "&amp;E637&amp;"&gt;="&amp;O637&amp;" THEN "&amp;E637&amp;"="&amp;O637&amp;"; ELSE "&amp;E637&amp;"="&amp;E637&amp;";", "")</f>
        <v>IF AF0800101&gt;=10000000 THEN AF0800101=10000000; ELSE AF0800101=AF0800101;</v>
      </c>
      <c r="W637" s="2" t="str">
        <f t="shared" si="27"/>
        <v>VAR_122</v>
      </c>
      <c r="X637" s="2">
        <f t="shared" si="29"/>
        <v>122</v>
      </c>
      <c r="Y637" s="2">
        <v>3</v>
      </c>
      <c r="Z637" s="2" t="str">
        <f t="shared" si="28"/>
        <v/>
      </c>
    </row>
    <row r="638" spans="2:26">
      <c r="B638" s="6">
        <v>613</v>
      </c>
      <c r="C638" s="9" t="s">
        <v>657</v>
      </c>
      <c r="D638" s="6" t="s">
        <v>1480</v>
      </c>
      <c r="E638" s="6" t="s">
        <v>503</v>
      </c>
      <c r="F638" s="32" t="s">
        <v>1313</v>
      </c>
      <c r="G638" s="33"/>
      <c r="N638" s="2" t="s">
        <v>679</v>
      </c>
      <c r="O638" s="2">
        <v>1000</v>
      </c>
      <c r="P638" s="2" t="str">
        <f>IF(OR(N638=N5,N638=N6),"IF "&amp;E638&amp;"&gt;="&amp;O638&amp;" THEN "&amp;E638&amp;"="&amp;O638&amp;"; ELSE "&amp;E638&amp;"="&amp;E638&amp;";", "")</f>
        <v>IF AF0900001&gt;=1000 THEN AF0900001=1000; ELSE AF0900001=AF0900001;</v>
      </c>
      <c r="W638" s="2" t="str">
        <f t="shared" si="27"/>
        <v>VAR_122</v>
      </c>
      <c r="X638" s="2">
        <f t="shared" si="29"/>
        <v>122</v>
      </c>
      <c r="Y638" s="2">
        <v>4</v>
      </c>
      <c r="Z638" s="2" t="str">
        <f t="shared" si="28"/>
        <v/>
      </c>
    </row>
    <row r="639" spans="2:26">
      <c r="B639" s="6">
        <v>614</v>
      </c>
      <c r="C639" s="9" t="s">
        <v>657</v>
      </c>
      <c r="D639" s="6" t="s">
        <v>1480</v>
      </c>
      <c r="E639" s="6" t="s">
        <v>504</v>
      </c>
      <c r="F639" s="32" t="s">
        <v>1314</v>
      </c>
      <c r="G639" s="33"/>
      <c r="N639" s="2" t="s">
        <v>679</v>
      </c>
      <c r="O639" s="2">
        <v>10000000</v>
      </c>
      <c r="P639" s="2" t="str">
        <f>IF(OR(N639=N5,N639=N6),"IF "&amp;E639&amp;"&gt;="&amp;O639&amp;" THEN "&amp;E639&amp;"="&amp;O639&amp;"; ELSE "&amp;E639&amp;"="&amp;E639&amp;";", "")</f>
        <v>IF AF0900101&gt;=10000000 THEN AF0900101=10000000; ELSE AF0900101=AF0900101;</v>
      </c>
      <c r="W639" s="2" t="str">
        <f t="shared" si="27"/>
        <v>VAR_122</v>
      </c>
      <c r="X639" s="2">
        <f t="shared" si="29"/>
        <v>122</v>
      </c>
      <c r="Y639" s="2">
        <v>5</v>
      </c>
      <c r="Z639" s="2" t="str">
        <f t="shared" si="28"/>
        <v/>
      </c>
    </row>
    <row r="640" spans="2:26">
      <c r="B640" s="6">
        <v>615</v>
      </c>
      <c r="C640" s="9" t="s">
        <v>657</v>
      </c>
      <c r="D640" s="6" t="s">
        <v>1481</v>
      </c>
      <c r="E640" s="6" t="s">
        <v>505</v>
      </c>
      <c r="F640" s="32" t="s">
        <v>1315</v>
      </c>
      <c r="G640" s="33"/>
      <c r="N640" s="2" t="s">
        <v>679</v>
      </c>
      <c r="O640" s="2">
        <v>1000</v>
      </c>
      <c r="P640" s="2" t="str">
        <f>IF(OR(N640=N5,N640=N6),"IF "&amp;E640&amp;"&gt;="&amp;O640&amp;" THEN "&amp;E640&amp;"="&amp;O640&amp;"; ELSE "&amp;E640&amp;"="&amp;E640&amp;";", "")</f>
        <v>IF AF1000001&gt;=1000 THEN AF1000001=1000; ELSE AF1000001=AF1000001;</v>
      </c>
      <c r="W640" s="2" t="str">
        <f t="shared" si="27"/>
        <v>VAR_123</v>
      </c>
      <c r="X640" s="2">
        <f t="shared" si="29"/>
        <v>123</v>
      </c>
      <c r="Y640" s="2">
        <v>1</v>
      </c>
      <c r="Z640" s="2" t="str">
        <f t="shared" si="28"/>
        <v>ATTRIB VAR_123 LENGTH=90.; VAR_123=COMPRESS(AF1000001||'|'||AF1000101||'|'||AF1100001||'|'||AF1100101||'|'||AF1200001);</v>
      </c>
    </row>
    <row r="641" spans="2:26">
      <c r="B641" s="6">
        <v>616</v>
      </c>
      <c r="C641" s="9" t="s">
        <v>657</v>
      </c>
      <c r="D641" s="6" t="s">
        <v>1481</v>
      </c>
      <c r="E641" s="6" t="s">
        <v>506</v>
      </c>
      <c r="F641" s="32" t="s">
        <v>1316</v>
      </c>
      <c r="G641" s="33"/>
      <c r="N641" s="2" t="s">
        <v>679</v>
      </c>
      <c r="O641" s="2">
        <v>10000000</v>
      </c>
      <c r="P641" s="2" t="str">
        <f>IF(OR(N641=N5,N641=N6),"IF "&amp;E641&amp;"&gt;="&amp;O641&amp;" THEN "&amp;E641&amp;"="&amp;O641&amp;"; ELSE "&amp;E641&amp;"="&amp;E641&amp;";", "")</f>
        <v>IF AF1000101&gt;=10000000 THEN AF1000101=10000000; ELSE AF1000101=AF1000101;</v>
      </c>
      <c r="W641" s="2" t="str">
        <f t="shared" si="27"/>
        <v>VAR_123</v>
      </c>
      <c r="X641" s="2">
        <f t="shared" si="29"/>
        <v>123</v>
      </c>
      <c r="Y641" s="2">
        <v>2</v>
      </c>
      <c r="Z641" s="2" t="str">
        <f t="shared" si="28"/>
        <v/>
      </c>
    </row>
    <row r="642" spans="2:26">
      <c r="B642" s="6">
        <v>617</v>
      </c>
      <c r="C642" s="9" t="s">
        <v>657</v>
      </c>
      <c r="D642" s="6" t="s">
        <v>1481</v>
      </c>
      <c r="E642" s="6" t="s">
        <v>507</v>
      </c>
      <c r="F642" s="32" t="s">
        <v>1317</v>
      </c>
      <c r="G642" s="33"/>
      <c r="N642" s="2" t="s">
        <v>679</v>
      </c>
      <c r="O642" s="2">
        <v>1000</v>
      </c>
      <c r="P642" s="2" t="str">
        <f>IF(OR(N642=N5,N642=N6),"IF "&amp;E642&amp;"&gt;="&amp;O642&amp;" THEN "&amp;E642&amp;"="&amp;O642&amp;"; ELSE "&amp;E642&amp;"="&amp;E642&amp;";", "")</f>
        <v>IF AF1100001&gt;=1000 THEN AF1100001=1000; ELSE AF1100001=AF1100001;</v>
      </c>
      <c r="W642" s="2" t="str">
        <f t="shared" si="27"/>
        <v>VAR_123</v>
      </c>
      <c r="X642" s="2">
        <f t="shared" si="29"/>
        <v>123</v>
      </c>
      <c r="Y642" s="2">
        <v>3</v>
      </c>
      <c r="Z642" s="2" t="str">
        <f t="shared" si="28"/>
        <v/>
      </c>
    </row>
    <row r="643" spans="2:26">
      <c r="B643" s="6">
        <v>618</v>
      </c>
      <c r="C643" s="9" t="s">
        <v>657</v>
      </c>
      <c r="D643" s="6" t="s">
        <v>1481</v>
      </c>
      <c r="E643" s="6" t="s">
        <v>508</v>
      </c>
      <c r="F643" s="32" t="s">
        <v>1318</v>
      </c>
      <c r="G643" s="33"/>
      <c r="N643" s="2" t="s">
        <v>679</v>
      </c>
      <c r="O643" s="2">
        <v>10000000</v>
      </c>
      <c r="P643" s="2" t="str">
        <f>IF(OR(N643=N5,N643=N6),"IF "&amp;E643&amp;"&gt;="&amp;O643&amp;" THEN "&amp;E643&amp;"="&amp;O643&amp;"; ELSE "&amp;E643&amp;"="&amp;E643&amp;";", "")</f>
        <v>IF AF1100101&gt;=10000000 THEN AF1100101=10000000; ELSE AF1100101=AF1100101;</v>
      </c>
      <c r="W643" s="2" t="str">
        <f t="shared" si="27"/>
        <v>VAR_123</v>
      </c>
      <c r="X643" s="2">
        <f t="shared" si="29"/>
        <v>123</v>
      </c>
      <c r="Y643" s="2">
        <v>4</v>
      </c>
      <c r="Z643" s="2" t="str">
        <f t="shared" si="28"/>
        <v/>
      </c>
    </row>
    <row r="644" spans="2:26">
      <c r="B644" s="6">
        <v>619</v>
      </c>
      <c r="C644" s="9" t="s">
        <v>657</v>
      </c>
      <c r="D644" s="6" t="s">
        <v>1481</v>
      </c>
      <c r="E644" s="6" t="s">
        <v>509</v>
      </c>
      <c r="F644" s="32" t="s">
        <v>1319</v>
      </c>
      <c r="G644" s="33"/>
      <c r="N644" s="2" t="s">
        <v>679</v>
      </c>
      <c r="O644" s="2">
        <v>1000</v>
      </c>
      <c r="P644" s="2" t="str">
        <f>IF(OR(N644=N5,N644=N6),"IF "&amp;E644&amp;"&gt;="&amp;O644&amp;" THEN "&amp;E644&amp;"="&amp;O644&amp;"; ELSE "&amp;E644&amp;"="&amp;E644&amp;";", "")</f>
        <v>IF AF1200001&gt;=1000 THEN AF1200001=1000; ELSE AF1200001=AF1200001;</v>
      </c>
      <c r="W644" s="2" t="str">
        <f t="shared" si="27"/>
        <v>VAR_123</v>
      </c>
      <c r="X644" s="2">
        <f t="shared" si="29"/>
        <v>123</v>
      </c>
      <c r="Y644" s="2">
        <v>5</v>
      </c>
      <c r="Z644" s="2" t="str">
        <f t="shared" si="28"/>
        <v/>
      </c>
    </row>
    <row r="645" spans="2:26">
      <c r="B645" s="6">
        <v>620</v>
      </c>
      <c r="C645" s="9" t="s">
        <v>657</v>
      </c>
      <c r="D645" s="6" t="s">
        <v>1482</v>
      </c>
      <c r="E645" s="6" t="s">
        <v>510</v>
      </c>
      <c r="F645" s="32" t="s">
        <v>1320</v>
      </c>
      <c r="G645" s="33"/>
      <c r="N645" s="2" t="s">
        <v>679</v>
      </c>
      <c r="O645" s="2">
        <v>10000000</v>
      </c>
      <c r="P645" s="2" t="str">
        <f>IF(OR(N645=N5,N645=N6),"IF "&amp;E645&amp;"&gt;="&amp;O645&amp;" THEN "&amp;E645&amp;"="&amp;O645&amp;"; ELSE "&amp;E645&amp;"="&amp;E645&amp;";", "")</f>
        <v>IF AF1200101&gt;=10000000 THEN AF1200101=10000000; ELSE AF1200101=AF1200101;</v>
      </c>
      <c r="W645" s="2" t="str">
        <f t="shared" si="27"/>
        <v>VAR_124</v>
      </c>
      <c r="X645" s="2">
        <f t="shared" si="29"/>
        <v>124</v>
      </c>
      <c r="Y645" s="2">
        <v>1</v>
      </c>
      <c r="Z645" s="2" t="str">
        <f t="shared" si="28"/>
        <v>ATTRIB VAR_124 LENGTH=90.; VAR_124=COMPRESS(AF1200101||'|'||AF1200601||'|'||AF1300001||'|'||AF1300101||'|'||AF1400001);</v>
      </c>
    </row>
    <row r="646" spans="2:26">
      <c r="B646" s="6">
        <v>621</v>
      </c>
      <c r="C646" s="9" t="s">
        <v>657</v>
      </c>
      <c r="D646" s="6" t="s">
        <v>1482</v>
      </c>
      <c r="E646" s="6" t="s">
        <v>511</v>
      </c>
      <c r="F646" s="32" t="s">
        <v>1321</v>
      </c>
      <c r="G646" s="33"/>
      <c r="N646" s="2" t="s">
        <v>680</v>
      </c>
      <c r="O646" s="2" t="s">
        <v>681</v>
      </c>
      <c r="P646" s="2" t="str">
        <f>IF(OR(N646=N5,N646=N6),"IF "&amp;E646&amp;"&gt;="&amp;O646&amp;" THEN "&amp;E646&amp;"="&amp;O646&amp;"; ELSE "&amp;E646&amp;"="&amp;E646&amp;";", "")</f>
        <v/>
      </c>
      <c r="W646" s="2" t="str">
        <f t="shared" si="27"/>
        <v>VAR_124</v>
      </c>
      <c r="X646" s="2">
        <f t="shared" si="29"/>
        <v>124</v>
      </c>
      <c r="Y646" s="2">
        <v>2</v>
      </c>
      <c r="Z646" s="2" t="str">
        <f t="shared" si="28"/>
        <v/>
      </c>
    </row>
    <row r="647" spans="2:26">
      <c r="B647" s="6">
        <v>622</v>
      </c>
      <c r="C647" s="9" t="s">
        <v>657</v>
      </c>
      <c r="D647" s="6" t="s">
        <v>1482</v>
      </c>
      <c r="E647" s="6" t="s">
        <v>512</v>
      </c>
      <c r="F647" s="32" t="s">
        <v>1322</v>
      </c>
      <c r="G647" s="33"/>
      <c r="N647" s="2" t="s">
        <v>679</v>
      </c>
      <c r="O647" s="2">
        <v>1000</v>
      </c>
      <c r="P647" s="2" t="str">
        <f>IF(OR(N647=N5,N647=N6),"IF "&amp;E647&amp;"&gt;="&amp;O647&amp;" THEN "&amp;E647&amp;"="&amp;O647&amp;"; ELSE "&amp;E647&amp;"="&amp;E647&amp;";", "")</f>
        <v>IF AF1300001&gt;=1000 THEN AF1300001=1000; ELSE AF1300001=AF1300001;</v>
      </c>
      <c r="W647" s="2" t="str">
        <f t="shared" si="27"/>
        <v>VAR_124</v>
      </c>
      <c r="X647" s="2">
        <f t="shared" si="29"/>
        <v>124</v>
      </c>
      <c r="Y647" s="2">
        <v>3</v>
      </c>
      <c r="Z647" s="2" t="str">
        <f t="shared" si="28"/>
        <v/>
      </c>
    </row>
    <row r="648" spans="2:26">
      <c r="B648" s="6">
        <v>623</v>
      </c>
      <c r="C648" s="9" t="s">
        <v>657</v>
      </c>
      <c r="D648" s="6" t="s">
        <v>1482</v>
      </c>
      <c r="E648" s="6" t="s">
        <v>513</v>
      </c>
      <c r="F648" s="32" t="s">
        <v>1323</v>
      </c>
      <c r="G648" s="33"/>
      <c r="N648" s="2" t="s">
        <v>679</v>
      </c>
      <c r="O648" s="2">
        <v>10000000</v>
      </c>
      <c r="P648" s="2" t="str">
        <f>IF(OR(N648=N5,N648=N6),"IF "&amp;E648&amp;"&gt;="&amp;O648&amp;" THEN "&amp;E648&amp;"="&amp;O648&amp;"; ELSE "&amp;E648&amp;"="&amp;E648&amp;";", "")</f>
        <v>IF AF1300101&gt;=10000000 THEN AF1300101=10000000; ELSE AF1300101=AF1300101;</v>
      </c>
      <c r="W648" s="2" t="str">
        <f t="shared" si="27"/>
        <v>VAR_124</v>
      </c>
      <c r="X648" s="2">
        <f t="shared" si="29"/>
        <v>124</v>
      </c>
      <c r="Y648" s="2">
        <v>4</v>
      </c>
      <c r="Z648" s="2" t="str">
        <f t="shared" si="28"/>
        <v/>
      </c>
    </row>
    <row r="649" spans="2:26">
      <c r="B649" s="6">
        <v>624</v>
      </c>
      <c r="C649" s="9" t="s">
        <v>657</v>
      </c>
      <c r="D649" s="6" t="s">
        <v>1482</v>
      </c>
      <c r="E649" s="6" t="s">
        <v>514</v>
      </c>
      <c r="F649" s="32" t="s">
        <v>1324</v>
      </c>
      <c r="G649" s="33"/>
      <c r="N649" s="2" t="s">
        <v>679</v>
      </c>
      <c r="O649" s="2">
        <v>1000</v>
      </c>
      <c r="P649" s="2" t="str">
        <f>IF(OR(N649=N5,N649=N6),"IF "&amp;E649&amp;"&gt;="&amp;O649&amp;" THEN "&amp;E649&amp;"="&amp;O649&amp;"; ELSE "&amp;E649&amp;"="&amp;E649&amp;";", "")</f>
        <v>IF AF1400001&gt;=1000 THEN AF1400001=1000; ELSE AF1400001=AF1400001;</v>
      </c>
      <c r="W649" s="2" t="str">
        <f t="shared" si="27"/>
        <v>VAR_124</v>
      </c>
      <c r="X649" s="2">
        <f t="shared" si="29"/>
        <v>124</v>
      </c>
      <c r="Y649" s="2">
        <v>5</v>
      </c>
      <c r="Z649" s="2" t="str">
        <f t="shared" si="28"/>
        <v/>
      </c>
    </row>
    <row r="650" spans="2:26">
      <c r="B650" s="6">
        <v>625</v>
      </c>
      <c r="C650" s="9" t="s">
        <v>657</v>
      </c>
      <c r="D650" s="6" t="s">
        <v>1483</v>
      </c>
      <c r="E650" s="6" t="s">
        <v>515</v>
      </c>
      <c r="F650" s="32" t="s">
        <v>1325</v>
      </c>
      <c r="G650" s="33"/>
      <c r="N650" s="2" t="s">
        <v>679</v>
      </c>
      <c r="O650" s="2">
        <v>10000000</v>
      </c>
      <c r="P650" s="2" t="str">
        <f>IF(OR(N650=N5,N650=N6),"IF "&amp;E650&amp;"&gt;="&amp;O650&amp;" THEN "&amp;E650&amp;"="&amp;O650&amp;"; ELSE "&amp;E650&amp;"="&amp;E650&amp;";", "")</f>
        <v>IF AF1400101&gt;=10000000 THEN AF1400101=10000000; ELSE AF1400101=AF1400101;</v>
      </c>
      <c r="W650" s="2" t="str">
        <f t="shared" si="27"/>
        <v>VAR_125</v>
      </c>
      <c r="X650" s="2">
        <f t="shared" si="29"/>
        <v>125</v>
      </c>
      <c r="Y650" s="2">
        <v>1</v>
      </c>
      <c r="Z650" s="2" t="str">
        <f t="shared" si="28"/>
        <v>ATTRIB VAR_125 LENGTH=90.; VAR_125=COMPRESS(AF1400101||'|'||AF1500001||'|'||AF1500101||'|'||AF1600001||'|'||AF1600101);</v>
      </c>
    </row>
    <row r="651" spans="2:26">
      <c r="B651" s="6">
        <v>626</v>
      </c>
      <c r="C651" s="9" t="s">
        <v>657</v>
      </c>
      <c r="D651" s="6" t="s">
        <v>1483</v>
      </c>
      <c r="E651" s="6" t="s">
        <v>516</v>
      </c>
      <c r="F651" s="32" t="s">
        <v>1326</v>
      </c>
      <c r="G651" s="33"/>
      <c r="N651" s="2" t="s">
        <v>679</v>
      </c>
      <c r="O651" s="2">
        <v>1000</v>
      </c>
      <c r="P651" s="2" t="str">
        <f>IF(OR(N651=N5,N651=N6),"IF "&amp;E651&amp;"&gt;="&amp;O651&amp;" THEN "&amp;E651&amp;"="&amp;O651&amp;"; ELSE "&amp;E651&amp;"="&amp;E651&amp;";", "")</f>
        <v>IF AF1500001&gt;=1000 THEN AF1500001=1000; ELSE AF1500001=AF1500001;</v>
      </c>
      <c r="W651" s="2" t="str">
        <f t="shared" si="27"/>
        <v>VAR_125</v>
      </c>
      <c r="X651" s="2">
        <f t="shared" si="29"/>
        <v>125</v>
      </c>
      <c r="Y651" s="2">
        <v>2</v>
      </c>
      <c r="Z651" s="2" t="str">
        <f t="shared" si="28"/>
        <v/>
      </c>
    </row>
    <row r="652" spans="2:26">
      <c r="B652" s="6">
        <v>627</v>
      </c>
      <c r="C652" s="9" t="s">
        <v>657</v>
      </c>
      <c r="D652" s="6" t="s">
        <v>1483</v>
      </c>
      <c r="E652" s="6" t="s">
        <v>517</v>
      </c>
      <c r="F652" s="32" t="s">
        <v>1327</v>
      </c>
      <c r="G652" s="33"/>
      <c r="N652" s="2" t="s">
        <v>679</v>
      </c>
      <c r="O652" s="2">
        <v>10000000</v>
      </c>
      <c r="P652" s="2" t="str">
        <f>IF(OR(N652=N5,N652=N6),"IF "&amp;E652&amp;"&gt;="&amp;O652&amp;" THEN "&amp;E652&amp;"="&amp;O652&amp;"; ELSE "&amp;E652&amp;"="&amp;E652&amp;";", "")</f>
        <v>IF AF1500101&gt;=10000000 THEN AF1500101=10000000; ELSE AF1500101=AF1500101;</v>
      </c>
      <c r="W652" s="2" t="str">
        <f t="shared" si="27"/>
        <v>VAR_125</v>
      </c>
      <c r="X652" s="2">
        <f t="shared" si="29"/>
        <v>125</v>
      </c>
      <c r="Y652" s="2">
        <v>3</v>
      </c>
      <c r="Z652" s="2" t="str">
        <f t="shared" si="28"/>
        <v/>
      </c>
    </row>
    <row r="653" spans="2:26">
      <c r="B653" s="6">
        <v>628</v>
      </c>
      <c r="C653" s="9" t="s">
        <v>657</v>
      </c>
      <c r="D653" s="6" t="s">
        <v>1483</v>
      </c>
      <c r="E653" s="6" t="s">
        <v>518</v>
      </c>
      <c r="F653" s="32" t="s">
        <v>1328</v>
      </c>
      <c r="G653" s="33"/>
      <c r="N653" s="2" t="s">
        <v>679</v>
      </c>
      <c r="O653" s="2">
        <v>1000</v>
      </c>
      <c r="P653" s="2" t="str">
        <f>IF(OR(N653=N5,N653=N6),"IF "&amp;E653&amp;"&gt;="&amp;O653&amp;" THEN "&amp;E653&amp;"="&amp;O653&amp;"; ELSE "&amp;E653&amp;"="&amp;E653&amp;";", "")</f>
        <v>IF AF1600001&gt;=1000 THEN AF1600001=1000; ELSE AF1600001=AF1600001;</v>
      </c>
      <c r="W653" s="2" t="str">
        <f t="shared" si="27"/>
        <v>VAR_125</v>
      </c>
      <c r="X653" s="2">
        <f t="shared" si="29"/>
        <v>125</v>
      </c>
      <c r="Y653" s="2">
        <v>4</v>
      </c>
      <c r="Z653" s="2" t="str">
        <f t="shared" si="28"/>
        <v/>
      </c>
    </row>
    <row r="654" spans="2:26">
      <c r="B654" s="6">
        <v>629</v>
      </c>
      <c r="C654" s="9" t="s">
        <v>657</v>
      </c>
      <c r="D654" s="6" t="s">
        <v>1483</v>
      </c>
      <c r="E654" s="6" t="s">
        <v>519</v>
      </c>
      <c r="F654" s="32" t="s">
        <v>1329</v>
      </c>
      <c r="G654" s="33"/>
      <c r="N654" s="2" t="s">
        <v>679</v>
      </c>
      <c r="O654" s="2">
        <v>10000000</v>
      </c>
      <c r="P654" s="2" t="str">
        <f>IF(OR(N654=N5,N654=N6),"IF "&amp;E654&amp;"&gt;="&amp;O654&amp;" THEN "&amp;E654&amp;"="&amp;O654&amp;"; ELSE "&amp;E654&amp;"="&amp;E654&amp;";", "")</f>
        <v>IF AF1600101&gt;=10000000 THEN AF1600101=10000000; ELSE AF1600101=AF1600101;</v>
      </c>
      <c r="W654" s="2" t="str">
        <f t="shared" si="27"/>
        <v>VAR_125</v>
      </c>
      <c r="X654" s="2">
        <f t="shared" si="29"/>
        <v>125</v>
      </c>
      <c r="Y654" s="2">
        <v>5</v>
      </c>
      <c r="Z654" s="2" t="str">
        <f t="shared" si="28"/>
        <v/>
      </c>
    </row>
    <row r="655" spans="2:26">
      <c r="B655" s="6">
        <v>630</v>
      </c>
      <c r="C655" s="9" t="s">
        <v>657</v>
      </c>
      <c r="D655" s="6" t="s">
        <v>1484</v>
      </c>
      <c r="E655" s="6" t="s">
        <v>520</v>
      </c>
      <c r="F655" s="32" t="s">
        <v>1330</v>
      </c>
      <c r="G655" s="33"/>
      <c r="N655" s="2" t="s">
        <v>679</v>
      </c>
      <c r="O655" s="2">
        <v>1000</v>
      </c>
      <c r="P655" s="2" t="str">
        <f>IF(OR(N655=N5,N655=N6),"IF "&amp;E655&amp;"&gt;="&amp;O655&amp;" THEN "&amp;E655&amp;"="&amp;O655&amp;"; ELSE "&amp;E655&amp;"="&amp;E655&amp;";", "")</f>
        <v>IF AF1700001&gt;=1000 THEN AF1700001=1000; ELSE AF1700001=AF1700001;</v>
      </c>
      <c r="W655" s="2" t="str">
        <f t="shared" si="27"/>
        <v>VAR_126</v>
      </c>
      <c r="X655" s="2">
        <f t="shared" si="29"/>
        <v>126</v>
      </c>
      <c r="Y655" s="2">
        <v>1</v>
      </c>
      <c r="Z655" s="2" t="str">
        <f t="shared" si="28"/>
        <v>ATTRIB VAR_126 LENGTH=90.; VAR_126=COMPRESS(AF1700001||'|'||AF1700101||'|'||AF1800001||'|'||AF1800101||'|'||AF1900001);</v>
      </c>
    </row>
    <row r="656" spans="2:26">
      <c r="B656" s="6">
        <v>631</v>
      </c>
      <c r="C656" s="9" t="s">
        <v>657</v>
      </c>
      <c r="D656" s="6" t="s">
        <v>1484</v>
      </c>
      <c r="E656" s="6" t="s">
        <v>521</v>
      </c>
      <c r="F656" s="32" t="s">
        <v>1331</v>
      </c>
      <c r="G656" s="33"/>
      <c r="N656" s="2" t="s">
        <v>679</v>
      </c>
      <c r="O656" s="2">
        <v>10000000</v>
      </c>
      <c r="P656" s="2" t="str">
        <f>IF(OR(N656=N5,N656=N6),"IF "&amp;E656&amp;"&gt;="&amp;O656&amp;" THEN "&amp;E656&amp;"="&amp;O656&amp;"; ELSE "&amp;E656&amp;"="&amp;E656&amp;";", "")</f>
        <v>IF AF1700101&gt;=10000000 THEN AF1700101=10000000; ELSE AF1700101=AF1700101;</v>
      </c>
      <c r="W656" s="2" t="str">
        <f t="shared" si="27"/>
        <v>VAR_126</v>
      </c>
      <c r="X656" s="2">
        <f t="shared" si="29"/>
        <v>126</v>
      </c>
      <c r="Y656" s="2">
        <v>2</v>
      </c>
      <c r="Z656" s="2" t="str">
        <f t="shared" si="28"/>
        <v/>
      </c>
    </row>
    <row r="657" spans="2:26">
      <c r="B657" s="6">
        <v>632</v>
      </c>
      <c r="C657" s="9" t="s">
        <v>657</v>
      </c>
      <c r="D657" s="6" t="s">
        <v>1484</v>
      </c>
      <c r="E657" s="6" t="s">
        <v>522</v>
      </c>
      <c r="F657" s="32" t="s">
        <v>1332</v>
      </c>
      <c r="G657" s="33"/>
      <c r="N657" s="2" t="s">
        <v>679</v>
      </c>
      <c r="O657" s="2">
        <v>1000</v>
      </c>
      <c r="P657" s="2" t="str">
        <f>IF(OR(N657=N5,N657=N6),"IF "&amp;E657&amp;"&gt;="&amp;O657&amp;" THEN "&amp;E657&amp;"="&amp;O657&amp;"; ELSE "&amp;E657&amp;"="&amp;E657&amp;";", "")</f>
        <v>IF AF1800001&gt;=1000 THEN AF1800001=1000; ELSE AF1800001=AF1800001;</v>
      </c>
      <c r="W657" s="2" t="str">
        <f t="shared" si="27"/>
        <v>VAR_126</v>
      </c>
      <c r="X657" s="2">
        <f t="shared" si="29"/>
        <v>126</v>
      </c>
      <c r="Y657" s="2">
        <v>3</v>
      </c>
      <c r="Z657" s="2" t="str">
        <f t="shared" si="28"/>
        <v/>
      </c>
    </row>
    <row r="658" spans="2:26">
      <c r="B658" s="6">
        <v>633</v>
      </c>
      <c r="C658" s="9" t="s">
        <v>657</v>
      </c>
      <c r="D658" s="6" t="s">
        <v>1484</v>
      </c>
      <c r="E658" s="6" t="s">
        <v>523</v>
      </c>
      <c r="F658" s="32" t="s">
        <v>1333</v>
      </c>
      <c r="G658" s="33"/>
      <c r="N658" s="2" t="s">
        <v>679</v>
      </c>
      <c r="O658" s="2">
        <v>10000000</v>
      </c>
      <c r="P658" s="2" t="str">
        <f>IF(OR(N658=N5,N658=N6),"IF "&amp;E658&amp;"&gt;="&amp;O658&amp;" THEN "&amp;E658&amp;"="&amp;O658&amp;"; ELSE "&amp;E658&amp;"="&amp;E658&amp;";", "")</f>
        <v>IF AF1800101&gt;=10000000 THEN AF1800101=10000000; ELSE AF1800101=AF1800101;</v>
      </c>
      <c r="W658" s="2" t="str">
        <f t="shared" si="27"/>
        <v>VAR_126</v>
      </c>
      <c r="X658" s="2">
        <f t="shared" si="29"/>
        <v>126</v>
      </c>
      <c r="Y658" s="2">
        <v>4</v>
      </c>
      <c r="Z658" s="2" t="str">
        <f t="shared" si="28"/>
        <v/>
      </c>
    </row>
    <row r="659" spans="2:26">
      <c r="B659" s="6">
        <v>634</v>
      </c>
      <c r="C659" s="9" t="s">
        <v>657</v>
      </c>
      <c r="D659" s="6" t="s">
        <v>1484</v>
      </c>
      <c r="E659" s="6" t="s">
        <v>524</v>
      </c>
      <c r="F659" s="32" t="s">
        <v>1334</v>
      </c>
      <c r="G659" s="33"/>
      <c r="N659" s="2" t="s">
        <v>679</v>
      </c>
      <c r="O659" s="2">
        <v>1000</v>
      </c>
      <c r="P659" s="2" t="str">
        <f>IF(OR(N659=N5,N659=N6),"IF "&amp;E659&amp;"&gt;="&amp;O659&amp;" THEN "&amp;E659&amp;"="&amp;O659&amp;"; ELSE "&amp;E659&amp;"="&amp;E659&amp;";", "")</f>
        <v>IF AF1900001&gt;=1000 THEN AF1900001=1000; ELSE AF1900001=AF1900001;</v>
      </c>
      <c r="W659" s="2" t="str">
        <f t="shared" si="27"/>
        <v>VAR_126</v>
      </c>
      <c r="X659" s="2">
        <f t="shared" si="29"/>
        <v>126</v>
      </c>
      <c r="Y659" s="2">
        <v>5</v>
      </c>
      <c r="Z659" s="2" t="str">
        <f t="shared" si="28"/>
        <v/>
      </c>
    </row>
    <row r="660" spans="2:26">
      <c r="B660" s="6">
        <v>635</v>
      </c>
      <c r="C660" s="9" t="s">
        <v>657</v>
      </c>
      <c r="D660" s="6" t="s">
        <v>1485</v>
      </c>
      <c r="E660" s="6" t="s">
        <v>525</v>
      </c>
      <c r="F660" s="32" t="s">
        <v>1335</v>
      </c>
      <c r="G660" s="33"/>
      <c r="N660" s="2" t="s">
        <v>679</v>
      </c>
      <c r="O660" s="2">
        <v>10000000</v>
      </c>
      <c r="P660" s="2" t="str">
        <f>IF(OR(N660=N5,N660=N6),"IF "&amp;E660&amp;"&gt;="&amp;O660&amp;" THEN "&amp;E660&amp;"="&amp;O660&amp;"; ELSE "&amp;E660&amp;"="&amp;E660&amp;";", "")</f>
        <v>IF AF1900101&gt;=10000000 THEN AF1900101=10000000; ELSE AF1900101=AF1900101;</v>
      </c>
      <c r="W660" s="2" t="str">
        <f t="shared" si="27"/>
        <v>VAR_127</v>
      </c>
      <c r="X660" s="2">
        <f t="shared" si="29"/>
        <v>127</v>
      </c>
      <c r="Y660" s="2">
        <v>1</v>
      </c>
      <c r="Z660" s="2" t="str">
        <f t="shared" si="28"/>
        <v>ATTRIB VAR_127 LENGTH=90.; VAR_127=COMPRESS(AF1900101||'|'||AF2000001||'|'||AF2000101||'|'||AF2100001||'|'||AF2100101);</v>
      </c>
    </row>
    <row r="661" spans="2:26">
      <c r="B661" s="6">
        <v>636</v>
      </c>
      <c r="C661" s="9" t="s">
        <v>657</v>
      </c>
      <c r="D661" s="6" t="s">
        <v>1485</v>
      </c>
      <c r="E661" s="6" t="s">
        <v>526</v>
      </c>
      <c r="F661" s="32" t="s">
        <v>1336</v>
      </c>
      <c r="G661" s="33"/>
      <c r="N661" s="2" t="s">
        <v>679</v>
      </c>
      <c r="O661" s="2">
        <v>1000</v>
      </c>
      <c r="P661" s="2" t="str">
        <f>IF(OR(N661=N5,N661=N6),"IF "&amp;E661&amp;"&gt;="&amp;O661&amp;" THEN "&amp;E661&amp;"="&amp;O661&amp;"; ELSE "&amp;E661&amp;"="&amp;E661&amp;";", "")</f>
        <v>IF AF2000001&gt;=1000 THEN AF2000001=1000; ELSE AF2000001=AF2000001;</v>
      </c>
      <c r="W661" s="2" t="str">
        <f t="shared" si="27"/>
        <v>VAR_127</v>
      </c>
      <c r="X661" s="2">
        <f t="shared" si="29"/>
        <v>127</v>
      </c>
      <c r="Y661" s="2">
        <v>2</v>
      </c>
      <c r="Z661" s="2" t="str">
        <f t="shared" si="28"/>
        <v/>
      </c>
    </row>
    <row r="662" spans="2:26">
      <c r="B662" s="6">
        <v>637</v>
      </c>
      <c r="C662" s="9" t="s">
        <v>657</v>
      </c>
      <c r="D662" s="6" t="s">
        <v>1485</v>
      </c>
      <c r="E662" s="6" t="s">
        <v>527</v>
      </c>
      <c r="F662" s="32" t="s">
        <v>1337</v>
      </c>
      <c r="G662" s="33"/>
      <c r="N662" s="2" t="s">
        <v>679</v>
      </c>
      <c r="O662" s="2">
        <v>10000000</v>
      </c>
      <c r="P662" s="2" t="str">
        <f>IF(OR(N662=N5,N662=N6),"IF "&amp;E662&amp;"&gt;="&amp;O662&amp;" THEN "&amp;E662&amp;"="&amp;O662&amp;"; ELSE "&amp;E662&amp;"="&amp;E662&amp;";", "")</f>
        <v>IF AF2000101&gt;=10000000 THEN AF2000101=10000000; ELSE AF2000101=AF2000101;</v>
      </c>
      <c r="W662" s="2" t="str">
        <f t="shared" si="27"/>
        <v>VAR_127</v>
      </c>
      <c r="X662" s="2">
        <f t="shared" si="29"/>
        <v>127</v>
      </c>
      <c r="Y662" s="2">
        <v>3</v>
      </c>
      <c r="Z662" s="2" t="str">
        <f t="shared" si="28"/>
        <v/>
      </c>
    </row>
    <row r="663" spans="2:26">
      <c r="B663" s="6">
        <v>638</v>
      </c>
      <c r="C663" s="9" t="s">
        <v>657</v>
      </c>
      <c r="D663" s="6" t="s">
        <v>1485</v>
      </c>
      <c r="E663" s="6" t="s">
        <v>528</v>
      </c>
      <c r="F663" s="32" t="s">
        <v>1338</v>
      </c>
      <c r="G663" s="33"/>
      <c r="N663" s="2" t="s">
        <v>679</v>
      </c>
      <c r="O663" s="2">
        <v>1000</v>
      </c>
      <c r="P663" s="2" t="str">
        <f>IF(OR(N663=N5,N663=N6),"IF "&amp;E663&amp;"&gt;="&amp;O663&amp;" THEN "&amp;E663&amp;"="&amp;O663&amp;"; ELSE "&amp;E663&amp;"="&amp;E663&amp;";", "")</f>
        <v>IF AF2100001&gt;=1000 THEN AF2100001=1000; ELSE AF2100001=AF2100001;</v>
      </c>
      <c r="W663" s="2" t="str">
        <f t="shared" si="27"/>
        <v>VAR_127</v>
      </c>
      <c r="X663" s="2">
        <f t="shared" si="29"/>
        <v>127</v>
      </c>
      <c r="Y663" s="2">
        <v>4</v>
      </c>
      <c r="Z663" s="2" t="str">
        <f t="shared" si="28"/>
        <v/>
      </c>
    </row>
    <row r="664" spans="2:26">
      <c r="B664" s="6">
        <v>639</v>
      </c>
      <c r="C664" s="9" t="s">
        <v>657</v>
      </c>
      <c r="D664" s="6" t="s">
        <v>1485</v>
      </c>
      <c r="E664" s="6" t="s">
        <v>529</v>
      </c>
      <c r="F664" s="32" t="s">
        <v>1339</v>
      </c>
      <c r="G664" s="33"/>
      <c r="N664" s="2" t="s">
        <v>679</v>
      </c>
      <c r="O664" s="2">
        <v>10000000</v>
      </c>
      <c r="P664" s="2" t="str">
        <f>IF(OR(N664=N5,N664=N6),"IF "&amp;E664&amp;"&gt;="&amp;O664&amp;" THEN "&amp;E664&amp;"="&amp;O664&amp;"; ELSE "&amp;E664&amp;"="&amp;E664&amp;";", "")</f>
        <v>IF AF2100101&gt;=10000000 THEN AF2100101=10000000; ELSE AF2100101=AF2100101;</v>
      </c>
      <c r="W664" s="2" t="str">
        <f t="shared" si="27"/>
        <v>VAR_127</v>
      </c>
      <c r="X664" s="2">
        <f t="shared" si="29"/>
        <v>127</v>
      </c>
      <c r="Y664" s="2">
        <v>5</v>
      </c>
      <c r="Z664" s="2" t="str">
        <f t="shared" si="28"/>
        <v/>
      </c>
    </row>
    <row r="665" spans="2:26">
      <c r="B665" s="6">
        <v>640</v>
      </c>
      <c r="C665" s="9" t="s">
        <v>657</v>
      </c>
      <c r="D665" s="6" t="s">
        <v>1486</v>
      </c>
      <c r="E665" s="6" t="s">
        <v>530</v>
      </c>
      <c r="F665" s="32" t="s">
        <v>1340</v>
      </c>
      <c r="G665" s="33"/>
      <c r="N665" s="2" t="s">
        <v>679</v>
      </c>
      <c r="O665" s="2">
        <v>1000</v>
      </c>
      <c r="P665" s="2" t="str">
        <f>IF(OR(N665=N5,N665=N6),"IF "&amp;E665&amp;"&gt;="&amp;O665&amp;" THEN "&amp;E665&amp;"="&amp;O665&amp;"; ELSE "&amp;E665&amp;"="&amp;E665&amp;";", "")</f>
        <v>IF AF2200001&gt;=1000 THEN AF2200001=1000; ELSE AF2200001=AF2200001;</v>
      </c>
      <c r="W665" s="2" t="str">
        <f t="shared" si="27"/>
        <v>VAR_128</v>
      </c>
      <c r="X665" s="2">
        <f t="shared" si="29"/>
        <v>128</v>
      </c>
      <c r="Y665" s="2">
        <v>1</v>
      </c>
      <c r="Z665" s="2" t="str">
        <f t="shared" si="28"/>
        <v>ATTRIB VAR_128 LENGTH=90.; VAR_128=COMPRESS(AF2200001||'|'||AF2200101||'|'||AF2300001||'|'||AF2300101||'|'||AF2400001);</v>
      </c>
    </row>
    <row r="666" spans="2:26">
      <c r="B666" s="6">
        <v>641</v>
      </c>
      <c r="C666" s="9" t="s">
        <v>657</v>
      </c>
      <c r="D666" s="6" t="s">
        <v>1486</v>
      </c>
      <c r="E666" s="6" t="s">
        <v>531</v>
      </c>
      <c r="F666" s="32" t="s">
        <v>1341</v>
      </c>
      <c r="G666" s="33"/>
      <c r="N666" s="2" t="s">
        <v>679</v>
      </c>
      <c r="O666" s="2">
        <v>10000000</v>
      </c>
      <c r="P666" s="2" t="str">
        <f>IF(OR(N666=N5,N666=N6),"IF "&amp;E666&amp;"&gt;="&amp;O666&amp;" THEN "&amp;E666&amp;"="&amp;O666&amp;"; ELSE "&amp;E666&amp;"="&amp;E666&amp;";", "")</f>
        <v>IF AF2200101&gt;=10000000 THEN AF2200101=10000000; ELSE AF2200101=AF2200101;</v>
      </c>
      <c r="W666" s="2" t="str">
        <f t="shared" si="27"/>
        <v>VAR_128</v>
      </c>
      <c r="X666" s="2">
        <f t="shared" si="29"/>
        <v>128</v>
      </c>
      <c r="Y666" s="2">
        <v>2</v>
      </c>
      <c r="Z666" s="2" t="str">
        <f t="shared" si="28"/>
        <v/>
      </c>
    </row>
    <row r="667" spans="2:26">
      <c r="B667" s="6">
        <v>642</v>
      </c>
      <c r="C667" s="9" t="s">
        <v>657</v>
      </c>
      <c r="D667" s="6" t="s">
        <v>1486</v>
      </c>
      <c r="E667" s="6" t="s">
        <v>532</v>
      </c>
      <c r="F667" s="32" t="s">
        <v>1342</v>
      </c>
      <c r="G667" s="33"/>
      <c r="N667" s="2" t="s">
        <v>679</v>
      </c>
      <c r="O667" s="2">
        <v>1000</v>
      </c>
      <c r="P667" s="2" t="str">
        <f>IF(OR(N667=N5,N667=N6),"IF "&amp;E667&amp;"&gt;="&amp;O667&amp;" THEN "&amp;E667&amp;"="&amp;O667&amp;"; ELSE "&amp;E667&amp;"="&amp;E667&amp;";", "")</f>
        <v>IF AF2300001&gt;=1000 THEN AF2300001=1000; ELSE AF2300001=AF2300001;</v>
      </c>
      <c r="W667" s="2" t="str">
        <f t="shared" si="27"/>
        <v>VAR_128</v>
      </c>
      <c r="X667" s="2">
        <f t="shared" si="29"/>
        <v>128</v>
      </c>
      <c r="Y667" s="2">
        <v>3</v>
      </c>
      <c r="Z667" s="2" t="str">
        <f t="shared" si="28"/>
        <v/>
      </c>
    </row>
    <row r="668" spans="2:26">
      <c r="B668" s="6">
        <v>643</v>
      </c>
      <c r="C668" s="9" t="s">
        <v>657</v>
      </c>
      <c r="D668" s="6" t="s">
        <v>1486</v>
      </c>
      <c r="E668" s="6" t="s">
        <v>533</v>
      </c>
      <c r="F668" s="32" t="s">
        <v>1343</v>
      </c>
      <c r="G668" s="33"/>
      <c r="N668" s="2" t="s">
        <v>679</v>
      </c>
      <c r="O668" s="2">
        <v>10000000</v>
      </c>
      <c r="P668" s="2" t="str">
        <f>IF(OR(N668=N5,N668=N6),"IF "&amp;E668&amp;"&gt;="&amp;O668&amp;" THEN "&amp;E668&amp;"="&amp;O668&amp;"; ELSE "&amp;E668&amp;"="&amp;E668&amp;";", "")</f>
        <v>IF AF2300101&gt;=10000000 THEN AF2300101=10000000; ELSE AF2300101=AF2300101;</v>
      </c>
      <c r="W668" s="2" t="str">
        <f t="shared" si="27"/>
        <v>VAR_128</v>
      </c>
      <c r="X668" s="2">
        <f t="shared" si="29"/>
        <v>128</v>
      </c>
      <c r="Y668" s="2">
        <v>4</v>
      </c>
      <c r="Z668" s="2" t="str">
        <f t="shared" si="28"/>
        <v/>
      </c>
    </row>
    <row r="669" spans="2:26">
      <c r="B669" s="6">
        <v>644</v>
      </c>
      <c r="C669" s="9" t="s">
        <v>657</v>
      </c>
      <c r="D669" s="6" t="s">
        <v>1486</v>
      </c>
      <c r="E669" s="6" t="s">
        <v>534</v>
      </c>
      <c r="F669" s="32" t="s">
        <v>1344</v>
      </c>
      <c r="G669" s="33"/>
      <c r="N669" s="2" t="s">
        <v>679</v>
      </c>
      <c r="O669" s="2">
        <v>1000</v>
      </c>
      <c r="P669" s="2" t="str">
        <f>IF(OR(N669=N5,N669=N6),"IF "&amp;E669&amp;"&gt;="&amp;O669&amp;" THEN "&amp;E669&amp;"="&amp;O669&amp;"; ELSE "&amp;E669&amp;"="&amp;E669&amp;";", "")</f>
        <v>IF AF2400001&gt;=1000 THEN AF2400001=1000; ELSE AF2400001=AF2400001;</v>
      </c>
      <c r="W669" s="2" t="str">
        <f t="shared" si="27"/>
        <v>VAR_128</v>
      </c>
      <c r="X669" s="2">
        <f t="shared" si="29"/>
        <v>128</v>
      </c>
      <c r="Y669" s="2">
        <v>5</v>
      </c>
      <c r="Z669" s="2" t="str">
        <f t="shared" si="28"/>
        <v/>
      </c>
    </row>
    <row r="670" spans="2:26">
      <c r="B670" s="6">
        <v>645</v>
      </c>
      <c r="C670" s="9" t="s">
        <v>657</v>
      </c>
      <c r="D670" s="6" t="s">
        <v>1487</v>
      </c>
      <c r="E670" s="6" t="s">
        <v>535</v>
      </c>
      <c r="F670" s="32" t="s">
        <v>1345</v>
      </c>
      <c r="G670" s="33"/>
      <c r="N670" s="2" t="s">
        <v>679</v>
      </c>
      <c r="O670" s="2">
        <v>10000000</v>
      </c>
      <c r="P670" s="2" t="str">
        <f>IF(OR(N670=N5,N670=N6),"IF "&amp;E670&amp;"&gt;="&amp;O670&amp;" THEN "&amp;E670&amp;"="&amp;O670&amp;"; ELSE "&amp;E670&amp;"="&amp;E670&amp;";", "")</f>
        <v>IF AF2400101&gt;=10000000 THEN AF2400101=10000000; ELSE AF2400101=AF2400101;</v>
      </c>
      <c r="W670" s="2" t="str">
        <f t="shared" ref="W670:W683" si="30">"VAR_"&amp;X670</f>
        <v>VAR_129</v>
      </c>
      <c r="X670" s="2">
        <f t="shared" si="29"/>
        <v>129</v>
      </c>
      <c r="Y670" s="2">
        <v>1</v>
      </c>
      <c r="Z670" s="2" t="str">
        <f t="shared" ref="Z670:Z679" si="31">IF(Y670=1,"ATTRIB "&amp;W670&amp;" LENGTH=90.; "&amp;W670&amp;"=COMPRESS("&amp;E670&amp;"||'|'||"&amp;E671&amp;"||'|'||"&amp;E672&amp;"||'|'||"&amp;E673&amp;"||'|'||"&amp;E674&amp;");","")</f>
        <v>ATTRIB VAR_129 LENGTH=90.; VAR_129=COMPRESS(AF2400101||'|'||E_AMT_TOT_RE||'|'||ML01_SCR||'|'||ML01_GRD||'|'||ML02_SCR);</v>
      </c>
    </row>
    <row r="671" spans="2:26">
      <c r="B671" s="6">
        <v>646</v>
      </c>
      <c r="C671" s="9" t="s">
        <v>706</v>
      </c>
      <c r="D671" s="6" t="s">
        <v>1487</v>
      </c>
      <c r="E671" s="6" t="s">
        <v>692</v>
      </c>
      <c r="F671" s="32" t="s">
        <v>1346</v>
      </c>
      <c r="G671" s="33"/>
      <c r="N671" s="2" t="s">
        <v>708</v>
      </c>
      <c r="O671" s="2">
        <v>500000000</v>
      </c>
      <c r="P671" s="2" t="s">
        <v>709</v>
      </c>
      <c r="W671" s="2" t="str">
        <f t="shared" si="30"/>
        <v>VAR_129</v>
      </c>
      <c r="X671" s="2">
        <f t="shared" si="29"/>
        <v>129</v>
      </c>
      <c r="Y671" s="2">
        <v>2</v>
      </c>
      <c r="Z671" s="2" t="str">
        <f t="shared" si="31"/>
        <v/>
      </c>
    </row>
    <row r="672" spans="2:26">
      <c r="B672" s="6">
        <v>647</v>
      </c>
      <c r="C672" s="9" t="s">
        <v>706</v>
      </c>
      <c r="D672" s="6" t="s">
        <v>1487</v>
      </c>
      <c r="E672" s="6" t="s">
        <v>693</v>
      </c>
      <c r="F672" s="32" t="s">
        <v>1347</v>
      </c>
      <c r="G672" s="33"/>
      <c r="N672" s="2" t="s">
        <v>680</v>
      </c>
      <c r="P672" s="2" t="str">
        <f>IF(OR(N672=N5,N672=N6),"IF "&amp;E672&amp;"&gt;="&amp;O672&amp;" THEN "&amp;E672&amp;"="&amp;O672&amp;"; ELSE "&amp;E672&amp;"="&amp;E672&amp;";", "")</f>
        <v/>
      </c>
      <c r="W672" s="2" t="str">
        <f t="shared" si="30"/>
        <v>VAR_129</v>
      </c>
      <c r="X672" s="2">
        <f t="shared" si="29"/>
        <v>129</v>
      </c>
      <c r="Y672" s="2">
        <v>3</v>
      </c>
      <c r="Z672" s="2" t="str">
        <f t="shared" si="31"/>
        <v/>
      </c>
    </row>
    <row r="673" spans="2:26">
      <c r="B673" s="6">
        <v>648</v>
      </c>
      <c r="C673" s="9" t="s">
        <v>706</v>
      </c>
      <c r="D673" s="6" t="s">
        <v>1487</v>
      </c>
      <c r="E673" s="6" t="s">
        <v>694</v>
      </c>
      <c r="F673" s="32" t="s">
        <v>1348</v>
      </c>
      <c r="G673" s="33"/>
      <c r="N673" s="2" t="s">
        <v>680</v>
      </c>
      <c r="P673" s="2" t="str">
        <f>IF(OR(N673=N5,N673=N6),"IF "&amp;E673&amp;"&gt;="&amp;O673&amp;" THEN "&amp;E673&amp;"="&amp;O673&amp;"; ELSE "&amp;E673&amp;"="&amp;E673&amp;";", "")</f>
        <v/>
      </c>
      <c r="W673" s="2" t="str">
        <f t="shared" si="30"/>
        <v>VAR_129</v>
      </c>
      <c r="X673" s="2">
        <f t="shared" si="29"/>
        <v>129</v>
      </c>
      <c r="Y673" s="2">
        <v>4</v>
      </c>
      <c r="Z673" s="2" t="str">
        <f t="shared" si="31"/>
        <v/>
      </c>
    </row>
    <row r="674" spans="2:26">
      <c r="B674" s="6">
        <v>649</v>
      </c>
      <c r="C674" s="9" t="s">
        <v>706</v>
      </c>
      <c r="D674" s="6" t="s">
        <v>1487</v>
      </c>
      <c r="E674" s="6" t="s">
        <v>695</v>
      </c>
      <c r="F674" s="32" t="s">
        <v>1349</v>
      </c>
      <c r="G674" s="33"/>
      <c r="N674" s="2" t="s">
        <v>680</v>
      </c>
      <c r="P674" s="2" t="str">
        <f>IF(OR(N674=N5,N674=N6),"IF "&amp;E674&amp;"&gt;="&amp;O674&amp;" THEN "&amp;E674&amp;"="&amp;O674&amp;"; ELSE "&amp;E674&amp;"="&amp;E674&amp;";", "")</f>
        <v/>
      </c>
      <c r="W674" s="2" t="str">
        <f t="shared" si="30"/>
        <v>VAR_129</v>
      </c>
      <c r="X674" s="2">
        <f t="shared" si="29"/>
        <v>129</v>
      </c>
      <c r="Y674" s="2">
        <v>5</v>
      </c>
      <c r="Z674" s="2" t="str">
        <f t="shared" si="31"/>
        <v/>
      </c>
    </row>
    <row r="675" spans="2:26">
      <c r="B675" s="6">
        <v>650</v>
      </c>
      <c r="C675" s="9" t="s">
        <v>706</v>
      </c>
      <c r="D675" s="6" t="s">
        <v>1488</v>
      </c>
      <c r="E675" s="6" t="s">
        <v>696</v>
      </c>
      <c r="F675" s="32" t="s">
        <v>1350</v>
      </c>
      <c r="G675" s="33"/>
      <c r="N675" s="2" t="s">
        <v>680</v>
      </c>
      <c r="P675" s="2" t="str">
        <f>IF(OR(N675=N5,N675=N6),"IF "&amp;E675&amp;"&gt;="&amp;O675&amp;" THEN "&amp;E675&amp;"="&amp;O675&amp;"; ELSE "&amp;E675&amp;"="&amp;E675&amp;";", "")</f>
        <v/>
      </c>
      <c r="W675" s="2" t="str">
        <f t="shared" si="30"/>
        <v>VAR_130</v>
      </c>
      <c r="X675" s="2">
        <f t="shared" si="29"/>
        <v>130</v>
      </c>
      <c r="Y675" s="2">
        <v>1</v>
      </c>
      <c r="Z675" s="2" t="str">
        <f t="shared" si="31"/>
        <v>ATTRIB VAR_130 LENGTH=90.; VAR_130=COMPRESS(ML02_GRD||'|'||ML03_SCR||'|'||ML03_GRD||'|'||ML04_SCR||'|'||ML04_GRD);</v>
      </c>
    </row>
    <row r="676" spans="2:26">
      <c r="B676" s="6">
        <v>651</v>
      </c>
      <c r="C676" s="9" t="s">
        <v>706</v>
      </c>
      <c r="D676" s="6" t="s">
        <v>1488</v>
      </c>
      <c r="E676" s="6" t="s">
        <v>697</v>
      </c>
      <c r="F676" s="32" t="s">
        <v>1351</v>
      </c>
      <c r="G676" s="33"/>
      <c r="N676" s="2" t="s">
        <v>680</v>
      </c>
      <c r="P676" s="2" t="str">
        <f>IF(OR(N676=N5,N676=N6),"IF "&amp;E676&amp;"&gt;="&amp;O676&amp;" THEN "&amp;E676&amp;"="&amp;O676&amp;"; ELSE "&amp;E676&amp;"="&amp;E676&amp;";", "")</f>
        <v/>
      </c>
      <c r="W676" s="2" t="str">
        <f t="shared" si="30"/>
        <v>VAR_130</v>
      </c>
      <c r="X676" s="2">
        <f t="shared" si="29"/>
        <v>130</v>
      </c>
      <c r="Y676" s="2">
        <v>2</v>
      </c>
      <c r="Z676" s="2" t="str">
        <f t="shared" si="31"/>
        <v/>
      </c>
    </row>
    <row r="677" spans="2:26">
      <c r="B677" s="6">
        <v>652</v>
      </c>
      <c r="C677" s="9" t="s">
        <v>706</v>
      </c>
      <c r="D677" s="6" t="s">
        <v>1488</v>
      </c>
      <c r="E677" s="6" t="s">
        <v>698</v>
      </c>
      <c r="F677" s="32" t="s">
        <v>1352</v>
      </c>
      <c r="G677" s="33"/>
      <c r="N677" s="2" t="s">
        <v>680</v>
      </c>
      <c r="P677" s="2" t="str">
        <f>IF(OR(N677=N5,N677=N6),"IF "&amp;E677&amp;"&gt;="&amp;O677&amp;" THEN "&amp;E677&amp;"="&amp;O677&amp;"; ELSE "&amp;E677&amp;"="&amp;E677&amp;";", "")</f>
        <v/>
      </c>
      <c r="W677" s="2" t="str">
        <f t="shared" si="30"/>
        <v>VAR_130</v>
      </c>
      <c r="X677" s="2">
        <f t="shared" si="29"/>
        <v>130</v>
      </c>
      <c r="Y677" s="2">
        <v>3</v>
      </c>
      <c r="Z677" s="2" t="str">
        <f t="shared" si="31"/>
        <v/>
      </c>
    </row>
    <row r="678" spans="2:26">
      <c r="B678" s="6">
        <v>653</v>
      </c>
      <c r="C678" s="9" t="s">
        <v>706</v>
      </c>
      <c r="D678" s="6" t="s">
        <v>1488</v>
      </c>
      <c r="E678" s="6" t="s">
        <v>699</v>
      </c>
      <c r="F678" s="32" t="s">
        <v>1353</v>
      </c>
      <c r="G678" s="33"/>
      <c r="N678" s="2" t="s">
        <v>680</v>
      </c>
      <c r="P678" s="2" t="str">
        <f>IF(OR(N678=N5,N678=N6),"IF "&amp;E678&amp;"&gt;="&amp;O678&amp;" THEN "&amp;E678&amp;"="&amp;O678&amp;"; ELSE "&amp;E678&amp;"="&amp;E678&amp;";", "")</f>
        <v/>
      </c>
      <c r="W678" s="2" t="str">
        <f t="shared" si="30"/>
        <v>VAR_130</v>
      </c>
      <c r="X678" s="2">
        <f t="shared" si="29"/>
        <v>130</v>
      </c>
      <c r="Y678" s="2">
        <v>4</v>
      </c>
      <c r="Z678" s="2" t="str">
        <f t="shared" si="31"/>
        <v/>
      </c>
    </row>
    <row r="679" spans="2:26">
      <c r="B679" s="6">
        <v>654</v>
      </c>
      <c r="C679" s="9" t="s">
        <v>706</v>
      </c>
      <c r="D679" s="6" t="s">
        <v>1488</v>
      </c>
      <c r="E679" s="6" t="s">
        <v>700</v>
      </c>
      <c r="F679" s="32" t="s">
        <v>1354</v>
      </c>
      <c r="G679" s="33"/>
      <c r="N679" s="2" t="s">
        <v>680</v>
      </c>
      <c r="P679" s="2" t="str">
        <f>IF(OR(N679=N5,N679=N6),"IF "&amp;E679&amp;"&gt;="&amp;O679&amp;" THEN "&amp;E679&amp;"="&amp;O679&amp;"; ELSE "&amp;E679&amp;"="&amp;E679&amp;";", "")</f>
        <v/>
      </c>
      <c r="W679" s="2" t="str">
        <f t="shared" si="30"/>
        <v>VAR_130</v>
      </c>
      <c r="X679" s="2">
        <f t="shared" si="29"/>
        <v>130</v>
      </c>
      <c r="Y679" s="2">
        <v>5</v>
      </c>
      <c r="Z679" s="2" t="str">
        <f t="shared" si="31"/>
        <v/>
      </c>
    </row>
    <row r="680" spans="2:26">
      <c r="B680" s="6">
        <v>655</v>
      </c>
      <c r="C680" s="9" t="s">
        <v>706</v>
      </c>
      <c r="D680" s="6" t="s">
        <v>1489</v>
      </c>
      <c r="E680" s="6" t="s">
        <v>701</v>
      </c>
      <c r="F680" s="32" t="s">
        <v>1355</v>
      </c>
      <c r="G680" s="33"/>
      <c r="N680" s="2" t="s">
        <v>680</v>
      </c>
      <c r="P680" s="2" t="str">
        <f>IF(OR(N680=N5,N680=N6),"IF "&amp;E680&amp;"&gt;="&amp;O680&amp;" THEN "&amp;E680&amp;"="&amp;O680&amp;"; ELSE "&amp;E680&amp;"="&amp;E680&amp;";", "")</f>
        <v/>
      </c>
      <c r="W680" s="2" t="str">
        <f t="shared" si="30"/>
        <v>VAR_131</v>
      </c>
      <c r="X680" s="2">
        <f t="shared" si="29"/>
        <v>131</v>
      </c>
      <c r="Y680" s="2">
        <v>1</v>
      </c>
      <c r="Z680" s="2" t="str">
        <f>IF(Y680=1,"ATTRIB "&amp;W680&amp;" LENGTH=90.; "&amp;W680&amp;"=COMPRESS("&amp;E680&amp;"||'|'||"&amp;E681&amp;"||'|'||"&amp;E682&amp;"||'|'||"&amp;E683&amp;"||'|'||"&amp;D684&amp;");","")</f>
        <v>ATTRIB VAR_131 LENGTH=90.; VAR_131=COMPRESS(ML05_SCR||'|'||ML05_GRD||'|'||ML06_SCR||'|'||ML06_GRD||'|'||);</v>
      </c>
    </row>
    <row r="681" spans="2:26">
      <c r="B681" s="6">
        <v>656</v>
      </c>
      <c r="C681" s="9" t="s">
        <v>706</v>
      </c>
      <c r="D681" s="6" t="s">
        <v>1489</v>
      </c>
      <c r="E681" s="6" t="s">
        <v>702</v>
      </c>
      <c r="F681" s="32" t="s">
        <v>1356</v>
      </c>
      <c r="G681" s="33"/>
      <c r="N681" s="2" t="s">
        <v>680</v>
      </c>
      <c r="P681" s="2" t="str">
        <f>IF(OR(N681=N5,N681=N6),"IF "&amp;E681&amp;"&gt;="&amp;O681&amp;" THEN "&amp;E681&amp;"="&amp;O681&amp;"; ELSE "&amp;E681&amp;"="&amp;E681&amp;";", "")</f>
        <v/>
      </c>
      <c r="W681" s="2" t="str">
        <f t="shared" si="30"/>
        <v>VAR_131</v>
      </c>
      <c r="X681" s="2">
        <f t="shared" ref="X681:X683" si="32">X676+1</f>
        <v>131</v>
      </c>
      <c r="Y681" s="2">
        <v>2</v>
      </c>
      <c r="Z681" s="2" t="str">
        <f>IF(Y681=1,"ATTRIB "&amp;W681&amp;" LENGTH=90.; "&amp;W681&amp;"=COMPRESS("&amp;E681&amp;"||'|'||"&amp;E682&amp;"||'|'||"&amp;E683&amp;"||'|'||"&amp;D684&amp;"||'|'||"&amp;D685&amp;");","")</f>
        <v/>
      </c>
    </row>
    <row r="682" spans="2:26">
      <c r="B682" s="6">
        <v>657</v>
      </c>
      <c r="C682" s="9" t="s">
        <v>706</v>
      </c>
      <c r="D682" s="6" t="s">
        <v>1489</v>
      </c>
      <c r="E682" s="6" t="s">
        <v>703</v>
      </c>
      <c r="F682" s="32" t="s">
        <v>1357</v>
      </c>
      <c r="G682" s="33"/>
      <c r="N682" s="2" t="s">
        <v>680</v>
      </c>
      <c r="P682" s="2" t="str">
        <f>IF(OR(N682=N5,N682=N6),"IF "&amp;E682&amp;"&gt;="&amp;O682&amp;" THEN "&amp;E682&amp;"="&amp;O682&amp;"; ELSE "&amp;E682&amp;"="&amp;E682&amp;";", "")</f>
        <v/>
      </c>
      <c r="W682" s="2" t="str">
        <f t="shared" si="30"/>
        <v>VAR_131</v>
      </c>
      <c r="X682" s="2">
        <f t="shared" si="32"/>
        <v>131</v>
      </c>
      <c r="Y682" s="2">
        <v>3</v>
      </c>
      <c r="Z682" s="2" t="str">
        <f>IF(Y682=1,"ATTRIB "&amp;W682&amp;" LENGTH=90.; "&amp;W682&amp;"=COMPRESS("&amp;E682&amp;"||'|'||"&amp;E683&amp;"||'|'||"&amp;D684&amp;"||'|'||"&amp;D685&amp;"||'|'||"&amp;D686&amp;");","")</f>
        <v/>
      </c>
    </row>
    <row r="683" spans="2:26">
      <c r="B683" s="6">
        <v>658</v>
      </c>
      <c r="C683" s="9" t="s">
        <v>706</v>
      </c>
      <c r="D683" s="6" t="s">
        <v>1489</v>
      </c>
      <c r="E683" s="6" t="s">
        <v>704</v>
      </c>
      <c r="F683" s="32" t="s">
        <v>1358</v>
      </c>
      <c r="G683" s="33"/>
      <c r="N683" s="2" t="s">
        <v>680</v>
      </c>
      <c r="P683" s="2" t="str">
        <f>IF(OR(N683=N5,N683=N6),"IF "&amp;E683&amp;"&gt;="&amp;O683&amp;" THEN "&amp;E683&amp;"="&amp;O683&amp;"; ELSE "&amp;E683&amp;"="&amp;E683&amp;";", "")</f>
        <v/>
      </c>
      <c r="W683" s="2" t="str">
        <f t="shared" si="30"/>
        <v>VAR_131</v>
      </c>
      <c r="X683" s="2">
        <f t="shared" si="32"/>
        <v>131</v>
      </c>
      <c r="Y683" s="2">
        <v>4</v>
      </c>
      <c r="Z683" s="2" t="str">
        <f>IF(Y683=1,"ATTRIB "&amp;W683&amp;" LENGTH=90.; "&amp;W683&amp;"=COMPRESS("&amp;E683&amp;"||'|'||"&amp;D684&amp;"||'|'||"&amp;D685&amp;"||'|'||"&amp;D686&amp;"||'|'||"&amp;D687&amp;");","")</f>
        <v/>
      </c>
    </row>
  </sheetData>
  <mergeCells count="678">
    <mergeCell ref="F4:G4"/>
    <mergeCell ref="F5:G5"/>
    <mergeCell ref="F6:G6"/>
    <mergeCell ref="F7:G7"/>
    <mergeCell ref="F8:G8"/>
    <mergeCell ref="F9:G9"/>
    <mergeCell ref="F16:G16"/>
    <mergeCell ref="F17:G17"/>
    <mergeCell ref="F18:G18"/>
    <mergeCell ref="F19:G19"/>
    <mergeCell ref="F20:G20"/>
    <mergeCell ref="B21:C21"/>
    <mergeCell ref="F21:G21"/>
    <mergeCell ref="F10:G10"/>
    <mergeCell ref="F11:G11"/>
    <mergeCell ref="F12:G12"/>
    <mergeCell ref="F13:G13"/>
    <mergeCell ref="F14:G14"/>
    <mergeCell ref="F15:G15"/>
    <mergeCell ref="F31:G31"/>
    <mergeCell ref="F32:G32"/>
    <mergeCell ref="F33:G33"/>
    <mergeCell ref="F34:G34"/>
    <mergeCell ref="F35:G35"/>
    <mergeCell ref="F36:G36"/>
    <mergeCell ref="F25:G25"/>
    <mergeCell ref="F26:G26"/>
    <mergeCell ref="F27:G27"/>
    <mergeCell ref="F28:G28"/>
    <mergeCell ref="F29:G29"/>
    <mergeCell ref="F30:G30"/>
    <mergeCell ref="F43:G43"/>
    <mergeCell ref="F44:G44"/>
    <mergeCell ref="F45:G45"/>
    <mergeCell ref="F46:G46"/>
    <mergeCell ref="F47:G47"/>
    <mergeCell ref="F48:G48"/>
    <mergeCell ref="F37:G37"/>
    <mergeCell ref="F38:G38"/>
    <mergeCell ref="F39:G39"/>
    <mergeCell ref="F40:G40"/>
    <mergeCell ref="F41:G41"/>
    <mergeCell ref="F42:G42"/>
    <mergeCell ref="F55:G55"/>
    <mergeCell ref="F56:G56"/>
    <mergeCell ref="F57:G57"/>
    <mergeCell ref="F58:G58"/>
    <mergeCell ref="F59:G59"/>
    <mergeCell ref="F60:G60"/>
    <mergeCell ref="F49:G49"/>
    <mergeCell ref="F50:G50"/>
    <mergeCell ref="F51:G51"/>
    <mergeCell ref="F52:G52"/>
    <mergeCell ref="F53:G53"/>
    <mergeCell ref="F54:G54"/>
    <mergeCell ref="F67:G67"/>
    <mergeCell ref="F68:G68"/>
    <mergeCell ref="F69:G69"/>
    <mergeCell ref="F70:G70"/>
    <mergeCell ref="F71:G71"/>
    <mergeCell ref="F72:G72"/>
    <mergeCell ref="F61:G61"/>
    <mergeCell ref="F62:G62"/>
    <mergeCell ref="F63:G63"/>
    <mergeCell ref="F64:G64"/>
    <mergeCell ref="F65:G65"/>
    <mergeCell ref="F66:G66"/>
    <mergeCell ref="F79:G79"/>
    <mergeCell ref="F80:G80"/>
    <mergeCell ref="F81:G81"/>
    <mergeCell ref="F82:G82"/>
    <mergeCell ref="F83:G83"/>
    <mergeCell ref="F84:G84"/>
    <mergeCell ref="F73:G73"/>
    <mergeCell ref="F74:G74"/>
    <mergeCell ref="F75:G75"/>
    <mergeCell ref="F76:G76"/>
    <mergeCell ref="F77:G77"/>
    <mergeCell ref="F78:G78"/>
    <mergeCell ref="F91:G91"/>
    <mergeCell ref="F92:G92"/>
    <mergeCell ref="F93:G93"/>
    <mergeCell ref="F94:G94"/>
    <mergeCell ref="F95:G95"/>
    <mergeCell ref="F96:G96"/>
    <mergeCell ref="F85:G85"/>
    <mergeCell ref="F86:G86"/>
    <mergeCell ref="F87:G87"/>
    <mergeCell ref="F88:G88"/>
    <mergeCell ref="F89:G89"/>
    <mergeCell ref="F90:G90"/>
    <mergeCell ref="F103:G103"/>
    <mergeCell ref="F104:G104"/>
    <mergeCell ref="F105:G105"/>
    <mergeCell ref="F106:G106"/>
    <mergeCell ref="F107:G107"/>
    <mergeCell ref="F108:G108"/>
    <mergeCell ref="F97:G97"/>
    <mergeCell ref="F98:G98"/>
    <mergeCell ref="F99:G99"/>
    <mergeCell ref="F100:G100"/>
    <mergeCell ref="F101:G101"/>
    <mergeCell ref="F102:G102"/>
    <mergeCell ref="F115:G115"/>
    <mergeCell ref="F116:G116"/>
    <mergeCell ref="F117:G117"/>
    <mergeCell ref="F118:G118"/>
    <mergeCell ref="F119:G119"/>
    <mergeCell ref="F120:G120"/>
    <mergeCell ref="F109:G109"/>
    <mergeCell ref="F110:G110"/>
    <mergeCell ref="F111:G111"/>
    <mergeCell ref="F112:G112"/>
    <mergeCell ref="F113:G113"/>
    <mergeCell ref="F114:G114"/>
    <mergeCell ref="F127:G127"/>
    <mergeCell ref="F128:G128"/>
    <mergeCell ref="F129:G129"/>
    <mergeCell ref="F130:G130"/>
    <mergeCell ref="F131:G131"/>
    <mergeCell ref="F132:G132"/>
    <mergeCell ref="F121:G121"/>
    <mergeCell ref="F122:G122"/>
    <mergeCell ref="F123:G123"/>
    <mergeCell ref="F124:G124"/>
    <mergeCell ref="F125:G125"/>
    <mergeCell ref="F126:G126"/>
    <mergeCell ref="F139:G139"/>
    <mergeCell ref="F140:G140"/>
    <mergeCell ref="F141:G141"/>
    <mergeCell ref="F142:G142"/>
    <mergeCell ref="F143:G143"/>
    <mergeCell ref="F144:G144"/>
    <mergeCell ref="F133:G133"/>
    <mergeCell ref="F134:G134"/>
    <mergeCell ref="F135:G135"/>
    <mergeCell ref="F136:G136"/>
    <mergeCell ref="F137:G137"/>
    <mergeCell ref="F138:G138"/>
    <mergeCell ref="F151:G151"/>
    <mergeCell ref="F152:G152"/>
    <mergeCell ref="F153:G153"/>
    <mergeCell ref="F154:G154"/>
    <mergeCell ref="F155:G155"/>
    <mergeCell ref="F156:G156"/>
    <mergeCell ref="F145:G145"/>
    <mergeCell ref="F146:G146"/>
    <mergeCell ref="F147:G147"/>
    <mergeCell ref="F148:G148"/>
    <mergeCell ref="F149:G149"/>
    <mergeCell ref="F150:G150"/>
    <mergeCell ref="F163:G163"/>
    <mergeCell ref="F164:G164"/>
    <mergeCell ref="F165:G165"/>
    <mergeCell ref="F166:G166"/>
    <mergeCell ref="F167:G167"/>
    <mergeCell ref="F168:G168"/>
    <mergeCell ref="F157:G157"/>
    <mergeCell ref="F158:G158"/>
    <mergeCell ref="F159:G159"/>
    <mergeCell ref="F160:G160"/>
    <mergeCell ref="F161:G161"/>
    <mergeCell ref="F162:G162"/>
    <mergeCell ref="F175:G175"/>
    <mergeCell ref="F176:G176"/>
    <mergeCell ref="F177:G177"/>
    <mergeCell ref="F178:G178"/>
    <mergeCell ref="F179:G179"/>
    <mergeCell ref="F180:G180"/>
    <mergeCell ref="F169:G169"/>
    <mergeCell ref="F170:G170"/>
    <mergeCell ref="F171:G171"/>
    <mergeCell ref="F172:G172"/>
    <mergeCell ref="F173:G173"/>
    <mergeCell ref="F174:G174"/>
    <mergeCell ref="F187:G187"/>
    <mergeCell ref="F188:G188"/>
    <mergeCell ref="F189:G189"/>
    <mergeCell ref="F190:G190"/>
    <mergeCell ref="F191:G191"/>
    <mergeCell ref="F192:G192"/>
    <mergeCell ref="F181:G181"/>
    <mergeCell ref="F182:G182"/>
    <mergeCell ref="F183:G183"/>
    <mergeCell ref="F184:G184"/>
    <mergeCell ref="F185:G185"/>
    <mergeCell ref="F186:G186"/>
    <mergeCell ref="F199:G199"/>
    <mergeCell ref="F200:G200"/>
    <mergeCell ref="F201:G201"/>
    <mergeCell ref="F202:G202"/>
    <mergeCell ref="F203:G203"/>
    <mergeCell ref="F204:G204"/>
    <mergeCell ref="F193:G193"/>
    <mergeCell ref="F194:G194"/>
    <mergeCell ref="F195:G195"/>
    <mergeCell ref="F196:G196"/>
    <mergeCell ref="F197:G197"/>
    <mergeCell ref="F198:G198"/>
    <mergeCell ref="F211:G211"/>
    <mergeCell ref="F212:G212"/>
    <mergeCell ref="F213:G213"/>
    <mergeCell ref="F214:G214"/>
    <mergeCell ref="F215:G215"/>
    <mergeCell ref="F216:G216"/>
    <mergeCell ref="F205:G205"/>
    <mergeCell ref="F206:G206"/>
    <mergeCell ref="F207:G207"/>
    <mergeCell ref="F208:G208"/>
    <mergeCell ref="F209:G209"/>
    <mergeCell ref="F210:G210"/>
    <mergeCell ref="F223:G223"/>
    <mergeCell ref="F224:G224"/>
    <mergeCell ref="F225:G225"/>
    <mergeCell ref="F226:G226"/>
    <mergeCell ref="F227:G227"/>
    <mergeCell ref="F228:G228"/>
    <mergeCell ref="F217:G217"/>
    <mergeCell ref="F218:G218"/>
    <mergeCell ref="F219:G219"/>
    <mergeCell ref="F220:G220"/>
    <mergeCell ref="F221:G221"/>
    <mergeCell ref="F222:G222"/>
    <mergeCell ref="F235:G235"/>
    <mergeCell ref="F236:G236"/>
    <mergeCell ref="F237:G237"/>
    <mergeCell ref="F238:G238"/>
    <mergeCell ref="F239:G239"/>
    <mergeCell ref="F240:G240"/>
    <mergeCell ref="F229:G229"/>
    <mergeCell ref="F230:G230"/>
    <mergeCell ref="F231:G231"/>
    <mergeCell ref="F232:G232"/>
    <mergeCell ref="F233:G233"/>
    <mergeCell ref="F234:G234"/>
    <mergeCell ref="F247:G247"/>
    <mergeCell ref="F248:G248"/>
    <mergeCell ref="F249:G249"/>
    <mergeCell ref="F250:G250"/>
    <mergeCell ref="F251:G251"/>
    <mergeCell ref="F252:G252"/>
    <mergeCell ref="F241:G241"/>
    <mergeCell ref="F242:G242"/>
    <mergeCell ref="F243:G243"/>
    <mergeCell ref="F244:G244"/>
    <mergeCell ref="F245:G245"/>
    <mergeCell ref="F246:G246"/>
    <mergeCell ref="F259:G259"/>
    <mergeCell ref="F260:G260"/>
    <mergeCell ref="F261:G261"/>
    <mergeCell ref="F262:G262"/>
    <mergeCell ref="F263:G263"/>
    <mergeCell ref="F264:G264"/>
    <mergeCell ref="F253:G253"/>
    <mergeCell ref="F254:G254"/>
    <mergeCell ref="F255:G255"/>
    <mergeCell ref="F256:G256"/>
    <mergeCell ref="F257:G257"/>
    <mergeCell ref="F258:G258"/>
    <mergeCell ref="F271:G271"/>
    <mergeCell ref="F272:G272"/>
    <mergeCell ref="F273:G273"/>
    <mergeCell ref="F274:G274"/>
    <mergeCell ref="F275:G275"/>
    <mergeCell ref="F276:G276"/>
    <mergeCell ref="F265:G265"/>
    <mergeCell ref="F266:G266"/>
    <mergeCell ref="F267:G267"/>
    <mergeCell ref="F268:G268"/>
    <mergeCell ref="F269:G269"/>
    <mergeCell ref="F270:G270"/>
    <mergeCell ref="F283:G283"/>
    <mergeCell ref="F284:G284"/>
    <mergeCell ref="F285:G285"/>
    <mergeCell ref="F286:G286"/>
    <mergeCell ref="F287:G287"/>
    <mergeCell ref="F288:G288"/>
    <mergeCell ref="F277:G277"/>
    <mergeCell ref="F278:G278"/>
    <mergeCell ref="F279:G279"/>
    <mergeCell ref="F280:G280"/>
    <mergeCell ref="F281:G281"/>
    <mergeCell ref="F282:G282"/>
    <mergeCell ref="F295:G295"/>
    <mergeCell ref="F296:G296"/>
    <mergeCell ref="F297:G297"/>
    <mergeCell ref="F298:G298"/>
    <mergeCell ref="F299:G299"/>
    <mergeCell ref="F300:G300"/>
    <mergeCell ref="F289:G289"/>
    <mergeCell ref="F290:G290"/>
    <mergeCell ref="F291:G291"/>
    <mergeCell ref="F292:G292"/>
    <mergeCell ref="F293:G293"/>
    <mergeCell ref="F294:G294"/>
    <mergeCell ref="F307:G307"/>
    <mergeCell ref="F308:G308"/>
    <mergeCell ref="F309:G309"/>
    <mergeCell ref="F310:G310"/>
    <mergeCell ref="F311:G311"/>
    <mergeCell ref="F312:G312"/>
    <mergeCell ref="F301:G301"/>
    <mergeCell ref="F302:G302"/>
    <mergeCell ref="F303:G303"/>
    <mergeCell ref="F304:G304"/>
    <mergeCell ref="F305:G305"/>
    <mergeCell ref="F306:G306"/>
    <mergeCell ref="F319:G319"/>
    <mergeCell ref="F320:G320"/>
    <mergeCell ref="F321:G321"/>
    <mergeCell ref="F322:G322"/>
    <mergeCell ref="F323:G323"/>
    <mergeCell ref="F324:G324"/>
    <mergeCell ref="F313:G313"/>
    <mergeCell ref="F314:G314"/>
    <mergeCell ref="F315:G315"/>
    <mergeCell ref="F316:G316"/>
    <mergeCell ref="F317:G317"/>
    <mergeCell ref="F318:G318"/>
    <mergeCell ref="F331:G331"/>
    <mergeCell ref="F332:G332"/>
    <mergeCell ref="F333:G333"/>
    <mergeCell ref="F334:G334"/>
    <mergeCell ref="F335:G335"/>
    <mergeCell ref="F336:G336"/>
    <mergeCell ref="F325:G325"/>
    <mergeCell ref="F326:G326"/>
    <mergeCell ref="F327:G327"/>
    <mergeCell ref="F328:G328"/>
    <mergeCell ref="F329:G329"/>
    <mergeCell ref="F330:G330"/>
    <mergeCell ref="F343:G343"/>
    <mergeCell ref="F344:G344"/>
    <mergeCell ref="F345:G345"/>
    <mergeCell ref="F346:G346"/>
    <mergeCell ref="F347:G347"/>
    <mergeCell ref="F348:G348"/>
    <mergeCell ref="F337:G337"/>
    <mergeCell ref="F338:G338"/>
    <mergeCell ref="F339:G339"/>
    <mergeCell ref="F340:G340"/>
    <mergeCell ref="F341:G341"/>
    <mergeCell ref="F342:G342"/>
    <mergeCell ref="F355:G355"/>
    <mergeCell ref="F356:G356"/>
    <mergeCell ref="F357:G357"/>
    <mergeCell ref="F358:G358"/>
    <mergeCell ref="F359:G359"/>
    <mergeCell ref="F360:G360"/>
    <mergeCell ref="F349:G349"/>
    <mergeCell ref="F350:G350"/>
    <mergeCell ref="F351:G351"/>
    <mergeCell ref="F352:G352"/>
    <mergeCell ref="F353:G353"/>
    <mergeCell ref="F354:G354"/>
    <mergeCell ref="F367:G367"/>
    <mergeCell ref="F368:G368"/>
    <mergeCell ref="F369:G369"/>
    <mergeCell ref="F370:G370"/>
    <mergeCell ref="F371:G371"/>
    <mergeCell ref="F372:G372"/>
    <mergeCell ref="F361:G361"/>
    <mergeCell ref="F362:G362"/>
    <mergeCell ref="F363:G363"/>
    <mergeCell ref="F364:G364"/>
    <mergeCell ref="F365:G365"/>
    <mergeCell ref="F366:G366"/>
    <mergeCell ref="F379:G379"/>
    <mergeCell ref="F380:G380"/>
    <mergeCell ref="F381:G381"/>
    <mergeCell ref="F382:G382"/>
    <mergeCell ref="F383:G383"/>
    <mergeCell ref="F384:G384"/>
    <mergeCell ref="F373:G373"/>
    <mergeCell ref="F374:G374"/>
    <mergeCell ref="F375:G375"/>
    <mergeCell ref="F376:G376"/>
    <mergeCell ref="F377:G377"/>
    <mergeCell ref="F378:G378"/>
    <mergeCell ref="F391:G391"/>
    <mergeCell ref="F392:G392"/>
    <mergeCell ref="F393:G393"/>
    <mergeCell ref="F394:G394"/>
    <mergeCell ref="F395:G395"/>
    <mergeCell ref="F396:G396"/>
    <mergeCell ref="F385:G385"/>
    <mergeCell ref="F386:G386"/>
    <mergeCell ref="F387:G387"/>
    <mergeCell ref="F388:G388"/>
    <mergeCell ref="F389:G389"/>
    <mergeCell ref="F390:G390"/>
    <mergeCell ref="F403:G403"/>
    <mergeCell ref="F404:G404"/>
    <mergeCell ref="F405:G405"/>
    <mergeCell ref="F406:G406"/>
    <mergeCell ref="F407:G407"/>
    <mergeCell ref="F408:G408"/>
    <mergeCell ref="F397:G397"/>
    <mergeCell ref="F398:G398"/>
    <mergeCell ref="F399:G399"/>
    <mergeCell ref="F400:G400"/>
    <mergeCell ref="F401:G401"/>
    <mergeCell ref="F402:G402"/>
    <mergeCell ref="F415:G415"/>
    <mergeCell ref="F416:G416"/>
    <mergeCell ref="F417:G417"/>
    <mergeCell ref="F418:G418"/>
    <mergeCell ref="F419:G419"/>
    <mergeCell ref="F420:G420"/>
    <mergeCell ref="F409:G409"/>
    <mergeCell ref="F410:G410"/>
    <mergeCell ref="F411:G411"/>
    <mergeCell ref="F412:G412"/>
    <mergeCell ref="F413:G413"/>
    <mergeCell ref="F414:G414"/>
    <mergeCell ref="F427:G427"/>
    <mergeCell ref="F428:G428"/>
    <mergeCell ref="F429:G429"/>
    <mergeCell ref="F430:G430"/>
    <mergeCell ref="F431:G431"/>
    <mergeCell ref="F432:G432"/>
    <mergeCell ref="F421:G421"/>
    <mergeCell ref="F422:G422"/>
    <mergeCell ref="F423:G423"/>
    <mergeCell ref="F424:G424"/>
    <mergeCell ref="F425:G425"/>
    <mergeCell ref="F426:G426"/>
    <mergeCell ref="F439:G439"/>
    <mergeCell ref="F440:G440"/>
    <mergeCell ref="F441:G441"/>
    <mergeCell ref="F442:G442"/>
    <mergeCell ref="F443:G443"/>
    <mergeCell ref="F444:G444"/>
    <mergeCell ref="F433:G433"/>
    <mergeCell ref="F434:G434"/>
    <mergeCell ref="F435:G435"/>
    <mergeCell ref="F436:G436"/>
    <mergeCell ref="F437:G437"/>
    <mergeCell ref="F438:G438"/>
    <mergeCell ref="F451:G451"/>
    <mergeCell ref="F452:G452"/>
    <mergeCell ref="F453:G453"/>
    <mergeCell ref="F454:G454"/>
    <mergeCell ref="F455:G455"/>
    <mergeCell ref="F456:G456"/>
    <mergeCell ref="F445:G445"/>
    <mergeCell ref="F446:G446"/>
    <mergeCell ref="F447:G447"/>
    <mergeCell ref="F448:G448"/>
    <mergeCell ref="F449:G449"/>
    <mergeCell ref="F450:G450"/>
    <mergeCell ref="F463:G463"/>
    <mergeCell ref="F464:G464"/>
    <mergeCell ref="F465:G465"/>
    <mergeCell ref="F466:G466"/>
    <mergeCell ref="F467:G467"/>
    <mergeCell ref="F468:G468"/>
    <mergeCell ref="F457:G457"/>
    <mergeCell ref="F458:G458"/>
    <mergeCell ref="F459:G459"/>
    <mergeCell ref="F460:G460"/>
    <mergeCell ref="F461:G461"/>
    <mergeCell ref="F462:G462"/>
    <mergeCell ref="F475:G475"/>
    <mergeCell ref="F476:G476"/>
    <mergeCell ref="F477:G477"/>
    <mergeCell ref="F478:G478"/>
    <mergeCell ref="F479:G479"/>
    <mergeCell ref="F480:G480"/>
    <mergeCell ref="F469:G469"/>
    <mergeCell ref="F470:G470"/>
    <mergeCell ref="F471:G471"/>
    <mergeCell ref="F472:G472"/>
    <mergeCell ref="F473:G473"/>
    <mergeCell ref="F474:G474"/>
    <mergeCell ref="F487:G487"/>
    <mergeCell ref="F488:G488"/>
    <mergeCell ref="F489:G489"/>
    <mergeCell ref="F490:G490"/>
    <mergeCell ref="F491:G491"/>
    <mergeCell ref="F492:G492"/>
    <mergeCell ref="F481:G481"/>
    <mergeCell ref="F482:G482"/>
    <mergeCell ref="F483:G483"/>
    <mergeCell ref="F484:G484"/>
    <mergeCell ref="F485:G485"/>
    <mergeCell ref="F486:G486"/>
    <mergeCell ref="F499:G499"/>
    <mergeCell ref="F500:G500"/>
    <mergeCell ref="F501:G501"/>
    <mergeCell ref="F502:G502"/>
    <mergeCell ref="F503:G503"/>
    <mergeCell ref="F504:G504"/>
    <mergeCell ref="F493:G493"/>
    <mergeCell ref="F494:G494"/>
    <mergeCell ref="F495:G495"/>
    <mergeCell ref="F496:G496"/>
    <mergeCell ref="F497:G497"/>
    <mergeCell ref="F498:G498"/>
    <mergeCell ref="F511:G511"/>
    <mergeCell ref="F512:G512"/>
    <mergeCell ref="F513:G513"/>
    <mergeCell ref="F514:G514"/>
    <mergeCell ref="F515:G515"/>
    <mergeCell ref="F516:G516"/>
    <mergeCell ref="F505:G505"/>
    <mergeCell ref="F506:G506"/>
    <mergeCell ref="F507:G507"/>
    <mergeCell ref="F508:G508"/>
    <mergeCell ref="F509:G509"/>
    <mergeCell ref="F510:G510"/>
    <mergeCell ref="F523:G523"/>
    <mergeCell ref="F524:G524"/>
    <mergeCell ref="F525:G525"/>
    <mergeCell ref="F526:G526"/>
    <mergeCell ref="F527:G527"/>
    <mergeCell ref="F528:G528"/>
    <mergeCell ref="F517:G517"/>
    <mergeCell ref="F518:G518"/>
    <mergeCell ref="F519:G519"/>
    <mergeCell ref="F520:G520"/>
    <mergeCell ref="F521:G521"/>
    <mergeCell ref="F522:G522"/>
    <mergeCell ref="F535:G535"/>
    <mergeCell ref="F536:G536"/>
    <mergeCell ref="F537:G537"/>
    <mergeCell ref="F538:G538"/>
    <mergeCell ref="F539:G539"/>
    <mergeCell ref="F540:G540"/>
    <mergeCell ref="F529:G529"/>
    <mergeCell ref="F530:G530"/>
    <mergeCell ref="F531:G531"/>
    <mergeCell ref="F532:G532"/>
    <mergeCell ref="F533:G533"/>
    <mergeCell ref="F534:G534"/>
    <mergeCell ref="F547:G547"/>
    <mergeCell ref="F548:G548"/>
    <mergeCell ref="F549:G549"/>
    <mergeCell ref="F550:G550"/>
    <mergeCell ref="F551:G551"/>
    <mergeCell ref="F552:G552"/>
    <mergeCell ref="F541:G541"/>
    <mergeCell ref="F542:G542"/>
    <mergeCell ref="F543:G543"/>
    <mergeCell ref="F544:G544"/>
    <mergeCell ref="F545:G545"/>
    <mergeCell ref="F546:G546"/>
    <mergeCell ref="F559:G559"/>
    <mergeCell ref="F560:G560"/>
    <mergeCell ref="F561:G561"/>
    <mergeCell ref="F562:G562"/>
    <mergeCell ref="F563:G563"/>
    <mergeCell ref="F564:G564"/>
    <mergeCell ref="F553:G553"/>
    <mergeCell ref="F554:G554"/>
    <mergeCell ref="F555:G555"/>
    <mergeCell ref="F556:G556"/>
    <mergeCell ref="F557:G557"/>
    <mergeCell ref="F558:G558"/>
    <mergeCell ref="F571:G571"/>
    <mergeCell ref="F572:G572"/>
    <mergeCell ref="F573:G573"/>
    <mergeCell ref="F574:G574"/>
    <mergeCell ref="F575:G575"/>
    <mergeCell ref="F576:G576"/>
    <mergeCell ref="F565:G565"/>
    <mergeCell ref="F566:G566"/>
    <mergeCell ref="F567:G567"/>
    <mergeCell ref="F568:G568"/>
    <mergeCell ref="F569:G569"/>
    <mergeCell ref="F570:G570"/>
    <mergeCell ref="F583:G583"/>
    <mergeCell ref="F584:G584"/>
    <mergeCell ref="F585:G585"/>
    <mergeCell ref="F586:G586"/>
    <mergeCell ref="F587:G587"/>
    <mergeCell ref="F588:G588"/>
    <mergeCell ref="F577:G577"/>
    <mergeCell ref="F578:G578"/>
    <mergeCell ref="F579:G579"/>
    <mergeCell ref="F580:G580"/>
    <mergeCell ref="F581:G581"/>
    <mergeCell ref="F582:G582"/>
    <mergeCell ref="F595:G595"/>
    <mergeCell ref="F596:G596"/>
    <mergeCell ref="F597:G597"/>
    <mergeCell ref="F598:G598"/>
    <mergeCell ref="F599:G599"/>
    <mergeCell ref="F600:G600"/>
    <mergeCell ref="F589:G589"/>
    <mergeCell ref="F590:G590"/>
    <mergeCell ref="F591:G591"/>
    <mergeCell ref="F592:G592"/>
    <mergeCell ref="F593:G593"/>
    <mergeCell ref="F594:G594"/>
    <mergeCell ref="F607:G607"/>
    <mergeCell ref="F608:G608"/>
    <mergeCell ref="F609:G609"/>
    <mergeCell ref="F610:G610"/>
    <mergeCell ref="F611:G611"/>
    <mergeCell ref="F612:G612"/>
    <mergeCell ref="F601:G601"/>
    <mergeCell ref="F602:G602"/>
    <mergeCell ref="F603:G603"/>
    <mergeCell ref="F604:G604"/>
    <mergeCell ref="F605:G605"/>
    <mergeCell ref="F606:G606"/>
    <mergeCell ref="F619:G619"/>
    <mergeCell ref="F620:G620"/>
    <mergeCell ref="F621:G621"/>
    <mergeCell ref="F622:G622"/>
    <mergeCell ref="F623:G623"/>
    <mergeCell ref="F624:G624"/>
    <mergeCell ref="F613:G613"/>
    <mergeCell ref="F614:G614"/>
    <mergeCell ref="F615:G615"/>
    <mergeCell ref="F616:G616"/>
    <mergeCell ref="F617:G617"/>
    <mergeCell ref="F618:G618"/>
    <mergeCell ref="F631:G631"/>
    <mergeCell ref="F632:G632"/>
    <mergeCell ref="F633:G633"/>
    <mergeCell ref="F634:G634"/>
    <mergeCell ref="F635:G635"/>
    <mergeCell ref="F636:G636"/>
    <mergeCell ref="F625:G625"/>
    <mergeCell ref="F626:G626"/>
    <mergeCell ref="F627:G627"/>
    <mergeCell ref="F628:G628"/>
    <mergeCell ref="F629:G629"/>
    <mergeCell ref="F630:G630"/>
    <mergeCell ref="F643:G643"/>
    <mergeCell ref="F644:G644"/>
    <mergeCell ref="F645:G645"/>
    <mergeCell ref="F646:G646"/>
    <mergeCell ref="F647:G647"/>
    <mergeCell ref="F648:G648"/>
    <mergeCell ref="F637:G637"/>
    <mergeCell ref="F638:G638"/>
    <mergeCell ref="F639:G639"/>
    <mergeCell ref="F640:G640"/>
    <mergeCell ref="F641:G641"/>
    <mergeCell ref="F642:G642"/>
    <mergeCell ref="F655:G655"/>
    <mergeCell ref="F656:G656"/>
    <mergeCell ref="F657:G657"/>
    <mergeCell ref="F658:G658"/>
    <mergeCell ref="F659:G659"/>
    <mergeCell ref="F660:G660"/>
    <mergeCell ref="F649:G649"/>
    <mergeCell ref="F650:G650"/>
    <mergeCell ref="F651:G651"/>
    <mergeCell ref="F652:G652"/>
    <mergeCell ref="F653:G653"/>
    <mergeCell ref="F654:G654"/>
    <mergeCell ref="F667:G667"/>
    <mergeCell ref="F668:G668"/>
    <mergeCell ref="F669:G669"/>
    <mergeCell ref="F670:G670"/>
    <mergeCell ref="F671:G671"/>
    <mergeCell ref="F672:G672"/>
    <mergeCell ref="F661:G661"/>
    <mergeCell ref="F662:G662"/>
    <mergeCell ref="F663:G663"/>
    <mergeCell ref="F664:G664"/>
    <mergeCell ref="F665:G665"/>
    <mergeCell ref="F666:G666"/>
    <mergeCell ref="F679:G679"/>
    <mergeCell ref="F680:G680"/>
    <mergeCell ref="F681:G681"/>
    <mergeCell ref="F682:G682"/>
    <mergeCell ref="F683:G683"/>
    <mergeCell ref="F673:G673"/>
    <mergeCell ref="F674:G674"/>
    <mergeCell ref="F675:G675"/>
    <mergeCell ref="F676:G676"/>
    <mergeCell ref="F677:G677"/>
    <mergeCell ref="F678:G678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1. 데이터명세</vt:lpstr>
      <vt:lpstr>Sheet1</vt:lpstr>
      <vt:lpstr>데이터명세(작업)</vt:lpstr>
      <vt:lpstr>'1. 데이터명세'!Print_Area</vt:lpstr>
      <vt:lpstr>'데이터명세(작업)'!Print_Area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이헌성</dc:creator>
  <cp:lastModifiedBy>안건이</cp:lastModifiedBy>
  <cp:lastPrinted>2020-11-06T02:58:33Z</cp:lastPrinted>
  <dcterms:created xsi:type="dcterms:W3CDTF">2020-08-25T05:07:26Z</dcterms:created>
  <dcterms:modified xsi:type="dcterms:W3CDTF">2022-09-08T01:05:13Z</dcterms:modified>
</cp:coreProperties>
</file>