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"/>
    </mc:Choice>
  </mc:AlternateContent>
  <xr:revisionPtr revIDLastSave="0" documentId="13_ncr:1_{F585A213-C8AD-914A-9BE8-704A24BCE767}" xr6:coauthVersionLast="45" xr6:coauthVersionMax="45" xr10:uidLastSave="{00000000-0000-0000-0000-000000000000}"/>
  <bookViews>
    <workbookView xWindow="2240" yWindow="1700" windowWidth="26040" windowHeight="13740" xr2:uid="{A57ED5CA-178C-274D-9302-EC541B909FEF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" i="1" l="1"/>
  <c r="I64" i="1"/>
  <c r="I63" i="1"/>
  <c r="I62" i="1"/>
  <c r="I61" i="1"/>
  <c r="I50" i="1"/>
  <c r="L50" i="1"/>
  <c r="L58" i="1" s="1"/>
  <c r="L55" i="1"/>
  <c r="L56" i="1" l="1"/>
  <c r="L57" i="1"/>
  <c r="L59" i="1"/>
  <c r="D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Q65" i="1"/>
  <c r="P65" i="1"/>
  <c r="O65" i="1"/>
  <c r="N65" i="1"/>
  <c r="M65" i="1"/>
  <c r="L65" i="1"/>
  <c r="K65" i="1"/>
  <c r="J65" i="1"/>
  <c r="H65" i="1"/>
  <c r="G65" i="1"/>
  <c r="F65" i="1"/>
  <c r="E65" i="1"/>
  <c r="D65" i="1"/>
  <c r="Q64" i="1"/>
  <c r="P64" i="1"/>
  <c r="O64" i="1"/>
  <c r="N64" i="1"/>
  <c r="M64" i="1"/>
  <c r="L64" i="1"/>
  <c r="K64" i="1"/>
  <c r="J64" i="1"/>
  <c r="H64" i="1"/>
  <c r="G64" i="1"/>
  <c r="F64" i="1"/>
  <c r="E64" i="1"/>
  <c r="D64" i="1"/>
  <c r="Q63" i="1"/>
  <c r="P63" i="1"/>
  <c r="O63" i="1"/>
  <c r="N63" i="1"/>
  <c r="M63" i="1"/>
  <c r="L63" i="1"/>
  <c r="K63" i="1"/>
  <c r="J63" i="1"/>
  <c r="H63" i="1"/>
  <c r="G63" i="1"/>
  <c r="F63" i="1"/>
  <c r="E63" i="1"/>
  <c r="D63" i="1"/>
  <c r="Q62" i="1"/>
  <c r="P62" i="1"/>
  <c r="O62" i="1"/>
  <c r="N62" i="1"/>
  <c r="M62" i="1"/>
  <c r="L62" i="1"/>
  <c r="K62" i="1"/>
  <c r="J62" i="1"/>
  <c r="H62" i="1"/>
  <c r="G62" i="1"/>
  <c r="F62" i="1"/>
  <c r="E62" i="1"/>
  <c r="D62" i="1"/>
  <c r="Q61" i="1"/>
  <c r="P61" i="1"/>
  <c r="O61" i="1"/>
  <c r="N61" i="1"/>
  <c r="M61" i="1"/>
  <c r="L61" i="1"/>
  <c r="K61" i="1"/>
  <c r="J61" i="1"/>
  <c r="H61" i="1"/>
  <c r="G61" i="1"/>
  <c r="F61" i="1"/>
  <c r="E61" i="1"/>
  <c r="D61" i="1"/>
  <c r="Q59" i="1"/>
  <c r="P59" i="1"/>
  <c r="O59" i="1"/>
  <c r="N59" i="1"/>
  <c r="M59" i="1"/>
  <c r="K59" i="1"/>
  <c r="J59" i="1"/>
  <c r="I59" i="1"/>
  <c r="H59" i="1"/>
  <c r="G59" i="1"/>
  <c r="F59" i="1"/>
  <c r="E59" i="1"/>
  <c r="D59" i="1"/>
  <c r="Q58" i="1"/>
  <c r="P58" i="1"/>
  <c r="O58" i="1"/>
  <c r="N58" i="1"/>
  <c r="M58" i="1"/>
  <c r="K58" i="1"/>
  <c r="J58" i="1"/>
  <c r="I58" i="1"/>
  <c r="H58" i="1"/>
  <c r="G58" i="1"/>
  <c r="F58" i="1"/>
  <c r="E58" i="1"/>
  <c r="D58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Q56" i="1"/>
  <c r="P56" i="1"/>
  <c r="O56" i="1"/>
  <c r="N56" i="1"/>
  <c r="M56" i="1"/>
  <c r="K56" i="1"/>
  <c r="J56" i="1"/>
  <c r="I56" i="1"/>
  <c r="H56" i="1"/>
  <c r="G56" i="1"/>
  <c r="F56" i="1"/>
  <c r="E56" i="1"/>
  <c r="D56" i="1"/>
  <c r="Q55" i="1"/>
  <c r="P55" i="1"/>
  <c r="O55" i="1"/>
  <c r="N55" i="1"/>
  <c r="M55" i="1"/>
  <c r="K55" i="1"/>
  <c r="J55" i="1"/>
  <c r="I55" i="1"/>
  <c r="H55" i="1"/>
  <c r="G55" i="1"/>
  <c r="F55" i="1"/>
  <c r="E55" i="1"/>
  <c r="D55" i="1"/>
  <c r="Q50" i="1"/>
  <c r="P50" i="1"/>
  <c r="O50" i="1"/>
  <c r="N50" i="1"/>
  <c r="M50" i="1"/>
  <c r="K50" i="1"/>
  <c r="J50" i="1"/>
  <c r="H50" i="1"/>
  <c r="G50" i="1"/>
  <c r="F50" i="1"/>
  <c r="E50" i="1"/>
  <c r="D50" i="1"/>
  <c r="B46" i="1"/>
  <c r="B43" i="1"/>
  <c r="B40" i="1"/>
  <c r="B37" i="1"/>
</calcChain>
</file>

<file path=xl/sharedStrings.xml><?xml version="1.0" encoding="utf-8"?>
<sst xmlns="http://schemas.openxmlformats.org/spreadsheetml/2006/main" count="152" uniqueCount="65">
  <si>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</si>
  <si>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</si>
  <si>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</si>
  <si>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</si>
  <si>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</si>
  <si>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</si>
  <si>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</si>
  <si>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</si>
  <si>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</si>
  <si>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</si>
  <si>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</si>
  <si>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</si>
  <si>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</si>
  <si>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</si>
  <si>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</si>
  <si>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</si>
  <si>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</si>
  <si>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</si>
  <si>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</si>
  <si>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</si>
  <si>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</si>
  <si>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</si>
  <si>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</si>
  <si>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</si>
  <si>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</si>
  <si>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</si>
  <si>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</si>
  <si>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</si>
  <si>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</si>
  <si>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</si>
  <si>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</si>
  <si>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</si>
  <si>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</si>
  <si>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</si>
  <si>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</si>
  <si>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</si>
  <si>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</si>
  <si>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</si>
  <si>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</si>
  <si>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Black Clipper</t>
  </si>
  <si>
    <t>Blank</t>
  </si>
  <si>
    <t>I:P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</si>
  <si>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</si>
  <si>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</si>
  <si>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</si>
  <si>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</si>
  <si>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</si>
  <si>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</si>
  <si>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</si>
  <si>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</si>
  <si>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</si>
  <si>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</si>
  <si>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</si>
  <si>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</si>
  <si>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</si>
  <si>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</si>
  <si>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</si>
  <si>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</si>
  <si>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</si>
  <si>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Diplomat</t>
  </si>
  <si>
    <t>Green DoubleDragon</t>
  </si>
  <si>
    <t>Grey Asda</t>
  </si>
  <si>
    <t>Median min fluor readings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</si>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</sst>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8FE14"/>
      <name val="Andale Mono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83D9-DB82-C747-8614-DE60D98C1FE0}">
  <dimension ref="A3:Y77"/>
  <sheetViews>
    <sheetView tabSelected="1" topLeftCell="A48" zoomScale="90" zoomScaleNormal="90" workbookViewId="0">
      <selection activeCell="I55" sqref="I55:I77"/>
    </sheetView>
  </sheetViews>
  <sheetFormatPr baseColWidth="10" defaultRowHeight="16" x14ac:dyDescent="0.2"/>
  <sheetData>
    <row r="3" spans="1:25" x14ac:dyDescent="0.2">
      <c r="A3" t="s">
        <v>0</v>
      </c>
    </row>
    <row r="4" spans="1:25" x14ac:dyDescent="0.2">
      <c r="A4" t="s">
        <v>1</v>
      </c>
    </row>
    <row r="5" spans="1:25" x14ac:dyDescent="0.2">
      <c r="A5" t="s">
        <v>2</v>
      </c>
    </row>
    <row r="6" spans="1:25" x14ac:dyDescent="0.2">
      <c r="A6" t="s">
        <v>3</v>
      </c>
    </row>
    <row r="7" spans="1:25" x14ac:dyDescent="0.2">
      <c r="A7" t="s">
        <v>4</v>
      </c>
    </row>
    <row r="8" spans="1:25" x14ac:dyDescent="0.2">
      <c r="A8" t="s">
        <v>5</v>
      </c>
    </row>
    <row r="9" spans="1:25" x14ac:dyDescent="0.2">
      <c r="A9" t="s">
        <v>6</v>
      </c>
    </row>
    <row r="10" spans="1:25" x14ac:dyDescent="0.2">
      <c r="A10" t="s">
        <v>7</v>
      </c>
    </row>
    <row r="14" spans="1:25" x14ac:dyDescent="0.2">
      <c r="B14" t="s">
        <v>8</v>
      </c>
    </row>
    <row r="15" spans="1:25" x14ac:dyDescent="0.2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</row>
    <row r="16" spans="1:25" x14ac:dyDescent="0.2">
      <c r="A16" s="1" t="s">
        <v>9</v>
      </c>
      <c r="B16" s="13">
        <v>8477</v>
      </c>
      <c r="C16" s="13">
        <v>2054</v>
      </c>
      <c r="D16" s="13">
        <v>8410</v>
      </c>
      <c r="E16" s="13">
        <v>2048</v>
      </c>
      <c r="F16" s="13">
        <v>7926</v>
      </c>
      <c r="G16" s="13">
        <v>2073</v>
      </c>
      <c r="H16" s="16">
        <v>6415</v>
      </c>
      <c r="I16" s="16">
        <v>1596</v>
      </c>
      <c r="J16" s="24">
        <v>17676</v>
      </c>
      <c r="K16" s="24">
        <v>5059</v>
      </c>
      <c r="L16" s="3">
        <v>13420</v>
      </c>
      <c r="M16" s="3">
        <v>4855</v>
      </c>
      <c r="N16" s="20">
        <v>11201</v>
      </c>
      <c r="O16" s="20">
        <v>2066</v>
      </c>
      <c r="P16" s="20">
        <v>11392</v>
      </c>
      <c r="Q16" s="20">
        <v>1965</v>
      </c>
      <c r="R16" s="16">
        <v>6117</v>
      </c>
      <c r="S16" s="17">
        <v>1677</v>
      </c>
      <c r="T16" s="24">
        <v>16803</v>
      </c>
      <c r="U16" s="24">
        <v>4543</v>
      </c>
      <c r="V16" s="3">
        <v>8842</v>
      </c>
      <c r="W16" s="3">
        <v>5193</v>
      </c>
      <c r="X16" s="24">
        <v>18368</v>
      </c>
      <c r="Y16" s="25">
        <v>4660</v>
      </c>
    </row>
    <row r="17" spans="1:25" x14ac:dyDescent="0.2">
      <c r="A17" s="1" t="s">
        <v>10</v>
      </c>
      <c r="B17" s="13">
        <v>16505</v>
      </c>
      <c r="C17" s="13">
        <v>2342</v>
      </c>
      <c r="D17" s="13">
        <v>16336</v>
      </c>
      <c r="E17" s="13">
        <v>2119</v>
      </c>
      <c r="F17" s="13">
        <v>16343</v>
      </c>
      <c r="G17" s="13">
        <v>2392</v>
      </c>
      <c r="H17" s="16">
        <v>7240</v>
      </c>
      <c r="I17" s="16">
        <v>3239</v>
      </c>
      <c r="J17" s="24">
        <v>16801</v>
      </c>
      <c r="K17" s="24">
        <v>9871</v>
      </c>
      <c r="L17" s="3">
        <v>15234</v>
      </c>
      <c r="M17" s="3">
        <v>6145</v>
      </c>
      <c r="N17" s="20">
        <v>12703</v>
      </c>
      <c r="O17" s="20">
        <v>2215</v>
      </c>
      <c r="P17" s="20">
        <v>12800</v>
      </c>
      <c r="Q17" s="20">
        <v>2398</v>
      </c>
      <c r="R17" s="16">
        <v>6958</v>
      </c>
      <c r="S17" s="17">
        <v>3194</v>
      </c>
      <c r="T17" s="24">
        <v>15482</v>
      </c>
      <c r="U17" s="24">
        <v>9192</v>
      </c>
      <c r="V17" s="3">
        <v>9242</v>
      </c>
      <c r="W17" s="3">
        <v>7623</v>
      </c>
      <c r="X17" s="24">
        <v>16243</v>
      </c>
      <c r="Y17" s="25">
        <v>9235</v>
      </c>
    </row>
    <row r="18" spans="1:25" x14ac:dyDescent="0.2">
      <c r="A18" s="1" t="s">
        <v>11</v>
      </c>
      <c r="B18" s="13">
        <v>10756</v>
      </c>
      <c r="C18" s="13">
        <v>4832</v>
      </c>
      <c r="D18" s="13">
        <v>10534</v>
      </c>
      <c r="E18" s="13">
        <v>4634</v>
      </c>
      <c r="F18" s="13">
        <v>10607</v>
      </c>
      <c r="G18" s="13">
        <v>5191</v>
      </c>
      <c r="H18" s="16">
        <v>6020</v>
      </c>
      <c r="I18" s="16">
        <v>2339</v>
      </c>
      <c r="J18" s="24">
        <v>13874</v>
      </c>
      <c r="K18" s="24">
        <v>9057</v>
      </c>
      <c r="L18" s="3">
        <v>10244</v>
      </c>
      <c r="M18" s="3">
        <v>10102</v>
      </c>
      <c r="N18" s="20">
        <v>8884</v>
      </c>
      <c r="O18" s="20">
        <v>4173</v>
      </c>
      <c r="P18" s="20">
        <v>8843</v>
      </c>
      <c r="Q18" s="20">
        <v>4347</v>
      </c>
      <c r="R18" s="16">
        <v>5813</v>
      </c>
      <c r="S18" s="17">
        <v>2545</v>
      </c>
      <c r="T18" s="24">
        <v>13685</v>
      </c>
      <c r="U18" s="24">
        <v>8458</v>
      </c>
      <c r="V18" s="3">
        <v>8441</v>
      </c>
      <c r="W18" s="3">
        <v>9028</v>
      </c>
      <c r="X18" s="24">
        <v>14071</v>
      </c>
      <c r="Y18" s="25">
        <v>8795</v>
      </c>
    </row>
    <row r="19" spans="1:25" x14ac:dyDescent="0.2">
      <c r="A19" s="1" t="s">
        <v>12</v>
      </c>
      <c r="B19" s="13">
        <v>2106</v>
      </c>
      <c r="C19" s="13">
        <v>285</v>
      </c>
      <c r="D19" s="13">
        <v>2187</v>
      </c>
      <c r="E19" s="13">
        <v>293</v>
      </c>
      <c r="F19" s="13">
        <v>2031</v>
      </c>
      <c r="G19" s="13">
        <v>287</v>
      </c>
      <c r="H19" s="16">
        <v>1369</v>
      </c>
      <c r="I19" s="16">
        <v>189</v>
      </c>
      <c r="J19" s="24">
        <v>2835</v>
      </c>
      <c r="K19" s="24">
        <v>431</v>
      </c>
      <c r="L19" s="3">
        <v>2115</v>
      </c>
      <c r="M19" s="3">
        <v>310</v>
      </c>
      <c r="N19" s="20">
        <v>1622</v>
      </c>
      <c r="O19" s="20">
        <v>230</v>
      </c>
      <c r="P19" s="20">
        <v>1667</v>
      </c>
      <c r="Q19" s="20">
        <v>224</v>
      </c>
      <c r="R19" s="16">
        <v>1364</v>
      </c>
      <c r="S19" s="17">
        <v>194</v>
      </c>
      <c r="T19" s="24">
        <v>2938</v>
      </c>
      <c r="U19" s="24">
        <v>402</v>
      </c>
      <c r="V19" s="3">
        <v>2088</v>
      </c>
      <c r="W19" s="3">
        <v>247</v>
      </c>
      <c r="X19" s="24">
        <v>3425</v>
      </c>
      <c r="Y19" s="25">
        <v>382</v>
      </c>
    </row>
    <row r="20" spans="1:25" x14ac:dyDescent="0.2">
      <c r="A20" s="1" t="s">
        <v>13</v>
      </c>
      <c r="B20" s="12">
        <v>166</v>
      </c>
      <c r="C20" s="12">
        <v>3487</v>
      </c>
      <c r="D20" s="12">
        <v>164</v>
      </c>
      <c r="E20" s="12">
        <v>3590</v>
      </c>
      <c r="F20" s="12">
        <v>160</v>
      </c>
      <c r="G20" s="12">
        <v>3365</v>
      </c>
      <c r="H20" s="18">
        <v>176</v>
      </c>
      <c r="I20" s="18">
        <v>2414</v>
      </c>
      <c r="J20" s="26">
        <v>161</v>
      </c>
      <c r="K20" s="26">
        <v>5559</v>
      </c>
      <c r="L20" s="2">
        <v>114</v>
      </c>
      <c r="M20" s="2">
        <v>3822</v>
      </c>
      <c r="N20" s="21">
        <v>147</v>
      </c>
      <c r="O20" s="21">
        <v>2857</v>
      </c>
      <c r="P20" s="21">
        <v>154</v>
      </c>
      <c r="Q20" s="21">
        <v>2758</v>
      </c>
      <c r="R20" s="18">
        <v>182</v>
      </c>
      <c r="S20" s="19">
        <v>2774</v>
      </c>
      <c r="T20" s="26">
        <v>164</v>
      </c>
      <c r="U20" s="26">
        <v>5444</v>
      </c>
      <c r="V20" s="2">
        <v>125</v>
      </c>
      <c r="W20" s="2">
        <v>4392</v>
      </c>
      <c r="X20" s="26">
        <v>174</v>
      </c>
      <c r="Y20" s="27">
        <v>5842</v>
      </c>
    </row>
    <row r="21" spans="1:25" x14ac:dyDescent="0.2">
      <c r="A21" s="1" t="s">
        <v>14</v>
      </c>
      <c r="B21" s="13">
        <v>7792</v>
      </c>
      <c r="C21" s="13">
        <v>843</v>
      </c>
      <c r="D21" s="13">
        <v>6655</v>
      </c>
      <c r="E21" s="13">
        <v>842</v>
      </c>
      <c r="F21" s="13">
        <v>7313</v>
      </c>
      <c r="G21" s="13">
        <v>769</v>
      </c>
      <c r="H21" s="16">
        <v>7815</v>
      </c>
      <c r="I21" s="16">
        <v>615</v>
      </c>
      <c r="J21" s="24">
        <v>13279</v>
      </c>
      <c r="K21" s="24">
        <v>1193</v>
      </c>
      <c r="L21" s="3">
        <v>15101</v>
      </c>
      <c r="M21" s="3">
        <v>1206</v>
      </c>
      <c r="N21" s="20">
        <v>11922</v>
      </c>
      <c r="O21" s="20">
        <v>761</v>
      </c>
      <c r="P21" s="20">
        <v>11397</v>
      </c>
      <c r="Q21" s="20">
        <v>292</v>
      </c>
      <c r="R21" s="16">
        <v>7427</v>
      </c>
      <c r="S21" s="17">
        <v>655</v>
      </c>
      <c r="T21" s="24">
        <v>12953</v>
      </c>
      <c r="U21" s="24">
        <v>1182</v>
      </c>
      <c r="V21" s="3">
        <v>10774</v>
      </c>
      <c r="W21" s="3">
        <v>1172</v>
      </c>
      <c r="X21" s="24">
        <v>12673</v>
      </c>
      <c r="Y21" s="25">
        <v>1250</v>
      </c>
    </row>
    <row r="22" spans="1:25" x14ac:dyDescent="0.2">
      <c r="A22" s="1" t="s">
        <v>15</v>
      </c>
      <c r="B22" s="13">
        <v>171</v>
      </c>
      <c r="C22" s="13">
        <v>647</v>
      </c>
      <c r="D22" s="13">
        <v>180</v>
      </c>
      <c r="E22" s="13">
        <v>687</v>
      </c>
      <c r="F22" s="13">
        <v>179</v>
      </c>
      <c r="G22" s="13">
        <v>630</v>
      </c>
      <c r="H22" s="16">
        <v>186</v>
      </c>
      <c r="I22" s="16">
        <v>431</v>
      </c>
      <c r="J22" s="24">
        <v>177</v>
      </c>
      <c r="K22" s="24">
        <v>971</v>
      </c>
      <c r="L22" s="3">
        <v>137</v>
      </c>
      <c r="M22" s="3">
        <v>1867</v>
      </c>
      <c r="N22" s="20">
        <v>164</v>
      </c>
      <c r="O22" s="20">
        <v>811</v>
      </c>
      <c r="P22" s="20">
        <v>164</v>
      </c>
      <c r="Q22" s="20">
        <v>847</v>
      </c>
      <c r="R22" s="16">
        <v>199</v>
      </c>
      <c r="S22" s="17">
        <v>438</v>
      </c>
      <c r="T22" s="24">
        <v>179</v>
      </c>
      <c r="U22" s="24">
        <v>974</v>
      </c>
      <c r="V22" s="3">
        <v>156</v>
      </c>
      <c r="W22" s="3">
        <v>1117</v>
      </c>
      <c r="X22" s="24">
        <v>195</v>
      </c>
      <c r="Y22" s="25">
        <v>972</v>
      </c>
    </row>
    <row r="23" spans="1:25" x14ac:dyDescent="0.2">
      <c r="A23" s="1" t="s">
        <v>16</v>
      </c>
      <c r="B23" s="13">
        <v>369</v>
      </c>
      <c r="C23" s="13">
        <v>5197</v>
      </c>
      <c r="D23" s="13">
        <v>345</v>
      </c>
      <c r="E23" s="13">
        <v>5403</v>
      </c>
      <c r="F23" s="13">
        <v>371</v>
      </c>
      <c r="G23" s="13">
        <v>4673</v>
      </c>
      <c r="H23" s="16">
        <v>291</v>
      </c>
      <c r="I23" s="16">
        <v>1697</v>
      </c>
      <c r="J23" s="24">
        <v>586</v>
      </c>
      <c r="K23" s="24">
        <v>6531</v>
      </c>
      <c r="L23" s="3">
        <v>431</v>
      </c>
      <c r="M23" s="3">
        <v>7041</v>
      </c>
      <c r="N23" s="20">
        <v>397</v>
      </c>
      <c r="O23" s="20">
        <v>4710</v>
      </c>
      <c r="P23" s="20">
        <v>391</v>
      </c>
      <c r="Q23" s="20">
        <v>4730</v>
      </c>
      <c r="R23" s="16">
        <v>301</v>
      </c>
      <c r="S23" s="17">
        <v>1443</v>
      </c>
      <c r="T23" s="24">
        <v>530</v>
      </c>
      <c r="U23" s="24">
        <v>6250</v>
      </c>
      <c r="V23" s="3">
        <v>293</v>
      </c>
      <c r="W23" s="3">
        <v>3267</v>
      </c>
      <c r="X23" s="24">
        <v>573</v>
      </c>
      <c r="Y23" s="25">
        <v>6373</v>
      </c>
    </row>
    <row r="24" spans="1:25" x14ac:dyDescent="0.2">
      <c r="A24" s="1" t="s">
        <v>17</v>
      </c>
      <c r="B24" s="16">
        <v>6140</v>
      </c>
      <c r="C24" s="16">
        <v>1446</v>
      </c>
      <c r="D24" s="3">
        <v>18908</v>
      </c>
      <c r="E24" s="3">
        <v>7798</v>
      </c>
      <c r="F24" s="16">
        <v>6391</v>
      </c>
      <c r="G24" s="16">
        <v>1475</v>
      </c>
      <c r="H24" s="13">
        <v>8153</v>
      </c>
      <c r="I24" s="13">
        <v>1960</v>
      </c>
      <c r="J24" s="13">
        <v>7897</v>
      </c>
      <c r="K24" s="15">
        <v>2097</v>
      </c>
      <c r="L24" s="20">
        <v>11127</v>
      </c>
      <c r="M24" s="20">
        <v>1836</v>
      </c>
      <c r="N24" s="16">
        <v>6214</v>
      </c>
      <c r="O24" s="16">
        <v>1348</v>
      </c>
      <c r="P24" s="24">
        <v>18010</v>
      </c>
      <c r="Q24" s="24">
        <v>4595</v>
      </c>
      <c r="R24" s="24">
        <v>17829</v>
      </c>
      <c r="S24" s="24">
        <v>4842</v>
      </c>
      <c r="T24" s="20">
        <v>11714</v>
      </c>
      <c r="U24" s="20">
        <v>1956</v>
      </c>
      <c r="V24" s="3">
        <v>11969</v>
      </c>
      <c r="W24" s="3">
        <v>6103</v>
      </c>
      <c r="X24" s="20">
        <v>11690</v>
      </c>
      <c r="Y24" s="22">
        <v>1941</v>
      </c>
    </row>
    <row r="25" spans="1:25" x14ac:dyDescent="0.2">
      <c r="A25" s="1" t="s">
        <v>18</v>
      </c>
      <c r="B25" s="16">
        <v>6863</v>
      </c>
      <c r="C25" s="16">
        <v>3125</v>
      </c>
      <c r="D25" s="3">
        <v>18043</v>
      </c>
      <c r="E25" s="3">
        <v>13489</v>
      </c>
      <c r="F25" s="16">
        <v>7036</v>
      </c>
      <c r="G25" s="16">
        <v>2997</v>
      </c>
      <c r="H25" s="13">
        <v>16202</v>
      </c>
      <c r="I25" s="13">
        <v>2101</v>
      </c>
      <c r="J25" s="13">
        <v>16376</v>
      </c>
      <c r="K25" s="15">
        <v>2346</v>
      </c>
      <c r="L25" s="20">
        <v>12598</v>
      </c>
      <c r="M25" s="20">
        <v>2110</v>
      </c>
      <c r="N25" s="16">
        <v>6769</v>
      </c>
      <c r="O25" s="16">
        <v>2907</v>
      </c>
      <c r="P25" s="24">
        <v>16450</v>
      </c>
      <c r="Q25" s="24">
        <v>8884</v>
      </c>
      <c r="R25" s="24">
        <v>16381</v>
      </c>
      <c r="S25" s="24">
        <v>9257</v>
      </c>
      <c r="T25" s="20">
        <v>12637</v>
      </c>
      <c r="U25" s="20">
        <v>2410</v>
      </c>
      <c r="V25" s="3">
        <v>21091</v>
      </c>
      <c r="W25" s="3">
        <v>7213</v>
      </c>
      <c r="X25" s="20">
        <v>12646</v>
      </c>
      <c r="Y25" s="22">
        <v>2429</v>
      </c>
    </row>
    <row r="26" spans="1:25" x14ac:dyDescent="0.2">
      <c r="A26" s="1" t="s">
        <v>19</v>
      </c>
      <c r="B26" s="16">
        <v>6080</v>
      </c>
      <c r="C26" s="16">
        <v>2386</v>
      </c>
      <c r="D26" s="3">
        <v>14940</v>
      </c>
      <c r="E26" s="3">
        <v>13567</v>
      </c>
      <c r="F26" s="16">
        <v>6686</v>
      </c>
      <c r="G26" s="16">
        <v>2290</v>
      </c>
      <c r="H26" s="13">
        <v>10494</v>
      </c>
      <c r="I26" s="13">
        <v>4643</v>
      </c>
      <c r="J26" s="13">
        <v>10660</v>
      </c>
      <c r="K26" s="15">
        <v>4794</v>
      </c>
      <c r="L26" s="20">
        <v>9208</v>
      </c>
      <c r="M26" s="20">
        <v>4479</v>
      </c>
      <c r="N26" s="16">
        <v>6269</v>
      </c>
      <c r="O26" s="16">
        <v>2213</v>
      </c>
      <c r="P26" s="24">
        <v>13486</v>
      </c>
      <c r="Q26" s="24">
        <v>9042</v>
      </c>
      <c r="R26" s="24">
        <v>14132</v>
      </c>
      <c r="S26" s="24">
        <v>9315</v>
      </c>
      <c r="T26" s="20">
        <v>8861</v>
      </c>
      <c r="U26" s="20">
        <v>4196</v>
      </c>
      <c r="V26" s="3">
        <v>13269</v>
      </c>
      <c r="W26" s="3">
        <v>12776</v>
      </c>
      <c r="X26" s="20">
        <v>9242</v>
      </c>
      <c r="Y26" s="22">
        <v>4353</v>
      </c>
    </row>
    <row r="27" spans="1:25" x14ac:dyDescent="0.2">
      <c r="A27" s="1" t="s">
        <v>20</v>
      </c>
      <c r="B27" s="16">
        <v>1306</v>
      </c>
      <c r="C27" s="16">
        <v>183</v>
      </c>
      <c r="D27" s="3">
        <v>4247</v>
      </c>
      <c r="E27" s="3">
        <v>532</v>
      </c>
      <c r="F27" s="16">
        <v>1252</v>
      </c>
      <c r="G27" s="16">
        <v>190</v>
      </c>
      <c r="H27" s="13">
        <v>2068</v>
      </c>
      <c r="I27" s="13">
        <v>287</v>
      </c>
      <c r="J27" s="13">
        <v>2038</v>
      </c>
      <c r="K27" s="15">
        <v>283</v>
      </c>
      <c r="L27" s="20">
        <v>1627</v>
      </c>
      <c r="M27" s="20">
        <v>232</v>
      </c>
      <c r="N27" s="16">
        <v>1209</v>
      </c>
      <c r="O27" s="16">
        <v>184</v>
      </c>
      <c r="P27" s="24">
        <v>2961</v>
      </c>
      <c r="Q27" s="24">
        <v>439</v>
      </c>
      <c r="R27" s="24">
        <v>2863</v>
      </c>
      <c r="S27" s="24">
        <v>424</v>
      </c>
      <c r="T27" s="20">
        <v>1652</v>
      </c>
      <c r="U27" s="20">
        <v>231</v>
      </c>
      <c r="V27" s="3">
        <v>2737</v>
      </c>
      <c r="W27" s="3">
        <v>473</v>
      </c>
      <c r="X27" s="20">
        <v>1646</v>
      </c>
      <c r="Y27" s="22">
        <v>223</v>
      </c>
    </row>
    <row r="28" spans="1:25" x14ac:dyDescent="0.2">
      <c r="A28" s="1" t="s">
        <v>21</v>
      </c>
      <c r="B28" s="18">
        <v>181</v>
      </c>
      <c r="C28" s="18">
        <v>2389</v>
      </c>
      <c r="D28" s="2">
        <v>122</v>
      </c>
      <c r="E28" s="2">
        <v>6550</v>
      </c>
      <c r="F28" s="18">
        <v>171</v>
      </c>
      <c r="G28" s="18">
        <v>2636</v>
      </c>
      <c r="H28" s="12">
        <v>168</v>
      </c>
      <c r="I28" s="12">
        <v>3757</v>
      </c>
      <c r="J28" s="12">
        <v>170</v>
      </c>
      <c r="K28" s="14">
        <v>3859</v>
      </c>
      <c r="L28" s="21">
        <v>157</v>
      </c>
      <c r="M28" s="21">
        <v>2691</v>
      </c>
      <c r="N28" s="18">
        <v>174</v>
      </c>
      <c r="O28" s="18">
        <v>2639</v>
      </c>
      <c r="P28" s="26">
        <v>170</v>
      </c>
      <c r="Q28" s="26">
        <v>5860</v>
      </c>
      <c r="R28" s="26">
        <v>169</v>
      </c>
      <c r="S28" s="26">
        <v>5316</v>
      </c>
      <c r="T28" s="21">
        <v>160</v>
      </c>
      <c r="U28" s="21">
        <v>2903</v>
      </c>
      <c r="V28" s="2">
        <v>126</v>
      </c>
      <c r="W28" s="2">
        <v>5693</v>
      </c>
      <c r="X28" s="21">
        <v>160</v>
      </c>
      <c r="Y28" s="23">
        <v>2880</v>
      </c>
    </row>
    <row r="29" spans="1:25" x14ac:dyDescent="0.2">
      <c r="A29" s="1" t="s">
        <v>22</v>
      </c>
      <c r="B29" s="16">
        <v>6854</v>
      </c>
      <c r="C29" s="16">
        <v>590</v>
      </c>
      <c r="D29" s="3">
        <v>18104</v>
      </c>
      <c r="E29" s="3">
        <v>1640</v>
      </c>
      <c r="F29" s="16">
        <v>6645</v>
      </c>
      <c r="G29" s="16">
        <v>582</v>
      </c>
      <c r="H29" s="13">
        <v>7175</v>
      </c>
      <c r="I29" s="13">
        <v>838</v>
      </c>
      <c r="J29" s="13">
        <v>7437</v>
      </c>
      <c r="K29" s="15">
        <v>846</v>
      </c>
      <c r="L29" s="20">
        <v>11427</v>
      </c>
      <c r="M29" s="20">
        <v>853</v>
      </c>
      <c r="N29" s="16">
        <v>7178</v>
      </c>
      <c r="O29" s="16">
        <v>594</v>
      </c>
      <c r="P29" s="24">
        <v>13482</v>
      </c>
      <c r="Q29" s="24">
        <v>1151</v>
      </c>
      <c r="R29" s="24">
        <v>12886</v>
      </c>
      <c r="S29" s="24">
        <v>1208</v>
      </c>
      <c r="T29" s="20">
        <v>11540</v>
      </c>
      <c r="U29" s="20">
        <v>887</v>
      </c>
      <c r="V29" s="3">
        <v>12036</v>
      </c>
      <c r="W29" s="3">
        <v>1425</v>
      </c>
      <c r="X29" s="20">
        <v>11735</v>
      </c>
      <c r="Y29" s="22">
        <v>887</v>
      </c>
    </row>
    <row r="30" spans="1:25" x14ac:dyDescent="0.2">
      <c r="A30" s="1" t="s">
        <v>23</v>
      </c>
      <c r="B30" s="16">
        <v>181</v>
      </c>
      <c r="C30" s="16">
        <v>430</v>
      </c>
      <c r="D30" s="3">
        <v>126</v>
      </c>
      <c r="E30" s="3">
        <v>1545</v>
      </c>
      <c r="F30" s="16">
        <v>200</v>
      </c>
      <c r="G30" s="16">
        <v>428</v>
      </c>
      <c r="H30" s="13">
        <v>179</v>
      </c>
      <c r="I30" s="13">
        <v>603</v>
      </c>
      <c r="J30" s="13">
        <v>178</v>
      </c>
      <c r="K30" s="15">
        <v>543</v>
      </c>
      <c r="L30" s="20">
        <v>164</v>
      </c>
      <c r="M30" s="20">
        <v>825</v>
      </c>
      <c r="N30" s="16">
        <v>188</v>
      </c>
      <c r="O30" s="16">
        <v>428</v>
      </c>
      <c r="P30" s="24">
        <v>188</v>
      </c>
      <c r="Q30" s="24">
        <v>773</v>
      </c>
      <c r="R30" s="24">
        <v>188</v>
      </c>
      <c r="S30" s="24">
        <v>1054</v>
      </c>
      <c r="T30" s="20">
        <v>170</v>
      </c>
      <c r="U30" s="20">
        <v>767</v>
      </c>
      <c r="V30" s="3">
        <v>145</v>
      </c>
      <c r="W30" s="3">
        <v>1737</v>
      </c>
      <c r="X30" s="20">
        <v>175</v>
      </c>
      <c r="Y30" s="22">
        <v>768</v>
      </c>
    </row>
    <row r="31" spans="1:25" x14ac:dyDescent="0.2">
      <c r="A31" s="1" t="s">
        <v>24</v>
      </c>
      <c r="B31" s="16">
        <v>284</v>
      </c>
      <c r="C31" s="16">
        <v>1424</v>
      </c>
      <c r="D31" s="3">
        <v>688</v>
      </c>
      <c r="E31" s="3">
        <v>8887</v>
      </c>
      <c r="F31" s="16">
        <v>276</v>
      </c>
      <c r="G31" s="16">
        <v>1638</v>
      </c>
      <c r="H31" s="13">
        <v>330</v>
      </c>
      <c r="I31" s="13">
        <v>4507</v>
      </c>
      <c r="J31" s="13">
        <v>382</v>
      </c>
      <c r="K31" s="15">
        <v>4786</v>
      </c>
      <c r="L31" s="20">
        <v>380</v>
      </c>
      <c r="M31" s="20">
        <v>4450</v>
      </c>
      <c r="N31" s="16">
        <v>266</v>
      </c>
      <c r="O31" s="16">
        <v>1361</v>
      </c>
      <c r="P31" s="24">
        <v>555</v>
      </c>
      <c r="Q31" s="24">
        <v>6010</v>
      </c>
      <c r="R31" s="24">
        <v>580</v>
      </c>
      <c r="S31" s="24">
        <v>6330</v>
      </c>
      <c r="T31" s="20">
        <v>366</v>
      </c>
      <c r="U31" s="20">
        <v>4351</v>
      </c>
      <c r="V31" s="3">
        <v>435</v>
      </c>
      <c r="W31" s="3">
        <v>8988</v>
      </c>
      <c r="X31" s="20">
        <v>388</v>
      </c>
      <c r="Y31" s="22">
        <v>4731</v>
      </c>
    </row>
    <row r="34" spans="2:17" x14ac:dyDescent="0.2">
      <c r="B34" s="28" t="s">
        <v>62</v>
      </c>
      <c r="C34" s="2"/>
      <c r="D34" s="2"/>
      <c r="E34" s="2"/>
      <c r="F34" s="2"/>
      <c r="G34" s="2"/>
      <c r="H34" s="2"/>
      <c r="I34" s="2"/>
      <c r="J34" s="2"/>
      <c r="K34" s="2"/>
    </row>
    <row r="35" spans="2:17" x14ac:dyDescent="0.2">
      <c r="B35" t="s">
        <v>43</v>
      </c>
      <c r="C35" t="s">
        <v>45</v>
      </c>
      <c r="D35" t="s">
        <v>47</v>
      </c>
      <c r="E35" t="s">
        <v>49</v>
      </c>
      <c r="F35" t="s">
        <v>51</v>
      </c>
      <c r="G35" t="s">
        <v>53</v>
      </c>
      <c r="H35" t="s">
        <v>55</v>
      </c>
      <c r="I35" t="s">
        <v>57</v>
      </c>
      <c r="J35" t="s">
        <v>44</v>
      </c>
      <c r="K35" t="s">
        <v>46</v>
      </c>
      <c r="L35" t="s">
        <v>48</v>
      </c>
      <c r="M35" t="s">
        <v>50</v>
      </c>
      <c r="N35" t="s">
        <v>52</v>
      </c>
      <c r="O35" t="s">
        <v>54</v>
      </c>
      <c r="P35" t="s">
        <v>56</v>
      </c>
      <c r="Q35" t="s">
        <v>58</v>
      </c>
    </row>
    <row r="36" spans="2:17" x14ac:dyDescent="0.2">
      <c r="B36" s="29" t="s">
        <v>39</v>
      </c>
      <c r="J36" s="3"/>
      <c r="K36" s="3"/>
      <c r="Q36" s="3"/>
    </row>
    <row r="37" spans="2:17" x14ac:dyDescent="0.2">
      <c r="B37">
        <f xml:space="preserve"> MEDIAN(N20, P20, L28, T28, X28)</f>
        <v>157</v>
      </c>
      <c r="H37" t="s">
        <v>51</v>
      </c>
      <c r="I37" t="s">
        <v>52</v>
      </c>
    </row>
    <row r="38" spans="2:17" x14ac:dyDescent="0.2">
      <c r="B38" s="30"/>
      <c r="C38" s="3"/>
      <c r="D38" s="3"/>
      <c r="E38" s="3"/>
      <c r="F38" s="3"/>
      <c r="G38" s="3"/>
      <c r="H38" t="s">
        <v>53</v>
      </c>
      <c r="I38" t="s">
        <v>54</v>
      </c>
      <c r="J38" s="3"/>
      <c r="K38" s="3"/>
      <c r="Q38" s="3"/>
    </row>
    <row r="39" spans="2:17" x14ac:dyDescent="0.2">
      <c r="B39" s="31" t="s">
        <v>59</v>
      </c>
      <c r="C39" s="3"/>
      <c r="D39" s="3"/>
      <c r="E39" s="3"/>
      <c r="F39" s="3"/>
      <c r="G39" s="3"/>
      <c r="H39" t="s">
        <v>55</v>
      </c>
      <c r="I39" t="s">
        <v>56</v>
      </c>
      <c r="J39" s="3"/>
      <c r="K39" s="3"/>
      <c r="L39" s="2"/>
      <c r="Q39" s="3"/>
    </row>
    <row r="40" spans="2:17" x14ac:dyDescent="0.2">
      <c r="B40" s="30">
        <f xml:space="preserve"> MEDIAN(B28, F28, H20, N28, R20)</f>
        <v>176</v>
      </c>
      <c r="C40" s="30"/>
      <c r="D40" s="30"/>
      <c r="E40" s="30"/>
      <c r="F40" s="30"/>
      <c r="G40" s="30"/>
      <c r="H40" t="s">
        <v>57</v>
      </c>
      <c r="I40" t="s">
        <v>58</v>
      </c>
      <c r="J40" s="30"/>
      <c r="K40" s="30"/>
      <c r="L40" s="30"/>
      <c r="M40" s="30"/>
      <c r="N40" s="30"/>
      <c r="O40" s="30"/>
      <c r="P40" s="30"/>
      <c r="Q40" s="30"/>
    </row>
    <row r="41" spans="2:17" x14ac:dyDescent="0.2">
      <c r="B41" s="30"/>
      <c r="C41" s="3"/>
      <c r="D41" s="3"/>
      <c r="E41" s="3"/>
      <c r="F41" s="3"/>
      <c r="G41" s="3"/>
      <c r="H41" t="s">
        <v>43</v>
      </c>
      <c r="I41" t="s">
        <v>44</v>
      </c>
      <c r="J41" s="3"/>
      <c r="K41" s="3"/>
      <c r="L41" s="3"/>
      <c r="Q41" s="3"/>
    </row>
    <row r="42" spans="2:17" x14ac:dyDescent="0.2">
      <c r="B42" s="13" t="s">
        <v>61</v>
      </c>
      <c r="C42" s="3"/>
      <c r="D42" s="3"/>
      <c r="E42" s="3"/>
      <c r="F42" s="3"/>
      <c r="G42" s="3"/>
      <c r="H42" t="s">
        <v>45</v>
      </c>
      <c r="I42" t="s">
        <v>46</v>
      </c>
      <c r="J42" s="3"/>
      <c r="K42" s="3"/>
      <c r="L42" s="3"/>
      <c r="Q42" s="3"/>
    </row>
    <row r="43" spans="2:17" x14ac:dyDescent="0.2">
      <c r="B43" s="3">
        <f xml:space="preserve"> MEDIAN(B20, D20, F20, H28, J28)</f>
        <v>166</v>
      </c>
      <c r="C43" s="3"/>
      <c r="D43" s="3"/>
      <c r="E43" s="3"/>
      <c r="F43" s="3"/>
      <c r="G43" s="3"/>
      <c r="H43" t="s">
        <v>47</v>
      </c>
      <c r="I43" t="s">
        <v>48</v>
      </c>
      <c r="J43" s="3"/>
      <c r="K43" s="3"/>
      <c r="L43" s="3"/>
      <c r="M43" s="3"/>
      <c r="N43" s="3"/>
      <c r="O43" s="3"/>
      <c r="P43" s="3"/>
      <c r="Q43" s="3"/>
    </row>
    <row r="44" spans="2:17" x14ac:dyDescent="0.2">
      <c r="B44" s="3"/>
      <c r="C44" s="3"/>
      <c r="D44" s="3"/>
      <c r="E44" s="3"/>
      <c r="F44" s="3"/>
      <c r="G44" s="3"/>
      <c r="H44" t="s">
        <v>49</v>
      </c>
      <c r="I44" t="s">
        <v>50</v>
      </c>
      <c r="K44" s="3"/>
      <c r="L44" s="3"/>
    </row>
    <row r="45" spans="2:17" x14ac:dyDescent="0.2">
      <c r="B45" s="10" t="s">
        <v>60</v>
      </c>
      <c r="K45" s="3"/>
      <c r="L45" s="3"/>
    </row>
    <row r="46" spans="2:17" x14ac:dyDescent="0.2">
      <c r="B46">
        <f xml:space="preserve"> MEDIAN(J20, P28, R28, T20, X20)</f>
        <v>169</v>
      </c>
    </row>
    <row r="48" spans="2:17" x14ac:dyDescent="0.2">
      <c r="B48" s="32" t="s">
        <v>63</v>
      </c>
    </row>
    <row r="49" spans="2:17" x14ac:dyDescent="0.2">
      <c r="D49" t="s">
        <v>45</v>
      </c>
      <c r="E49" t="s">
        <v>49</v>
      </c>
      <c r="F49" t="s">
        <v>51</v>
      </c>
      <c r="G49" t="s">
        <v>53</v>
      </c>
      <c r="H49" t="s">
        <v>55</v>
      </c>
      <c r="I49" t="s">
        <v>57</v>
      </c>
      <c r="J49" t="s">
        <v>44</v>
      </c>
      <c r="K49" t="s">
        <v>46</v>
      </c>
      <c r="L49" t="s">
        <v>48</v>
      </c>
      <c r="M49" t="s">
        <v>50</v>
      </c>
      <c r="N49" t="s">
        <v>52</v>
      </c>
      <c r="O49" t="s">
        <v>54</v>
      </c>
      <c r="P49" t="s">
        <v>56</v>
      </c>
      <c r="Q49" t="s">
        <v>58</v>
      </c>
    </row>
    <row r="50" spans="2:17" x14ac:dyDescent="0.2">
      <c r="D50">
        <f xml:space="preserve"> MEDIAN(D29, L21, V21, V29)</f>
        <v>13568.5</v>
      </c>
      <c r="E50">
        <f xml:space="preserve"> MEDIAN(D31, L23, V23, V31)</f>
        <v>433</v>
      </c>
      <c r="F50">
        <f xml:space="preserve"> MEDIAN(D24, L16, V16, V24)</f>
        <v>12694.5</v>
      </c>
      <c r="G50">
        <f xml:space="preserve"> MEDIAN(D25, L17, V17, V25)</f>
        <v>16638.5</v>
      </c>
      <c r="H50">
        <f xml:space="preserve"> MEDIAN(D26, L18, V18, V26)</f>
        <v>11756.5</v>
      </c>
      <c r="I50">
        <f xml:space="preserve"> MEDIAN(D27, L19, V19, V27)</f>
        <v>2426</v>
      </c>
      <c r="J50">
        <f xml:space="preserve"> MEDIAN(E28, M20, W20, W28)</f>
        <v>5042.5</v>
      </c>
      <c r="K50">
        <f xml:space="preserve"> MEDIAN(E29, M21, W21, W29)</f>
        <v>1315.5</v>
      </c>
      <c r="L50">
        <f xml:space="preserve"> MEDIAN(E30, M22, W22, W30)</f>
        <v>1641</v>
      </c>
      <c r="M50">
        <f xml:space="preserve"> MEDIAN(E31, M23, W23, W31)</f>
        <v>7964</v>
      </c>
      <c r="N50">
        <f xml:space="preserve"> MEDIAN(E24, M16, W16, W24)</f>
        <v>5648</v>
      </c>
      <c r="O50">
        <f xml:space="preserve"> MEDIAN(E25, M17, W17, W25)</f>
        <v>7418</v>
      </c>
      <c r="P50">
        <f xml:space="preserve"> MEDIAN(E26, M18, W18, W26)</f>
        <v>11439</v>
      </c>
      <c r="Q50">
        <f xml:space="preserve"> MEDIAN(E27, M19, W19, W27)</f>
        <v>391.5</v>
      </c>
    </row>
    <row r="53" spans="2:17" x14ac:dyDescent="0.2">
      <c r="B53" s="32" t="s">
        <v>64</v>
      </c>
    </row>
    <row r="54" spans="2:17" x14ac:dyDescent="0.2">
      <c r="D54" t="s">
        <v>45</v>
      </c>
      <c r="E54" t="s">
        <v>49</v>
      </c>
      <c r="F54" t="s">
        <v>51</v>
      </c>
      <c r="G54" t="s">
        <v>53</v>
      </c>
      <c r="H54" t="s">
        <v>55</v>
      </c>
      <c r="I54" t="s">
        <v>57</v>
      </c>
      <c r="J54" t="s">
        <v>44</v>
      </c>
      <c r="K54" t="s">
        <v>46</v>
      </c>
      <c r="L54" t="s">
        <v>48</v>
      </c>
      <c r="M54" t="s">
        <v>50</v>
      </c>
      <c r="N54" t="s">
        <v>52</v>
      </c>
      <c r="O54" t="s">
        <v>54</v>
      </c>
      <c r="P54" t="s">
        <v>56</v>
      </c>
      <c r="Q54" t="s">
        <v>58</v>
      </c>
    </row>
    <row r="55" spans="2:17" x14ac:dyDescent="0.2">
      <c r="B55" s="29" t="s">
        <v>39</v>
      </c>
      <c r="C55">
        <v>1</v>
      </c>
      <c r="D55">
        <f xml:space="preserve"> (L29 - $B$37) / (D50 - $B$37)</f>
        <v>0.84032360287812702</v>
      </c>
      <c r="E55">
        <f xml:space="preserve"> (L31 - $B$37) / (E50 - $B$37)</f>
        <v>0.80797101449275366</v>
      </c>
      <c r="F55">
        <f xml:space="preserve"> (L24 - $B$37) / (F50 - $B$37)</f>
        <v>0.87497507477567293</v>
      </c>
      <c r="G55">
        <f xml:space="preserve"> (L25 - $B$37) / (G50 - $B$37)</f>
        <v>0.75484634286927765</v>
      </c>
      <c r="H55">
        <f xml:space="preserve"> (L26 - $B$37) / (H50 - $B$37)</f>
        <v>0.78029225397646451</v>
      </c>
      <c r="I55">
        <f xml:space="preserve"> (L27 - $B$37) / (I50 - $B$37)</f>
        <v>0.64786249449096522</v>
      </c>
      <c r="J55">
        <f xml:space="preserve"> (M28 - $B$37) / (J50 - $B$37)</f>
        <v>0.51867771978303145</v>
      </c>
      <c r="K55">
        <f xml:space="preserve"> (M29 - $B$37) / (K50 - $B$37)</f>
        <v>0.60077686663789387</v>
      </c>
      <c r="L55">
        <f xml:space="preserve"> (M30 - $B$37) / (L50 - $B$37)</f>
        <v>0.45013477088948789</v>
      </c>
      <c r="M55">
        <f xml:space="preserve"> (M31 - $B$37) / (M50 - $B$37)</f>
        <v>0.54989112335083901</v>
      </c>
      <c r="N55">
        <f xml:space="preserve"> (M24 - $B$37) / (N50 - $B$37)</f>
        <v>0.3057730832270989</v>
      </c>
      <c r="O55">
        <f xml:space="preserve"> (M25 - $B$37) / (O50 - $B$37)</f>
        <v>0.2689712160859386</v>
      </c>
      <c r="P55">
        <f xml:space="preserve"> (M26 - $B$37) / (P50 - $B$37)</f>
        <v>0.3830881049459316</v>
      </c>
      <c r="Q55">
        <f xml:space="preserve"> (M27 - $B$37) / (Q50 - $B$37)</f>
        <v>0.31982942430703626</v>
      </c>
    </row>
    <row r="56" spans="2:17" x14ac:dyDescent="0.2">
      <c r="C56">
        <v>2</v>
      </c>
      <c r="D56">
        <f xml:space="preserve"> (N21 - $B$37) / (D50 - $B$37)</f>
        <v>0.87723222607463747</v>
      </c>
      <c r="E56">
        <f xml:space="preserve"> (N23 - $B$37) / (E50 - $B$37)</f>
        <v>0.86956521739130432</v>
      </c>
      <c r="F56">
        <f xml:space="preserve"> (N16 - $B$37) / (F50 - $B$37)</f>
        <v>0.8808773678963111</v>
      </c>
      <c r="G56">
        <f xml:space="preserve"> (N17 - $B$37) / (G50 - $B$37)</f>
        <v>0.76121712222795257</v>
      </c>
      <c r="H56">
        <f xml:space="preserve"> (N18 - $B$37) / (H50 - $B$37)</f>
        <v>0.75236001551791021</v>
      </c>
      <c r="I56">
        <f xml:space="preserve"> (N19 - $B$37) / (I50 - $B$37)</f>
        <v>0.64565888056412513</v>
      </c>
      <c r="J56">
        <f xml:space="preserve"> (O20 - $B$37) / (J50 - $B$37)</f>
        <v>0.55265581823764198</v>
      </c>
      <c r="K56">
        <f xml:space="preserve"> (O21 - $B$37) / (K50 - $B$37)</f>
        <v>0.5213638325420803</v>
      </c>
      <c r="L56">
        <f xml:space="preserve"> (O22 - $B$37) / (L50 - $B$37)</f>
        <v>0.44070080862533695</v>
      </c>
      <c r="M56">
        <f xml:space="preserve"> (O23 - $B$37) / (M50 - $B$37)</f>
        <v>0.58319456897655952</v>
      </c>
      <c r="N56">
        <f xml:space="preserve"> (O16 - $B$37) / (N50 - $B$37)</f>
        <v>0.34765980695683846</v>
      </c>
      <c r="O56">
        <f xml:space="preserve"> (O17 - $B$37) / (O50 - $B$37)</f>
        <v>0.28343203415507506</v>
      </c>
      <c r="P56">
        <f xml:space="preserve"> (O18 - $B$37) / (P50 - $B$37)</f>
        <v>0.35596525438751997</v>
      </c>
      <c r="Q56">
        <f xml:space="preserve"> (O19 - $B$37) / (Q50 - $B$37)</f>
        <v>0.31130063965884863</v>
      </c>
    </row>
    <row r="57" spans="2:17" x14ac:dyDescent="0.2">
      <c r="C57">
        <v>3</v>
      </c>
      <c r="D57">
        <f xml:space="preserve"> (P21 - $B$37) / (D50 - $B$37)</f>
        <v>0.83808671662379297</v>
      </c>
      <c r="E57">
        <f xml:space="preserve"> (P23 - $B$37) / (E50 - $B$37)</f>
        <v>0.84782608695652173</v>
      </c>
      <c r="F57">
        <f xml:space="preserve"> (P16 - $B$37) / (F50 - $B$37)</f>
        <v>0.89611166500498507</v>
      </c>
      <c r="G57">
        <f xml:space="preserve"> (P17 - $B$37) / (G50 - $B$37)</f>
        <v>0.76710250887358555</v>
      </c>
      <c r="H57">
        <f xml:space="preserve"> (P18 - $B$37) / (H50 - $B$37)</f>
        <v>0.74882538040432778</v>
      </c>
      <c r="I57">
        <f xml:space="preserve"> (P19 - $B$37) / (I50 - $B$37)</f>
        <v>0.66549140590568534</v>
      </c>
      <c r="J57">
        <f xml:space="preserve"> (Q20 - $B$37) / (J50 - $B$37)</f>
        <v>0.53239177156892847</v>
      </c>
      <c r="K57">
        <f xml:space="preserve"> (Q21 - $B$37) / (K50 - $B$37)</f>
        <v>0.11652999568407424</v>
      </c>
      <c r="L57">
        <f xml:space="preserve"> (Q22 - $B$37) / (L50 - $B$37)</f>
        <v>0.46495956873315364</v>
      </c>
      <c r="M57">
        <f xml:space="preserve"> (Q23 - $B$37) / (M50 - $B$37)</f>
        <v>0.58575637248623036</v>
      </c>
      <c r="N57">
        <f xml:space="preserve"> (Q16 - $B$37) / (N50 - $B$37)</f>
        <v>0.32926607175377892</v>
      </c>
      <c r="O57">
        <f xml:space="preserve"> (Q17 - $B$37) / (O50 - $B$37)</f>
        <v>0.30863517421842723</v>
      </c>
      <c r="P57">
        <f xml:space="preserve"> (Q18 - $B$37) / (P50 - $B$37)</f>
        <v>0.37138805176387163</v>
      </c>
      <c r="Q57">
        <f xml:space="preserve"> (Q19 - $B$37) / (Q50 - $B$37)</f>
        <v>0.2857142857142857</v>
      </c>
    </row>
    <row r="58" spans="2:17" x14ac:dyDescent="0.2">
      <c r="C58">
        <v>4</v>
      </c>
      <c r="D58">
        <f xml:space="preserve"> (T29 - $B$37) / (D50 - $B$37)</f>
        <v>0.84874920776945162</v>
      </c>
      <c r="E58">
        <f xml:space="preserve"> (T31 - $B$37) / (E50 - $B$37)</f>
        <v>0.75724637681159424</v>
      </c>
      <c r="F58">
        <f xml:space="preserve"> (T24 - $B$37) / (F50 - $B$37)</f>
        <v>0.92179461615154534</v>
      </c>
      <c r="G58">
        <f xml:space="preserve"> (T25 - $B$37) / (G50 - $B$37)</f>
        <v>0.75721263234535696</v>
      </c>
      <c r="H58">
        <f xml:space="preserve"> (T26 - $B$37) / (H50 - $B$37)</f>
        <v>0.75037717142980298</v>
      </c>
      <c r="I58">
        <f xml:space="preserve"> (T27 - $B$37) / (I50 - $B$37)</f>
        <v>0.65888056412516527</v>
      </c>
      <c r="J58">
        <f xml:space="preserve"> (U28 - $B$37) / (J50 - $B$37)</f>
        <v>0.56207143588169073</v>
      </c>
      <c r="K58">
        <f xml:space="preserve"> (U29 - $B$37) / (K50 - $B$37)</f>
        <v>0.63012516184721623</v>
      </c>
      <c r="L58">
        <f xml:space="preserve"> (U30 - $B$37) / (L50 - $B$37)</f>
        <v>0.41105121293800539</v>
      </c>
      <c r="M58">
        <f xml:space="preserve"> (U31 - $B$37) / (M50 - $B$37)</f>
        <v>0.53721019597796849</v>
      </c>
      <c r="N58">
        <f xml:space="preserve"> (U24 - $B$37) / (N50 - $B$37)</f>
        <v>0.32762702604261518</v>
      </c>
      <c r="O58">
        <f xml:space="preserve"> (U25 - $B$37) / (O50 - $B$37)</f>
        <v>0.31028783914061425</v>
      </c>
      <c r="P58">
        <f xml:space="preserve"> (U26 - $B$37) / (P50 - $B$37)</f>
        <v>0.35800390001772736</v>
      </c>
      <c r="Q58">
        <f xml:space="preserve"> (U27 - $B$37) / (Q50 - $B$37)</f>
        <v>0.31556503198294245</v>
      </c>
    </row>
    <row r="59" spans="2:17" x14ac:dyDescent="0.2">
      <c r="C59">
        <v>5</v>
      </c>
      <c r="D59">
        <f xml:space="preserve"> (X29 - $B$37) / (D50 - $B$37)</f>
        <v>0.86328896842262237</v>
      </c>
      <c r="E59">
        <f xml:space="preserve"> (X31 - $B$37) / (E50 - $B$37)</f>
        <v>0.83695652173913049</v>
      </c>
      <c r="F59">
        <f xml:space="preserve"> (X24 - $B$37) / (F50 - $B$37)</f>
        <v>0.91988035892323028</v>
      </c>
      <c r="G59">
        <f xml:space="preserve"> (X25 - $B$37) / (G50 - $B$37)</f>
        <v>0.75775869914752902</v>
      </c>
      <c r="H59">
        <f xml:space="preserve"> (X26 - $B$37) / (H50 - $B$37)</f>
        <v>0.78322341480236213</v>
      </c>
      <c r="I59">
        <f xml:space="preserve"> (X27 - $B$37) / (I50 - $B$37)</f>
        <v>0.65623622741295728</v>
      </c>
      <c r="J59">
        <f xml:space="preserve"> (Y28 - $B$37) / (J50 - $B$37)</f>
        <v>0.55736362705966636</v>
      </c>
      <c r="K59">
        <f xml:space="preserve"> (Y29 - $B$37) / (K50 - $B$37)</f>
        <v>0.63012516184721623</v>
      </c>
      <c r="L59">
        <f xml:space="preserve"> (Y30 - $B$37) / (L50 - $B$37)</f>
        <v>0.41172506738544473</v>
      </c>
      <c r="M59">
        <f xml:space="preserve"> (Y31 - $B$37) / (M50 - $B$37)</f>
        <v>0.5858844626617139</v>
      </c>
      <c r="N59">
        <f xml:space="preserve"> (Y24 - $B$37) / (N50 - $B$37)</f>
        <v>0.32489528319067568</v>
      </c>
      <c r="O59">
        <f xml:space="preserve"> (Y25 - $B$37) / (O50 - $B$37)</f>
        <v>0.31290455860074368</v>
      </c>
      <c r="P59">
        <f xml:space="preserve"> (Y26 - $B$37) / (P50 - $B$37)</f>
        <v>0.37191987236305618</v>
      </c>
      <c r="Q59">
        <f xml:space="preserve"> (Y27 - $B$37) / (Q50 - $B$37)</f>
        <v>0.28144989339019189</v>
      </c>
    </row>
    <row r="61" spans="2:17" x14ac:dyDescent="0.2">
      <c r="B61" s="33" t="s">
        <v>59</v>
      </c>
      <c r="C61">
        <v>1</v>
      </c>
      <c r="D61">
        <f xml:space="preserve"> (B29 - $B$40) / (D50 - $B$40)</f>
        <v>0.49863729699458653</v>
      </c>
      <c r="E61">
        <f xml:space="preserve"> (B31 - $B$40) / (E50 - $B$40)</f>
        <v>0.42023346303501946</v>
      </c>
      <c r="F61">
        <f xml:space="preserve"> (B24 - $B$40) / (F50 - $B$40)</f>
        <v>0.47641490593920999</v>
      </c>
      <c r="G61">
        <f xml:space="preserve"> (B25 - $B$40) / (G50 - $B$40)</f>
        <v>0.40619589977220955</v>
      </c>
      <c r="H61">
        <f xml:space="preserve"> (B26 - $B$40) / (H50 - $B$40)</f>
        <v>0.50982254652217085</v>
      </c>
      <c r="I61">
        <f xml:space="preserve"> (B27 - $B$40) / (I50 - $B$40)</f>
        <v>0.50222222222222224</v>
      </c>
      <c r="J61">
        <f xml:space="preserve"> (C28 - $B$40) / (J50 - $B$40)</f>
        <v>0.45474160073975134</v>
      </c>
      <c r="K61">
        <f xml:space="preserve"> (C29 - $B$40) / (K50 - $B$40)</f>
        <v>0.363317244405441</v>
      </c>
      <c r="L61">
        <f xml:space="preserve"> (C30 - $B$40) / (L50 - $B$40)</f>
        <v>0.17337883959044367</v>
      </c>
      <c r="M61">
        <f xml:space="preserve"> (C31 - $B$40) / (M50 - $B$40)</f>
        <v>0.16024653312788906</v>
      </c>
      <c r="N61">
        <f xml:space="preserve"> (C24 - $B$40) / (N50 - $B$40)</f>
        <v>0.23209064327485379</v>
      </c>
      <c r="O61">
        <f xml:space="preserve"> (C25 - $B$40) / (O50 - $B$40)</f>
        <v>0.40720795360397682</v>
      </c>
      <c r="P61">
        <f xml:space="preserve"> (C26 - $B$40) / (P50 - $B$40)</f>
        <v>0.19621770398650448</v>
      </c>
      <c r="Q61">
        <f xml:space="preserve"> (C27 - $B$40) / (Q50 - $B$40)</f>
        <v>3.248259860788863E-2</v>
      </c>
    </row>
    <row r="62" spans="2:17" x14ac:dyDescent="0.2">
      <c r="C62">
        <v>2</v>
      </c>
      <c r="D62">
        <f xml:space="preserve"> (F29 - $B$40) / (D50 - $B$40)</f>
        <v>0.48303154750793353</v>
      </c>
      <c r="E62">
        <f xml:space="preserve"> (F31 - $B$40) / (E50 - $B$40)</f>
        <v>0.38910505836575876</v>
      </c>
      <c r="F62">
        <f xml:space="preserve"> (F24 - $B$40) / (F50 - $B$40)</f>
        <v>0.49646523145744298</v>
      </c>
      <c r="G62">
        <f xml:space="preserve"> (F25 - $B$40) / (G50 - $B$40)</f>
        <v>0.41670463173880029</v>
      </c>
      <c r="H62">
        <f xml:space="preserve"> (F26 - $B$40) / (H50 - $B$40)</f>
        <v>0.56215189326885717</v>
      </c>
      <c r="I62">
        <f xml:space="preserve"> (F27 - $B$40) / (I50 - $B$40)</f>
        <v>0.47822222222222222</v>
      </c>
      <c r="J62">
        <f xml:space="preserve"> (G28 - $B$40) / (J50 - $B$40)</f>
        <v>0.50549676358779405</v>
      </c>
      <c r="K62">
        <f xml:space="preserve"> (G29 - $B$40) / (K50 - $B$40)</f>
        <v>0.35629662132514262</v>
      </c>
      <c r="L62">
        <f xml:space="preserve"> (G30 - $B$40) / (L50 - $B$40)</f>
        <v>0.17201365187713311</v>
      </c>
      <c r="M62">
        <f xml:space="preserve"> (G31 - $B$40) / (M50 - $B$40)</f>
        <v>0.18772470467385721</v>
      </c>
      <c r="N62">
        <f xml:space="preserve"> (G24 - $B$40) / (N50 - $B$40)</f>
        <v>0.23739035087719298</v>
      </c>
      <c r="O62">
        <f xml:space="preserve"> (G25 - $B$40) / (O50 - $B$40)</f>
        <v>0.3895332780999724</v>
      </c>
      <c r="P62">
        <f xml:space="preserve"> (G26 - $B$40) / (P50 - $B$40)</f>
        <v>0.18769422001243008</v>
      </c>
      <c r="Q62">
        <f xml:space="preserve"> (G27 - $B$40) / (Q50 - $B$40)</f>
        <v>6.4965197215777259E-2</v>
      </c>
    </row>
    <row r="63" spans="2:17" x14ac:dyDescent="0.2">
      <c r="C63">
        <v>3</v>
      </c>
      <c r="D63">
        <f xml:space="preserve"> (H21 - $B$40) / (D50 - $B$40)</f>
        <v>0.57039387717005785</v>
      </c>
      <c r="E63">
        <f xml:space="preserve"> (H23 - $B$40) / (E50 - $B$40)</f>
        <v>0.44747081712062259</v>
      </c>
      <c r="F63">
        <f xml:space="preserve"> (H16 - $B$40) / (F50 - $B$40)</f>
        <v>0.49838239405679596</v>
      </c>
      <c r="G63">
        <f xml:space="preserve"> (H17 - $B$40) / (G50 - $B$40)</f>
        <v>0.42909643128321945</v>
      </c>
      <c r="H63">
        <f xml:space="preserve"> (H18 - $B$40) / (H50 - $B$40)</f>
        <v>0.50464142308190496</v>
      </c>
      <c r="I63">
        <f xml:space="preserve"> (H19 - $B$40) / (I50 - $B$40)</f>
        <v>0.53022222222222226</v>
      </c>
      <c r="J63">
        <f xml:space="preserve"> (I20 - $B$40) / (J50 - $B$40)</f>
        <v>0.45987876297133462</v>
      </c>
      <c r="K63">
        <f xml:space="preserve"> (I21 - $B$40) / (K50 - $B$40)</f>
        <v>0.38525669153137343</v>
      </c>
      <c r="L63">
        <f xml:space="preserve"> (I22 - $B$40) / (L50 - $B$40)</f>
        <v>0.17406143344709898</v>
      </c>
      <c r="M63">
        <f xml:space="preserve"> (I23 - $B$40) / (M50 - $B$40)</f>
        <v>0.19530046224961478</v>
      </c>
      <c r="N63">
        <f xml:space="preserve"> (I16 - $B$40) / (N50 - $B$40)</f>
        <v>0.25950292397660818</v>
      </c>
      <c r="O63">
        <f xml:space="preserve"> (I17 - $B$40) / (O50 - $B$40)</f>
        <v>0.42294946147473073</v>
      </c>
      <c r="P63">
        <f xml:space="preserve"> (I18 - $B$40) / (P50 - $B$40)</f>
        <v>0.1920447482908639</v>
      </c>
      <c r="Q63">
        <f xml:space="preserve"> (I19 - $B$40) / (Q50 - $B$40)</f>
        <v>6.0324825986078884E-2</v>
      </c>
    </row>
    <row r="64" spans="2:17" x14ac:dyDescent="0.2">
      <c r="C64">
        <v>4</v>
      </c>
      <c r="D64">
        <f xml:space="preserve"> (N29 - $B$40) / (D50 - $B$40)</f>
        <v>0.52282994213179013</v>
      </c>
      <c r="E64">
        <f xml:space="preserve"> (N31 - $B$40) / (E50 - $B$40)</f>
        <v>0.35019455252918286</v>
      </c>
      <c r="F64">
        <f xml:space="preserve"> (N24 - $B$40) / (F50 - $B$40)</f>
        <v>0.4823261572872149</v>
      </c>
      <c r="G64">
        <f xml:space="preserve"> (N25 - $B$40) / (G50 - $B$40)</f>
        <v>0.40048595292331057</v>
      </c>
      <c r="H64">
        <f xml:space="preserve"> (N26 - $B$40) / (H50 - $B$40)</f>
        <v>0.52614308535900867</v>
      </c>
      <c r="I64">
        <f xml:space="preserve"> (N27 - $B$40) / (I50 - $B$40)</f>
        <v>0.45911111111111114</v>
      </c>
      <c r="J64">
        <f xml:space="preserve"> (O28 - $B$40) / (J50 - $B$40)</f>
        <v>0.50611322305558415</v>
      </c>
      <c r="K64">
        <f xml:space="preserve"> (O29 - $B$40) / (K50 - $B$40)</f>
        <v>0.36682755594559019</v>
      </c>
      <c r="L64">
        <f xml:space="preserve"> (O30 - $B$40) / (L50 - $B$40)</f>
        <v>0.17201365187713311</v>
      </c>
      <c r="M64">
        <f xml:space="preserve"> (O31 - $B$40) / (M50 - $B$40)</f>
        <v>0.15215716486902928</v>
      </c>
      <c r="N64">
        <f xml:space="preserve"> (O24 - $B$40) / (N50 - $B$40)</f>
        <v>0.21418128654970761</v>
      </c>
      <c r="O64">
        <f xml:space="preserve"> (O25 - $B$40) / (O50 - $B$40)</f>
        <v>0.3771057718862193</v>
      </c>
      <c r="P64">
        <f xml:space="preserve"> (O26 - $B$40) / (P50 - $B$40)</f>
        <v>0.18085767557489124</v>
      </c>
      <c r="Q64">
        <f xml:space="preserve"> (O27 - $B$40) / (Q50 - $B$40)</f>
        <v>3.7122969837587005E-2</v>
      </c>
    </row>
    <row r="65" spans="2:17" x14ac:dyDescent="0.2">
      <c r="C65">
        <v>5</v>
      </c>
      <c r="D65">
        <f xml:space="preserve"> (R21 - $B$40) / (D50 - $B$40)</f>
        <v>0.54142243793167821</v>
      </c>
      <c r="E65">
        <f xml:space="preserve"> (R23 - $B$40) / (E50 - $B$40)</f>
        <v>0.48638132295719844</v>
      </c>
      <c r="F65">
        <f xml:space="preserve"> (R16 - $B$40) / (F50 - $B$40)</f>
        <v>0.47457762511483004</v>
      </c>
      <c r="G65">
        <f xml:space="preserve"> (R17 - $B$40) / (G50 - $B$40)</f>
        <v>0.41196659073652242</v>
      </c>
      <c r="H65">
        <f xml:space="preserve"> (R18 - $B$40) / (H50 - $B$40)</f>
        <v>0.48676654721298734</v>
      </c>
      <c r="I65">
        <f xml:space="preserve"> (R19 - $B$40) / (I50 - $B$40)</f>
        <v>0.52800000000000002</v>
      </c>
      <c r="J65">
        <f xml:space="preserve"> (S20 - $B$40) / (J50 - $B$40)</f>
        <v>0.53385389910613379</v>
      </c>
      <c r="K65">
        <f xml:space="preserve"> (S21 - $B$40) / (K50 - $B$40)</f>
        <v>0.42035980693286529</v>
      </c>
      <c r="L65">
        <f xml:space="preserve"> (S22 - $B$40) / (L50 - $B$40)</f>
        <v>0.178839590443686</v>
      </c>
      <c r="M65">
        <f xml:space="preserve"> (S23 - $B$40) / (M50 - $B$40)</f>
        <v>0.16268618387262454</v>
      </c>
      <c r="N65">
        <f xml:space="preserve"> (S16 - $B$40) / (N50 - $B$40)</f>
        <v>0.27430555555555558</v>
      </c>
      <c r="O65">
        <f xml:space="preserve"> (S17 - $B$40) / (O50 - $B$40)</f>
        <v>0.41673570836785417</v>
      </c>
      <c r="P65">
        <f xml:space="preserve"> (S18 - $B$40) / (P50 - $B$40)</f>
        <v>0.2103347243185652</v>
      </c>
      <c r="Q65">
        <f xml:space="preserve"> (S19 - $B$40) / (Q50 - $B$40)</f>
        <v>8.3526682134570762E-2</v>
      </c>
    </row>
    <row r="67" spans="2:17" x14ac:dyDescent="0.2">
      <c r="B67" s="9" t="s">
        <v>61</v>
      </c>
      <c r="C67">
        <v>1</v>
      </c>
      <c r="D67">
        <f xml:space="preserve"> (B21 - $B$43) / (D50 - $B$43)</f>
        <v>0.56899832120872973</v>
      </c>
      <c r="E67">
        <f xml:space="preserve"> (B23 - $B$43) / (E50 - $B$43)</f>
        <v>0.76029962546816476</v>
      </c>
      <c r="F67">
        <f xml:space="preserve"> (B16 - $B$43) / (F50 - $B$43)</f>
        <v>0.6633675220497266</v>
      </c>
      <c r="G67">
        <f xml:space="preserve"> (B17 - $B$43) / (G50 - $B$43)</f>
        <v>0.99189558354833818</v>
      </c>
      <c r="H67">
        <f xml:space="preserve"> (B18 - $B$43) / (H50 - $B$43)</f>
        <v>0.91367930632845862</v>
      </c>
      <c r="I67">
        <f xml:space="preserve"> (B19 - $B$43) / (I50 - $B$43)</f>
        <v>0.8584070796460177</v>
      </c>
      <c r="J67">
        <f xml:space="preserve"> (C20 - $B$43) / (J50 - $B$43)</f>
        <v>0.68102122423869582</v>
      </c>
      <c r="K67">
        <f xml:space="preserve"> (C21 - $B$43) / (K50 - $B$43)</f>
        <v>0.58895171813832103</v>
      </c>
      <c r="L67">
        <f xml:space="preserve"> (C22 - $B$43) / (L50 - $B$43)</f>
        <v>0.32610169491525426</v>
      </c>
      <c r="M67">
        <f xml:space="preserve"> (C23 - $B$43) / (M50 - $B$43)</f>
        <v>0.6451654270325724</v>
      </c>
      <c r="N67">
        <f xml:space="preserve"> (C16 - $B$43) / (N50 - $B$43)</f>
        <v>0.34439985406785845</v>
      </c>
      <c r="O67">
        <f xml:space="preserve"> (C17 - $B$43) / (O50 - $B$43)</f>
        <v>0.30005515719801434</v>
      </c>
      <c r="P67">
        <f xml:space="preserve"> (C18 - $B$43) / (P50 - $B$43)</f>
        <v>0.41390934090304266</v>
      </c>
      <c r="Q67">
        <f xml:space="preserve"> (C19 - $B$43) / (Q50 - $B$43)</f>
        <v>0.52771618625277161</v>
      </c>
    </row>
    <row r="68" spans="2:17" x14ac:dyDescent="0.2">
      <c r="C68">
        <v>2</v>
      </c>
      <c r="D68">
        <f xml:space="preserve"> (D21 - $B$43) / (D50 - $B$43)</f>
        <v>0.4841634023503078</v>
      </c>
      <c r="E68">
        <f xml:space="preserve"> (D23 - $B$43) / (E50 - $B$43)</f>
        <v>0.67041198501872656</v>
      </c>
      <c r="F68">
        <f xml:space="preserve"> (D16 - $B$43) / (F50 - $B$43)</f>
        <v>0.6580197150496867</v>
      </c>
      <c r="G68">
        <f xml:space="preserve"> (D17 - $B$43) / (G50 - $B$43)</f>
        <v>0.98163606010016691</v>
      </c>
      <c r="H68">
        <f xml:space="preserve"> (D18 - $B$43) / (H50 - $B$43)</f>
        <v>0.89452568914196973</v>
      </c>
      <c r="I68">
        <f xml:space="preserve"> (D19 - $B$43) / (I50 - $B$43)</f>
        <v>0.89424778761061952</v>
      </c>
      <c r="J68">
        <f xml:space="preserve"> (E20 - $B$43) / (J50 - $B$43)</f>
        <v>0.70214293038039577</v>
      </c>
      <c r="K68">
        <f xml:space="preserve"> (E21 - $B$43) / (K50 - $B$43)</f>
        <v>0.58808177468464551</v>
      </c>
      <c r="L68">
        <f xml:space="preserve"> (E22 - $B$43) / (L50 - $B$43)</f>
        <v>0.35322033898305083</v>
      </c>
      <c r="M68">
        <f xml:space="preserve"> (E23 - $B$43) / (M50 - $B$43)</f>
        <v>0.67158245704026676</v>
      </c>
      <c r="N68">
        <f xml:space="preserve"> (E16 - $B$43) / (N50 - $B$43)</f>
        <v>0.34330536300620212</v>
      </c>
      <c r="O68">
        <f xml:space="preserve"> (E17 - $B$43) / (O50 - $B$43)</f>
        <v>0.26930501930501932</v>
      </c>
      <c r="P68">
        <f xml:space="preserve"> (E18 - $B$43) / (P50 - $B$43)</f>
        <v>0.39634524971170054</v>
      </c>
      <c r="Q68">
        <f xml:space="preserve"> (E19 - $B$43) / (Q50 - $B$43)</f>
        <v>0.56319290465631933</v>
      </c>
    </row>
    <row r="69" spans="2:17" x14ac:dyDescent="0.2">
      <c r="C69">
        <v>3</v>
      </c>
      <c r="D69">
        <f xml:space="preserve"> (F21 - $B$43) / (D50 - $B$43)</f>
        <v>0.53325872038798727</v>
      </c>
      <c r="E69">
        <f xml:space="preserve"> (F23 - $B$43) / (E50 - $B$43)</f>
        <v>0.76779026217228463</v>
      </c>
      <c r="F69">
        <f xml:space="preserve"> (F16 - $B$43) / (F50 - $B$43)</f>
        <v>0.61938779582551784</v>
      </c>
      <c r="G69">
        <f xml:space="preserve"> (F17 - $B$43) / (G50 - $B$43)</f>
        <v>0.98206101077553498</v>
      </c>
      <c r="H69">
        <f xml:space="preserve"> (F18 - $B$43) / (H50 - $B$43)</f>
        <v>0.90082395064923859</v>
      </c>
      <c r="I69">
        <f xml:space="preserve"> (F19 - $B$43) / (I50 - $B$43)</f>
        <v>0.8252212389380531</v>
      </c>
      <c r="J69">
        <f xml:space="preserve"> (G20 - $B$43) / (J50 - $B$43)</f>
        <v>0.65600328104173078</v>
      </c>
      <c r="K69">
        <f xml:space="preserve"> (G21 - $B$43) / (K50 - $B$43)</f>
        <v>0.52457590256633324</v>
      </c>
      <c r="L69">
        <f xml:space="preserve"> (G22 - $B$43) / (L50 - $B$43)</f>
        <v>0.31457627118644066</v>
      </c>
      <c r="M69">
        <f xml:space="preserve"> (G23 - $B$43) / (M50 - $B$43)</f>
        <v>0.57796870992562199</v>
      </c>
      <c r="N69">
        <f xml:space="preserve"> (G16 - $B$43) / (N50 - $B$43)</f>
        <v>0.34786574242977014</v>
      </c>
      <c r="O69">
        <f xml:space="preserve"> (G17 - $B$43) / (O50 - $B$43)</f>
        <v>0.30694980694980695</v>
      </c>
      <c r="P69">
        <f xml:space="preserve"> (G18 - $B$43) / (P50 - $B$43)</f>
        <v>0.44575534462875899</v>
      </c>
      <c r="Q69">
        <f xml:space="preserve"> (G19 - $B$43) / (Q50 - $B$43)</f>
        <v>0.53658536585365857</v>
      </c>
    </row>
    <row r="70" spans="2:17" x14ac:dyDescent="0.2">
      <c r="C70">
        <v>4</v>
      </c>
      <c r="D70">
        <f xml:space="preserve"> (H29 - $B$43) / (D50 - $B$43)</f>
        <v>0.52296213393023694</v>
      </c>
      <c r="E70">
        <f xml:space="preserve"> (H31 - $B$43) / (E50 - $B$43)</f>
        <v>0.61423220973782766</v>
      </c>
      <c r="F70">
        <f xml:space="preserve"> (H24 - $B$43) / (F50 - $B$43)</f>
        <v>0.63750648521371278</v>
      </c>
      <c r="G70">
        <f xml:space="preserve"> (H25 - $B$43) / (G50 - $B$43)</f>
        <v>0.9735012900288359</v>
      </c>
      <c r="H70">
        <f xml:space="preserve"> (H26 - $B$43) / (H50 - $B$43)</f>
        <v>0.89107458694620589</v>
      </c>
      <c r="I70">
        <f xml:space="preserve"> (H27 - $B$43) / (I50 - $B$43)</f>
        <v>0.84159292035398225</v>
      </c>
      <c r="J70">
        <f xml:space="preserve"> (I28 - $B$43) / (J50 - $B$43)</f>
        <v>0.73638880344509383</v>
      </c>
      <c r="K70">
        <f xml:space="preserve"> (I29 - $B$43) / (K50 - $B$43)</f>
        <v>0.58460200086994341</v>
      </c>
      <c r="L70">
        <f xml:space="preserve"> (I30 - $B$43) / (L50 - $B$43)</f>
        <v>0.29627118644067796</v>
      </c>
      <c r="M70">
        <f xml:space="preserve"> (I31 - $B$43) / (M50 - $B$43)</f>
        <v>0.55668120030777124</v>
      </c>
      <c r="N70">
        <f xml:space="preserve"> (I24 - $B$43) / (N50 - $B$43)</f>
        <v>0.32725282743524259</v>
      </c>
      <c r="O70">
        <f xml:space="preserve"> (I25 - $B$43) / (O50 - $B$43)</f>
        <v>0.26682294539437396</v>
      </c>
      <c r="P70">
        <f xml:space="preserve"> (I26 - $B$43) / (P50 - $B$43)</f>
        <v>0.39714361749312516</v>
      </c>
      <c r="Q70">
        <f xml:space="preserve"> (I27 - $B$43) / (Q50 - $B$43)</f>
        <v>0.53658536585365857</v>
      </c>
    </row>
    <row r="71" spans="2:17" x14ac:dyDescent="0.2">
      <c r="C71">
        <v>5</v>
      </c>
      <c r="D71">
        <f xml:space="preserve"> (J29 - $B$43) / (D50 - $B$43)</f>
        <v>0.54251072561089353</v>
      </c>
      <c r="E71">
        <f xml:space="preserve"> (J31 - $B$43) / (E50 - $B$43)</f>
        <v>0.8089887640449438</v>
      </c>
      <c r="F71">
        <f xml:space="preserve"> (J24 - $B$43) / (F50 - $B$43)</f>
        <v>0.61707307339266471</v>
      </c>
      <c r="G71">
        <f xml:space="preserve"> (J25 - $B$43) / (G50 - $B$43)</f>
        <v>0.9840643496736986</v>
      </c>
      <c r="H71">
        <f xml:space="preserve"> (J26 - $B$43) / (H50 - $B$43)</f>
        <v>0.9053966610586256</v>
      </c>
      <c r="I71">
        <f xml:space="preserve"> (J27 - $B$43) / (I50 - $B$43)</f>
        <v>0.8283185840707965</v>
      </c>
      <c r="J71">
        <f xml:space="preserve"> (K28 - $B$43) / (J50 - $B$43)</f>
        <v>0.75730544447862191</v>
      </c>
      <c r="K71">
        <f xml:space="preserve"> (K29 - $B$43) / (K50 - $B$43)</f>
        <v>0.5915615484993475</v>
      </c>
      <c r="L71">
        <f xml:space="preserve"> (K30 - $B$43) / (L50 - $B$43)</f>
        <v>0.25559322033898307</v>
      </c>
      <c r="M71">
        <f xml:space="preserve"> (K31 - $B$43) / (M50 - $B$43)</f>
        <v>0.59245960502692996</v>
      </c>
      <c r="N71">
        <f xml:space="preserve"> (K24 - $B$43) / (N50 - $B$43)</f>
        <v>0.35224370667639548</v>
      </c>
      <c r="O71">
        <f xml:space="preserve"> (K25 - $B$43) / (O50 - $B$43)</f>
        <v>0.30060672917815773</v>
      </c>
      <c r="P71">
        <f xml:space="preserve"> (K26 - $B$43) / (P50 - $B$43)</f>
        <v>0.41053845471480527</v>
      </c>
      <c r="Q71">
        <f xml:space="preserve"> (K27 - $B$43) / (Q50 - $B$43)</f>
        <v>0.51884700665188466</v>
      </c>
    </row>
    <row r="73" spans="2:17" x14ac:dyDescent="0.2">
      <c r="B73" s="10" t="s">
        <v>60</v>
      </c>
      <c r="C73">
        <v>1</v>
      </c>
      <c r="D73">
        <f xml:space="preserve"> (J21 - $B$46) / (D50 - $B$46)</f>
        <v>0.97839471622075447</v>
      </c>
      <c r="E73">
        <f xml:space="preserve"> (J23 - $B$46) / (E50 - $B$46)</f>
        <v>1.5795454545454546</v>
      </c>
      <c r="F73">
        <f xml:space="preserve"> (J16 - $B$46) / (F50 - $B$46)</f>
        <v>1.3977086743044189</v>
      </c>
      <c r="G73">
        <f xml:space="preserve"> (J17 - $B$46) / (G50 - $B$46)</f>
        <v>1.0098667233370777</v>
      </c>
      <c r="H73">
        <f xml:space="preserve"> (J18 - $B$46) / (H50 - $B$46)</f>
        <v>1.182740021574973</v>
      </c>
      <c r="I73">
        <f xml:space="preserve"> (J19 - $B$46) / (I50 - $B$46)</f>
        <v>1.181214000886132</v>
      </c>
      <c r="J73">
        <f xml:space="preserve"> (K20 - $B$46) / (J50 - $B$46)</f>
        <v>1.1059813275879757</v>
      </c>
      <c r="K73">
        <f xml:space="preserve"> (K21 - $B$46) / (K50 - $B$46)</f>
        <v>0.89315307457479287</v>
      </c>
      <c r="L73">
        <f xml:space="preserve"> (K22 - $B$46) / (L50 - $B$46)</f>
        <v>0.54483695652173914</v>
      </c>
      <c r="M73">
        <f xml:space="preserve"> (K23 - $B$46) / (M50 - $B$46)</f>
        <v>0.81616420782552923</v>
      </c>
      <c r="N73">
        <f xml:space="preserve"> (K16 - $B$46) / (N50 - $B$46)</f>
        <v>0.89249863113706884</v>
      </c>
      <c r="O73">
        <f xml:space="preserve"> (K17 - $B$46) / (O50 - $B$46)</f>
        <v>1.3383915022761761</v>
      </c>
      <c r="P73">
        <f xml:space="preserve"> (K18 - $B$46) / (P50 - $B$46)</f>
        <v>0.78864241348713393</v>
      </c>
      <c r="Q73">
        <f xml:space="preserve"> (K19 - $B$46) / (Q50 - $B$46)</f>
        <v>1.1775280898876404</v>
      </c>
    </row>
    <row r="74" spans="2:17" x14ac:dyDescent="0.2">
      <c r="C74">
        <v>2</v>
      </c>
      <c r="D74">
        <f xml:space="preserve"> (P29 - $B$46) / (D50 - $B$46)</f>
        <v>0.99354453524385233</v>
      </c>
      <c r="E74">
        <f xml:space="preserve"> (P31 - $B$46) / (E50 - $B$46)</f>
        <v>1.4621212121212122</v>
      </c>
      <c r="F74">
        <f xml:space="preserve"> (P24 - $B$46) / (F50 - $B$46)</f>
        <v>1.424374276475989</v>
      </c>
      <c r="G74">
        <f xml:space="preserve"> (P25 - $B$46) / (G50 - $B$46)</f>
        <v>0.98855460092898995</v>
      </c>
      <c r="H74">
        <f xml:space="preserve"> (P26 - $B$46) / (H50 - $B$46)</f>
        <v>1.1492556634304207</v>
      </c>
      <c r="I74">
        <f xml:space="preserve"> (P27 - $B$46) / (I50 - $B$46)</f>
        <v>1.2370403190075321</v>
      </c>
      <c r="J74">
        <f xml:space="preserve"> (Q28 - $B$46) / (J50 - $B$46)</f>
        <v>1.167743921206525</v>
      </c>
      <c r="K74">
        <f xml:space="preserve"> (Q29 - $B$46) / (K50 - $B$46)</f>
        <v>0.85651984300043615</v>
      </c>
      <c r="L74">
        <f xml:space="preserve"> (Q30 - $B$46) / (L50 - $B$46)</f>
        <v>0.41032608695652173</v>
      </c>
      <c r="M74">
        <f xml:space="preserve"> (Q31 - $B$46) / (M50 - $B$46)</f>
        <v>0.74932649134060292</v>
      </c>
      <c r="N74">
        <f xml:space="preserve"> (Q24 - $B$46) / (N50 - $B$46)</f>
        <v>0.807811644460668</v>
      </c>
      <c r="O74">
        <f xml:space="preserve"> (Q25 - $B$46) / (O50 - $B$46)</f>
        <v>1.2022347910056559</v>
      </c>
      <c r="P74">
        <f xml:space="preserve"> (Q26 - $B$46) / (P50 - $B$46)</f>
        <v>0.78731144631765748</v>
      </c>
      <c r="Q74">
        <f xml:space="preserve"> (Q27 - $B$46) / (Q50 - $B$46)</f>
        <v>1.2134831460674158</v>
      </c>
    </row>
    <row r="75" spans="2:17" x14ac:dyDescent="0.2">
      <c r="C75">
        <v>3</v>
      </c>
      <c r="D75">
        <f xml:space="preserve"> (R29 - $B$46) / (D50 - $B$46)</f>
        <v>0.94906526362923993</v>
      </c>
      <c r="E75">
        <f xml:space="preserve"> (R31 - $B$46) / (E50 - $B$46)</f>
        <v>1.5568181818181819</v>
      </c>
      <c r="F75">
        <f xml:space="preserve"> (R24 - $B$46) / (F50 - $B$46)</f>
        <v>1.409923755538701</v>
      </c>
      <c r="G75">
        <f xml:space="preserve"> (R25 - $B$46) / (G50 - $B$46)</f>
        <v>0.9843650384043231</v>
      </c>
      <c r="H75">
        <f xml:space="preserve"> (R26 - $B$46) / (H50 - $B$46)</f>
        <v>1.2050053937432579</v>
      </c>
      <c r="I75">
        <f xml:space="preserve"> (R27 - $B$46) / (I50 - $B$46)</f>
        <v>1.1936198493575543</v>
      </c>
      <c r="J75">
        <f xml:space="preserve"> (S28 - $B$46) / (J50 - $B$46)</f>
        <v>1.0561198317431004</v>
      </c>
      <c r="K75">
        <f xml:space="preserve"> (S29 - $B$46) / (K50 - $B$46)</f>
        <v>0.90623637156563452</v>
      </c>
      <c r="L75">
        <f xml:space="preserve"> (S30 - $B$46) / (L50 - $B$46)</f>
        <v>0.60122282608695654</v>
      </c>
      <c r="M75">
        <f xml:space="preserve"> (S31 - $B$46) / (M50 - $B$46)</f>
        <v>0.79037844772289934</v>
      </c>
      <c r="N75">
        <f xml:space="preserve"> (S24 - $B$46) / (N50 - $B$46)</f>
        <v>0.85289286366125205</v>
      </c>
      <c r="O75">
        <f xml:space="preserve"> (S25 - $B$46) / (O50 - $B$46)</f>
        <v>1.2536901641605738</v>
      </c>
      <c r="P75">
        <f xml:space="preserve"> (S26 - $B$46) / (P50 - $B$46)</f>
        <v>0.81153504880212957</v>
      </c>
      <c r="Q75">
        <f xml:space="preserve"> (S27 - $B$46) / (Q50 - $B$46)</f>
        <v>1.146067415730337</v>
      </c>
    </row>
    <row r="76" spans="2:17" x14ac:dyDescent="0.2">
      <c r="C76">
        <v>4</v>
      </c>
      <c r="D76">
        <f xml:space="preserve"> (T21 - $B$46) / (D50 - $B$46)</f>
        <v>0.95406545020336575</v>
      </c>
      <c r="E76">
        <f xml:space="preserve"> (T23 - $B$46) / (E50 - $B$46)</f>
        <v>1.3674242424242424</v>
      </c>
      <c r="F76">
        <f xml:space="preserve"> (T16 - $B$46) / (F50 - $B$46)</f>
        <v>1.3280108578499861</v>
      </c>
      <c r="G76">
        <f xml:space="preserve"> (T17 - $B$46) / (G50 - $B$46)</f>
        <v>0.92977928898873674</v>
      </c>
      <c r="H76">
        <f xml:space="preserve"> (T18 - $B$46) / (H50 - $B$46)</f>
        <v>1.1664293419633225</v>
      </c>
      <c r="I76">
        <f xml:space="preserve"> (T19 - $B$46) / (I50 - $B$46)</f>
        <v>1.2268498006202924</v>
      </c>
      <c r="J76">
        <f xml:space="preserve"> (U20 - $B$46) / (J50 - $B$46)</f>
        <v>1.0823843233815533</v>
      </c>
      <c r="K76">
        <f xml:space="preserve"> (U21 - $B$46) / (K50 - $B$46)</f>
        <v>0.88355865678150891</v>
      </c>
      <c r="L76">
        <f xml:space="preserve"> (U22 - $B$46) / (L50 - $B$46)</f>
        <v>0.546875</v>
      </c>
      <c r="M76">
        <f xml:space="preserve"> (U23 - $B$46) / (M50 - $B$46)</f>
        <v>0.78011545862732523</v>
      </c>
      <c r="N76">
        <f xml:space="preserve"> (U16 - $B$46) / (N50 - $B$46)</f>
        <v>0.7983208614710714</v>
      </c>
      <c r="O76">
        <f xml:space="preserve"> (U17 - $B$46) / (O50 - $B$46)</f>
        <v>1.2447234101255344</v>
      </c>
      <c r="P76">
        <f xml:space="preserve"> (U18 - $B$46) / (P50 - $B$46)</f>
        <v>0.73549245785270634</v>
      </c>
      <c r="Q76">
        <f xml:space="preserve"> (U19 - $B$46) / (Q50 - $B$46)</f>
        <v>1.047191011235955</v>
      </c>
    </row>
    <row r="77" spans="2:17" x14ac:dyDescent="0.2">
      <c r="C77">
        <v>5</v>
      </c>
      <c r="D77">
        <f xml:space="preserve"> (X21 - $B$46) / (D50 - $B$46)</f>
        <v>0.93316914810254115</v>
      </c>
      <c r="E77">
        <f xml:space="preserve"> (X23 - $B$46) / (E50 - $B$46)</f>
        <v>1.5303030303030303</v>
      </c>
      <c r="F77">
        <f xml:space="preserve"> (X16 - $B$46) / (F50 - $B$46)</f>
        <v>1.4529559698215639</v>
      </c>
      <c r="G77">
        <f xml:space="preserve"> (X17 - $B$46) / (G50 - $B$46)</f>
        <v>0.97598591335498952</v>
      </c>
      <c r="H77">
        <f xml:space="preserve"> (X18 - $B$46) / (H50 - $B$46)</f>
        <v>1.1997411003236247</v>
      </c>
      <c r="I77">
        <f xml:space="preserve"> (X19 - $B$46) / (I50 - $B$46)</f>
        <v>1.4426229508196722</v>
      </c>
      <c r="J77">
        <f xml:space="preserve"> (Y20 - $B$46) / (J50 - $B$46)</f>
        <v>1.1640504770698676</v>
      </c>
      <c r="K77">
        <f xml:space="preserve"> (Y21 - $B$46) / (K50 - $B$46)</f>
        <v>0.94286960313999124</v>
      </c>
      <c r="L77">
        <f xml:space="preserve"> (Y22 - $B$46) / (L50 - $B$46)</f>
        <v>0.54551630434782605</v>
      </c>
      <c r="M77">
        <f xml:space="preserve"> (Y23 - $B$46) / (M50 - $B$46)</f>
        <v>0.7958948043617704</v>
      </c>
      <c r="N77">
        <f xml:space="preserve"> (Y16 - $B$46) / (N50 - $B$46)</f>
        <v>0.81967512319766378</v>
      </c>
      <c r="O77">
        <f xml:space="preserve"> (Y17 - $B$46) / (O50 - $B$46)</f>
        <v>1.2506552627948682</v>
      </c>
      <c r="P77">
        <f xml:space="preserve"> (Y18 - $B$46) / (P50 - $B$46)</f>
        <v>0.76539485359361137</v>
      </c>
      <c r="Q77">
        <f xml:space="preserve"> (Y19 - $B$46) / (Q50 - $B$46)</f>
        <v>0.95730337078651684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45-F9B3-6D44-BF92-B91268F9A2DF}">
  <dimension ref="A2:M15"/>
  <sheetViews>
    <sheetView workbookViewId="0">
      <selection activeCell="A8" sqref="A8:B15"/>
    </sheetView>
  </sheetViews>
  <sheetFormatPr baseColWidth="10" defaultRowHeight="16" x14ac:dyDescent="0.2"/>
  <sheetData>
    <row r="2" spans="1:13" x14ac:dyDescent="0.2">
      <c r="A2" s="4" t="s">
        <v>25</v>
      </c>
    </row>
    <row r="3" spans="1:13" x14ac:dyDescent="0.2"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</row>
    <row r="4" spans="1:13" x14ac:dyDescent="0.2">
      <c r="A4" t="s">
        <v>38</v>
      </c>
      <c r="B4" s="9" t="s">
        <v>61</v>
      </c>
      <c r="C4" s="9" t="s">
        <v>61</v>
      </c>
      <c r="D4" s="9" t="s">
        <v>61</v>
      </c>
      <c r="E4" s="11" t="s">
        <v>59</v>
      </c>
      <c r="F4" s="10" t="s">
        <v>60</v>
      </c>
      <c r="G4" s="6" t="s">
        <v>40</v>
      </c>
      <c r="H4" s="8" t="s">
        <v>39</v>
      </c>
      <c r="I4" s="8" t="s">
        <v>39</v>
      </c>
      <c r="J4" s="11" t="s">
        <v>59</v>
      </c>
      <c r="K4" s="10" t="s">
        <v>60</v>
      </c>
      <c r="L4" s="6" t="s">
        <v>40</v>
      </c>
      <c r="M4" s="10" t="s">
        <v>60</v>
      </c>
    </row>
    <row r="5" spans="1:13" x14ac:dyDescent="0.2">
      <c r="A5" t="s">
        <v>41</v>
      </c>
      <c r="B5" s="11" t="s">
        <v>59</v>
      </c>
      <c r="C5" s="6" t="s">
        <v>40</v>
      </c>
      <c r="D5" s="11" t="s">
        <v>59</v>
      </c>
      <c r="E5" s="9" t="s">
        <v>61</v>
      </c>
      <c r="F5" s="9" t="s">
        <v>61</v>
      </c>
      <c r="G5" s="8" t="s">
        <v>39</v>
      </c>
      <c r="H5" s="11" t="s">
        <v>59</v>
      </c>
      <c r="I5" s="10" t="s">
        <v>60</v>
      </c>
      <c r="J5" s="10" t="s">
        <v>60</v>
      </c>
      <c r="K5" s="8" t="s">
        <v>39</v>
      </c>
      <c r="L5" s="6" t="s">
        <v>40</v>
      </c>
      <c r="M5" s="8" t="s">
        <v>39</v>
      </c>
    </row>
    <row r="6" spans="1:13" x14ac:dyDescent="0.2">
      <c r="B6" s="6"/>
    </row>
    <row r="7" spans="1:13" x14ac:dyDescent="0.2">
      <c r="A7" s="4" t="s">
        <v>42</v>
      </c>
    </row>
    <row r="8" spans="1:13" x14ac:dyDescent="0.2">
      <c r="A8" t="s">
        <v>51</v>
      </c>
      <c r="B8" t="s">
        <v>52</v>
      </c>
    </row>
    <row r="9" spans="1:13" x14ac:dyDescent="0.2">
      <c r="A9" t="s">
        <v>53</v>
      </c>
      <c r="B9" t="s">
        <v>54</v>
      </c>
    </row>
    <row r="10" spans="1:13" ht="18" x14ac:dyDescent="0.2">
      <c r="A10" t="s">
        <v>55</v>
      </c>
      <c r="B10" t="s">
        <v>56</v>
      </c>
      <c r="D10" s="7"/>
    </row>
    <row r="11" spans="1:13" ht="18" x14ac:dyDescent="0.2">
      <c r="A11" t="s">
        <v>57</v>
      </c>
      <c r="B11" t="s">
        <v>58</v>
      </c>
      <c r="D11" s="7"/>
    </row>
    <row r="12" spans="1:13" x14ac:dyDescent="0.2">
      <c r="A12" t="s">
        <v>43</v>
      </c>
      <c r="B12" t="s">
        <v>44</v>
      </c>
    </row>
    <row r="13" spans="1:13" x14ac:dyDescent="0.2">
      <c r="A13" t="s">
        <v>45</v>
      </c>
      <c r="B13" t="s">
        <v>46</v>
      </c>
    </row>
    <row r="14" spans="1:13" x14ac:dyDescent="0.2">
      <c r="A14" t="s">
        <v>47</v>
      </c>
      <c r="B14" t="s">
        <v>48</v>
      </c>
    </row>
    <row r="15" spans="1:13" x14ac:dyDescent="0.2">
      <c r="A15" t="s">
        <v>49</v>
      </c>
      <c r="B1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2019-10-27T11:58:28Z</dcterms:created>
  <dcterms:modified xsi:type="dcterms:W3CDTF">2019-10-29T17:42:00Z</dcterms:modified>
</cp:coreProperties>
</file>