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Downloads/"/>
    </mc:Choice>
  </mc:AlternateContent>
  <xr:revisionPtr revIDLastSave="0" documentId="8_{7170D4D8-978B-1341-A10E-674B941B903C}" xr6:coauthVersionLast="43" xr6:coauthVersionMax="43" xr10:uidLastSave="{00000000-0000-0000-0000-000000000000}"/>
  <bookViews>
    <workbookView xWindow="1980" yWindow="2460" windowWidth="26440" windowHeight="14240" xr2:uid="{DF965577-F979-264C-B5B0-AE2A200FAD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3" i="1" l="1"/>
  <c r="P134" i="1"/>
  <c r="F132" i="1"/>
  <c r="E121" i="1"/>
  <c r="D105" i="1"/>
  <c r="R104" i="1"/>
  <c r="H104" i="1"/>
  <c r="U102" i="1"/>
  <c r="Q102" i="1"/>
  <c r="K102" i="1"/>
  <c r="G102" i="1"/>
  <c r="C102" i="1"/>
  <c r="U94" i="1"/>
  <c r="Q94" i="1"/>
  <c r="K94" i="1"/>
  <c r="G94" i="1"/>
  <c r="C94" i="1"/>
  <c r="R91" i="1"/>
  <c r="Q170" i="1" s="1"/>
  <c r="Q91" i="1"/>
  <c r="I170" i="1" s="1"/>
  <c r="P91" i="1"/>
  <c r="O91" i="1"/>
  <c r="N91" i="1"/>
  <c r="M91" i="1"/>
  <c r="T100" i="1" s="1"/>
  <c r="L91" i="1"/>
  <c r="Q169" i="1" s="1"/>
  <c r="K91" i="1"/>
  <c r="I169" i="1" s="1"/>
  <c r="J91" i="1"/>
  <c r="Y100" i="1" s="1"/>
  <c r="I91" i="1"/>
  <c r="H91" i="1"/>
  <c r="K127" i="1" s="1"/>
  <c r="G91" i="1"/>
  <c r="F91" i="1"/>
  <c r="Q168" i="1" s="1"/>
  <c r="E91" i="1"/>
  <c r="I168" i="1" s="1"/>
  <c r="D91" i="1"/>
  <c r="C91" i="1"/>
  <c r="B91" i="1"/>
  <c r="C108" i="1" s="1"/>
  <c r="A91" i="1"/>
  <c r="P100" i="1" s="1"/>
  <c r="R90" i="1"/>
  <c r="P170" i="1" s="1"/>
  <c r="Q90" i="1"/>
  <c r="H170" i="1" s="1"/>
  <c r="P90" i="1"/>
  <c r="G107" i="1" s="1"/>
  <c r="O90" i="1"/>
  <c r="N90" i="1"/>
  <c r="M90" i="1"/>
  <c r="L90" i="1"/>
  <c r="P169" i="1" s="1"/>
  <c r="K90" i="1"/>
  <c r="H169" i="1" s="1"/>
  <c r="J90" i="1"/>
  <c r="I90" i="1"/>
  <c r="H90" i="1"/>
  <c r="G90" i="1"/>
  <c r="J99" i="1" s="1"/>
  <c r="F90" i="1"/>
  <c r="P168" i="1" s="1"/>
  <c r="E90" i="1"/>
  <c r="H168" i="1" s="1"/>
  <c r="D90" i="1"/>
  <c r="C90" i="1"/>
  <c r="B90" i="1"/>
  <c r="Q126" i="1" s="1"/>
  <c r="A90" i="1"/>
  <c r="R89" i="1"/>
  <c r="O170" i="1" s="1"/>
  <c r="Q89" i="1"/>
  <c r="G170" i="1" s="1"/>
  <c r="P89" i="1"/>
  <c r="O89" i="1"/>
  <c r="N89" i="1"/>
  <c r="M98" i="1" s="1"/>
  <c r="M89" i="1"/>
  <c r="T98" i="1" s="1"/>
  <c r="L89" i="1"/>
  <c r="O169" i="1" s="1"/>
  <c r="K89" i="1"/>
  <c r="G169" i="1" s="1"/>
  <c r="J89" i="1"/>
  <c r="I89" i="1"/>
  <c r="H89" i="1"/>
  <c r="K98" i="1" s="1"/>
  <c r="G89" i="1"/>
  <c r="F89" i="1"/>
  <c r="O168" i="1" s="1"/>
  <c r="E89" i="1"/>
  <c r="G168" i="1" s="1"/>
  <c r="D89" i="1"/>
  <c r="C89" i="1"/>
  <c r="B89" i="1"/>
  <c r="Q125" i="1" s="1"/>
  <c r="A89" i="1"/>
  <c r="B133" i="1" s="1"/>
  <c r="R88" i="1"/>
  <c r="N170" i="1" s="1"/>
  <c r="Q88" i="1"/>
  <c r="F170" i="1" s="1"/>
  <c r="P88" i="1"/>
  <c r="O88" i="1"/>
  <c r="N88" i="1"/>
  <c r="U97" i="1" s="1"/>
  <c r="M88" i="1"/>
  <c r="L88" i="1"/>
  <c r="N169" i="1" s="1"/>
  <c r="K88" i="1"/>
  <c r="F169" i="1" s="1"/>
  <c r="J88" i="1"/>
  <c r="I88" i="1"/>
  <c r="H88" i="1"/>
  <c r="G88" i="1"/>
  <c r="J97" i="1" s="1"/>
  <c r="F88" i="1"/>
  <c r="N168" i="1" s="1"/>
  <c r="E88" i="1"/>
  <c r="F168" i="1" s="1"/>
  <c r="D88" i="1"/>
  <c r="C88" i="1"/>
  <c r="B88" i="1"/>
  <c r="Q151" i="1" s="1"/>
  <c r="A88" i="1"/>
  <c r="R87" i="1"/>
  <c r="M170" i="1" s="1"/>
  <c r="Q87" i="1"/>
  <c r="E170" i="1" s="1"/>
  <c r="P87" i="1"/>
  <c r="O87" i="1"/>
  <c r="N87" i="1"/>
  <c r="M87" i="1"/>
  <c r="X104" i="1" s="1"/>
  <c r="L87" i="1"/>
  <c r="M169" i="1" s="1"/>
  <c r="K87" i="1"/>
  <c r="E169" i="1" s="1"/>
  <c r="J87" i="1"/>
  <c r="I87" i="1"/>
  <c r="H87" i="1"/>
  <c r="K96" i="1" s="1"/>
  <c r="G87" i="1"/>
  <c r="F87" i="1"/>
  <c r="M168" i="1" s="1"/>
  <c r="E87" i="1"/>
  <c r="E168" i="1" s="1"/>
  <c r="D87" i="1"/>
  <c r="C87" i="1"/>
  <c r="B87" i="1"/>
  <c r="A87" i="1"/>
  <c r="P150" i="1" s="1"/>
  <c r="R86" i="1"/>
  <c r="L170" i="1" s="1"/>
  <c r="P86" i="1"/>
  <c r="N86" i="1"/>
  <c r="L86" i="1"/>
  <c r="L169" i="1" s="1"/>
  <c r="J86" i="1"/>
  <c r="Y95" i="1" s="1"/>
  <c r="H86" i="1"/>
  <c r="F86" i="1"/>
  <c r="L168" i="1" s="1"/>
  <c r="D86" i="1"/>
  <c r="B86" i="1"/>
  <c r="C103" i="1" s="1"/>
  <c r="R85" i="1"/>
  <c r="K170" i="1" s="1"/>
  <c r="Q85" i="1"/>
  <c r="C170" i="1" s="1"/>
  <c r="P85" i="1"/>
  <c r="O85" i="1"/>
  <c r="N85" i="1"/>
  <c r="M85" i="1"/>
  <c r="L85" i="1"/>
  <c r="K169" i="1" s="1"/>
  <c r="K85" i="1"/>
  <c r="C169" i="1" s="1"/>
  <c r="J85" i="1"/>
  <c r="I85" i="1"/>
  <c r="H85" i="1"/>
  <c r="S129" i="1" s="1"/>
  <c r="G85" i="1"/>
  <c r="R102" i="1" s="1"/>
  <c r="F85" i="1"/>
  <c r="K168" i="1" s="1"/>
  <c r="E85" i="1"/>
  <c r="C168" i="1" s="1"/>
  <c r="D85" i="1"/>
  <c r="C85" i="1"/>
  <c r="B85" i="1"/>
  <c r="I129" i="1" s="1"/>
  <c r="A85" i="1"/>
  <c r="H102" i="1" s="1"/>
  <c r="R84" i="1"/>
  <c r="J170" i="1" s="1"/>
  <c r="P84" i="1"/>
  <c r="N84" i="1"/>
  <c r="L84" i="1"/>
  <c r="J169" i="1" s="1"/>
  <c r="J84" i="1"/>
  <c r="H84" i="1"/>
  <c r="K147" i="1" s="1"/>
  <c r="F84" i="1"/>
  <c r="J168" i="1" s="1"/>
  <c r="D84" i="1"/>
  <c r="I93" i="1" s="1"/>
  <c r="B84" i="1"/>
  <c r="C101" i="1" s="1"/>
  <c r="C172" i="1" l="1"/>
  <c r="C178" i="1" s="1"/>
  <c r="C173" i="1"/>
  <c r="T156" i="1"/>
  <c r="F156" i="1"/>
  <c r="L156" i="1"/>
  <c r="T148" i="1"/>
  <c r="F148" i="1"/>
  <c r="X129" i="1"/>
  <c r="L129" i="1"/>
  <c r="L121" i="1"/>
  <c r="X102" i="1"/>
  <c r="T129" i="1"/>
  <c r="F129" i="1"/>
  <c r="T121" i="1"/>
  <c r="F121" i="1"/>
  <c r="L172" i="1"/>
  <c r="L178" i="1" s="1"/>
  <c r="L173" i="1"/>
  <c r="M157" i="1"/>
  <c r="U157" i="1"/>
  <c r="M149" i="1"/>
  <c r="U149" i="1"/>
  <c r="U130" i="1"/>
  <c r="G157" i="1"/>
  <c r="G149" i="1"/>
  <c r="Y130" i="1"/>
  <c r="G122" i="1"/>
  <c r="G103" i="1"/>
  <c r="G130" i="1"/>
  <c r="M122" i="1"/>
  <c r="Y103" i="1"/>
  <c r="U122" i="1"/>
  <c r="I158" i="1"/>
  <c r="Y150" i="1"/>
  <c r="I150" i="1"/>
  <c r="C158" i="1"/>
  <c r="Q150" i="1"/>
  <c r="C150" i="1"/>
  <c r="Q131" i="1"/>
  <c r="C131" i="1"/>
  <c r="I131" i="1"/>
  <c r="Q158" i="1"/>
  <c r="Y123" i="1"/>
  <c r="I123" i="1"/>
  <c r="I104" i="1"/>
  <c r="M177" i="1"/>
  <c r="M172" i="1"/>
  <c r="M173" i="1"/>
  <c r="M158" i="1"/>
  <c r="M150" i="1"/>
  <c r="U158" i="1"/>
  <c r="G150" i="1"/>
  <c r="U131" i="1"/>
  <c r="G131" i="1"/>
  <c r="M123" i="1"/>
  <c r="Y104" i="1"/>
  <c r="M104" i="1"/>
  <c r="G158" i="1"/>
  <c r="U150" i="1"/>
  <c r="Y131" i="1"/>
  <c r="M131" i="1"/>
  <c r="M179" i="1"/>
  <c r="Y159" i="1"/>
  <c r="S159" i="1"/>
  <c r="E159" i="1"/>
  <c r="S151" i="1"/>
  <c r="E151" i="1"/>
  <c r="K151" i="1"/>
  <c r="K132" i="1"/>
  <c r="E132" i="1"/>
  <c r="S124" i="1"/>
  <c r="E124" i="1"/>
  <c r="S105" i="1"/>
  <c r="E105" i="1"/>
  <c r="S132" i="1"/>
  <c r="O173" i="1"/>
  <c r="O177" i="1" s="1"/>
  <c r="O172" i="1"/>
  <c r="O178" i="1" s="1"/>
  <c r="Y161" i="1"/>
  <c r="S161" i="1"/>
  <c r="E161" i="1"/>
  <c r="S153" i="1"/>
  <c r="E153" i="1"/>
  <c r="K153" i="1"/>
  <c r="S134" i="1"/>
  <c r="E134" i="1"/>
  <c r="K134" i="1"/>
  <c r="S126" i="1"/>
  <c r="E126" i="1"/>
  <c r="S107" i="1"/>
  <c r="E107" i="1"/>
  <c r="K161" i="1"/>
  <c r="Q172" i="1"/>
  <c r="Q173" i="1"/>
  <c r="Q177" i="1" s="1"/>
  <c r="M162" i="1"/>
  <c r="M154" i="1"/>
  <c r="Y135" i="1"/>
  <c r="M135" i="1"/>
  <c r="U162" i="1"/>
  <c r="G154" i="1"/>
  <c r="U135" i="1"/>
  <c r="G135" i="1"/>
  <c r="G162" i="1"/>
  <c r="U154" i="1"/>
  <c r="M127" i="1"/>
  <c r="Y108" i="1"/>
  <c r="M108" i="1"/>
  <c r="E95" i="1"/>
  <c r="I96" i="1"/>
  <c r="S96" i="1"/>
  <c r="E97" i="1"/>
  <c r="I97" i="1"/>
  <c r="S97" i="1"/>
  <c r="Y97" i="1"/>
  <c r="E98" i="1"/>
  <c r="I98" i="1"/>
  <c r="S98" i="1"/>
  <c r="Y98" i="1"/>
  <c r="I99" i="1"/>
  <c r="M99" i="1"/>
  <c r="S99" i="1"/>
  <c r="Y99" i="1"/>
  <c r="E100" i="1"/>
  <c r="I100" i="1"/>
  <c r="M100" i="1"/>
  <c r="S100" i="1"/>
  <c r="I101" i="1"/>
  <c r="S101" i="1"/>
  <c r="I103" i="1"/>
  <c r="U103" i="1"/>
  <c r="Q105" i="1"/>
  <c r="K106" i="1"/>
  <c r="U108" i="1"/>
  <c r="Y121" i="1"/>
  <c r="G123" i="1"/>
  <c r="C124" i="1"/>
  <c r="U124" i="1"/>
  <c r="K126" i="1"/>
  <c r="G127" i="1"/>
  <c r="E128" i="1"/>
  <c r="M130" i="1"/>
  <c r="Q149" i="1"/>
  <c r="C161" i="1"/>
  <c r="I160" i="1"/>
  <c r="Y152" i="1"/>
  <c r="I152" i="1"/>
  <c r="Q152" i="1"/>
  <c r="I133" i="1"/>
  <c r="C160" i="1"/>
  <c r="C152" i="1"/>
  <c r="Q133" i="1"/>
  <c r="C133" i="1"/>
  <c r="Q160" i="1"/>
  <c r="Y125" i="1"/>
  <c r="I125" i="1"/>
  <c r="I106" i="1"/>
  <c r="M160" i="1"/>
  <c r="M152" i="1"/>
  <c r="Y133" i="1"/>
  <c r="M133" i="1"/>
  <c r="U160" i="1"/>
  <c r="U152" i="1"/>
  <c r="G152" i="1"/>
  <c r="U133" i="1"/>
  <c r="G133" i="1"/>
  <c r="G160" i="1"/>
  <c r="M125" i="1"/>
  <c r="Y106" i="1"/>
  <c r="M106" i="1"/>
  <c r="I162" i="1"/>
  <c r="Y154" i="1"/>
  <c r="I154" i="1"/>
  <c r="I135" i="1"/>
  <c r="C162" i="1"/>
  <c r="Q154" i="1"/>
  <c r="Q135" i="1"/>
  <c r="C135" i="1"/>
  <c r="Y127" i="1"/>
  <c r="I127" i="1"/>
  <c r="I108" i="1"/>
  <c r="C154" i="1"/>
  <c r="S93" i="1"/>
  <c r="M95" i="1"/>
  <c r="E96" i="1"/>
  <c r="M96" i="1"/>
  <c r="Y96" i="1"/>
  <c r="M97" i="1"/>
  <c r="E99" i="1"/>
  <c r="J173" i="1"/>
  <c r="J172" i="1"/>
  <c r="J178" i="1" s="1"/>
  <c r="G155" i="1"/>
  <c r="G147" i="1"/>
  <c r="U155" i="1"/>
  <c r="M147" i="1"/>
  <c r="U128" i="1"/>
  <c r="U120" i="1"/>
  <c r="U147" i="1"/>
  <c r="G128" i="1"/>
  <c r="G120" i="1"/>
  <c r="Q156" i="1"/>
  <c r="C156" i="1"/>
  <c r="Q148" i="1"/>
  <c r="C148" i="1"/>
  <c r="I156" i="1"/>
  <c r="Y148" i="1"/>
  <c r="I148" i="1"/>
  <c r="Q129" i="1"/>
  <c r="C129" i="1"/>
  <c r="Q121" i="1"/>
  <c r="C121" i="1"/>
  <c r="K173" i="1"/>
  <c r="K177" i="1" s="1"/>
  <c r="K172" i="1"/>
  <c r="U156" i="1"/>
  <c r="G156" i="1"/>
  <c r="U148" i="1"/>
  <c r="G148" i="1"/>
  <c r="M148" i="1"/>
  <c r="M156" i="1"/>
  <c r="U129" i="1"/>
  <c r="G129" i="1"/>
  <c r="U121" i="1"/>
  <c r="G121" i="1"/>
  <c r="Y157" i="1"/>
  <c r="E157" i="1"/>
  <c r="K157" i="1"/>
  <c r="E149" i="1"/>
  <c r="K149" i="1"/>
  <c r="K130" i="1"/>
  <c r="S149" i="1"/>
  <c r="S130" i="1"/>
  <c r="E122" i="1"/>
  <c r="E130" i="1"/>
  <c r="K122" i="1"/>
  <c r="X158" i="1"/>
  <c r="R158" i="1"/>
  <c r="D158" i="1"/>
  <c r="R150" i="1"/>
  <c r="D150" i="1"/>
  <c r="R131" i="1"/>
  <c r="D131" i="1"/>
  <c r="J158" i="1"/>
  <c r="J150" i="1"/>
  <c r="J123" i="1"/>
  <c r="J104" i="1"/>
  <c r="R123" i="1"/>
  <c r="D123" i="1"/>
  <c r="H159" i="1"/>
  <c r="B159" i="1"/>
  <c r="P151" i="1"/>
  <c r="H151" i="1"/>
  <c r="B151" i="1"/>
  <c r="H132" i="1"/>
  <c r="P159" i="1"/>
  <c r="P124" i="1"/>
  <c r="B124" i="1"/>
  <c r="P105" i="1"/>
  <c r="B105" i="1"/>
  <c r="B132" i="1"/>
  <c r="X151" i="1"/>
  <c r="X124" i="1"/>
  <c r="H124" i="1"/>
  <c r="F173" i="1"/>
  <c r="F177" i="1"/>
  <c r="F172" i="1"/>
  <c r="F179" i="1" s="1"/>
  <c r="L159" i="1"/>
  <c r="T159" i="1"/>
  <c r="T151" i="1"/>
  <c r="L151" i="1"/>
  <c r="X132" i="1"/>
  <c r="L132" i="1"/>
  <c r="F159" i="1"/>
  <c r="F151" i="1"/>
  <c r="T124" i="1"/>
  <c r="F124" i="1"/>
  <c r="T105" i="1"/>
  <c r="F105" i="1"/>
  <c r="T132" i="1"/>
  <c r="L124" i="1"/>
  <c r="X105" i="1"/>
  <c r="L105" i="1"/>
  <c r="X160" i="1"/>
  <c r="R160" i="1"/>
  <c r="D160" i="1"/>
  <c r="J152" i="1"/>
  <c r="D152" i="1"/>
  <c r="R133" i="1"/>
  <c r="D133" i="1"/>
  <c r="J160" i="1"/>
  <c r="J125" i="1"/>
  <c r="J106" i="1"/>
  <c r="J133" i="1"/>
  <c r="R125" i="1"/>
  <c r="D125" i="1"/>
  <c r="R106" i="1"/>
  <c r="D106" i="1"/>
  <c r="H161" i="1"/>
  <c r="B161" i="1"/>
  <c r="X153" i="1"/>
  <c r="H134" i="1"/>
  <c r="P161" i="1"/>
  <c r="P153" i="1"/>
  <c r="H153" i="1"/>
  <c r="P126" i="1"/>
  <c r="B126" i="1"/>
  <c r="P107" i="1"/>
  <c r="B107" i="1"/>
  <c r="B153" i="1"/>
  <c r="B134" i="1"/>
  <c r="X126" i="1"/>
  <c r="H126" i="1"/>
  <c r="H107" i="1"/>
  <c r="H172" i="1"/>
  <c r="H179" i="1" s="1"/>
  <c r="H173" i="1"/>
  <c r="L161" i="1"/>
  <c r="T161" i="1"/>
  <c r="F153" i="1"/>
  <c r="X134" i="1"/>
  <c r="L134" i="1"/>
  <c r="F161" i="1"/>
  <c r="L153" i="1"/>
  <c r="T126" i="1"/>
  <c r="F126" i="1"/>
  <c r="T107" i="1"/>
  <c r="F107" i="1"/>
  <c r="F134" i="1"/>
  <c r="T134" i="1"/>
  <c r="L126" i="1"/>
  <c r="X107" i="1"/>
  <c r="L107" i="1"/>
  <c r="X162" i="1"/>
  <c r="R162" i="1"/>
  <c r="D162" i="1"/>
  <c r="R154" i="1"/>
  <c r="D154" i="1"/>
  <c r="J154" i="1"/>
  <c r="R135" i="1"/>
  <c r="D135" i="1"/>
  <c r="J162" i="1"/>
  <c r="J127" i="1"/>
  <c r="J108" i="1"/>
  <c r="R127" i="1"/>
  <c r="D127" i="1"/>
  <c r="R108" i="1"/>
  <c r="D108" i="1"/>
  <c r="C93" i="1"/>
  <c r="K93" i="1"/>
  <c r="U93" i="1"/>
  <c r="D94" i="1"/>
  <c r="H94" i="1"/>
  <c r="L94" i="1"/>
  <c r="R94" i="1"/>
  <c r="X94" i="1"/>
  <c r="G95" i="1"/>
  <c r="Q95" i="1"/>
  <c r="B96" i="1"/>
  <c r="F96" i="1"/>
  <c r="J96" i="1"/>
  <c r="P96" i="1"/>
  <c r="T96" i="1"/>
  <c r="B97" i="1"/>
  <c r="F97" i="1"/>
  <c r="P97" i="1"/>
  <c r="T97" i="1"/>
  <c r="B98" i="1"/>
  <c r="F98" i="1"/>
  <c r="J98" i="1"/>
  <c r="P98" i="1"/>
  <c r="B99" i="1"/>
  <c r="F99" i="1"/>
  <c r="P99" i="1"/>
  <c r="T99" i="1"/>
  <c r="B100" i="1"/>
  <c r="F100" i="1"/>
  <c r="J100" i="1"/>
  <c r="K101" i="1"/>
  <c r="U101" i="1"/>
  <c r="D102" i="1"/>
  <c r="L102" i="1"/>
  <c r="Y102" i="1"/>
  <c r="K103" i="1"/>
  <c r="C104" i="1"/>
  <c r="K104" i="1"/>
  <c r="U104" i="1"/>
  <c r="G105" i="1"/>
  <c r="U105" i="1"/>
  <c r="Q106" i="1"/>
  <c r="K107" i="1"/>
  <c r="G108" i="1"/>
  <c r="E120" i="1"/>
  <c r="I121" i="1"/>
  <c r="I122" i="1"/>
  <c r="K123" i="1"/>
  <c r="G124" i="1"/>
  <c r="C125" i="1"/>
  <c r="U125" i="1"/>
  <c r="M128" i="1"/>
  <c r="M129" i="1"/>
  <c r="B131" i="1"/>
  <c r="P132" i="1"/>
  <c r="J135" i="1"/>
  <c r="M155" i="1"/>
  <c r="Q162" i="1"/>
  <c r="I161" i="1"/>
  <c r="Y153" i="1"/>
  <c r="I153" i="1"/>
  <c r="I134" i="1"/>
  <c r="Q161" i="1"/>
  <c r="Q153" i="1"/>
  <c r="C153" i="1"/>
  <c r="Q134" i="1"/>
  <c r="C134" i="1"/>
  <c r="Y126" i="1"/>
  <c r="I126" i="1"/>
  <c r="I107" i="1"/>
  <c r="P177" i="1"/>
  <c r="P172" i="1"/>
  <c r="P178" i="1" s="1"/>
  <c r="P173" i="1"/>
  <c r="M161" i="1"/>
  <c r="M153" i="1"/>
  <c r="Y134" i="1"/>
  <c r="M134" i="1"/>
  <c r="G161" i="1"/>
  <c r="U153" i="1"/>
  <c r="U134" i="1"/>
  <c r="G134" i="1"/>
  <c r="U161" i="1"/>
  <c r="G153" i="1"/>
  <c r="M126" i="1"/>
  <c r="Y107" i="1"/>
  <c r="M107" i="1"/>
  <c r="P179" i="1"/>
  <c r="Y162" i="1"/>
  <c r="S162" i="1"/>
  <c r="E162" i="1"/>
  <c r="S154" i="1"/>
  <c r="E154" i="1"/>
  <c r="S135" i="1"/>
  <c r="E135" i="1"/>
  <c r="K162" i="1"/>
  <c r="K135" i="1"/>
  <c r="K154" i="1"/>
  <c r="S127" i="1"/>
  <c r="E127" i="1"/>
  <c r="S108" i="1"/>
  <c r="E108" i="1"/>
  <c r="Q178" i="1"/>
  <c r="E93" i="1"/>
  <c r="M93" i="1"/>
  <c r="Y93" i="1"/>
  <c r="E94" i="1"/>
  <c r="I94" i="1"/>
  <c r="M94" i="1"/>
  <c r="S94" i="1"/>
  <c r="Y94" i="1"/>
  <c r="I95" i="1"/>
  <c r="S95" i="1"/>
  <c r="C96" i="1"/>
  <c r="G96" i="1"/>
  <c r="Q96" i="1"/>
  <c r="U96" i="1"/>
  <c r="C97" i="1"/>
  <c r="G97" i="1"/>
  <c r="K97" i="1"/>
  <c r="Q97" i="1"/>
  <c r="C98" i="1"/>
  <c r="G98" i="1"/>
  <c r="Q98" i="1"/>
  <c r="U98" i="1"/>
  <c r="C99" i="1"/>
  <c r="G99" i="1"/>
  <c r="K99" i="1"/>
  <c r="Q99" i="1"/>
  <c r="U99" i="1"/>
  <c r="C100" i="1"/>
  <c r="G100" i="1"/>
  <c r="K100" i="1"/>
  <c r="Q100" i="1"/>
  <c r="U100" i="1"/>
  <c r="E101" i="1"/>
  <c r="M101" i="1"/>
  <c r="Y101" i="1"/>
  <c r="E102" i="1"/>
  <c r="I102" i="1"/>
  <c r="M102" i="1"/>
  <c r="S102" i="1"/>
  <c r="M103" i="1"/>
  <c r="D104" i="1"/>
  <c r="L104" i="1"/>
  <c r="H105" i="1"/>
  <c r="C106" i="1"/>
  <c r="U106" i="1"/>
  <c r="Q107" i="1"/>
  <c r="K108" i="1"/>
  <c r="M120" i="1"/>
  <c r="M121" i="1"/>
  <c r="S122" i="1"/>
  <c r="Q123" i="1"/>
  <c r="K124" i="1"/>
  <c r="G125" i="1"/>
  <c r="C126" i="1"/>
  <c r="U126" i="1"/>
  <c r="Q127" i="1"/>
  <c r="Y128" i="1"/>
  <c r="J131" i="1"/>
  <c r="S157" i="1"/>
  <c r="P156" i="1"/>
  <c r="B156" i="1"/>
  <c r="P148" i="1"/>
  <c r="B148" i="1"/>
  <c r="H156" i="1"/>
  <c r="H148" i="1"/>
  <c r="H129" i="1"/>
  <c r="X121" i="1"/>
  <c r="H121" i="1"/>
  <c r="X148" i="1"/>
  <c r="P129" i="1"/>
  <c r="B129" i="1"/>
  <c r="P121" i="1"/>
  <c r="B121" i="1"/>
  <c r="S155" i="1"/>
  <c r="K155" i="1"/>
  <c r="S147" i="1"/>
  <c r="Y155" i="1"/>
  <c r="E155" i="1"/>
  <c r="E147" i="1"/>
  <c r="K128" i="1"/>
  <c r="K120" i="1"/>
  <c r="S128" i="1"/>
  <c r="S120" i="1"/>
  <c r="J156" i="1"/>
  <c r="X156" i="1"/>
  <c r="D156" i="1"/>
  <c r="J148" i="1"/>
  <c r="R156" i="1"/>
  <c r="R129" i="1"/>
  <c r="D129" i="1"/>
  <c r="R121" i="1"/>
  <c r="D121" i="1"/>
  <c r="D148" i="1"/>
  <c r="R148" i="1"/>
  <c r="J129" i="1"/>
  <c r="J121" i="1"/>
  <c r="C157" i="1"/>
  <c r="Q157" i="1"/>
  <c r="Y149" i="1"/>
  <c r="I157" i="1"/>
  <c r="C149" i="1"/>
  <c r="C130" i="1"/>
  <c r="I149" i="1"/>
  <c r="I130" i="1"/>
  <c r="Q122" i="1"/>
  <c r="Q103" i="1"/>
  <c r="Y122" i="1"/>
  <c r="Q130" i="1"/>
  <c r="C122" i="1"/>
  <c r="Y158" i="1"/>
  <c r="S158" i="1"/>
  <c r="E158" i="1"/>
  <c r="S150" i="1"/>
  <c r="E150" i="1"/>
  <c r="K158" i="1"/>
  <c r="K150" i="1"/>
  <c r="K131" i="1"/>
  <c r="S131" i="1"/>
  <c r="S123" i="1"/>
  <c r="E123" i="1"/>
  <c r="S104" i="1"/>
  <c r="E104" i="1"/>
  <c r="E131" i="1"/>
  <c r="M178" i="1"/>
  <c r="I159" i="1"/>
  <c r="Y151" i="1"/>
  <c r="I151" i="1"/>
  <c r="C151" i="1"/>
  <c r="Q159" i="1"/>
  <c r="Q132" i="1"/>
  <c r="C132" i="1"/>
  <c r="C159" i="1"/>
  <c r="Y124" i="1"/>
  <c r="I124" i="1"/>
  <c r="I105" i="1"/>
  <c r="I132" i="1"/>
  <c r="N173" i="1"/>
  <c r="N172" i="1"/>
  <c r="N177" i="1" s="1"/>
  <c r="M159" i="1"/>
  <c r="M151" i="1"/>
  <c r="U151" i="1"/>
  <c r="G159" i="1"/>
  <c r="G151" i="1"/>
  <c r="U132" i="1"/>
  <c r="G132" i="1"/>
  <c r="Y132" i="1"/>
  <c r="M132" i="1"/>
  <c r="M124" i="1"/>
  <c r="Y105" i="1"/>
  <c r="M105" i="1"/>
  <c r="U159" i="1"/>
  <c r="Y160" i="1"/>
  <c r="S160" i="1"/>
  <c r="E160" i="1"/>
  <c r="S152" i="1"/>
  <c r="E152" i="1"/>
  <c r="S133" i="1"/>
  <c r="E133" i="1"/>
  <c r="K160" i="1"/>
  <c r="K133" i="1"/>
  <c r="K152" i="1"/>
  <c r="S125" i="1"/>
  <c r="E125" i="1"/>
  <c r="S106" i="1"/>
  <c r="E106" i="1"/>
  <c r="I155" i="1"/>
  <c r="Q155" i="1"/>
  <c r="I147" i="1"/>
  <c r="Q147" i="1"/>
  <c r="C155" i="1"/>
  <c r="Y147" i="1"/>
  <c r="C147" i="1"/>
  <c r="C128" i="1"/>
  <c r="C120" i="1"/>
  <c r="I128" i="1"/>
  <c r="I120" i="1"/>
  <c r="Q128" i="1"/>
  <c r="Q120" i="1"/>
  <c r="K156" i="1"/>
  <c r="K148" i="1"/>
  <c r="S156" i="1"/>
  <c r="S148" i="1"/>
  <c r="E148" i="1"/>
  <c r="Y156" i="1"/>
  <c r="K129" i="1"/>
  <c r="K121" i="1"/>
  <c r="E156" i="1"/>
  <c r="K178" i="1"/>
  <c r="H158" i="1"/>
  <c r="P158" i="1"/>
  <c r="H150" i="1"/>
  <c r="H131" i="1"/>
  <c r="B158" i="1"/>
  <c r="X150" i="1"/>
  <c r="P123" i="1"/>
  <c r="B123" i="1"/>
  <c r="P104" i="1"/>
  <c r="B104" i="1"/>
  <c r="P131" i="1"/>
  <c r="B150" i="1"/>
  <c r="X123" i="1"/>
  <c r="H123" i="1"/>
  <c r="E172" i="1"/>
  <c r="E178" i="1" s="1"/>
  <c r="L158" i="1"/>
  <c r="F158" i="1"/>
  <c r="T150" i="1"/>
  <c r="L150" i="1"/>
  <c r="X131" i="1"/>
  <c r="L131" i="1"/>
  <c r="T158" i="1"/>
  <c r="T123" i="1"/>
  <c r="F123" i="1"/>
  <c r="T104" i="1"/>
  <c r="F104" i="1"/>
  <c r="F150" i="1"/>
  <c r="F131" i="1"/>
  <c r="L123" i="1"/>
  <c r="X159" i="1"/>
  <c r="R159" i="1"/>
  <c r="D159" i="1"/>
  <c r="J159" i="1"/>
  <c r="R132" i="1"/>
  <c r="D132" i="1"/>
  <c r="R151" i="1"/>
  <c r="J151" i="1"/>
  <c r="J124" i="1"/>
  <c r="J105" i="1"/>
  <c r="D151" i="1"/>
  <c r="J132" i="1"/>
  <c r="R124" i="1"/>
  <c r="D124" i="1"/>
  <c r="R105" i="1"/>
  <c r="F178" i="1"/>
  <c r="H160" i="1"/>
  <c r="P160" i="1"/>
  <c r="X152" i="1"/>
  <c r="P152" i="1"/>
  <c r="H152" i="1"/>
  <c r="H133" i="1"/>
  <c r="B160" i="1"/>
  <c r="B152" i="1"/>
  <c r="P133" i="1"/>
  <c r="P125" i="1"/>
  <c r="B125" i="1"/>
  <c r="P106" i="1"/>
  <c r="B106" i="1"/>
  <c r="X125" i="1"/>
  <c r="H125" i="1"/>
  <c r="H106" i="1"/>
  <c r="G173" i="1"/>
  <c r="G172" i="1"/>
  <c r="G179" i="1" s="1"/>
  <c r="L160" i="1"/>
  <c r="F160" i="1"/>
  <c r="X133" i="1"/>
  <c r="L133" i="1"/>
  <c r="T160" i="1"/>
  <c r="T152" i="1"/>
  <c r="L152" i="1"/>
  <c r="T125" i="1"/>
  <c r="F125" i="1"/>
  <c r="T106" i="1"/>
  <c r="F106" i="1"/>
  <c r="F152" i="1"/>
  <c r="F133" i="1"/>
  <c r="L125" i="1"/>
  <c r="X106" i="1"/>
  <c r="L106" i="1"/>
  <c r="X161" i="1"/>
  <c r="R161" i="1"/>
  <c r="D161" i="1"/>
  <c r="J161" i="1"/>
  <c r="R153" i="1"/>
  <c r="J153" i="1"/>
  <c r="D153" i="1"/>
  <c r="R134" i="1"/>
  <c r="D134" i="1"/>
  <c r="J134" i="1"/>
  <c r="J126" i="1"/>
  <c r="J107" i="1"/>
  <c r="R126" i="1"/>
  <c r="D126" i="1"/>
  <c r="R107" i="1"/>
  <c r="D107" i="1"/>
  <c r="H162" i="1"/>
  <c r="X154" i="1"/>
  <c r="H154" i="1"/>
  <c r="P162" i="1"/>
  <c r="B154" i="1"/>
  <c r="H135" i="1"/>
  <c r="B162" i="1"/>
  <c r="P154" i="1"/>
  <c r="P127" i="1"/>
  <c r="B127" i="1"/>
  <c r="P108" i="1"/>
  <c r="B108" i="1"/>
  <c r="B135" i="1"/>
  <c r="P135" i="1"/>
  <c r="X127" i="1"/>
  <c r="H127" i="1"/>
  <c r="H108" i="1"/>
  <c r="I177" i="1"/>
  <c r="I172" i="1"/>
  <c r="I178" i="1" s="1"/>
  <c r="I173" i="1"/>
  <c r="L162" i="1"/>
  <c r="L154" i="1"/>
  <c r="F162" i="1"/>
  <c r="T154" i="1"/>
  <c r="X135" i="1"/>
  <c r="L135" i="1"/>
  <c r="T162" i="1"/>
  <c r="F154" i="1"/>
  <c r="F135" i="1"/>
  <c r="T127" i="1"/>
  <c r="F127" i="1"/>
  <c r="T108" i="1"/>
  <c r="F108" i="1"/>
  <c r="T135" i="1"/>
  <c r="L127" i="1"/>
  <c r="X108" i="1"/>
  <c r="L108" i="1"/>
  <c r="I179" i="1"/>
  <c r="G93" i="1"/>
  <c r="Q93" i="1"/>
  <c r="B94" i="1"/>
  <c r="F94" i="1"/>
  <c r="J94" i="1"/>
  <c r="P94" i="1"/>
  <c r="T94" i="1"/>
  <c r="C95" i="1"/>
  <c r="K95" i="1"/>
  <c r="U95" i="1"/>
  <c r="D96" i="1"/>
  <c r="H96" i="1"/>
  <c r="L96" i="1"/>
  <c r="R96" i="1"/>
  <c r="X96" i="1"/>
  <c r="D97" i="1"/>
  <c r="H97" i="1"/>
  <c r="L97" i="1"/>
  <c r="R97" i="1"/>
  <c r="X97" i="1"/>
  <c r="D98" i="1"/>
  <c r="H98" i="1"/>
  <c r="L98" i="1"/>
  <c r="R98" i="1"/>
  <c r="X98" i="1"/>
  <c r="D99" i="1"/>
  <c r="H99" i="1"/>
  <c r="L99" i="1"/>
  <c r="R99" i="1"/>
  <c r="X99" i="1"/>
  <c r="D100" i="1"/>
  <c r="H100" i="1"/>
  <c r="L100" i="1"/>
  <c r="R100" i="1"/>
  <c r="X100" i="1"/>
  <c r="G101" i="1"/>
  <c r="Q101" i="1"/>
  <c r="B102" i="1"/>
  <c r="F102" i="1"/>
  <c r="J102" i="1"/>
  <c r="P102" i="1"/>
  <c r="T102" i="1"/>
  <c r="E103" i="1"/>
  <c r="S103" i="1"/>
  <c r="G104" i="1"/>
  <c r="Q104" i="1"/>
  <c r="C105" i="1"/>
  <c r="K105" i="1"/>
  <c r="G106" i="1"/>
  <c r="C107" i="1"/>
  <c r="U107" i="1"/>
  <c r="Q108" i="1"/>
  <c r="Y120" i="1"/>
  <c r="S121" i="1"/>
  <c r="C123" i="1"/>
  <c r="U123" i="1"/>
  <c r="Q124" i="1"/>
  <c r="K125" i="1"/>
  <c r="G126" i="1"/>
  <c r="C127" i="1"/>
  <c r="U127" i="1"/>
  <c r="E129" i="1"/>
  <c r="Y129" i="1"/>
  <c r="T131" i="1"/>
  <c r="T133" i="1"/>
  <c r="L148" i="1"/>
  <c r="R152" i="1"/>
  <c r="K159" i="1"/>
  <c r="E173" i="1"/>
  <c r="E177" i="1" s="1"/>
  <c r="G177" i="1" l="1"/>
  <c r="J179" i="1"/>
  <c r="N179" i="1"/>
  <c r="L179" i="1"/>
  <c r="H177" i="1"/>
  <c r="J177" i="1"/>
  <c r="O179" i="1"/>
  <c r="N178" i="1"/>
  <c r="L177" i="1"/>
  <c r="C177" i="1"/>
  <c r="H178" i="1"/>
  <c r="G178" i="1"/>
  <c r="K179" i="1"/>
  <c r="Q179" i="1"/>
  <c r="C179" i="1"/>
  <c r="E179" i="1"/>
</calcChain>
</file>

<file path=xl/sharedStrings.xml><?xml version="1.0" encoding="utf-8"?>
<sst xmlns="http://schemas.openxmlformats.org/spreadsheetml/2006/main" count="209" uniqueCount="55">
  <si>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</si>
  <si>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</si>
  <si>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</si>
  <si>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</si>
  <si>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</si>
  <si>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</si>
  <si>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</si>
  <si>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</si>
  <si>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</si>
  <si>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</si>
  <si>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</si>
  <si>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</si>
  <si>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</si>
  <si>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</si>
  <si>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Diplomat</t>
  </si>
  <si>
    <t>Black Clipper</t>
  </si>
  <si>
    <t>Black Dragonfly</t>
  </si>
  <si>
    <t>Blank</t>
  </si>
  <si>
    <t>I:P</t>
  </si>
  <si>
    <t>Scaled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</si>
  <si>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</si>
  <si>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</si>
  <si>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</si>
  <si>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</si>
  <si>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</si>
  <si>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</si>
  <si>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</si>
  <si>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</si>
  <si>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</si>
  <si>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</si>
  <si>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</si>
  <si>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</si>
  <si>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</si>
  <si>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</si>
  <si>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</si>
  <si>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</si>
  <si>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Mean</t>
  </si>
  <si>
    <t>Std dev</t>
  </si>
  <si>
    <t>No Pep</t>
  </si>
  <si>
    <t>GRP22</t>
  </si>
  <si>
    <t>GRP35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</si>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</sst>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2" borderId="0" xfId="1" applyAlignment="1">
      <alignment horizontal="right"/>
    </xf>
    <xf numFmtId="0" fontId="0" fillId="0" borderId="2" xfId="0" applyBorder="1" applyAlignment="1">
      <alignment horizontal="right"/>
    </xf>
    <xf numFmtId="0" fontId="1" fillId="2" borderId="0" xfId="1"/>
    <xf numFmtId="2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4296-8068-CA46-9DE7-86F09B312CF9}">
  <dimension ref="A1:Y179"/>
  <sheetViews>
    <sheetView tabSelected="1" workbookViewId="0">
      <selection activeCell="A85" sqref="A85"/>
    </sheetView>
  </sheetViews>
  <sheetFormatPr baseColWidth="10" defaultRowHeight="16" x14ac:dyDescent="0.2"/>
  <sheetData>
    <row r="1" spans="1:25" x14ac:dyDescent="0.2">
      <c r="A1" s="1" t="s">
        <v>0</v>
      </c>
    </row>
    <row r="2" spans="1:25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25" x14ac:dyDescent="0.2">
      <c r="A3" t="s">
        <v>13</v>
      </c>
      <c r="B3" t="s">
        <v>14</v>
      </c>
      <c r="C3" t="s">
        <v>15</v>
      </c>
      <c r="D3" s="3" t="s">
        <v>16</v>
      </c>
      <c r="E3" t="s">
        <v>14</v>
      </c>
      <c r="F3" t="s">
        <v>15</v>
      </c>
      <c r="G3" s="3" t="s">
        <v>16</v>
      </c>
      <c r="H3" t="s">
        <v>17</v>
      </c>
      <c r="I3" t="s">
        <v>14</v>
      </c>
      <c r="J3" t="s">
        <v>15</v>
      </c>
      <c r="K3" s="3" t="s">
        <v>16</v>
      </c>
      <c r="L3" t="s">
        <v>17</v>
      </c>
      <c r="M3" t="s">
        <v>15</v>
      </c>
    </row>
    <row r="4" spans="1:25" x14ac:dyDescent="0.2">
      <c r="A4" t="s">
        <v>18</v>
      </c>
      <c r="B4" t="s">
        <v>14</v>
      </c>
      <c r="C4" t="s">
        <v>15</v>
      </c>
      <c r="D4" s="3" t="s">
        <v>16</v>
      </c>
      <c r="E4" t="s">
        <v>14</v>
      </c>
      <c r="F4" t="s">
        <v>15</v>
      </c>
      <c r="G4" s="3" t="s">
        <v>16</v>
      </c>
      <c r="H4" t="s">
        <v>17</v>
      </c>
      <c r="I4" t="s">
        <v>14</v>
      </c>
      <c r="J4" t="s">
        <v>15</v>
      </c>
      <c r="K4" s="3" t="s">
        <v>16</v>
      </c>
      <c r="L4" t="s">
        <v>17</v>
      </c>
      <c r="M4" t="s">
        <v>16</v>
      </c>
    </row>
    <row r="5" spans="1:25" x14ac:dyDescent="0.2">
      <c r="D5" s="3"/>
      <c r="G5" s="3"/>
      <c r="K5" s="3"/>
      <c r="N5" s="4"/>
      <c r="O5" s="4"/>
      <c r="P5" s="4"/>
      <c r="Q5" s="5"/>
      <c r="R5" s="4"/>
      <c r="S5" s="5"/>
      <c r="T5" s="4"/>
      <c r="U5" s="5"/>
      <c r="V5" s="4"/>
      <c r="W5" s="4"/>
      <c r="X5" s="4"/>
      <c r="Y5" s="5"/>
    </row>
    <row r="6" spans="1:25" x14ac:dyDescent="0.2">
      <c r="D6" s="3"/>
      <c r="G6" s="3"/>
      <c r="K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">
      <c r="A7" s="1" t="s">
        <v>19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"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">
      <c r="A9" s="6" t="s">
        <v>20</v>
      </c>
      <c r="B9" s="4"/>
      <c r="C9" s="5">
        <v>0.65240348061164144</v>
      </c>
      <c r="D9" s="4"/>
      <c r="E9" s="5">
        <v>0.63830246746935915</v>
      </c>
      <c r="F9" s="4"/>
      <c r="G9" s="5">
        <v>0.62031269861446547</v>
      </c>
      <c r="H9" s="4"/>
      <c r="I9" s="5">
        <v>0.68965954211371128</v>
      </c>
      <c r="J9" s="4"/>
      <c r="K9" s="5">
        <v>0.69171930961251193</v>
      </c>
      <c r="L9" s="4"/>
      <c r="M9" s="5">
        <v>0.63988814033303676</v>
      </c>
      <c r="N9" s="5"/>
      <c r="O9" s="5"/>
      <c r="P9" s="5"/>
      <c r="Q9" s="5">
        <v>0.75225986314099857</v>
      </c>
      <c r="R9" s="5"/>
      <c r="S9" s="5">
        <v>0.68592408617245293</v>
      </c>
      <c r="T9" s="5"/>
      <c r="U9" s="5">
        <v>0.67827634422270244</v>
      </c>
      <c r="V9" s="5"/>
      <c r="W9" s="5"/>
      <c r="X9" s="5"/>
      <c r="Y9" s="5">
        <v>0.61260191134387987</v>
      </c>
    </row>
    <row r="10" spans="1:25" x14ac:dyDescent="0.2">
      <c r="A10" s="6" t="s">
        <v>21</v>
      </c>
      <c r="B10" s="5">
        <v>0.62376363175247274</v>
      </c>
      <c r="C10" s="5">
        <v>0.58160078522352099</v>
      </c>
      <c r="D10" s="5">
        <v>0.77822336001894132</v>
      </c>
      <c r="E10" s="5">
        <v>0.72649923498899127</v>
      </c>
      <c r="F10" s="5">
        <v>0.59215672700841093</v>
      </c>
      <c r="G10" s="5">
        <v>0.4925413615405479</v>
      </c>
      <c r="H10" s="5">
        <v>0.63157955410047728</v>
      </c>
      <c r="I10" s="5">
        <v>0.60087445346658341</v>
      </c>
      <c r="J10" s="5">
        <v>0.78602680399149616</v>
      </c>
      <c r="K10" s="5">
        <v>0.7620255998805836</v>
      </c>
      <c r="L10" s="5">
        <v>0.61209373161192071</v>
      </c>
      <c r="M10" s="5">
        <v>0.47735286140493627</v>
      </c>
      <c r="N10" s="5"/>
      <c r="O10" s="5"/>
      <c r="P10" s="5">
        <v>0.66436492748945197</v>
      </c>
      <c r="Q10" s="5">
        <v>0.60729900954760418</v>
      </c>
      <c r="R10" s="5">
        <v>0.79949292412112605</v>
      </c>
      <c r="S10" s="5">
        <v>0.7620255998805836</v>
      </c>
      <c r="T10" s="5">
        <v>0.63334602471357859</v>
      </c>
      <c r="U10" s="5">
        <v>0.46324925413615403</v>
      </c>
      <c r="V10" s="5"/>
      <c r="W10" s="5"/>
      <c r="X10" s="5">
        <v>0.81945040472350061</v>
      </c>
      <c r="Y10" s="5">
        <v>0.59588759935813707</v>
      </c>
    </row>
    <row r="11" spans="1:25" x14ac:dyDescent="0.2">
      <c r="A11" s="6" t="s">
        <v>22</v>
      </c>
      <c r="B11" s="5"/>
      <c r="C11" s="5">
        <v>0.36688049161770253</v>
      </c>
      <c r="D11" s="5"/>
      <c r="E11" s="5">
        <v>0.42528395511346823</v>
      </c>
      <c r="F11" s="5"/>
      <c r="G11" s="5">
        <v>0.32991035044824774</v>
      </c>
      <c r="H11" s="5"/>
      <c r="I11" s="5">
        <v>0.36558676082151903</v>
      </c>
      <c r="J11" s="5"/>
      <c r="K11" s="5">
        <v>0.38831857601347503</v>
      </c>
      <c r="L11" s="5"/>
      <c r="M11" s="5">
        <v>0.27905460472697635</v>
      </c>
      <c r="N11" s="5"/>
      <c r="O11" s="5"/>
      <c r="P11" s="5"/>
      <c r="Q11" s="5">
        <v>0.38240526117190443</v>
      </c>
      <c r="R11" s="5"/>
      <c r="S11" s="5">
        <v>0.3889559101358887</v>
      </c>
      <c r="T11" s="5"/>
      <c r="U11" s="5">
        <v>0.34295028524857374</v>
      </c>
      <c r="V11" s="5"/>
      <c r="W11" s="5"/>
      <c r="X11" s="5"/>
      <c r="Y11" s="7">
        <v>0.46097466596863401</v>
      </c>
    </row>
    <row r="12" spans="1:25" x14ac:dyDescent="0.2">
      <c r="A12" s="6" t="s">
        <v>23</v>
      </c>
      <c r="B12" s="5">
        <v>0.77667020148462351</v>
      </c>
      <c r="C12" s="5">
        <v>0.54256188542957318</v>
      </c>
      <c r="D12" s="5">
        <v>0.53429478925229634</v>
      </c>
      <c r="E12" s="5">
        <v>0.67645270954814596</v>
      </c>
      <c r="F12" s="5">
        <v>0.71175311884438608</v>
      </c>
      <c r="G12" s="5">
        <v>0.50649762282091915</v>
      </c>
      <c r="H12" s="5">
        <v>0.73085896076352064</v>
      </c>
      <c r="I12" s="5">
        <v>0.47691983233596075</v>
      </c>
      <c r="J12" s="5">
        <v>0.50064383208859131</v>
      </c>
      <c r="K12" s="5">
        <v>0.66085057523020463</v>
      </c>
      <c r="L12" s="5">
        <v>0.62770847012475373</v>
      </c>
      <c r="M12" s="5">
        <v>0.44374009508716322</v>
      </c>
      <c r="N12" s="5"/>
      <c r="O12" s="5"/>
      <c r="P12" s="5">
        <v>0.89374337221633082</v>
      </c>
      <c r="Q12" s="5">
        <v>0.52864260670128904</v>
      </c>
      <c r="R12" s="5">
        <v>0.55352390763155634</v>
      </c>
      <c r="S12" s="5">
        <v>0.72073755544048457</v>
      </c>
      <c r="T12" s="5">
        <v>0.78266579120157587</v>
      </c>
      <c r="U12" s="5">
        <v>0.47210776545166405</v>
      </c>
      <c r="V12" s="5"/>
      <c r="W12" s="5"/>
      <c r="X12" s="5">
        <v>0.57275302601081635</v>
      </c>
      <c r="Y12" s="5">
        <v>0.76486480401648016</v>
      </c>
    </row>
    <row r="13" spans="1:25" x14ac:dyDescent="0.2">
      <c r="A13" s="6" t="s">
        <v>24</v>
      </c>
      <c r="B13" s="5">
        <v>0.76016661475353575</v>
      </c>
      <c r="C13" s="5">
        <v>0.49503998461513798</v>
      </c>
      <c r="D13" s="5">
        <v>0.69390567636260947</v>
      </c>
      <c r="E13" s="5">
        <v>0.32132380594208343</v>
      </c>
      <c r="F13" s="5">
        <v>0.69404510944508724</v>
      </c>
      <c r="G13" s="5">
        <v>0.33424895185774178</v>
      </c>
      <c r="H13" s="5">
        <v>0.75383145302213606</v>
      </c>
      <c r="I13" s="5">
        <v>0.36907642750685105</v>
      </c>
      <c r="J13" s="5">
        <v>0.73103868963569607</v>
      </c>
      <c r="K13" s="5">
        <v>0.34429895039146635</v>
      </c>
      <c r="L13" s="5">
        <v>0.70165316764673247</v>
      </c>
      <c r="M13" s="5">
        <v>0.38494530384077874</v>
      </c>
      <c r="N13" s="5"/>
      <c r="O13" s="5"/>
      <c r="P13" s="4">
        <v>0.78829473284095053</v>
      </c>
      <c r="Q13" s="5">
        <v>0.41100017628487628</v>
      </c>
      <c r="R13" s="4">
        <v>0.72952047444224799</v>
      </c>
      <c r="S13" s="5">
        <v>0.34142705733529349</v>
      </c>
      <c r="T13" s="4">
        <v>0.72542834952687385</v>
      </c>
      <c r="U13" s="5">
        <v>0.40769119560503109</v>
      </c>
      <c r="V13" s="5"/>
      <c r="W13" s="5"/>
      <c r="X13" s="4">
        <v>0.70054786783394518</v>
      </c>
      <c r="Y13" s="5">
        <v>0.35253171048582854</v>
      </c>
    </row>
    <row r="14" spans="1:25" x14ac:dyDescent="0.2">
      <c r="A14" s="6" t="s">
        <v>25</v>
      </c>
      <c r="B14" s="5">
        <v>0.79742016902340884</v>
      </c>
      <c r="C14" s="5">
        <v>0.36975537435137135</v>
      </c>
      <c r="D14" s="5">
        <v>0.77099878704170988</v>
      </c>
      <c r="E14" s="5">
        <v>0.31457854968377558</v>
      </c>
      <c r="F14" s="5">
        <v>0.73124223602484473</v>
      </c>
      <c r="G14" s="5">
        <v>0.26722845683263785</v>
      </c>
      <c r="H14" s="5">
        <v>0.78153155482916636</v>
      </c>
      <c r="I14" s="5">
        <v>0.24796819192667968</v>
      </c>
      <c r="J14" s="5">
        <v>0.7734158499119056</v>
      </c>
      <c r="K14" s="5">
        <v>0.36291858731994769</v>
      </c>
      <c r="L14" s="5">
        <v>0.72304347826086957</v>
      </c>
      <c r="M14" s="5">
        <v>0.32248916258153387</v>
      </c>
      <c r="N14" s="5"/>
      <c r="O14" s="5"/>
      <c r="P14" s="5">
        <v>0.80418524303580108</v>
      </c>
      <c r="Q14" s="5">
        <v>0.35422872161196844</v>
      </c>
      <c r="R14" s="5">
        <v>0.77397363365118155</v>
      </c>
      <c r="S14" s="5">
        <v>0.3659801230369053</v>
      </c>
      <c r="T14" s="5">
        <v>0.73782608695652174</v>
      </c>
      <c r="U14" s="5">
        <v>0.31163148725843698</v>
      </c>
      <c r="V14" s="5"/>
      <c r="W14" s="5"/>
      <c r="X14" s="5">
        <v>0.76641256518544099</v>
      </c>
      <c r="Y14" s="5">
        <v>0.36195178656722427</v>
      </c>
    </row>
    <row r="15" spans="1:25" x14ac:dyDescent="0.2">
      <c r="A15" s="6" t="s">
        <v>26</v>
      </c>
      <c r="B15" s="5">
        <v>0.84561307272569797</v>
      </c>
      <c r="C15" s="5">
        <v>0.50454645422073252</v>
      </c>
      <c r="D15" s="5">
        <v>0.78230213073356258</v>
      </c>
      <c r="E15" s="5">
        <v>0.39243261125507994</v>
      </c>
      <c r="F15" s="5">
        <v>0.83504573633328993</v>
      </c>
      <c r="G15" s="5">
        <v>0.37626693998405647</v>
      </c>
      <c r="H15" s="5">
        <v>0.85115627796864624</v>
      </c>
      <c r="I15" s="5">
        <v>0.33582332911171614</v>
      </c>
      <c r="J15" s="5">
        <v>0.75230762581577271</v>
      </c>
      <c r="K15" s="5">
        <v>0.36673229048757311</v>
      </c>
      <c r="L15" s="5">
        <v>0.73351541162699962</v>
      </c>
      <c r="M15" s="5">
        <v>0.40505637171165015</v>
      </c>
      <c r="N15" s="5"/>
      <c r="O15" s="5"/>
      <c r="P15" s="5">
        <v>0.84743193694604035</v>
      </c>
      <c r="Q15" s="5">
        <v>0.49398988328618776</v>
      </c>
      <c r="R15" s="5">
        <v>0.78524107357853334</v>
      </c>
      <c r="S15" s="5">
        <v>0.3809900656130098</v>
      </c>
      <c r="T15" s="5">
        <v>0.81666449906793259</v>
      </c>
      <c r="U15" s="5">
        <v>0.38218881676346655</v>
      </c>
      <c r="V15" s="5"/>
      <c r="W15" s="5"/>
      <c r="X15" s="5">
        <v>0.77192939128072457</v>
      </c>
      <c r="Y15" s="5">
        <v>0.40115074126808581</v>
      </c>
    </row>
    <row r="16" spans="1:25" x14ac:dyDescent="0.2">
      <c r="A16" s="6" t="s">
        <v>27</v>
      </c>
      <c r="B16" s="5">
        <v>0.90446864438603092</v>
      </c>
      <c r="C16" s="5">
        <v>0.76287425149700594</v>
      </c>
      <c r="D16" s="5">
        <v>0.65526248725790004</v>
      </c>
      <c r="E16" s="5">
        <v>0.45774647887323938</v>
      </c>
      <c r="F16" s="5">
        <v>0.78024467603081105</v>
      </c>
      <c r="G16" s="5">
        <v>0.37007874015748032</v>
      </c>
      <c r="H16" s="5">
        <v>0.7629740893728878</v>
      </c>
      <c r="I16" s="5">
        <v>0.47544910179640715</v>
      </c>
      <c r="J16" s="5">
        <v>0.66641182466870541</v>
      </c>
      <c r="K16" s="5">
        <v>0.4515845070422535</v>
      </c>
      <c r="L16" s="5">
        <v>0.7417308563661078</v>
      </c>
      <c r="M16" s="5">
        <v>0.51968503937007871</v>
      </c>
      <c r="N16" s="5"/>
      <c r="O16" s="5"/>
      <c r="P16" s="5">
        <v>0.74585054449868582</v>
      </c>
      <c r="Q16" s="5">
        <v>0.47544910179640715</v>
      </c>
      <c r="R16" s="5">
        <v>0.66373598369011211</v>
      </c>
      <c r="S16" s="5">
        <v>0.40228873239436619</v>
      </c>
      <c r="T16" s="5">
        <v>0.72677843226098782</v>
      </c>
      <c r="U16" s="5">
        <v>0.39370078740157483</v>
      </c>
      <c r="V16" s="5"/>
      <c r="W16" s="5"/>
      <c r="X16" s="5">
        <v>0.72260448521916409</v>
      </c>
      <c r="Y16" s="5">
        <v>0.42693661971830982</v>
      </c>
    </row>
    <row r="17" spans="1:25" x14ac:dyDescent="0.2">
      <c r="A17" s="6" t="s">
        <v>28</v>
      </c>
      <c r="B17" s="4"/>
      <c r="C17" s="5">
        <v>0.64251921939680656</v>
      </c>
      <c r="D17" s="4"/>
      <c r="E17" s="5">
        <v>0.60201932940985903</v>
      </c>
      <c r="F17" s="4"/>
      <c r="G17" s="5">
        <v>0.52879115291724932</v>
      </c>
      <c r="H17" s="4"/>
      <c r="I17" s="5">
        <v>0.56547267044014526</v>
      </c>
      <c r="J17" s="4"/>
      <c r="K17" s="5">
        <v>0.59698000467937296</v>
      </c>
      <c r="L17" s="4"/>
      <c r="M17" s="5">
        <v>0.48964026948010675</v>
      </c>
      <c r="N17" s="5"/>
      <c r="O17" s="5"/>
      <c r="P17" s="5"/>
      <c r="Q17" s="5">
        <v>0.63111430261045876</v>
      </c>
      <c r="R17" s="5"/>
      <c r="S17" s="5">
        <v>0.63074348037362993</v>
      </c>
      <c r="T17" s="5"/>
      <c r="U17" s="5">
        <v>0.58573789246218377</v>
      </c>
      <c r="V17" s="5"/>
      <c r="W17" s="5"/>
      <c r="X17" s="5"/>
      <c r="Y17" s="5">
        <v>0.54404474386678525</v>
      </c>
    </row>
    <row r="18" spans="1:25" x14ac:dyDescent="0.2">
      <c r="A18" s="6" t="s">
        <v>29</v>
      </c>
      <c r="B18" s="5">
        <v>0.64824891061259304</v>
      </c>
      <c r="C18" s="5">
        <v>0.6351387525653609</v>
      </c>
      <c r="D18" s="5">
        <v>0.75536548431172346</v>
      </c>
      <c r="E18" s="5">
        <v>0.6314139642497294</v>
      </c>
      <c r="F18" s="7">
        <v>0.45003634349797517</v>
      </c>
      <c r="G18" s="5">
        <v>0.43395714673176022</v>
      </c>
      <c r="H18" s="5">
        <v>0.60391257233762941</v>
      </c>
      <c r="I18" s="5">
        <v>0.50022307486392437</v>
      </c>
      <c r="J18" s="5">
        <v>0.85522194434990206</v>
      </c>
      <c r="K18" s="5">
        <v>0.68992797701235209</v>
      </c>
      <c r="L18" s="5">
        <v>0.63362292755529404</v>
      </c>
      <c r="M18" s="5">
        <v>0.41551396799566043</v>
      </c>
      <c r="N18" s="5"/>
      <c r="O18" s="5"/>
      <c r="P18" s="5">
        <v>0.6318562239181057</v>
      </c>
      <c r="Q18" s="5">
        <v>0.53877041135004911</v>
      </c>
      <c r="R18" s="5">
        <v>0.79376119093774511</v>
      </c>
      <c r="S18" s="5">
        <v>0.73590327275441281</v>
      </c>
      <c r="T18" s="5">
        <v>0.57498875082205536</v>
      </c>
      <c r="U18" s="5">
        <v>0.50556007594250063</v>
      </c>
      <c r="V18" s="5"/>
      <c r="W18" s="5"/>
      <c r="X18" s="5">
        <v>0.5715274653006126</v>
      </c>
      <c r="Y18" s="5">
        <v>0.40574993219419581</v>
      </c>
    </row>
    <row r="19" spans="1:25" x14ac:dyDescent="0.2">
      <c r="A19" s="6" t="s">
        <v>30</v>
      </c>
      <c r="B19" s="5"/>
      <c r="C19" s="5">
        <v>0.64826693978761252</v>
      </c>
      <c r="D19" s="5"/>
      <c r="E19" s="5">
        <v>0.42847062572553657</v>
      </c>
      <c r="F19" s="5"/>
      <c r="G19" s="5">
        <v>0.29535452322738387</v>
      </c>
      <c r="H19" s="5"/>
      <c r="I19" s="5">
        <v>0.33583095250929867</v>
      </c>
      <c r="J19" s="5"/>
      <c r="K19" s="5">
        <v>0.3736598911979605</v>
      </c>
      <c r="L19" s="5"/>
      <c r="M19" s="5">
        <v>0.25362673186634066</v>
      </c>
      <c r="N19" s="5"/>
      <c r="O19" s="5"/>
      <c r="P19" s="5"/>
      <c r="Q19" s="5">
        <v>0.37787720338526221</v>
      </c>
      <c r="R19" s="5"/>
      <c r="S19" s="5">
        <v>0.39596658548243913</v>
      </c>
      <c r="T19" s="5"/>
      <c r="U19" s="5">
        <v>0.28883455582722084</v>
      </c>
      <c r="V19" s="5"/>
      <c r="W19" s="5"/>
      <c r="X19" s="5"/>
      <c r="Y19" s="5">
        <v>0.30969845150774244</v>
      </c>
    </row>
    <row r="20" spans="1:25" x14ac:dyDescent="0.2">
      <c r="A20" s="6" t="s">
        <v>31</v>
      </c>
      <c r="B20" s="5">
        <v>0.89628844114528106</v>
      </c>
      <c r="C20" s="5">
        <v>0.5874831940526718</v>
      </c>
      <c r="D20" s="5">
        <v>0.58717486479526138</v>
      </c>
      <c r="E20" s="5">
        <v>0.72420469640002705</v>
      </c>
      <c r="F20" s="5">
        <v>0.64609323703217336</v>
      </c>
      <c r="G20" s="5">
        <v>0.51806656101426307</v>
      </c>
      <c r="H20" s="5">
        <v>0.74103923647932124</v>
      </c>
      <c r="I20" s="5">
        <v>0.52120844647141007</v>
      </c>
      <c r="J20" s="5">
        <v>0.43093827796377371</v>
      </c>
      <c r="K20" s="5">
        <v>0.63248305828849305</v>
      </c>
      <c r="L20" s="5">
        <v>0.56992777413000661</v>
      </c>
      <c r="M20" s="5">
        <v>0.41949286846275752</v>
      </c>
      <c r="N20" s="8"/>
      <c r="O20" s="8"/>
      <c r="P20" s="5">
        <v>0.82248144220572639</v>
      </c>
      <c r="Q20" s="5">
        <v>0.51804497403316374</v>
      </c>
      <c r="R20" s="5">
        <v>0.48381835350673874</v>
      </c>
      <c r="S20" s="5">
        <v>0.69977711236688656</v>
      </c>
      <c r="T20" s="5">
        <v>0.67235718975705838</v>
      </c>
      <c r="U20" s="5">
        <v>0.43755942947702059</v>
      </c>
      <c r="V20" s="8"/>
      <c r="W20" s="8"/>
      <c r="X20" s="5">
        <v>0.64346684175968483</v>
      </c>
      <c r="Y20" s="5">
        <v>0.52614896988906501</v>
      </c>
    </row>
    <row r="21" spans="1:25" x14ac:dyDescent="0.2">
      <c r="A21" s="6" t="s">
        <v>32</v>
      </c>
      <c r="B21" s="5">
        <v>0.79583357530131615</v>
      </c>
      <c r="C21" s="5">
        <v>0.3623455504094617</v>
      </c>
      <c r="D21" s="5">
        <v>0.73945213216605477</v>
      </c>
      <c r="E21" s="5">
        <v>0.34697938391056099</v>
      </c>
      <c r="F21" s="5">
        <v>0.7272669635922715</v>
      </c>
      <c r="G21" s="5">
        <v>0.32499638571635103</v>
      </c>
      <c r="H21" s="5">
        <v>0.77936215479967685</v>
      </c>
      <c r="I21" s="5">
        <v>0.35349925479574995</v>
      </c>
      <c r="J21" s="5">
        <v>0.72888788477831123</v>
      </c>
      <c r="K21" s="5">
        <v>0.35348900817121948</v>
      </c>
      <c r="L21" s="5">
        <v>0.7245407427366819</v>
      </c>
      <c r="M21" s="5">
        <v>0.32865885981398485</v>
      </c>
      <c r="P21">
        <v>0.77714484819368701</v>
      </c>
      <c r="Q21">
        <v>0.4125386624785653</v>
      </c>
      <c r="R21">
        <v>0.70883479243151648</v>
      </c>
      <c r="S21">
        <v>0.34372457178023175</v>
      </c>
      <c r="T21">
        <v>0.73075399026802557</v>
      </c>
      <c r="U21">
        <v>0.31824972290492026</v>
      </c>
      <c r="X21">
        <v>0.70691540790287044</v>
      </c>
      <c r="Y21">
        <v>0.28181774372319407</v>
      </c>
    </row>
    <row r="22" spans="1:25" x14ac:dyDescent="0.2">
      <c r="A22" s="6" t="s">
        <v>33</v>
      </c>
      <c r="B22" s="5">
        <v>0.79965450539447414</v>
      </c>
      <c r="C22" s="5">
        <v>0.25168811914549499</v>
      </c>
      <c r="D22" s="5">
        <v>0.79560324754088196</v>
      </c>
      <c r="E22" s="5">
        <v>0.34938337678181952</v>
      </c>
      <c r="F22" s="5">
        <v>0.68968944099378882</v>
      </c>
      <c r="G22" s="5">
        <v>0.24146173479722885</v>
      </c>
      <c r="H22" s="5">
        <v>0.80399904833821234</v>
      </c>
      <c r="I22" s="5">
        <v>0.28581440797897434</v>
      </c>
      <c r="J22" s="5">
        <v>0.76622663727234896</v>
      </c>
      <c r="K22" s="5">
        <v>0.32650242563403137</v>
      </c>
      <c r="L22" s="5">
        <v>0.75944099378881991</v>
      </c>
      <c r="M22" s="5">
        <v>0.27371065105538223</v>
      </c>
      <c r="P22">
        <v>0.82783196962957595</v>
      </c>
      <c r="Q22">
        <v>0.33368825392546664</v>
      </c>
      <c r="R22">
        <v>0.80322629197765327</v>
      </c>
      <c r="S22">
        <v>0.35776231663875602</v>
      </c>
      <c r="T22">
        <v>0.77782608695652178</v>
      </c>
      <c r="U22">
        <v>0.28213750354494999</v>
      </c>
      <c r="X22">
        <v>0.72981366459627328</v>
      </c>
      <c r="Y22">
        <v>0.22817323664060285</v>
      </c>
    </row>
    <row r="23" spans="1:25" x14ac:dyDescent="0.2">
      <c r="A23" s="6" t="s">
        <v>34</v>
      </c>
      <c r="B23" s="5">
        <v>0.80360597049398041</v>
      </c>
      <c r="C23" s="5">
        <v>0.33600533895541518</v>
      </c>
      <c r="D23" s="5">
        <v>0.74928224347536165</v>
      </c>
      <c r="E23" s="5">
        <v>0.36418950256711308</v>
      </c>
      <c r="F23" s="5">
        <v>0.77435297177786444</v>
      </c>
      <c r="G23" s="5">
        <v>0.31340394032570323</v>
      </c>
      <c r="H23" s="5">
        <v>0.8360856887143806</v>
      </c>
      <c r="I23" s="5">
        <v>0.34901904277989704</v>
      </c>
      <c r="J23" s="5">
        <v>0.75896346696467709</v>
      </c>
      <c r="K23" s="5">
        <v>0.36963833382524175</v>
      </c>
      <c r="L23" s="5">
        <v>0.76212771491741449</v>
      </c>
      <c r="M23" s="5">
        <v>0.3312606764605398</v>
      </c>
      <c r="P23">
        <v>0.79338568582729452</v>
      </c>
      <c r="Q23">
        <v>0.36785706160274834</v>
      </c>
      <c r="R23">
        <v>0.72819100658792435</v>
      </c>
      <c r="S23">
        <v>0.34075952815715987</v>
      </c>
      <c r="T23">
        <v>0.73941128018381241</v>
      </c>
      <c r="U23">
        <v>0.31786812435941236</v>
      </c>
      <c r="X23">
        <v>0.73160792474097192</v>
      </c>
      <c r="Y23" s="9">
        <v>0.26010704931101242</v>
      </c>
    </row>
    <row r="24" spans="1:25" x14ac:dyDescent="0.2">
      <c r="A24" s="6" t="s">
        <v>35</v>
      </c>
      <c r="B24" s="5">
        <v>0.78325197146075864</v>
      </c>
      <c r="C24" s="5">
        <v>0.41796407185628737</v>
      </c>
      <c r="D24" s="5">
        <v>0.69272426095820594</v>
      </c>
      <c r="E24" s="5">
        <v>0.40845070422535207</v>
      </c>
      <c r="F24" s="5">
        <v>0.7290439510647938</v>
      </c>
      <c r="G24" s="5">
        <v>0.25196850393700787</v>
      </c>
      <c r="H24" s="5">
        <v>0.81704844160721002</v>
      </c>
      <c r="I24" s="5">
        <v>0.71257485029940115</v>
      </c>
      <c r="J24" s="5">
        <v>0.69629204892966357</v>
      </c>
      <c r="K24" s="5">
        <v>0.50088028169014087</v>
      </c>
      <c r="L24" s="5">
        <v>0.73901223380154057</v>
      </c>
      <c r="M24" s="5">
        <v>0.26771653543307089</v>
      </c>
      <c r="P24">
        <v>0.7629740893728878</v>
      </c>
      <c r="Q24">
        <v>0.43952095808383229</v>
      </c>
      <c r="R24">
        <v>0.65392456676860344</v>
      </c>
      <c r="S24">
        <v>0.32218309859154926</v>
      </c>
      <c r="T24">
        <v>0.70276393294064343</v>
      </c>
      <c r="U24" s="9">
        <v>0</v>
      </c>
      <c r="X24">
        <v>0.68871771635704582</v>
      </c>
      <c r="Y24">
        <v>0.28346456692913385</v>
      </c>
    </row>
    <row r="28" spans="1:25" x14ac:dyDescent="0.2">
      <c r="A28" s="1" t="s">
        <v>0</v>
      </c>
    </row>
    <row r="29" spans="1:25" x14ac:dyDescent="0.2"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</row>
    <row r="30" spans="1:25" x14ac:dyDescent="0.2">
      <c r="A30" t="s">
        <v>13</v>
      </c>
      <c r="B30" t="s">
        <v>14</v>
      </c>
      <c r="C30" t="s">
        <v>15</v>
      </c>
      <c r="D30" s="3" t="s">
        <v>16</v>
      </c>
      <c r="E30" t="s">
        <v>14</v>
      </c>
      <c r="F30" t="s">
        <v>15</v>
      </c>
      <c r="G30" s="3" t="s">
        <v>16</v>
      </c>
      <c r="H30" t="s">
        <v>17</v>
      </c>
      <c r="I30" t="s">
        <v>14</v>
      </c>
      <c r="J30" t="s">
        <v>15</v>
      </c>
      <c r="K30" s="3" t="s">
        <v>16</v>
      </c>
      <c r="L30" t="s">
        <v>17</v>
      </c>
      <c r="M30" t="s">
        <v>14</v>
      </c>
    </row>
    <row r="31" spans="1:25" x14ac:dyDescent="0.2">
      <c r="A31" t="s">
        <v>18</v>
      </c>
      <c r="B31" t="s">
        <v>14</v>
      </c>
      <c r="C31" t="s">
        <v>15</v>
      </c>
      <c r="D31" s="3" t="s">
        <v>16</v>
      </c>
      <c r="E31" t="s">
        <v>14</v>
      </c>
      <c r="F31" t="s">
        <v>15</v>
      </c>
      <c r="G31" s="3" t="s">
        <v>16</v>
      </c>
      <c r="H31" t="s">
        <v>17</v>
      </c>
      <c r="I31" t="s">
        <v>14</v>
      </c>
      <c r="J31" t="s">
        <v>15</v>
      </c>
      <c r="K31" s="3" t="s">
        <v>16</v>
      </c>
      <c r="L31" t="s">
        <v>17</v>
      </c>
      <c r="M31" t="s">
        <v>16</v>
      </c>
    </row>
    <row r="34" spans="1:25" x14ac:dyDescent="0.2">
      <c r="A34" s="1" t="s">
        <v>19</v>
      </c>
    </row>
    <row r="35" spans="1:25" x14ac:dyDescent="0.2">
      <c r="B35" s="6">
        <v>1</v>
      </c>
      <c r="C35" s="6">
        <v>2</v>
      </c>
      <c r="D35" s="6">
        <v>3</v>
      </c>
      <c r="E35" s="6">
        <v>4</v>
      </c>
      <c r="F35" s="6">
        <v>5</v>
      </c>
      <c r="G35" s="6">
        <v>6</v>
      </c>
      <c r="H35" s="6">
        <v>7</v>
      </c>
      <c r="I35" s="6">
        <v>8</v>
      </c>
      <c r="J35" s="6">
        <v>9</v>
      </c>
      <c r="K35" s="6">
        <v>10</v>
      </c>
      <c r="L35" s="6">
        <v>11</v>
      </c>
      <c r="M35" s="6">
        <v>12</v>
      </c>
      <c r="N35" s="6">
        <v>13</v>
      </c>
      <c r="O35" s="6">
        <v>14</v>
      </c>
      <c r="P35" s="6">
        <v>15</v>
      </c>
      <c r="Q35" s="6">
        <v>16</v>
      </c>
      <c r="R35" s="6">
        <v>17</v>
      </c>
      <c r="S35" s="6">
        <v>18</v>
      </c>
      <c r="T35" s="6">
        <v>19</v>
      </c>
      <c r="U35" s="6">
        <v>20</v>
      </c>
      <c r="V35" s="6">
        <v>21</v>
      </c>
      <c r="W35" s="6">
        <v>22</v>
      </c>
      <c r="X35" s="6">
        <v>23</v>
      </c>
      <c r="Y35" s="6">
        <v>24</v>
      </c>
    </row>
    <row r="36" spans="1:25" x14ac:dyDescent="0.2">
      <c r="A36" s="6" t="s">
        <v>20</v>
      </c>
      <c r="B36" s="4"/>
      <c r="C36" s="5">
        <v>0.70827654756171288</v>
      </c>
      <c r="D36" s="4"/>
      <c r="E36" s="5">
        <v>0.70653956783226757</v>
      </c>
      <c r="F36" s="4"/>
      <c r="G36" s="5">
        <v>0.64612511671335204</v>
      </c>
      <c r="H36" s="4"/>
      <c r="I36" s="5">
        <v>0.83365953129963422</v>
      </c>
      <c r="J36" s="4"/>
      <c r="K36" s="7">
        <v>0.77157867211828746</v>
      </c>
      <c r="L36" s="4"/>
      <c r="M36" s="5">
        <v>0.68347338935574231</v>
      </c>
      <c r="N36" s="4"/>
      <c r="O36" s="4"/>
      <c r="P36" s="4"/>
      <c r="Q36" s="5">
        <v>0.71602332230066912</v>
      </c>
      <c r="R36" s="4"/>
      <c r="S36" s="5">
        <v>0.7433380084151473</v>
      </c>
      <c r="T36" s="4"/>
      <c r="U36" s="5">
        <v>0.71134094663506431</v>
      </c>
      <c r="V36" s="4"/>
      <c r="W36" s="4"/>
      <c r="X36" s="4"/>
      <c r="Y36" s="5">
        <v>0.81960056973634321</v>
      </c>
    </row>
    <row r="37" spans="1:25" x14ac:dyDescent="0.2">
      <c r="A37" s="6" t="s">
        <v>21</v>
      </c>
      <c r="B37" s="5">
        <v>0.63828964608676353</v>
      </c>
      <c r="C37" s="5">
        <v>0.53795119757112331</v>
      </c>
      <c r="D37" s="5">
        <v>0.76037038066902096</v>
      </c>
      <c r="E37" s="5">
        <v>0.62978504752933118</v>
      </c>
      <c r="F37" s="5">
        <v>0.64172195390965758</v>
      </c>
      <c r="G37" s="5">
        <v>0.48088584234115478</v>
      </c>
      <c r="H37" s="5">
        <v>0.61302956317526691</v>
      </c>
      <c r="I37" s="5">
        <v>0.55264440196409159</v>
      </c>
      <c r="J37" s="5">
        <v>0.78546283680449347</v>
      </c>
      <c r="K37" s="5">
        <v>0.62567440267191921</v>
      </c>
      <c r="L37" s="5">
        <v>0.64098664750413614</v>
      </c>
      <c r="M37" s="5">
        <v>0.44713946744002109</v>
      </c>
      <c r="N37" s="5"/>
      <c r="O37" s="5"/>
      <c r="P37" s="5">
        <v>0.61737322822618568</v>
      </c>
      <c r="Q37" s="5">
        <v>0.59882304434199185</v>
      </c>
      <c r="R37" s="5">
        <v>0.75042682757278312</v>
      </c>
      <c r="S37" s="7">
        <v>0.1437012931403614</v>
      </c>
      <c r="T37" s="5">
        <v>0.64386102708935644</v>
      </c>
      <c r="U37" s="5">
        <v>0.51041392037964672</v>
      </c>
      <c r="V37" s="5"/>
      <c r="W37" s="5"/>
      <c r="X37" s="5">
        <v>0.68707234588938926</v>
      </c>
      <c r="Y37" s="5">
        <v>0.73630945687619476</v>
      </c>
    </row>
    <row r="38" spans="1:25" x14ac:dyDescent="0.2">
      <c r="A38" s="6" t="s">
        <v>22</v>
      </c>
      <c r="B38" s="5"/>
      <c r="C38" s="5">
        <v>0.40495815767948151</v>
      </c>
      <c r="D38" s="5"/>
      <c r="E38" s="5">
        <v>0.38700004836291535</v>
      </c>
      <c r="F38" s="5"/>
      <c r="G38" s="5">
        <v>0.30325334903577211</v>
      </c>
      <c r="H38" s="5"/>
      <c r="I38" s="5">
        <v>0.38910212043037812</v>
      </c>
      <c r="J38" s="5"/>
      <c r="K38" s="5">
        <v>0.38235720849252797</v>
      </c>
      <c r="L38" s="5"/>
      <c r="M38" s="5">
        <v>0.28205505667599001</v>
      </c>
      <c r="N38" s="5"/>
      <c r="O38" s="5"/>
      <c r="P38" s="5"/>
      <c r="Q38" s="5">
        <v>0.38675307787495539</v>
      </c>
      <c r="R38" s="5"/>
      <c r="S38" s="5">
        <v>0.40324998790927119</v>
      </c>
      <c r="T38" s="5"/>
      <c r="U38" s="5">
        <v>0.30148682467245697</v>
      </c>
      <c r="V38" s="5"/>
      <c r="W38" s="5"/>
      <c r="X38" s="5"/>
      <c r="Y38" s="5">
        <v>0.66276557813712533</v>
      </c>
    </row>
    <row r="39" spans="1:25" x14ac:dyDescent="0.2">
      <c r="A39" s="6" t="s">
        <v>23</v>
      </c>
      <c r="B39" s="5">
        <v>1.3113542702856329</v>
      </c>
      <c r="C39" s="5">
        <v>0.55498853954936644</v>
      </c>
      <c r="D39" s="5">
        <v>0.91254986192083454</v>
      </c>
      <c r="E39" s="5">
        <v>0.67646688966575286</v>
      </c>
      <c r="F39" s="5">
        <v>1.0699088145896656</v>
      </c>
      <c r="G39" s="5">
        <v>0.52529536504089669</v>
      </c>
      <c r="H39" s="5">
        <v>1.2954383970441949</v>
      </c>
      <c r="I39" s="5">
        <v>0.57194135709034299</v>
      </c>
      <c r="J39" s="5">
        <v>0.90150352868978201</v>
      </c>
      <c r="K39" s="5">
        <v>0.68778451246196015</v>
      </c>
      <c r="L39" s="5">
        <v>1.0618034447821683</v>
      </c>
      <c r="M39" s="5">
        <v>0.50045440775522565</v>
      </c>
      <c r="N39" s="5"/>
      <c r="O39" s="5"/>
      <c r="P39" s="5">
        <v>1.454597129458576</v>
      </c>
      <c r="Q39" s="5">
        <v>0.54787441075984944</v>
      </c>
      <c r="R39" s="5">
        <v>0.87941086222767706</v>
      </c>
      <c r="S39" s="5">
        <v>0.69080254520761553</v>
      </c>
      <c r="T39" s="5">
        <v>1.1063829787234043</v>
      </c>
      <c r="U39" s="5">
        <v>0.47743108149045743</v>
      </c>
      <c r="V39" s="5"/>
      <c r="W39" s="5"/>
      <c r="X39" s="5">
        <v>1.4864288759414521</v>
      </c>
      <c r="Y39" s="5">
        <v>0.69954158197465721</v>
      </c>
    </row>
    <row r="40" spans="1:25" x14ac:dyDescent="0.2">
      <c r="A40" s="6" t="s">
        <v>24</v>
      </c>
      <c r="B40" s="5">
        <v>0.9097031045982874</v>
      </c>
      <c r="C40" s="5">
        <v>0.70231019057540289</v>
      </c>
      <c r="D40" s="5">
        <v>0.83130633853197888</v>
      </c>
      <c r="E40" s="5">
        <v>0.43175427981635051</v>
      </c>
      <c r="F40" s="5">
        <v>0.79651478039750945</v>
      </c>
      <c r="G40" s="5">
        <v>0.30120223271790469</v>
      </c>
      <c r="H40" s="5">
        <v>0.93370252784312258</v>
      </c>
      <c r="I40" s="5">
        <v>0.67314173662601873</v>
      </c>
      <c r="J40" s="5">
        <v>0.82481166055976163</v>
      </c>
      <c r="K40" s="5">
        <v>0.40869131935793857</v>
      </c>
      <c r="L40" s="5">
        <v>0.84123927229213025</v>
      </c>
      <c r="M40" s="5">
        <v>0.38278231000429369</v>
      </c>
      <c r="N40" s="5"/>
      <c r="O40" s="5"/>
      <c r="P40" s="5">
        <v>0.90349764625149198</v>
      </c>
      <c r="Q40" s="5">
        <v>0.65576934861204728</v>
      </c>
      <c r="R40" s="5">
        <v>0.83907009151026146</v>
      </c>
      <c r="S40" s="5">
        <v>0.38712318041072002</v>
      </c>
      <c r="T40" s="5">
        <v>0.7971878914795355</v>
      </c>
      <c r="U40" s="7">
        <v>0.47659939888364106</v>
      </c>
      <c r="V40" s="5"/>
      <c r="W40" s="5"/>
      <c r="X40" s="5">
        <v>0.90469387918581401</v>
      </c>
      <c r="Y40" s="5">
        <v>0.53008762791837738</v>
      </c>
    </row>
    <row r="41" spans="1:25" x14ac:dyDescent="0.2">
      <c r="A41" s="6" t="s">
        <v>25</v>
      </c>
      <c r="B41" s="5">
        <v>0.83978754858525817</v>
      </c>
      <c r="C41" s="7">
        <v>0.55589527995413723</v>
      </c>
      <c r="D41" s="5">
        <v>0.81641544147754264</v>
      </c>
      <c r="E41" s="5">
        <v>0.36558811276211639</v>
      </c>
      <c r="F41" s="5">
        <v>0.77930344341092905</v>
      </c>
      <c r="G41" s="5">
        <v>0.28263052208835343</v>
      </c>
      <c r="H41" s="5">
        <v>0.86970130755552011</v>
      </c>
      <c r="I41" s="5">
        <v>0.51392604624498373</v>
      </c>
      <c r="J41" s="5">
        <v>0.82224612243338124</v>
      </c>
      <c r="K41" s="5">
        <v>0.34375781141508127</v>
      </c>
      <c r="L41" s="5">
        <v>0.78921206752300799</v>
      </c>
      <c r="M41" s="5">
        <v>0.21318607764390896</v>
      </c>
      <c r="N41" s="5"/>
      <c r="O41" s="5"/>
      <c r="P41" s="5">
        <v>0.84411717159411193</v>
      </c>
      <c r="Q41" s="5">
        <v>0.46694056946302309</v>
      </c>
      <c r="R41" s="5">
        <v>0.82860090954255361</v>
      </c>
      <c r="S41" s="5">
        <v>0.37425357589223723</v>
      </c>
      <c r="T41" s="5">
        <v>0.81139163672752923</v>
      </c>
      <c r="U41" s="5">
        <v>0.26372155287817939</v>
      </c>
      <c r="V41" s="5"/>
      <c r="W41" s="5"/>
      <c r="X41" s="5">
        <v>0.83755713673221233</v>
      </c>
      <c r="Y41" s="5">
        <v>0.28050353525702276</v>
      </c>
    </row>
    <row r="42" spans="1:25" x14ac:dyDescent="0.2">
      <c r="A42" s="6" t="s">
        <v>26</v>
      </c>
      <c r="B42" s="5">
        <v>0.96588830456156394</v>
      </c>
      <c r="C42" s="5">
        <v>0.62369706058345087</v>
      </c>
      <c r="D42" s="5">
        <v>0.86412871666028856</v>
      </c>
      <c r="E42" s="5">
        <v>0.4477948259254162</v>
      </c>
      <c r="F42" s="5">
        <v>0.8962169735788631</v>
      </c>
      <c r="G42" s="5">
        <v>0.43882249469708728</v>
      </c>
      <c r="H42" s="5">
        <v>1.0016005487595747</v>
      </c>
      <c r="I42" s="5">
        <v>0.65234510626666764</v>
      </c>
      <c r="J42" s="5">
        <v>0.87171594482620918</v>
      </c>
      <c r="K42" s="5">
        <v>0.41497523049401402</v>
      </c>
      <c r="L42" s="5">
        <v>0.89971977582065654</v>
      </c>
      <c r="M42" s="5">
        <v>0.42630244710021209</v>
      </c>
      <c r="N42" s="5"/>
      <c r="O42" s="5"/>
      <c r="P42" s="5">
        <v>0.97829255744826793</v>
      </c>
      <c r="Q42" s="7">
        <v>0.67613229221302085</v>
      </c>
      <c r="R42" s="5">
        <v>0.86762283489459413</v>
      </c>
      <c r="S42" s="5">
        <v>0.43293312233383785</v>
      </c>
      <c r="T42" s="5">
        <v>0.91172938350680544</v>
      </c>
      <c r="U42" s="5">
        <v>0.44068498111645715</v>
      </c>
      <c r="V42" s="5"/>
      <c r="W42" s="5"/>
      <c r="X42" s="5">
        <v>0.9499828512632903</v>
      </c>
      <c r="Y42" s="5">
        <v>0.37848220024082674</v>
      </c>
    </row>
    <row r="43" spans="1:25" x14ac:dyDescent="0.2">
      <c r="A43" s="6" t="s">
        <v>27</v>
      </c>
      <c r="B43" s="5">
        <v>1.041537081910286</v>
      </c>
      <c r="C43" s="5">
        <v>0.95374892272335532</v>
      </c>
      <c r="D43" s="5">
        <v>0.83497027086544817</v>
      </c>
      <c r="E43" s="7">
        <v>0.60057636887608068</v>
      </c>
      <c r="F43" s="5">
        <v>0.88900789931717772</v>
      </c>
      <c r="G43" s="5">
        <v>0.66805845511482254</v>
      </c>
      <c r="H43" s="5">
        <v>1.0174963271069051</v>
      </c>
      <c r="I43" s="7">
        <v>1.0985349037632863</v>
      </c>
      <c r="J43" s="5">
        <v>0.77683329663069811</v>
      </c>
      <c r="K43" s="5">
        <v>0.538328530259366</v>
      </c>
      <c r="L43" s="5">
        <v>0.96237782835720975</v>
      </c>
      <c r="M43" s="5">
        <v>0.58455114822546972</v>
      </c>
      <c r="N43" s="5"/>
      <c r="O43" s="5"/>
      <c r="P43" s="5">
        <v>1.0874816355345251</v>
      </c>
      <c r="Q43" s="5">
        <v>1.0261419132433209</v>
      </c>
      <c r="R43" s="5">
        <v>0.80061660427218673</v>
      </c>
      <c r="S43" s="5">
        <v>0.49682997118155625</v>
      </c>
      <c r="T43" s="5">
        <v>0.76368991832909361</v>
      </c>
      <c r="U43" s="5">
        <v>0.64300626304801667</v>
      </c>
      <c r="V43" s="5"/>
      <c r="W43" s="5"/>
      <c r="X43" s="5">
        <v>1.0217702390719505</v>
      </c>
      <c r="Y43" s="5">
        <v>0.67222062625682277</v>
      </c>
    </row>
    <row r="44" spans="1:25" x14ac:dyDescent="0.2">
      <c r="A44" s="6" t="s">
        <v>28</v>
      </c>
      <c r="B44" s="4"/>
      <c r="C44" s="7">
        <v>0.42853190421051557</v>
      </c>
      <c r="D44" s="4"/>
      <c r="E44" s="5">
        <v>0.66802957187344003</v>
      </c>
      <c r="F44" s="4"/>
      <c r="G44" s="5">
        <v>0.67456726280255697</v>
      </c>
      <c r="H44" s="4"/>
      <c r="I44" s="5">
        <v>0.74672350367356977</v>
      </c>
      <c r="J44" s="4"/>
      <c r="K44" s="5">
        <v>0.71338578933605912</v>
      </c>
      <c r="L44" s="4"/>
      <c r="M44" s="5">
        <v>0.57803634274222504</v>
      </c>
      <c r="N44" s="5"/>
      <c r="O44" s="5"/>
      <c r="P44" s="4"/>
      <c r="Q44" s="5">
        <v>0.78976114111221551</v>
      </c>
      <c r="R44" s="4"/>
      <c r="S44" s="5">
        <v>0.67972520027575056</v>
      </c>
      <c r="T44" s="4"/>
      <c r="U44" s="5">
        <v>0.67715291244703013</v>
      </c>
      <c r="V44" s="5"/>
      <c r="W44" s="5"/>
      <c r="X44" s="4"/>
      <c r="Y44" s="5">
        <v>0.70042375924728861</v>
      </c>
    </row>
    <row r="45" spans="1:25" x14ac:dyDescent="0.2">
      <c r="A45" s="6" t="s">
        <v>29</v>
      </c>
      <c r="B45" s="5">
        <v>0.69295300011217154</v>
      </c>
      <c r="C45" s="5">
        <v>0.66284343491135345</v>
      </c>
      <c r="D45" s="5">
        <v>0.77758807663431861</v>
      </c>
      <c r="E45" s="5">
        <v>0.51468699152179498</v>
      </c>
      <c r="F45" s="5">
        <v>0.62380721602967959</v>
      </c>
      <c r="G45" s="5">
        <v>0.40073820195096232</v>
      </c>
      <c r="H45" s="5">
        <v>0.73966410581358999</v>
      </c>
      <c r="I45" s="5">
        <v>0.69432887289628542</v>
      </c>
      <c r="J45" s="5">
        <v>0.82450296137697077</v>
      </c>
      <c r="K45" s="5">
        <v>0.57326368073991607</v>
      </c>
      <c r="L45" s="5">
        <v>0.56939454202108997</v>
      </c>
      <c r="M45" s="5">
        <v>0.40495649881360402</v>
      </c>
      <c r="N45" s="5"/>
      <c r="O45" s="5"/>
      <c r="P45" s="5">
        <v>0.67932057441390359</v>
      </c>
      <c r="Q45" s="5">
        <v>0.71112110648824922</v>
      </c>
      <c r="R45" s="5">
        <v>0.79667435975864087</v>
      </c>
      <c r="S45" s="5">
        <v>0.60306585595615314</v>
      </c>
      <c r="T45" s="5">
        <v>0.64305887464696931</v>
      </c>
      <c r="U45" s="7">
        <v>0.56314263116266805</v>
      </c>
      <c r="V45" s="5"/>
      <c r="W45" s="5"/>
      <c r="X45" s="5">
        <v>0.61444877086849714</v>
      </c>
      <c r="Y45" s="5">
        <v>0.51568679145794882</v>
      </c>
    </row>
    <row r="46" spans="1:25" x14ac:dyDescent="0.2">
      <c r="A46" s="6" t="s">
        <v>30</v>
      </c>
      <c r="B46" s="5"/>
      <c r="C46" s="5">
        <v>0.63516432811090839</v>
      </c>
      <c r="D46" s="5"/>
      <c r="E46" s="5">
        <v>0.4148570875852397</v>
      </c>
      <c r="F46" s="5"/>
      <c r="G46" s="5">
        <v>0.31738554394229351</v>
      </c>
      <c r="H46" s="5"/>
      <c r="I46" s="5">
        <v>0.67157448771996053</v>
      </c>
      <c r="J46" s="5"/>
      <c r="K46" s="5">
        <v>0.36784833389756738</v>
      </c>
      <c r="L46" s="5"/>
      <c r="M46" s="5">
        <v>0.26851170322390694</v>
      </c>
      <c r="N46" s="5"/>
      <c r="O46" s="5"/>
      <c r="P46" s="5"/>
      <c r="Q46" s="5">
        <v>0.70974642924557985</v>
      </c>
      <c r="R46" s="5"/>
      <c r="S46" s="5">
        <v>0.4009285679740775</v>
      </c>
      <c r="T46" s="5"/>
      <c r="U46" s="5">
        <v>0.29795377594582656</v>
      </c>
      <c r="V46" s="5"/>
      <c r="W46" s="5"/>
      <c r="X46" s="5"/>
      <c r="Y46" s="5">
        <v>0.31915206830560872</v>
      </c>
    </row>
    <row r="47" spans="1:25" x14ac:dyDescent="0.2">
      <c r="A47" s="6" t="s">
        <v>31</v>
      </c>
      <c r="B47" s="5">
        <v>1.5461134005968451</v>
      </c>
      <c r="C47" s="5">
        <v>0.63460623621502399</v>
      </c>
      <c r="D47" s="5">
        <v>0.8020865296103098</v>
      </c>
      <c r="E47" s="5">
        <v>0.64281582455169639</v>
      </c>
      <c r="F47" s="5">
        <v>1.1995947315096251</v>
      </c>
      <c r="G47" s="5">
        <v>0.55180248409572852</v>
      </c>
      <c r="H47" s="5">
        <v>1.4824499076310926</v>
      </c>
      <c r="I47" s="5">
        <v>0.70302296414825061</v>
      </c>
      <c r="J47" s="5">
        <v>0.87204664007364219</v>
      </c>
      <c r="K47" s="5">
        <v>0.69170795503131211</v>
      </c>
      <c r="L47" s="5">
        <v>1.065856129685917</v>
      </c>
      <c r="M47" s="5">
        <v>0.48485307482581036</v>
      </c>
      <c r="N47" s="5"/>
      <c r="O47" s="5"/>
      <c r="P47" s="5">
        <v>1.6615034815972713</v>
      </c>
      <c r="Q47" s="5">
        <v>0.69424382649310212</v>
      </c>
      <c r="R47" s="5">
        <v>0.84627186253451969</v>
      </c>
      <c r="S47" s="5">
        <v>0.69638590578707782</v>
      </c>
      <c r="T47" s="5">
        <v>1.1063829787234043</v>
      </c>
      <c r="U47" s="5">
        <v>0.49136625265071193</v>
      </c>
      <c r="V47" s="5"/>
      <c r="W47" s="5"/>
      <c r="X47" s="5">
        <v>1.1144883485309016</v>
      </c>
      <c r="Y47" s="5">
        <v>0.50863374734928812</v>
      </c>
    </row>
    <row r="48" spans="1:25" x14ac:dyDescent="0.2">
      <c r="A48" s="6" t="s">
        <v>32</v>
      </c>
      <c r="B48" s="5">
        <v>0.94626297365350365</v>
      </c>
      <c r="C48" s="5">
        <v>0.64740486549420917</v>
      </c>
      <c r="D48" s="5">
        <v>0.86572066663763558</v>
      </c>
      <c r="E48" s="5">
        <v>0.44050966295334026</v>
      </c>
      <c r="F48" s="5">
        <v>0.81610979189649047</v>
      </c>
      <c r="G48" s="5">
        <v>0.36753971661657364</v>
      </c>
      <c r="H48" s="5">
        <v>0.93422587975188842</v>
      </c>
      <c r="I48" s="5">
        <v>0.63646669526319011</v>
      </c>
      <c r="J48" s="5">
        <v>0.84952129744256499</v>
      </c>
      <c r="K48" s="5">
        <v>0.42855109086379328</v>
      </c>
      <c r="L48" s="5">
        <v>0.90458650412280539</v>
      </c>
      <c r="M48" s="5">
        <v>0.37977672820953201</v>
      </c>
      <c r="N48" s="5"/>
      <c r="O48" s="5"/>
      <c r="P48" s="5">
        <v>0.90746016784643357</v>
      </c>
      <c r="Q48" s="5">
        <v>0.54939028126723455</v>
      </c>
      <c r="R48" s="5">
        <v>0.82219885907668577</v>
      </c>
      <c r="S48" s="5">
        <v>0.3770865216927074</v>
      </c>
      <c r="T48" s="5">
        <v>0.87968139408784096</v>
      </c>
      <c r="U48" s="5">
        <v>0.3664662945470159</v>
      </c>
      <c r="V48" s="5"/>
      <c r="W48" s="5"/>
      <c r="X48" s="5">
        <v>0.79285006450647866</v>
      </c>
      <c r="Y48" s="5">
        <v>0.34735938170888792</v>
      </c>
    </row>
    <row r="49" spans="1:25" x14ac:dyDescent="0.2">
      <c r="A49" s="6" t="s">
        <v>33</v>
      </c>
      <c r="B49" s="5">
        <v>0.87442453265608788</v>
      </c>
      <c r="C49" s="5">
        <v>0.2520781578444487</v>
      </c>
      <c r="D49" s="5">
        <v>0.85434762432507683</v>
      </c>
      <c r="E49" s="5">
        <v>0.38108596028329406</v>
      </c>
      <c r="F49" s="5">
        <v>0.80607641452171208</v>
      </c>
      <c r="G49" s="5">
        <v>0.24397590361445784</v>
      </c>
      <c r="H49" s="5">
        <v>0.87632694276603873</v>
      </c>
      <c r="I49" s="5">
        <v>0.29655551309000577</v>
      </c>
      <c r="J49" s="5">
        <v>0.82316330820171535</v>
      </c>
      <c r="K49" s="5">
        <v>0.37475350645743649</v>
      </c>
      <c r="L49" s="5">
        <v>0.82208770116639596</v>
      </c>
      <c r="M49" s="5">
        <v>0.30940428380187418</v>
      </c>
      <c r="N49" s="5"/>
      <c r="O49" s="5"/>
      <c r="P49" s="5">
        <v>0.82614267607250713</v>
      </c>
      <c r="Q49" s="5">
        <v>0.26378272501433214</v>
      </c>
      <c r="R49" s="5">
        <v>0.79610632803585757</v>
      </c>
      <c r="S49" s="5">
        <v>0.31992778780724901</v>
      </c>
      <c r="T49" s="5">
        <v>0.85260101382942077</v>
      </c>
      <c r="U49" s="5">
        <v>0.24799196787148595</v>
      </c>
      <c r="V49" s="5"/>
      <c r="W49" s="5"/>
      <c r="X49" s="5">
        <v>0.81250717719047849</v>
      </c>
      <c r="Y49" s="5">
        <v>0.24146586345381527</v>
      </c>
    </row>
    <row r="50" spans="1:25" x14ac:dyDescent="0.2">
      <c r="A50" s="6" t="s">
        <v>34</v>
      </c>
      <c r="B50" s="5">
        <v>0.97599176860637937</v>
      </c>
      <c r="C50" s="5">
        <v>0.3837567501680616</v>
      </c>
      <c r="D50" s="5">
        <v>0.87351291991813784</v>
      </c>
      <c r="E50" s="5">
        <v>0.43860946745562124</v>
      </c>
      <c r="F50" s="5">
        <v>0.92103682946357091</v>
      </c>
      <c r="G50" s="5">
        <v>0.37363547001914221</v>
      </c>
      <c r="H50" s="5">
        <v>0.94888247399108261</v>
      </c>
      <c r="I50" s="5">
        <v>0.39658114606957379</v>
      </c>
      <c r="J50" s="5">
        <v>0.87241476847307031</v>
      </c>
      <c r="K50" s="5">
        <v>0.40661552222375119</v>
      </c>
      <c r="L50" s="5">
        <v>0.91313050440352284</v>
      </c>
      <c r="M50" s="5">
        <v>0.36618552434166279</v>
      </c>
      <c r="N50" s="5"/>
      <c r="O50" s="5"/>
      <c r="P50" s="5">
        <v>0.91837201326168971</v>
      </c>
      <c r="Q50" s="5">
        <v>0.36059009950726539</v>
      </c>
      <c r="R50" s="5">
        <v>0.87041812948203856</v>
      </c>
      <c r="S50" s="5">
        <v>0.38917366175863494</v>
      </c>
      <c r="T50" s="5">
        <v>0.86068855084067253</v>
      </c>
      <c r="U50" s="5">
        <v>0.38460344559987586</v>
      </c>
      <c r="V50" s="5"/>
      <c r="W50" s="5"/>
      <c r="X50" s="5">
        <v>0.87680144115292236</v>
      </c>
      <c r="Y50" s="5">
        <v>0.35604532050287135</v>
      </c>
    </row>
    <row r="51" spans="1:25" x14ac:dyDescent="0.2">
      <c r="A51" s="6" t="s">
        <v>35</v>
      </c>
      <c r="B51" s="5">
        <v>0.96300394955257484</v>
      </c>
      <c r="C51" s="5">
        <v>0.59982763573685727</v>
      </c>
      <c r="D51" s="5">
        <v>0.8275710195992072</v>
      </c>
      <c r="E51" s="5">
        <v>0.43458213256484152</v>
      </c>
      <c r="F51" s="5">
        <v>0.93827821662873212</v>
      </c>
      <c r="G51" s="5">
        <v>0.5010438413361169</v>
      </c>
      <c r="H51" s="5">
        <v>0.94590830169239282</v>
      </c>
      <c r="I51" s="5">
        <v>0.59178397012352779</v>
      </c>
      <c r="J51" s="5">
        <v>0.82334287601849809</v>
      </c>
      <c r="K51" s="5">
        <v>0.52449567723342938</v>
      </c>
      <c r="L51" s="5">
        <v>0.92756727808274197</v>
      </c>
      <c r="M51" s="5">
        <v>0.53444676409185798</v>
      </c>
      <c r="N51" s="8"/>
      <c r="O51" s="8"/>
      <c r="P51" s="5">
        <v>0.8951555971074775</v>
      </c>
      <c r="Q51" s="5">
        <v>0.56765297328353925</v>
      </c>
      <c r="R51" s="5">
        <v>0.75833516846509574</v>
      </c>
      <c r="S51" s="5">
        <v>0.46916426512968301</v>
      </c>
      <c r="T51" s="5">
        <v>0.85741063060650691</v>
      </c>
      <c r="U51" s="5">
        <v>0.65135699373695199</v>
      </c>
      <c r="V51" s="8"/>
      <c r="W51" s="8"/>
      <c r="X51" s="5">
        <v>0.8616950060249029</v>
      </c>
      <c r="Y51" s="5">
        <v>0.46764091858037576</v>
      </c>
    </row>
    <row r="52" spans="1:25" x14ac:dyDescent="0.2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5" spans="1:25" x14ac:dyDescent="0.2">
      <c r="A55" s="1" t="s">
        <v>0</v>
      </c>
    </row>
    <row r="56" spans="1:25" x14ac:dyDescent="0.2">
      <c r="B56" s="10">
        <v>4.3055555555555562E-2</v>
      </c>
      <c r="C56" s="10">
        <v>0.1277777777777778</v>
      </c>
      <c r="D56" s="10">
        <v>0.21249999999999999</v>
      </c>
      <c r="E56" s="10">
        <v>0.29722222222222222</v>
      </c>
      <c r="F56" s="10">
        <v>0.38194444444444442</v>
      </c>
      <c r="G56" s="10">
        <v>0.46666666666666662</v>
      </c>
      <c r="H56" s="10">
        <v>0.55138888888888882</v>
      </c>
      <c r="I56" s="10">
        <v>0.63611111111111118</v>
      </c>
      <c r="J56" s="10">
        <v>0.72083333333333333</v>
      </c>
      <c r="K56" s="10">
        <v>0.80555555555555547</v>
      </c>
      <c r="L56" s="10">
        <v>0.89027777777777783</v>
      </c>
      <c r="M56" s="10">
        <v>0.97499999999999998</v>
      </c>
    </row>
    <row r="57" spans="1:25" x14ac:dyDescent="0.2">
      <c r="A57" t="s">
        <v>13</v>
      </c>
      <c r="B57" t="s">
        <v>14</v>
      </c>
      <c r="C57" t="s">
        <v>15</v>
      </c>
      <c r="D57" s="3" t="s">
        <v>16</v>
      </c>
      <c r="E57" t="s">
        <v>14</v>
      </c>
      <c r="F57" t="s">
        <v>15</v>
      </c>
      <c r="G57" s="3" t="s">
        <v>16</v>
      </c>
      <c r="H57" t="s">
        <v>17</v>
      </c>
      <c r="I57" t="s">
        <v>14</v>
      </c>
      <c r="J57" t="s">
        <v>15</v>
      </c>
      <c r="K57" s="3" t="s">
        <v>16</v>
      </c>
      <c r="L57" t="s">
        <v>17</v>
      </c>
      <c r="M57" t="s">
        <v>14</v>
      </c>
    </row>
    <row r="58" spans="1:25" x14ac:dyDescent="0.2">
      <c r="A58" t="s">
        <v>18</v>
      </c>
      <c r="B58" t="s">
        <v>14</v>
      </c>
      <c r="C58" t="s">
        <v>15</v>
      </c>
      <c r="D58" s="3" t="s">
        <v>16</v>
      </c>
      <c r="E58" t="s">
        <v>14</v>
      </c>
      <c r="F58" t="s">
        <v>15</v>
      </c>
      <c r="G58" s="3" t="s">
        <v>16</v>
      </c>
      <c r="H58" t="s">
        <v>17</v>
      </c>
      <c r="I58" t="s">
        <v>14</v>
      </c>
      <c r="J58" t="s">
        <v>15</v>
      </c>
      <c r="K58" s="3" t="s">
        <v>16</v>
      </c>
      <c r="L58" t="s">
        <v>17</v>
      </c>
      <c r="M58" t="s">
        <v>15</v>
      </c>
    </row>
    <row r="61" spans="1:25" x14ac:dyDescent="0.2">
      <c r="A61" s="1" t="s">
        <v>19</v>
      </c>
    </row>
    <row r="62" spans="1:25" x14ac:dyDescent="0.2">
      <c r="B62" s="6">
        <v>1</v>
      </c>
      <c r="C62" s="6">
        <v>2</v>
      </c>
      <c r="D62" s="6">
        <v>3</v>
      </c>
      <c r="E62" s="6">
        <v>4</v>
      </c>
      <c r="F62" s="6">
        <v>5</v>
      </c>
      <c r="G62" s="6">
        <v>6</v>
      </c>
      <c r="H62" s="6">
        <v>7</v>
      </c>
      <c r="I62" s="6">
        <v>8</v>
      </c>
      <c r="J62" s="6">
        <v>9</v>
      </c>
      <c r="K62" s="6">
        <v>10</v>
      </c>
      <c r="L62" s="6">
        <v>11</v>
      </c>
      <c r="M62" s="6">
        <v>12</v>
      </c>
      <c r="N62" s="6">
        <v>13</v>
      </c>
      <c r="O62" s="6">
        <v>14</v>
      </c>
      <c r="P62" s="6">
        <v>15</v>
      </c>
      <c r="Q62" s="6">
        <v>16</v>
      </c>
      <c r="R62" s="6">
        <v>17</v>
      </c>
      <c r="S62" s="6">
        <v>18</v>
      </c>
      <c r="T62" s="6">
        <v>19</v>
      </c>
      <c r="U62" s="6">
        <v>20</v>
      </c>
      <c r="V62" s="6">
        <v>21</v>
      </c>
      <c r="W62" s="6">
        <v>22</v>
      </c>
      <c r="X62" s="6">
        <v>23</v>
      </c>
      <c r="Y62" s="6">
        <v>24</v>
      </c>
    </row>
    <row r="63" spans="1:25" x14ac:dyDescent="0.2">
      <c r="A63" s="6" t="s">
        <v>20</v>
      </c>
      <c r="B63" s="4"/>
      <c r="C63" s="5">
        <v>0.56412693974556127</v>
      </c>
      <c r="D63" s="4"/>
      <c r="E63" s="7">
        <v>0.52803203128637277</v>
      </c>
      <c r="F63" s="4"/>
      <c r="G63" s="7">
        <v>0.45178905015088378</v>
      </c>
      <c r="H63" s="4"/>
      <c r="I63" s="5">
        <v>0.62467030150519598</v>
      </c>
      <c r="J63" s="4"/>
      <c r="K63" s="5">
        <v>0.62032683085804741</v>
      </c>
      <c r="L63" s="4"/>
      <c r="M63" s="5">
        <v>0.59209134018733101</v>
      </c>
      <c r="N63" s="4"/>
      <c r="O63" s="4"/>
      <c r="P63" s="4"/>
      <c r="Q63" s="5">
        <v>0.68495270049862533</v>
      </c>
      <c r="R63" s="4"/>
      <c r="S63" s="5">
        <v>0.67221006564551422</v>
      </c>
      <c r="T63" s="4"/>
      <c r="U63" s="5">
        <v>0.61377679656167938</v>
      </c>
      <c r="V63" s="4"/>
      <c r="W63" s="4"/>
      <c r="X63" s="4"/>
      <c r="Y63" s="5">
        <v>0.66877300899389536</v>
      </c>
    </row>
    <row r="64" spans="1:25" x14ac:dyDescent="0.2">
      <c r="A64" s="6" t="s">
        <v>21</v>
      </c>
      <c r="B64" s="7">
        <v>0.54003450109469819</v>
      </c>
      <c r="C64" s="7">
        <v>0.3699533298762871</v>
      </c>
      <c r="D64" s="7">
        <v>0.63854522583591855</v>
      </c>
      <c r="E64" s="5">
        <v>0.45184146431470962</v>
      </c>
      <c r="F64" s="7">
        <v>0.49478898992759474</v>
      </c>
      <c r="G64" s="7">
        <v>0.32426800041679688</v>
      </c>
      <c r="H64" s="5">
        <v>0.68507890065831689</v>
      </c>
      <c r="I64" s="5">
        <v>0.55041114156604198</v>
      </c>
      <c r="J64" s="5">
        <v>0.80109417546241646</v>
      </c>
      <c r="K64" s="5">
        <v>0.60683445272713854</v>
      </c>
      <c r="L64" s="5">
        <v>0.64064832586905529</v>
      </c>
      <c r="M64" s="5">
        <v>0.4368031676565593</v>
      </c>
      <c r="N64" s="5"/>
      <c r="O64" s="5"/>
      <c r="P64" s="5">
        <v>0.67620148439586891</v>
      </c>
      <c r="Q64" s="5">
        <v>0.49336987925031484</v>
      </c>
      <c r="R64" s="5">
        <v>0.78201598833944397</v>
      </c>
      <c r="S64" s="5">
        <v>0.5810022879917337</v>
      </c>
      <c r="T64" s="5">
        <v>0.66428229305420083</v>
      </c>
      <c r="U64" s="5">
        <v>0.48369282067312697</v>
      </c>
      <c r="V64" s="5"/>
      <c r="W64" s="5"/>
      <c r="X64" s="5">
        <v>0.69025156840179047</v>
      </c>
      <c r="Y64" s="5">
        <v>0.5265575227794651</v>
      </c>
    </row>
    <row r="65" spans="1:25" x14ac:dyDescent="0.2">
      <c r="A65" s="6" t="s">
        <v>22</v>
      </c>
      <c r="B65" s="5"/>
      <c r="C65" s="5">
        <v>0.28341980600045114</v>
      </c>
      <c r="D65" s="5"/>
      <c r="E65" s="5">
        <v>0.38460499662390274</v>
      </c>
      <c r="F65" s="5"/>
      <c r="G65" s="7">
        <v>0.22436181668461391</v>
      </c>
      <c r="H65" s="5"/>
      <c r="I65" s="5">
        <v>0.3686893751409881</v>
      </c>
      <c r="J65" s="5"/>
      <c r="K65" s="5">
        <v>0.41359441818591042</v>
      </c>
      <c r="L65" s="5"/>
      <c r="M65" s="5">
        <v>0.30607461835687588</v>
      </c>
      <c r="N65" s="5"/>
      <c r="O65" s="5"/>
      <c r="P65" s="5"/>
      <c r="Q65" s="5">
        <v>0.36995262801714418</v>
      </c>
      <c r="R65" s="5"/>
      <c r="S65" s="5">
        <v>0.41233400855277963</v>
      </c>
      <c r="T65" s="5"/>
      <c r="U65" s="5">
        <v>0.29593969721923102</v>
      </c>
      <c r="V65" s="5"/>
      <c r="W65" s="5"/>
      <c r="X65" s="5"/>
      <c r="Y65" s="5">
        <v>0.44385292127227616</v>
      </c>
    </row>
    <row r="66" spans="1:25" x14ac:dyDescent="0.2">
      <c r="A66" s="6" t="s">
        <v>23</v>
      </c>
      <c r="B66" s="5">
        <v>0.53003913143558656</v>
      </c>
      <c r="C66" s="5">
        <v>0.48589060724908234</v>
      </c>
      <c r="D66" s="5">
        <v>0.47392065788471788</v>
      </c>
      <c r="E66" s="5">
        <v>0.67373778292547948</v>
      </c>
      <c r="F66" s="5">
        <v>0.42564269443540514</v>
      </c>
      <c r="G66" s="7">
        <v>0.40249862032008571</v>
      </c>
      <c r="H66" s="5">
        <v>0.70405892733829512</v>
      </c>
      <c r="I66" s="5">
        <v>0.59458687994884885</v>
      </c>
      <c r="J66" s="5">
        <v>0.50803319881215259</v>
      </c>
      <c r="K66" s="5">
        <v>0.69610365898885707</v>
      </c>
      <c r="L66" s="5">
        <v>0.60136674259681089</v>
      </c>
      <c r="M66" s="5">
        <v>0.54550544273728496</v>
      </c>
      <c r="N66" s="5"/>
      <c r="O66" s="5"/>
      <c r="P66" s="5">
        <v>0.7148008900483388</v>
      </c>
      <c r="Q66" s="5">
        <v>0.60066108342324753</v>
      </c>
      <c r="R66" s="5">
        <v>0.5144293002360466</v>
      </c>
      <c r="S66" s="5">
        <v>0.69674268401923922</v>
      </c>
      <c r="T66" s="5">
        <v>0.60570560798351225</v>
      </c>
      <c r="U66" s="5">
        <v>0.50711434947092271</v>
      </c>
      <c r="V66" s="5"/>
      <c r="W66" s="5"/>
      <c r="X66" s="5">
        <v>0.72983963784240002</v>
      </c>
      <c r="Y66" s="5">
        <v>0.59650504946708005</v>
      </c>
    </row>
    <row r="67" spans="1:25" x14ac:dyDescent="0.2">
      <c r="A67" s="6" t="s">
        <v>24</v>
      </c>
      <c r="B67" s="7">
        <v>0.62490561127878419</v>
      </c>
      <c r="C67" s="5">
        <v>0.24052586142436666</v>
      </c>
      <c r="D67" s="7">
        <v>0.59871637928831756</v>
      </c>
      <c r="E67" s="7">
        <v>0.24104176997642837</v>
      </c>
      <c r="F67" s="7">
        <v>0.53518752908026646</v>
      </c>
      <c r="G67" s="7">
        <v>0.16005486289039805</v>
      </c>
      <c r="H67" s="5">
        <v>0.77856696429608663</v>
      </c>
      <c r="I67" s="5">
        <v>0.38061055937353433</v>
      </c>
      <c r="J67" s="5">
        <v>0.7181957765487188</v>
      </c>
      <c r="K67" s="5">
        <v>0.37703704206886712</v>
      </c>
      <c r="L67" s="5">
        <v>0.7320385632802866</v>
      </c>
      <c r="M67" s="5">
        <v>0.36826715179685493</v>
      </c>
      <c r="N67" s="5"/>
      <c r="O67" s="5"/>
      <c r="P67" s="5">
        <v>0.74655960371839281</v>
      </c>
      <c r="Q67" s="5">
        <v>0.39088851275567432</v>
      </c>
      <c r="R67" s="5">
        <v>0.70909010664319017</v>
      </c>
      <c r="S67" s="5">
        <v>0.36999952449205559</v>
      </c>
      <c r="T67" s="5">
        <v>0.70893703695268095</v>
      </c>
      <c r="U67" s="5">
        <v>0.36960062482736289</v>
      </c>
      <c r="V67" s="5"/>
      <c r="W67" s="5"/>
      <c r="X67" s="5">
        <v>0.77128073587189616</v>
      </c>
      <c r="Y67" s="5">
        <v>0.58997627641712724</v>
      </c>
    </row>
    <row r="68" spans="1:25" x14ac:dyDescent="0.2">
      <c r="A68" s="6" t="s">
        <v>25</v>
      </c>
      <c r="B68" s="7">
        <v>0.60540445730697978</v>
      </c>
      <c r="C68" s="5">
        <v>0.17190917917344159</v>
      </c>
      <c r="D68" s="7">
        <v>0.62691114740083953</v>
      </c>
      <c r="E68" s="7">
        <v>0.21740299519506176</v>
      </c>
      <c r="F68" s="7">
        <v>0.58889956677791455</v>
      </c>
      <c r="G68" s="7">
        <v>0.12868544831768197</v>
      </c>
      <c r="H68" s="5">
        <v>0.76526238475789565</v>
      </c>
      <c r="I68" s="5">
        <v>0.2773755073870881</v>
      </c>
      <c r="J68" s="5">
        <v>0.75745772185749827</v>
      </c>
      <c r="K68" s="5">
        <v>0.36323462361317321</v>
      </c>
      <c r="L68" s="5">
        <v>0.73516958909913754</v>
      </c>
      <c r="M68" s="5">
        <v>0.2524214563154531</v>
      </c>
      <c r="N68" s="5"/>
      <c r="O68" s="5"/>
      <c r="P68" s="5">
        <v>0.76912991526074037</v>
      </c>
      <c r="Q68" s="5">
        <v>0.3161884263104332</v>
      </c>
      <c r="R68" s="5">
        <v>0.74254337414101113</v>
      </c>
      <c r="S68" s="5">
        <v>0.36650806083916898</v>
      </c>
      <c r="T68" s="5">
        <v>0.70913327950039762</v>
      </c>
      <c r="U68" s="5">
        <v>0.26504089024370259</v>
      </c>
      <c r="V68" s="5"/>
      <c r="W68" s="5"/>
      <c r="X68" s="5">
        <v>0.79331732824678525</v>
      </c>
      <c r="Y68" s="5">
        <v>0.48879946658556278</v>
      </c>
    </row>
    <row r="69" spans="1:25" x14ac:dyDescent="0.2">
      <c r="A69" s="6" t="s">
        <v>26</v>
      </c>
      <c r="B69" s="5">
        <v>0.83002574940788876</v>
      </c>
      <c r="C69" s="5">
        <v>0.40938788870703757</v>
      </c>
      <c r="D69" s="5">
        <v>0.71281343930138663</v>
      </c>
      <c r="E69" s="5">
        <v>0.35140052356020945</v>
      </c>
      <c r="F69" s="5">
        <v>0.74600037684753895</v>
      </c>
      <c r="G69" s="5">
        <v>0.36779079789477542</v>
      </c>
      <c r="H69" s="5">
        <v>0.785172345824247</v>
      </c>
      <c r="I69" s="5">
        <v>0.30417021276595746</v>
      </c>
      <c r="J69" s="5">
        <v>0.73523312658928619</v>
      </c>
      <c r="K69" s="5">
        <v>0.37595549738219902</v>
      </c>
      <c r="L69" s="5">
        <v>0.76852359021773897</v>
      </c>
      <c r="M69" s="5">
        <v>0.35963030203003793</v>
      </c>
      <c r="N69" s="5"/>
      <c r="O69" s="5"/>
      <c r="P69" s="5">
        <v>0.77369618201671364</v>
      </c>
      <c r="Q69" s="5">
        <v>0.3427561374795417</v>
      </c>
      <c r="R69" s="5">
        <v>0.75528823748354024</v>
      </c>
      <c r="S69" s="5">
        <v>0.38264397905759168</v>
      </c>
      <c r="T69" s="5">
        <v>0.75660469131366426</v>
      </c>
      <c r="U69" s="5">
        <v>0.31864444077680582</v>
      </c>
      <c r="V69" s="5"/>
      <c r="W69" s="5"/>
      <c r="X69" s="5">
        <v>0.8597236084212766</v>
      </c>
      <c r="Y69" s="5">
        <v>0.58701145662847787</v>
      </c>
    </row>
    <row r="70" spans="1:25" x14ac:dyDescent="0.2">
      <c r="A70" s="6" t="s">
        <v>27</v>
      </c>
      <c r="B70" s="5">
        <v>0.77710565910277274</v>
      </c>
      <c r="C70" s="5">
        <v>0.50912288415036278</v>
      </c>
      <c r="D70" s="5">
        <v>0.6503970322224607</v>
      </c>
      <c r="E70" s="5">
        <v>0.45343084534308453</v>
      </c>
      <c r="F70" s="5">
        <v>0.71852521858982654</v>
      </c>
      <c r="G70" s="5">
        <v>0.38113327002215885</v>
      </c>
      <c r="H70" s="5">
        <v>0.71520250560383214</v>
      </c>
      <c r="I70" s="5">
        <v>0.41679489997801716</v>
      </c>
      <c r="J70" s="5">
        <v>0.60661618174571541</v>
      </c>
      <c r="K70" s="5">
        <v>0.47752204775220475</v>
      </c>
      <c r="L70" s="5">
        <v>0.71723306198044545</v>
      </c>
      <c r="M70" s="5">
        <v>0.42545109211775872</v>
      </c>
      <c r="N70" s="5"/>
      <c r="O70" s="5"/>
      <c r="P70" s="5">
        <v>0.73712653913470694</v>
      </c>
      <c r="Q70" s="5">
        <v>0.54605407781930093</v>
      </c>
      <c r="R70" s="5">
        <v>0.67700892172793325</v>
      </c>
      <c r="S70" s="5">
        <v>0.47752204775220475</v>
      </c>
      <c r="T70" s="5">
        <v>0.70172718266787271</v>
      </c>
      <c r="U70" s="5">
        <v>0.53941120607787274</v>
      </c>
      <c r="V70" s="5"/>
      <c r="W70" s="5"/>
      <c r="X70" s="5">
        <v>0.85491448398685788</v>
      </c>
      <c r="Y70" s="5">
        <v>0.99538360079138277</v>
      </c>
    </row>
    <row r="71" spans="1:25" x14ac:dyDescent="0.2">
      <c r="A71" s="6" t="s">
        <v>28</v>
      </c>
      <c r="B71" s="4"/>
      <c r="C71" s="5">
        <v>0.62467030150519598</v>
      </c>
      <c r="D71" s="4"/>
      <c r="E71" s="5">
        <v>0.62371618790446481</v>
      </c>
      <c r="F71" s="4"/>
      <c r="G71" s="5">
        <v>0.65453500372310547</v>
      </c>
      <c r="H71" s="4"/>
      <c r="I71" s="5">
        <v>0.62101682277832149</v>
      </c>
      <c r="J71" s="4"/>
      <c r="K71" s="5">
        <v>0.58591182084827043</v>
      </c>
      <c r="L71" s="4"/>
      <c r="M71" s="5">
        <v>0.5288638649753753</v>
      </c>
      <c r="N71" s="5"/>
      <c r="O71" s="5"/>
      <c r="P71" s="4"/>
      <c r="Q71" s="5">
        <v>0.65624679621603987</v>
      </c>
      <c r="R71" s="4"/>
      <c r="S71" s="5">
        <v>0.65474184086782439</v>
      </c>
      <c r="T71" s="4"/>
      <c r="U71" s="5">
        <v>0.63520098237730083</v>
      </c>
      <c r="V71" s="5"/>
      <c r="W71" s="5"/>
      <c r="X71" s="4"/>
      <c r="Y71" s="5">
        <v>0.66517063177987801</v>
      </c>
    </row>
    <row r="72" spans="1:25" x14ac:dyDescent="0.2">
      <c r="A72" s="6" t="s">
        <v>29</v>
      </c>
      <c r="B72" s="5">
        <v>0.74316656139921666</v>
      </c>
      <c r="C72" s="5">
        <v>0.46847914660345208</v>
      </c>
      <c r="D72" s="5">
        <v>0.80305091260323413</v>
      </c>
      <c r="E72" s="5">
        <v>0.54380397077275078</v>
      </c>
      <c r="F72" s="5">
        <v>0.60393876145425818</v>
      </c>
      <c r="G72" s="5">
        <v>0.44930707512764401</v>
      </c>
      <c r="H72" s="5">
        <v>0.61084412844792513</v>
      </c>
      <c r="I72" s="5">
        <v>0.46951626046373801</v>
      </c>
      <c r="J72" s="5">
        <v>0.76503430529591909</v>
      </c>
      <c r="K72" s="5">
        <v>0.53760425123625355</v>
      </c>
      <c r="L72" s="5">
        <v>0.61414751651056365</v>
      </c>
      <c r="M72" s="5">
        <v>0.3951234760862769</v>
      </c>
      <c r="N72" s="5"/>
      <c r="O72" s="5"/>
      <c r="P72" s="5">
        <v>0.67969653016848619</v>
      </c>
      <c r="Q72" s="5">
        <v>0.50270390399288833</v>
      </c>
      <c r="R72" s="5">
        <v>0.83009581522810716</v>
      </c>
      <c r="S72" s="5">
        <v>0.45287475090412577</v>
      </c>
      <c r="T72" s="5">
        <v>0.65582161249383808</v>
      </c>
      <c r="U72" s="5">
        <v>0.44930707512764401</v>
      </c>
      <c r="V72" s="5"/>
      <c r="W72" s="5"/>
      <c r="X72" s="5">
        <v>0.81283459830732252</v>
      </c>
      <c r="Y72" s="5">
        <v>0.66469850173444534</v>
      </c>
    </row>
    <row r="73" spans="1:25" x14ac:dyDescent="0.2">
      <c r="A73" s="6" t="s">
        <v>30</v>
      </c>
      <c r="B73" s="5"/>
      <c r="C73" s="5">
        <v>0.36426799007444172</v>
      </c>
      <c r="D73" s="5"/>
      <c r="E73" s="5">
        <v>0.38019356290794504</v>
      </c>
      <c r="F73" s="5"/>
      <c r="G73" s="5">
        <v>0.30607461835687588</v>
      </c>
      <c r="H73" s="5"/>
      <c r="I73" s="5">
        <v>0.35416196706519287</v>
      </c>
      <c r="J73" s="5"/>
      <c r="K73" s="5">
        <v>0.37767274364168352</v>
      </c>
      <c r="L73" s="5"/>
      <c r="M73" s="5">
        <v>0.26806866409070751</v>
      </c>
      <c r="N73" s="5"/>
      <c r="O73" s="5"/>
      <c r="P73" s="5"/>
      <c r="Q73" s="5">
        <v>0.44448454771035417</v>
      </c>
      <c r="R73" s="5"/>
      <c r="S73" s="5">
        <v>0.39783929777177579</v>
      </c>
      <c r="T73" s="5"/>
      <c r="U73" s="5">
        <v>0.2984734275036422</v>
      </c>
      <c r="V73" s="5"/>
      <c r="W73" s="5"/>
      <c r="X73" s="5"/>
      <c r="Y73" s="5">
        <v>0.44951609273013726</v>
      </c>
    </row>
    <row r="74" spans="1:25" x14ac:dyDescent="0.2">
      <c r="A74" s="6" t="s">
        <v>31</v>
      </c>
      <c r="B74" s="5">
        <v>0.65249750633008519</v>
      </c>
      <c r="C74" s="5">
        <v>0.59890276136486897</v>
      </c>
      <c r="D74" s="5">
        <v>0.53148557069976399</v>
      </c>
      <c r="E74" s="5">
        <v>0.71623294744589683</v>
      </c>
      <c r="F74" s="5">
        <v>0.62089163683696713</v>
      </c>
      <c r="G74" s="5">
        <v>0.51751193723056255</v>
      </c>
      <c r="H74" s="5">
        <v>0.63531036599401525</v>
      </c>
      <c r="I74" s="5">
        <v>0.55606364212437276</v>
      </c>
      <c r="J74" s="5">
        <v>0.41209167745374248</v>
      </c>
      <c r="K74" s="5">
        <v>0.64865605048297736</v>
      </c>
      <c r="L74" s="5">
        <v>0.48204794446252303</v>
      </c>
      <c r="M74" s="5">
        <v>0.49207783794159754</v>
      </c>
      <c r="N74" s="5"/>
      <c r="O74" s="5"/>
      <c r="P74" s="5">
        <v>0.61382644057392777</v>
      </c>
      <c r="Q74" s="5">
        <v>0.6092928462552879</v>
      </c>
      <c r="R74" s="5">
        <v>0.46539252265285919</v>
      </c>
      <c r="S74" s="5">
        <v>0.71735124124906569</v>
      </c>
      <c r="T74" s="5">
        <v>0.56014752142314783</v>
      </c>
      <c r="U74" s="5">
        <v>0.51223316190643764</v>
      </c>
      <c r="V74" s="5"/>
      <c r="W74" s="5"/>
      <c r="X74" s="5">
        <v>0.54640980735551659</v>
      </c>
      <c r="Y74" s="7">
        <v>0.30182521524302919</v>
      </c>
    </row>
    <row r="75" spans="1:25" x14ac:dyDescent="0.2">
      <c r="A75" s="6" t="s">
        <v>32</v>
      </c>
      <c r="B75" s="5">
        <v>0.75852983612956293</v>
      </c>
      <c r="C75" s="5">
        <v>0.33930841337493461</v>
      </c>
      <c r="D75" s="5">
        <v>0.71650472356626349</v>
      </c>
      <c r="E75" s="5">
        <v>0.30742267901175857</v>
      </c>
      <c r="F75" s="5">
        <v>0.67926296369806627</v>
      </c>
      <c r="G75" s="5">
        <v>0.29264018135233216</v>
      </c>
      <c r="H75" s="5">
        <v>0.78006324334748289</v>
      </c>
      <c r="I75" s="5">
        <v>0.38460754124436652</v>
      </c>
      <c r="J75" s="5">
        <v>0.72905753993602807</v>
      </c>
      <c r="K75" s="5">
        <v>0.36372281962625069</v>
      </c>
      <c r="L75" s="5">
        <v>0.73177826439208826</v>
      </c>
      <c r="M75" s="5">
        <v>0.30978483460172018</v>
      </c>
      <c r="N75" s="5"/>
      <c r="O75" s="5"/>
      <c r="P75" s="5">
        <v>0.80283270717307809</v>
      </c>
      <c r="Q75" s="5">
        <v>0.39241117251599139</v>
      </c>
      <c r="R75" s="5">
        <v>0.71513887308043422</v>
      </c>
      <c r="S75" s="5">
        <v>0.3633424132707474</v>
      </c>
      <c r="T75" s="5">
        <v>0.7452487318563541</v>
      </c>
      <c r="U75" s="5">
        <v>0.29740258503271771</v>
      </c>
      <c r="V75" s="5"/>
      <c r="W75" s="5"/>
      <c r="X75" s="5">
        <v>0.70824458015196246</v>
      </c>
      <c r="Y75" s="5">
        <v>0.36048936560447248</v>
      </c>
    </row>
    <row r="76" spans="1:25" x14ac:dyDescent="0.2">
      <c r="A76" s="6" t="s">
        <v>33</v>
      </c>
      <c r="B76" s="5">
        <v>0.78846756777496407</v>
      </c>
      <c r="C76" s="5">
        <v>0.34288254354463255</v>
      </c>
      <c r="D76" s="5">
        <v>0.72836553742286914</v>
      </c>
      <c r="E76" s="5">
        <v>0.323953376901224</v>
      </c>
      <c r="F76" s="5">
        <v>0.70673843026843808</v>
      </c>
      <c r="G76" s="5">
        <v>0.21226871199829558</v>
      </c>
      <c r="H76" s="5">
        <v>0.79233509827780879</v>
      </c>
      <c r="I76" s="5">
        <v>0.31242177173137436</v>
      </c>
      <c r="J76" s="5">
        <v>0.77808002981115942</v>
      </c>
      <c r="K76" s="5">
        <v>0.35374165565778548</v>
      </c>
      <c r="L76" s="5">
        <v>0.74990712283427341</v>
      </c>
      <c r="M76" s="5">
        <v>0.26569644525296232</v>
      </c>
      <c r="N76" s="5"/>
      <c r="O76" s="5"/>
      <c r="P76" s="5">
        <v>0.79522039881167716</v>
      </c>
      <c r="Q76" s="5">
        <v>0.27835811292945128</v>
      </c>
      <c r="R76" s="5">
        <v>0.7840948696309773</v>
      </c>
      <c r="S76" s="5">
        <v>0.34817681237359266</v>
      </c>
      <c r="T76" s="5">
        <v>0.74947727810033193</v>
      </c>
      <c r="U76" s="5">
        <v>0.26749922152842653</v>
      </c>
      <c r="V76" s="5"/>
      <c r="W76" s="5"/>
      <c r="X76" s="5">
        <v>0.77672975964752689</v>
      </c>
      <c r="Y76" s="5">
        <v>0.34130259419900155</v>
      </c>
    </row>
    <row r="77" spans="1:25" x14ac:dyDescent="0.2">
      <c r="A77" s="6" t="s">
        <v>34</v>
      </c>
      <c r="B77" s="5">
        <v>0.71578973715580108</v>
      </c>
      <c r="C77" s="5">
        <v>0.31443535188216037</v>
      </c>
      <c r="D77" s="5">
        <v>0.67427960177530899</v>
      </c>
      <c r="E77" s="7">
        <v>0.29596858638743456</v>
      </c>
      <c r="F77" s="7">
        <v>0.63951903737363547</v>
      </c>
      <c r="G77" s="5">
        <v>0.26317140708954534</v>
      </c>
      <c r="H77" s="5">
        <v>0.8289744977613972</v>
      </c>
      <c r="I77" s="5">
        <v>0.39206546644844514</v>
      </c>
      <c r="J77" s="7">
        <v>0.93893700405668723</v>
      </c>
      <c r="K77" s="5">
        <v>0.40564136125654454</v>
      </c>
      <c r="L77" s="5">
        <v>0.78946930226239986</v>
      </c>
      <c r="M77" s="5">
        <v>0.36018044781867192</v>
      </c>
      <c r="N77" s="5"/>
      <c r="O77" s="5"/>
      <c r="P77" s="5">
        <v>0.7721193045469763</v>
      </c>
      <c r="Q77" s="5">
        <v>0.30691980360065463</v>
      </c>
      <c r="R77" s="5">
        <v>0.73181762735402023</v>
      </c>
      <c r="S77" s="5">
        <v>0.36193717277486914</v>
      </c>
      <c r="T77" s="5">
        <v>0.73443203379358402</v>
      </c>
      <c r="U77" s="5">
        <v>0.34404283801874158</v>
      </c>
      <c r="V77" s="5"/>
      <c r="W77" s="5"/>
      <c r="X77" s="5">
        <v>0.79408480572002293</v>
      </c>
      <c r="Y77" s="5">
        <v>0.40948952879581157</v>
      </c>
    </row>
    <row r="78" spans="1:25" x14ac:dyDescent="0.2">
      <c r="A78" s="6" t="s">
        <v>35</v>
      </c>
      <c r="B78" s="5">
        <v>0.63137531857401663</v>
      </c>
      <c r="C78" s="5">
        <v>0.29369092108155642</v>
      </c>
      <c r="D78" s="5">
        <v>0.5542508507833338</v>
      </c>
      <c r="E78" s="7">
        <v>0.2847924284792428</v>
      </c>
      <c r="F78" s="5">
        <v>0.58500236895378388</v>
      </c>
      <c r="G78" s="5">
        <v>0.31782209559987334</v>
      </c>
      <c r="H78" s="5">
        <v>0.77667577609236349</v>
      </c>
      <c r="I78" s="5">
        <v>0.55836447570894709</v>
      </c>
      <c r="J78" s="5">
        <v>0.70362081123340592</v>
      </c>
      <c r="K78" s="5">
        <v>0.45343084534308453</v>
      </c>
      <c r="L78" s="5">
        <v>0.7447990696472413</v>
      </c>
      <c r="M78" s="5">
        <v>0.49509338398227282</v>
      </c>
      <c r="N78" s="8"/>
      <c r="O78" s="8"/>
      <c r="P78" s="5">
        <v>0.70746461141646455</v>
      </c>
      <c r="Q78" s="5">
        <v>0.47834688942624753</v>
      </c>
      <c r="R78" s="5">
        <v>0.62593126283839717</v>
      </c>
      <c r="S78" s="5">
        <v>0.38115723811572377</v>
      </c>
      <c r="T78" s="5">
        <v>0.69138992979282432</v>
      </c>
      <c r="U78" s="5">
        <v>0.4824311490978157</v>
      </c>
      <c r="V78" s="8"/>
      <c r="W78" s="8"/>
      <c r="X78" s="5">
        <v>0.67014133733942427</v>
      </c>
      <c r="Y78" s="5">
        <v>0.5377500537750054</v>
      </c>
    </row>
    <row r="82" spans="1:25" x14ac:dyDescent="0.2">
      <c r="A82" t="s">
        <v>14</v>
      </c>
      <c r="G82" t="s">
        <v>15</v>
      </c>
      <c r="M82" t="s">
        <v>16</v>
      </c>
    </row>
    <row r="83" spans="1:25" x14ac:dyDescent="0.2">
      <c r="A83" t="s">
        <v>36</v>
      </c>
      <c r="C83" t="s">
        <v>37</v>
      </c>
      <c r="E83" t="s">
        <v>36</v>
      </c>
      <c r="G83" t="s">
        <v>36</v>
      </c>
      <c r="I83" t="s">
        <v>37</v>
      </c>
      <c r="K83" t="s">
        <v>36</v>
      </c>
      <c r="M83" t="s">
        <v>36</v>
      </c>
      <c r="O83" t="s">
        <v>37</v>
      </c>
      <c r="Q83" t="s">
        <v>36</v>
      </c>
    </row>
    <row r="84" spans="1:25" x14ac:dyDescent="0.2">
      <c r="B84">
        <f t="shared" ref="B84:B90" si="0" xml:space="preserve"> AVERAGE(C9, C36, C63, C17, C44, C71, I9, I36, I63, I17, I44, I71, Q9, Q36, Q63, Q17, Q44, Q71, Y36, Y63)</f>
        <v>0.67102312347256299</v>
      </c>
      <c r="D84">
        <f t="shared" ref="D84:D91" si="1" xml:space="preserve"> _xlfn.STDEV.S(C9, C36, C63, C17, C44, C71, I9, I36, I63, I17, I44, I71, Q9, Q36, Q63, Q17, Q44, Q71, Y36, Y63)</f>
        <v>9.4604850808658852E-2</v>
      </c>
      <c r="F84">
        <f xml:space="preserve"> AVERAGE(C9, C17, I9, I17, Q9, Q17, C36, I36, I44, Q36, Q44, C63, C71, I63, I71, Q63, Q71, Y36, Y63)</f>
        <v>0.68378581922319692</v>
      </c>
      <c r="H84">
        <f t="shared" ref="H84:H91" si="2" xml:space="preserve"> AVERAGE(E9, E36, E63, E17, E44, E71, K9, K36, K63, K17, K44, K71, S9, S36, S63, S17, S44, S71, Y9, Y71)</f>
        <v>0.65454984040511943</v>
      </c>
      <c r="J84">
        <f t="shared" ref="J84:J91" si="3" xml:space="preserve"> _xlfn.STDEV.S(E9, E36, E63, E17, E44, E71, K9, K36, K63, K17, K44, K71, S9, S36, S63, S17, S44, S71, Y9, Y71)</f>
        <v>5.7516027349231238E-2</v>
      </c>
      <c r="L84">
        <f xml:space="preserve"> AVERAGE(E9, E17, K9, K17, S9, S17, E36, E44, K44, S36, S44, E71, K63, K71, S63, S71, Y9, Y71)</f>
        <v>0.6550770058165406</v>
      </c>
      <c r="N84">
        <f t="shared" ref="N84:N91" si="4" xml:space="preserve"> AVERAGE(G9, G36, G63, G17, G44, G71, M9, M36, M63, M17, M44, M71, U9, U36, U63, U17, U44, U71, Y17, Y44)</f>
        <v>0.6117034004907731</v>
      </c>
      <c r="P84">
        <f t="shared" ref="P84:P91" si="5" xml:space="preserve"> _xlfn.STDEV.S(G9, G36, G63, G17, G44, G71, M9, M36, M63, M17, M44, M71, U9, U36, U63, U17, U44, U71, Y17, Y44)</f>
        <v>7.2924081731228871E-2</v>
      </c>
      <c r="R84">
        <f xml:space="preserve"> AVERAGE(G9, G36, G17, G44, G71, M9, M36, M63, M17, M44, M71, U9, U36, U63, U17, U44, U71, Y17, Y44)</f>
        <v>0.62011994524550418</v>
      </c>
    </row>
    <row r="85" spans="1:25" x14ac:dyDescent="0.2">
      <c r="A85">
        <f xml:space="preserve"> AVERAGE(B10, B37, B64, B18, B45, B72, H10, H37, H64, H18, H45, H72, P10, P37, P64, P18, P45, P72, X37, X64)</f>
        <v>0.65483509792471517</v>
      </c>
      <c r="B85">
        <f t="shared" si="0"/>
        <v>0.56694595932992597</v>
      </c>
      <c r="C85">
        <f xml:space="preserve"> _xlfn.STDEV.S(B10, B37, B64, B18, B45, B72, H10, H37, H64, H18, H45, H72, P10, P37, P64, P18, P45, P72, X37, X64)</f>
        <v>4.8468438671653506E-2</v>
      </c>
      <c r="D85">
        <f t="shared" si="1"/>
        <v>9.156084518334856E-2</v>
      </c>
      <c r="E85">
        <f xml:space="preserve"> AVERAGE(B10, B18, H10, H18, P10, P18, B37, B45, H37, H45, P37, P45, B72, H64, H72, P64, P72, X37, X64)</f>
        <v>0.66087723459997927</v>
      </c>
      <c r="F85">
        <f xml:space="preserve"> AVERAGE(C10, C18, I10, I18, Q10, Q18, C37, C45, I37, I45, Q37, Q45, C72, I64, I72, Q64, Q72, Y37, Y64)</f>
        <v>0.57731399245906478</v>
      </c>
      <c r="G85">
        <f xml:space="preserve"> AVERAGE(D10, D37, D64, D18, D45, D72, J10, J37, J64, J18, J45, J72, R10, R37, R64, R18, R45, R72, X10, X72)</f>
        <v>0.78576192881715101</v>
      </c>
      <c r="H85">
        <f t="shared" si="2"/>
        <v>0.59162600996827119</v>
      </c>
      <c r="I85">
        <f xml:space="preserve"> _xlfn.STDEV.S(D10, D37, D64, D18, D45, D72, J10, J37, J64, J18, J45, J72, R10, R37, R64, R18, R45, R72, X10, X72)</f>
        <v>4.3602247361566669E-2</v>
      </c>
      <c r="J85">
        <f t="shared" si="3"/>
        <v>0.13910684423557687</v>
      </c>
      <c r="K85">
        <f xml:space="preserve"> AVERAGE(D10, D18, J10, J18, R10, R18, D37, D45, J37, J45, R37, R45, D72, J64, J72, R64, R72, X10, X72)</f>
        <v>0.79351017634247922</v>
      </c>
      <c r="L85">
        <f xml:space="preserve"> AVERAGE(E10, E18, K10, K18, S10, S18, E37, E45, K37, K45, S45, E64, E72, K64, K72, S64, S72, Y10, Y72)</f>
        <v>0.61520099506447701</v>
      </c>
      <c r="M85">
        <f xml:space="preserve"> AVERAGE(F10, F37, F64, F18, F45, F72, L10, L37, L64, L18, L45, L72, T10, T37, T64, T18, T45, T72, X18, X45)</f>
        <v>0.60593392509443711</v>
      </c>
      <c r="N85">
        <f t="shared" si="4"/>
        <v>0.45276947842899046</v>
      </c>
      <c r="O85">
        <f xml:space="preserve"> _xlfn.STDEV.S(F10, F37, F64, F18, F45, F72, L10, L37, L64, L18, L45, L72, T10, T37, T64, T18, T45, T72, X18, X45)</f>
        <v>5.368899379353681E-2</v>
      </c>
      <c r="P85">
        <f t="shared" si="5"/>
        <v>5.3991052616933211E-2</v>
      </c>
      <c r="Q85">
        <f xml:space="preserve"> AVERAGE(F10, F37, F45, F72, L10, L37, L64, L18, L45, L72, T10, T37, T64, T18, T45, T72, X18, X45)</f>
        <v>0.62076962047017625</v>
      </c>
      <c r="R85">
        <f xml:space="preserve"> AVERAGE(G10, G37, G18, G45, G72, M10, M37, M64, M18, M45, M72, U10, U37, U64, U18, U72, Y18, Y45)</f>
        <v>0.4537766076111302</v>
      </c>
    </row>
    <row r="86" spans="1:25" x14ac:dyDescent="0.2">
      <c r="B86">
        <f t="shared" si="0"/>
        <v>0.44828705118862688</v>
      </c>
      <c r="D86">
        <f t="shared" si="1"/>
        <v>0.13363696062800307</v>
      </c>
      <c r="F86">
        <f xml:space="preserve"> AVERAGE(C11, C19, I11, I19, Q11, Q19, C38, C46, I38, I46, Q38, Q46, C65, C73, I65, I73, Q65, Q73, Y38, Y65)</f>
        <v>0.44828705118862688</v>
      </c>
      <c r="H86">
        <f t="shared" si="2"/>
        <v>0.40168132821365682</v>
      </c>
      <c r="J86">
        <f t="shared" si="3"/>
        <v>2.4865040504998857E-2</v>
      </c>
      <c r="L86">
        <f xml:space="preserve"> AVERAGE(E11, E19, K11, K19, S11, S19, E38, E46, K38, K46, S38, S46, E65, E73, K65, K73, S65, S73, Y73)</f>
        <v>0.39856062622655269</v>
      </c>
      <c r="N86">
        <f t="shared" si="4"/>
        <v>0.29441103334331431</v>
      </c>
      <c r="P86">
        <f t="shared" si="5"/>
        <v>2.6927837613128971E-2</v>
      </c>
      <c r="R86">
        <f xml:space="preserve"> AVERAGE(G11, G38, G19, G46, G73, M11, M38, M65, M19, M46, M73, U11, U38, U65, U19, U46, U73, Y19, Y46)</f>
        <v>0.29809783422008806</v>
      </c>
    </row>
    <row r="87" spans="1:25" x14ac:dyDescent="0.2">
      <c r="A87">
        <f xml:space="preserve"> AVERAGE(B12, B39, B66, B20, B47, B74, H12, H39, H66, H20, H47, H74, P12, P39, P66, P20, P47, P74, X39, X66)</f>
        <v>0.98396700082062605</v>
      </c>
      <c r="B87">
        <f t="shared" si="0"/>
        <v>0.58114913625437237</v>
      </c>
      <c r="C87">
        <f xml:space="preserve"> _xlfn.STDEV.S(B12, B39, B66, B20, B47, B74, H12, H39, H66, H20, H47, H74, P12, P39, P66, P20, P47, P74, X39, X66)</f>
        <v>0.37693567761735564</v>
      </c>
      <c r="D87">
        <f t="shared" si="1"/>
        <v>6.5182764240166668E-2</v>
      </c>
      <c r="E87">
        <f xml:space="preserve"> AVERAGE(B12, B20, H12, H20, P12, P20, B39, B47, H39, H47, P39, P47, B66, B74, H66, H74, P66, P74, X39, X66)</f>
        <v>0.98396700082062583</v>
      </c>
      <c r="F87">
        <f xml:space="preserve"> AVERAGE(C12, C20, I12, I20, Q12, Q20, C39, C47, I39, I47, Q39, Q47, C66, C74, I66, I74, Q66, Q74, Y39, Y66)</f>
        <v>0.58114913625437248</v>
      </c>
      <c r="G87">
        <f xml:space="preserve"> AVERAGE(D12, D39, D66, D20, D47, D74, J12, J39, J66, J20, J47, J74, R12, R39, R66, R20, R47, R74, X12, X74)</f>
        <v>0.61643895357002998</v>
      </c>
      <c r="H87">
        <f t="shared" si="2"/>
        <v>0.6707991862175342</v>
      </c>
      <c r="I87">
        <f xml:space="preserve"> _xlfn.STDEV.S(D12, D39, D66, D20, D47, D74, J12, J39, J66, J20, J47, J74, R12, R39, R66, R20, R47, R74, X12, X74)</f>
        <v>0.17603266245164295</v>
      </c>
      <c r="J87">
        <f t="shared" si="3"/>
        <v>9.2170963465773206E-2</v>
      </c>
      <c r="K87">
        <f xml:space="preserve"> AVERAGE(D12, D20, J12, J20, R12, R20, D39, D47, J39, J47, R39, R47, D66, D74, J66, J74, R66, R74, X12, X74)</f>
        <v>0.61643895357002987</v>
      </c>
      <c r="L87">
        <f xml:space="preserve"> AVERAGE(E12, E20, K12, K20, S12, S20, E39, E47, K39, K47, S39, S47, E66, E74, K66, K74, S66, S74, Y12)</f>
        <v>0.69021886890040285</v>
      </c>
      <c r="M87">
        <f xml:space="preserve"> AVERAGE(F12, F39, F66, F20, F47, F74, L12, L39, L66, L20, L47, L74, T12, T39, T66, T20, T47, T74, X20, X47)</f>
        <v>0.78370959985665456</v>
      </c>
      <c r="N87">
        <f t="shared" si="4"/>
        <v>0.49201955375089301</v>
      </c>
      <c r="O87">
        <f xml:space="preserve"> _xlfn.STDEV.S(F12, F39, F66, F20, F47, F74, L12, L39, L66, L20, L47, L74, T12, T39, T66, T20, T47, T74, X20, X47)</f>
        <v>0.25301583862399279</v>
      </c>
      <c r="P87">
        <f t="shared" si="5"/>
        <v>4.003971696380116E-2</v>
      </c>
      <c r="Q87">
        <f xml:space="preserve"> AVERAGE(F12, F39, F66, F20, F47, F74, L12, L39, L66, L20, L47, L74, T12, T39, T66, T20, T47, T74, X20, X47)</f>
        <v>0.78370959985665456</v>
      </c>
      <c r="R87">
        <f xml:space="preserve"> AVERAGE(G12, G39, G20, G47, G74, M12, M39, M66, M20, M47, M74, U12, U39, U66, U20, U47, U74, Y20, Y47)</f>
        <v>0.49673118182619863</v>
      </c>
    </row>
    <row r="88" spans="1:25" x14ac:dyDescent="0.2">
      <c r="A88">
        <f t="shared" ref="A88:A90" si="6" xml:space="preserve"> AVERAGE(B13, B40, B67, B21, B48, B75, H13, H40, H67, H21, H48, H75, P13, P40, P67, P21, P48, P75, X40, X67)</f>
        <v>0.81784591299285636</v>
      </c>
      <c r="B88">
        <f t="shared" si="0"/>
        <v>0.47581995694765589</v>
      </c>
      <c r="C88">
        <f t="shared" ref="C88:C91" si="7" xml:space="preserve"> _xlfn.STDEV.S(B13, B40, B67, B21, B48, B75, H13, H40, H67, H21, H48, H75, P13, P40, P67, P21, P48, P75, X40, X67)</f>
        <v>8.5198084147741507E-2</v>
      </c>
      <c r="D88">
        <f t="shared" si="1"/>
        <v>0.13623038189411393</v>
      </c>
      <c r="E88">
        <f xml:space="preserve"> AVERAGE(B13, B21, H13, H21, P13, P21, B40, B48, H40, H48, P40, P48, B75, H67, H75, P67, P75, X40, X67)</f>
        <v>0.82800066571464959</v>
      </c>
      <c r="F88">
        <f xml:space="preserve"> AVERAGE(C13, C21, I13, I21, Q13, Q21, C40, C48, I40, I48, Q40, Q48, C67, C75, I67, I75, Q67, Q75, Y40, Y67)</f>
        <v>0.47581995694765578</v>
      </c>
      <c r="G88">
        <f t="shared" ref="G88:G91" si="8" xml:space="preserve"> AVERAGE(D13, D40, D67, D21, D48, D75, J13, J40, J67, J21, J48, J75, R13, R40, R67, R21, R48, R75, X13, X75)</f>
        <v>0.74798822053120928</v>
      </c>
      <c r="H88">
        <f t="shared" si="2"/>
        <v>0.36302730785810572</v>
      </c>
      <c r="I88">
        <f t="shared" ref="I88:I91" si="9" xml:space="preserve"> _xlfn.STDEV.S(D13, D40, D67, D21, D48, D75, J13, J40, J67, J21, J48, J75, R13, R40, R67, R21, R48, R75, X13, X75)</f>
        <v>6.7777598862622468E-2</v>
      </c>
      <c r="J88">
        <f t="shared" si="3"/>
        <v>4.5593039631032325E-2</v>
      </c>
      <c r="K88">
        <f xml:space="preserve"> AVERAGE(D13, D21, J13, J21, R13, R21, D40, D48, J40, J48, R40, R48, D75, J67, J75, R67, R75, X13, X75)</f>
        <v>0.7558446332282035</v>
      </c>
      <c r="L88">
        <f xml:space="preserve"> AVERAGE(E13, E21, K13, K21, S13, S21, E40, E48, K40, K48, S40, S48, E75, K67, K75, S67, S75, Y13, Y75)</f>
        <v>0.36944759932556243</v>
      </c>
      <c r="M88">
        <f xml:space="preserve"> AVERAGE(F13, F40, F67, F21, F48, F75, L13, L40, L67, L21, L48, L75, T13, T40, T67, T21, T48, T75, X21, X48)</f>
        <v>0.7485613259580538</v>
      </c>
      <c r="N88">
        <f t="shared" si="4"/>
        <v>0.34000422333256186</v>
      </c>
      <c r="O88">
        <f xml:space="preserve"> _xlfn.STDEV.S(F13, F40, F67, F21, F48, F75, L13, L40, L67, L21, L48, L75, T13, T40, T67, T21, T48, T75, X21, X48)</f>
        <v>8.0318351730935308E-2</v>
      </c>
      <c r="P88">
        <f t="shared" si="5"/>
        <v>6.2812754089188821E-2</v>
      </c>
      <c r="Q88">
        <f xml:space="preserve"> AVERAGE(F13, F40, F21, F48, F75, L13, L40, L67, L21, L48, L75, T13, T40, T67, T21, T48, T75, X21, X48)</f>
        <v>0.75979152579372689</v>
      </c>
      <c r="R88">
        <f xml:space="preserve"> AVERAGE(G13, G40, G21, G48, G75, M13, M40, M67, M21, M48, M75, U13, U67, U21, U48, U75, Y21, Y48)</f>
        <v>0.3424127891598443</v>
      </c>
    </row>
    <row r="89" spans="1:25" x14ac:dyDescent="0.2">
      <c r="A89">
        <f t="shared" si="6"/>
        <v>0.80459084783246126</v>
      </c>
      <c r="B89">
        <f t="shared" si="0"/>
        <v>0.33303799517349464</v>
      </c>
      <c r="C89">
        <f t="shared" si="7"/>
        <v>5.7522190207115569E-2</v>
      </c>
      <c r="D89">
        <f t="shared" si="1"/>
        <v>0.10019926101383883</v>
      </c>
      <c r="E89">
        <f xml:space="preserve"> AVERAGE(B14, B22, H14, H22, P14, P22, B41, B49, H41, H49, P41, P49, B76, H68, H76, P68, P76, X41, X68)</f>
        <v>0.81507434207064444</v>
      </c>
      <c r="F89">
        <f xml:space="preserve"> AVERAGE(C14, C22, I14, I22, Q14, Q22, C49, I41, I49, Q41, Q49, C68, C76, I68, I76, Q68, Q76, Y41, Y68)</f>
        <v>0.3213086643955661</v>
      </c>
      <c r="G89">
        <f t="shared" si="8"/>
        <v>0.77924595932545637</v>
      </c>
      <c r="H89">
        <f t="shared" si="2"/>
        <v>0.34563820195294415</v>
      </c>
      <c r="I89">
        <f t="shared" si="9"/>
        <v>4.7280853203224636E-2</v>
      </c>
      <c r="J89">
        <f t="shared" si="3"/>
        <v>3.5693635178667645E-2</v>
      </c>
      <c r="K89">
        <f xml:space="preserve"> AVERAGE(D14, D22, J14, J22, R14, R22, D41, D49, J41, J49, R41, R49, D76, J68, J76, R68, R76, X14, X76)</f>
        <v>0.78726358100569949</v>
      </c>
      <c r="L89">
        <f xml:space="preserve"> AVERAGE(E14, E22, K14, K22, S14, S22, E41, E49, K41, K49, S41, S49, E76, K68, K76, S68, S76, Y14, Y76)</f>
        <v>0.35238742336125367</v>
      </c>
      <c r="M89">
        <f t="shared" ref="M89:M91" si="10" xml:space="preserve"> AVERAGE(F14, F41, F68, F22, F49, F76, L14, L41, L68, L22, L49, L76, T14, T41, T68, T22, T49, T76, X22, X49)</f>
        <v>0.75306933542638044</v>
      </c>
      <c r="N89">
        <f t="shared" si="4"/>
        <v>0.25604102888596852</v>
      </c>
      <c r="O89">
        <f t="shared" ref="O89:O91" si="11" xml:space="preserve"> _xlfn.STDEV.S(F14, F41, F68, F22, F49, F76, L14, L41, L68, L22, L49, L76, T14, T41, T68, T22, T49, T76, X22, X49)</f>
        <v>5.8310567216280841E-2</v>
      </c>
      <c r="P89">
        <f t="shared" si="5"/>
        <v>4.226499388531231E-2</v>
      </c>
      <c r="Q89">
        <f xml:space="preserve"> AVERAGE(F14, F41, F22, F49, F76, L14, L41, L68, L22, L49, L76, T14, T41, T68, T22, T49, T76, X22, X49)</f>
        <v>0.76170984956577337</v>
      </c>
      <c r="R89">
        <f xml:space="preserve"> AVERAGE(G14, G41, G22, G49, G76, M14, M41, M68, M22, M49, M76, U14, U41, U68, U22, U49, U76, Y22, Y49)</f>
        <v>0.26274395417903618</v>
      </c>
    </row>
    <row r="90" spans="1:25" x14ac:dyDescent="0.2">
      <c r="A90">
        <f t="shared" si="6"/>
        <v>0.86408952878510947</v>
      </c>
      <c r="B90">
        <f t="shared" si="0"/>
        <v>0.42577860412589191</v>
      </c>
      <c r="C90">
        <f t="shared" si="7"/>
        <v>8.2666463308651114E-2</v>
      </c>
      <c r="D90">
        <f t="shared" si="1"/>
        <v>0.1201202228890003</v>
      </c>
      <c r="E90">
        <f xml:space="preserve"> AVERAGE(B15, B23, H15, H23, P15, P23, B42, B50, H42, H50, P42, P50, B69, B77, H69, H77, P69, P77, X42, X69)</f>
        <v>0.86408952878510947</v>
      </c>
      <c r="F90">
        <f xml:space="preserve"> AVERAGE(C15, C23, I15, I23, Q15, Q23, C42, C50, I42, I50, Q50, C69, C77, I69, I77, Q69, Q77, Y42, Y69)</f>
        <v>0.41260209422656935</v>
      </c>
      <c r="G90">
        <f t="shared" si="8"/>
        <v>0.79452420474855734</v>
      </c>
      <c r="H90">
        <f t="shared" si="2"/>
        <v>0.38645157762895993</v>
      </c>
      <c r="I90">
        <f t="shared" si="9"/>
        <v>7.0870635961932951E-2</v>
      </c>
      <c r="J90">
        <f t="shared" si="3"/>
        <v>3.5871478559631777E-2</v>
      </c>
      <c r="K90">
        <f xml:space="preserve"> AVERAGE(D15, D23, J15, J23, R15, R23, D42, D50, J42, J50, R42, R50, D69, D77, J69, R69, R77, X15, X77)</f>
        <v>0.78692353110076108</v>
      </c>
      <c r="L90">
        <f xml:space="preserve"> AVERAGE(E15, E23, K15, K23, S15, S23, E42, E50, K42, K50, S42, S50, E69, K69, K77, S69, S77, Y15, Y77)</f>
        <v>0.3912138403258823</v>
      </c>
      <c r="M90">
        <f t="shared" si="10"/>
        <v>0.80532990146119299</v>
      </c>
      <c r="N90">
        <f t="shared" si="4"/>
        <v>0.35929459179608642</v>
      </c>
      <c r="O90">
        <f t="shared" si="11"/>
        <v>7.9626679203903303E-2</v>
      </c>
      <c r="P90">
        <f t="shared" si="5"/>
        <v>4.9679868405428131E-2</v>
      </c>
      <c r="Q90">
        <f xml:space="preserve"> AVERAGE(F15, F42, F69, F23, F50, L15, L42, L69, L23, L50, L77, T15, T42, T69, T23, T50, T77, X23, X50)</f>
        <v>0.81405678904474887</v>
      </c>
      <c r="R90">
        <f xml:space="preserve"> AVERAGE(G15, G42, G69, G23, G50, G77, M15, M42, M69, M23, M50, M77, U15, U42, U69, U23, U50, U77, Y50)</f>
        <v>0.36451498876898503</v>
      </c>
    </row>
    <row r="91" spans="1:25" x14ac:dyDescent="0.2">
      <c r="A91">
        <f xml:space="preserve"> AVERAGE(B16, B43, B70, B24, B51, B78, H16, H43, H70, H24, H51, H78, P16, P43, P70, P24, P51, P78, X43, X70)</f>
        <v>0.84743929032927912</v>
      </c>
      <c r="B91">
        <f xml:space="preserve"> AVERAGE(C16, C43, C70, C24, C51, C78, I16, I43, I70, I24, I51, I78, Q16, Q43, Q70, Q24, Q51, Q78, Y43, Y70)</f>
        <v>0.62957505147079351</v>
      </c>
      <c r="C91">
        <f t="shared" si="7"/>
        <v>0.12952551237282628</v>
      </c>
      <c r="D91">
        <f t="shared" si="1"/>
        <v>0.2276476066776702</v>
      </c>
      <c r="E91">
        <f xml:space="preserve"> AVERAGE(B16, B24, H16, H24, P16, P24, B43, B51, H43, H51, P43, P51, B70, B78, H70, H78, P70, P78, X43, X70)</f>
        <v>0.84743929032927934</v>
      </c>
      <c r="F91">
        <f xml:space="preserve"> AVERAGE(C16, C24, I16, I24, Q16, Q24, C43, C51, I51, Q43, Q51, C70, C78, I70, I78, Q70, Q78, Y43, Y70)</f>
        <v>0.60489295398171483</v>
      </c>
      <c r="G91">
        <f t="shared" si="8"/>
        <v>0.70302956456170806</v>
      </c>
      <c r="H91">
        <f t="shared" si="2"/>
        <v>0.4549826437170359</v>
      </c>
      <c r="I91">
        <f t="shared" si="9"/>
        <v>7.794728119357025E-2</v>
      </c>
      <c r="J91">
        <f t="shared" si="3"/>
        <v>7.3670956493473272E-2</v>
      </c>
      <c r="K91">
        <f xml:space="preserve"> AVERAGE(D16, D24, J16, J24, R16, R24, D43, D51, J43, J51, R43, R51, D70, D78, J70, J78, R70, R78, X16, X78)</f>
        <v>0.70302956456170818</v>
      </c>
      <c r="L91">
        <f xml:space="preserve"> AVERAGE(E16, E24, K16, K24, S16, S24, E51, K43, K51, S43, S51, E70, K70, K78, S70, S78, Y16, Y78)</f>
        <v>0.45634911538807743</v>
      </c>
      <c r="M91">
        <f t="shared" si="10"/>
        <v>0.7733497703900144</v>
      </c>
      <c r="N91">
        <f t="shared" si="4"/>
        <v>0.43890303771298544</v>
      </c>
      <c r="O91">
        <f t="shared" si="11"/>
        <v>9.9433230264952113E-2</v>
      </c>
      <c r="P91">
        <f t="shared" si="5"/>
        <v>0.16254898331580581</v>
      </c>
      <c r="Q91">
        <f xml:space="preserve"> AVERAGE(F16, F43, F70, F24, F51, F78, L16, L43, L70, L24, L51, L78, T16, T43, T70, T24, T51, T78, X24, X51)</f>
        <v>0.7733497703900144</v>
      </c>
      <c r="R91">
        <f xml:space="preserve"> AVERAGE(G16, G43, G70, G24, G51, G78, M16, M43, M70, M24, M51, M78, U16, U43, U70, U51, U78, Y24, Y51)</f>
        <v>0.46200319759261627</v>
      </c>
    </row>
    <row r="93" spans="1:25" x14ac:dyDescent="0.2">
      <c r="C93">
        <f t="shared" ref="C93:C99" si="12" xml:space="preserve"> (C9 - B84) / D84</f>
        <v>-0.19681488530202679</v>
      </c>
      <c r="E93">
        <f xml:space="preserve"> (E9 - H84) / J84</f>
        <v>-0.28248426889965739</v>
      </c>
      <c r="G93">
        <f t="shared" ref="G93:G100" si="13" xml:space="preserve"> (G9 - N84) / P84</f>
        <v>0.11805836863908768</v>
      </c>
      <c r="I93">
        <f t="shared" ref="I93:I100" si="14" xml:space="preserve"> (I9 - B84) / D84</f>
        <v>0.19699221003837325</v>
      </c>
      <c r="K93">
        <f t="shared" ref="K93:K99" si="15" xml:space="preserve"> (K9 - H84) / J84</f>
        <v>0.64624541924120404</v>
      </c>
      <c r="M93">
        <f t="shared" ref="M93:M100" si="16" xml:space="preserve"> (M9 - N84) / P84</f>
        <v>0.38649427148280269</v>
      </c>
      <c r="Q93">
        <f t="shared" ref="Q93:Q100" si="17" xml:space="preserve"> (Q9 - B84) / D84</f>
        <v>0.85869528860353395</v>
      </c>
      <c r="S93">
        <f t="shared" ref="S93:S100" si="18" xml:space="preserve"> (S9 - H84) / J84</f>
        <v>0.54548700967875252</v>
      </c>
      <c r="U93">
        <f t="shared" ref="U93:U100" si="19" xml:space="preserve"> (U9 - N84) / P84</f>
        <v>0.9129075355009959</v>
      </c>
      <c r="Y93">
        <f t="shared" ref="Y93:Y100" si="20" xml:space="preserve"> (Y9 - H84) / J84</f>
        <v>-0.72932591130705482</v>
      </c>
    </row>
    <row r="94" spans="1:25" x14ac:dyDescent="0.2">
      <c r="B94">
        <f xml:space="preserve"> (B10 - A85) / C85</f>
        <v>-0.64106596011342953</v>
      </c>
      <c r="C94">
        <f t="shared" si="12"/>
        <v>0.16005559870323444</v>
      </c>
      <c r="D94">
        <f xml:space="preserve"> (D10 - G85) / I85</f>
        <v>-0.17289404226568794</v>
      </c>
      <c r="E94">
        <f t="shared" ref="E94:E100" si="21" xml:space="preserve"> (E10 - H85) / J85</f>
        <v>0.96956570154314492</v>
      </c>
      <c r="F94">
        <f xml:space="preserve"> (F10 - M85) / O85</f>
        <v>-0.25661121791566716</v>
      </c>
      <c r="G94">
        <f t="shared" si="13"/>
        <v>0.73663840921456281</v>
      </c>
      <c r="H94">
        <f xml:space="preserve"> (H10 - A85) / C85</f>
        <v>-0.47980798353710463</v>
      </c>
      <c r="I94">
        <f t="shared" si="14"/>
        <v>0.37055680371578464</v>
      </c>
      <c r="J94">
        <f xml:space="preserve"> (J10 - G85) / I85</f>
        <v>6.0748055518491965E-3</v>
      </c>
      <c r="K94">
        <f t="shared" si="15"/>
        <v>1.2249547522172339</v>
      </c>
      <c r="L94">
        <f xml:space="preserve"> (L10 - M85) / O85</f>
        <v>0.11473127138816171</v>
      </c>
      <c r="M94">
        <f t="shared" si="16"/>
        <v>0.45532327643924703</v>
      </c>
      <c r="P94">
        <f xml:space="preserve"> (P10 - A85) / C85</f>
        <v>0.19661928103968965</v>
      </c>
      <c r="Q94">
        <f t="shared" si="17"/>
        <v>0.44072387205330099</v>
      </c>
      <c r="R94">
        <f xml:space="preserve"> (R10 - G85) / I85</f>
        <v>0.31491485267060482</v>
      </c>
      <c r="S94">
        <f t="shared" si="18"/>
        <v>1.2249547522172339</v>
      </c>
      <c r="T94">
        <f xml:space="preserve"> (T10 - M85) / O85</f>
        <v>0.51057204991689387</v>
      </c>
      <c r="U94">
        <f t="shared" si="19"/>
        <v>0.1941020817193107</v>
      </c>
      <c r="X94">
        <f xml:space="preserve"> (X10 - G85) / I85</f>
        <v>0.77263164045173527</v>
      </c>
      <c r="Y94">
        <f t="shared" si="20"/>
        <v>3.0635368182523697E-2</v>
      </c>
    </row>
    <row r="95" spans="1:25" x14ac:dyDescent="0.2">
      <c r="C95">
        <f t="shared" si="12"/>
        <v>-0.60916201018317639</v>
      </c>
      <c r="E95">
        <f t="shared" si="21"/>
        <v>0.9492293766851635</v>
      </c>
      <c r="G95">
        <f t="shared" si="13"/>
        <v>1.3183129523785204</v>
      </c>
      <c r="I95">
        <f t="shared" si="14"/>
        <v>-0.61884294568263587</v>
      </c>
      <c r="K95">
        <f t="shared" si="15"/>
        <v>-0.5374112379786935</v>
      </c>
      <c r="M95">
        <f t="shared" si="16"/>
        <v>-0.57028079406014975</v>
      </c>
      <c r="Q95">
        <f t="shared" si="17"/>
        <v>-0.49299078418966374</v>
      </c>
      <c r="S95">
        <f t="shared" si="18"/>
        <v>-0.51177950324310961</v>
      </c>
      <c r="U95">
        <f t="shared" si="19"/>
        <v>1.802567759157667</v>
      </c>
      <c r="Y95" s="9">
        <f t="shared" si="20"/>
        <v>2.3846065218778505</v>
      </c>
    </row>
    <row r="96" spans="1:25" x14ac:dyDescent="0.2">
      <c r="B96">
        <f t="shared" ref="B96:B100" si="22" xml:space="preserve"> (B12 - A87) / C87</f>
        <v>-0.54995271513257715</v>
      </c>
      <c r="C96">
        <f t="shared" si="12"/>
        <v>-0.59198549301505543</v>
      </c>
      <c r="D96">
        <f t="shared" ref="D96:D100" si="23" xml:space="preserve"> (D12 - G87) / I87</f>
        <v>-0.46664160601615085</v>
      </c>
      <c r="E96">
        <f t="shared" si="21"/>
        <v>6.1337357428309133E-2</v>
      </c>
      <c r="F96">
        <f t="shared" ref="F96:F100" si="24" xml:space="preserve"> (F12 - M87) / O87</f>
        <v>-0.28439516436440609</v>
      </c>
      <c r="G96">
        <f t="shared" si="13"/>
        <v>0.36159269265353122</v>
      </c>
      <c r="H96">
        <f t="shared" ref="H96:H100" si="25" xml:space="preserve"> (H12 - A87) / C87</f>
        <v>-0.67148867853800454</v>
      </c>
      <c r="I96">
        <f t="shared" si="14"/>
        <v>-1.5990316632534562</v>
      </c>
      <c r="J96">
        <f t="shared" ref="J96:J100" si="26" xml:space="preserve"> (J12 - G87) / I87</f>
        <v>-0.65780474980458903</v>
      </c>
      <c r="K96">
        <f t="shared" si="15"/>
        <v>-0.10793649771301236</v>
      </c>
      <c r="L96">
        <f t="shared" ref="L96:L99" si="27" xml:space="preserve"> (L12 - M87) / O87</f>
        <v>-0.61656665677651246</v>
      </c>
      <c r="M96">
        <f t="shared" si="16"/>
        <v>-1.2057892094336722</v>
      </c>
      <c r="P96">
        <f t="shared" ref="P96:P100" si="28" xml:space="preserve"> (P12 - A87) / C87</f>
        <v>-0.23936080865204087</v>
      </c>
      <c r="Q96">
        <f t="shared" si="17"/>
        <v>-0.80552781345115088</v>
      </c>
      <c r="R96">
        <f t="shared" ref="R96:R100" si="29" xml:space="preserve"> (R12 - G87) / I87</f>
        <v>-0.35740552385132907</v>
      </c>
      <c r="S96">
        <f t="shared" si="18"/>
        <v>0.54180153212236404</v>
      </c>
      <c r="T96">
        <f t="shared" ref="T96:T100" si="30" xml:space="preserve"> (T12 - M87) / O87</f>
        <v>-4.12546764169139E-3</v>
      </c>
      <c r="U96">
        <f t="shared" si="19"/>
        <v>-0.49730092540940479</v>
      </c>
      <c r="X96">
        <f t="shared" ref="X96:X100" si="31" xml:space="preserve"> (X12 - G87) / I87</f>
        <v>-0.24816944168650731</v>
      </c>
      <c r="Y96">
        <f t="shared" si="20"/>
        <v>1.0205558698957977</v>
      </c>
    </row>
    <row r="97" spans="2:25" x14ac:dyDescent="0.2">
      <c r="B97">
        <f t="shared" si="22"/>
        <v>-0.6770022919682005</v>
      </c>
      <c r="C97">
        <f t="shared" si="12"/>
        <v>0.1410847374884481</v>
      </c>
      <c r="D97">
        <f t="shared" si="23"/>
        <v>-0.79794128260900798</v>
      </c>
      <c r="E97">
        <f t="shared" si="21"/>
        <v>-0.91469009860964234</v>
      </c>
      <c r="F97">
        <f t="shared" si="24"/>
        <v>-0.67875168424265819</v>
      </c>
      <c r="G97">
        <f t="shared" si="13"/>
        <v>-9.1625841889500306E-2</v>
      </c>
      <c r="H97">
        <f t="shared" si="25"/>
        <v>-0.75136032237195849</v>
      </c>
      <c r="I97">
        <f t="shared" si="14"/>
        <v>-0.7835515687225485</v>
      </c>
      <c r="J97">
        <f t="shared" si="26"/>
        <v>-0.25007570613216901</v>
      </c>
      <c r="K97">
        <f t="shared" si="15"/>
        <v>-0.41077229371415164</v>
      </c>
      <c r="L97">
        <f t="shared" si="27"/>
        <v>-0.58402790022960904</v>
      </c>
      <c r="M97">
        <f t="shared" si="16"/>
        <v>0.71547699443976509</v>
      </c>
      <c r="P97">
        <f t="shared" si="28"/>
        <v>-0.34685263697551344</v>
      </c>
      <c r="Q97">
        <f t="shared" si="17"/>
        <v>-0.47581001947980484</v>
      </c>
      <c r="R97">
        <f t="shared" si="29"/>
        <v>-0.27247566155881864</v>
      </c>
      <c r="S97">
        <f t="shared" si="18"/>
        <v>-0.47376201932608786</v>
      </c>
      <c r="T97">
        <f t="shared" si="30"/>
        <v>-0.28801607518882993</v>
      </c>
      <c r="U97">
        <f t="shared" si="19"/>
        <v>1.0775991795608806</v>
      </c>
      <c r="X97">
        <f t="shared" si="31"/>
        <v>-0.69994147761741066</v>
      </c>
      <c r="Y97">
        <f t="shared" si="20"/>
        <v>-0.23020174695993467</v>
      </c>
    </row>
    <row r="98" spans="2:25" x14ac:dyDescent="0.2">
      <c r="B98">
        <f t="shared" si="22"/>
        <v>-0.12465934943077671</v>
      </c>
      <c r="C98">
        <f t="shared" si="12"/>
        <v>0.36644361252130947</v>
      </c>
      <c r="D98">
        <f t="shared" si="23"/>
        <v>-0.17442943020292248</v>
      </c>
      <c r="E98">
        <f t="shared" si="21"/>
        <v>-0.87017341085313216</v>
      </c>
      <c r="F98">
        <f t="shared" si="24"/>
        <v>-0.37432493703202024</v>
      </c>
      <c r="G98">
        <f t="shared" si="13"/>
        <v>0.26469725695517293</v>
      </c>
      <c r="H98">
        <f t="shared" si="25"/>
        <v>-0.40087647776044588</v>
      </c>
      <c r="I98">
        <f t="shared" si="14"/>
        <v>-0.84900629391933047</v>
      </c>
      <c r="J98">
        <f t="shared" si="26"/>
        <v>-0.12330804159754785</v>
      </c>
      <c r="K98">
        <f t="shared" si="15"/>
        <v>0.48413072192017015</v>
      </c>
      <c r="L98">
        <f t="shared" si="27"/>
        <v>-0.51492994492990252</v>
      </c>
      <c r="M98">
        <f t="shared" si="16"/>
        <v>1.5721789496971161</v>
      </c>
      <c r="P98">
        <f t="shared" si="28"/>
        <v>-7.0512752591609818E-3</v>
      </c>
      <c r="Q98">
        <f t="shared" si="17"/>
        <v>0.21148585552489343</v>
      </c>
      <c r="R98">
        <f t="shared" si="29"/>
        <v>-0.11151079807323026</v>
      </c>
      <c r="S98">
        <f t="shared" si="18"/>
        <v>0.56990331699581376</v>
      </c>
      <c r="T98">
        <f t="shared" si="30"/>
        <v>-0.26141485493220584</v>
      </c>
      <c r="U98">
        <f t="shared" si="19"/>
        <v>1.3152837197448863</v>
      </c>
      <c r="X98">
        <f t="shared" si="31"/>
        <v>-0.2714289880695327</v>
      </c>
      <c r="Y98">
        <f t="shared" si="20"/>
        <v>0.45704463926470446</v>
      </c>
    </row>
    <row r="99" spans="2:25" x14ac:dyDescent="0.2">
      <c r="B99">
        <f t="shared" si="22"/>
        <v>-0.22350606666727849</v>
      </c>
      <c r="C99">
        <f t="shared" si="12"/>
        <v>0.6557417910190505</v>
      </c>
      <c r="D99">
        <f t="shared" si="23"/>
        <v>-0.17245610751340865</v>
      </c>
      <c r="E99">
        <f t="shared" si="21"/>
        <v>0.16673507383246847</v>
      </c>
      <c r="F99">
        <f t="shared" si="24"/>
        <v>0.37318942808103789</v>
      </c>
      <c r="G99">
        <f t="shared" si="13"/>
        <v>0.34163432256828641</v>
      </c>
      <c r="H99">
        <f t="shared" si="25"/>
        <v>-0.15645099958098441</v>
      </c>
      <c r="I99">
        <f t="shared" si="14"/>
        <v>-0.74887702379058096</v>
      </c>
      <c r="J99">
        <f t="shared" si="26"/>
        <v>-0.59568505855458398</v>
      </c>
      <c r="K99">
        <f t="shared" si="15"/>
        <v>-0.54972050033025577</v>
      </c>
      <c r="L99">
        <f t="shared" si="27"/>
        <v>-0.90188980065707691</v>
      </c>
      <c r="M99">
        <f t="shared" si="16"/>
        <v>0.92113327559788194</v>
      </c>
      <c r="P99">
        <f t="shared" si="28"/>
        <v>-0.20150362277958839</v>
      </c>
      <c r="Q99">
        <f t="shared" si="17"/>
        <v>0.56785841317767083</v>
      </c>
      <c r="R99">
        <f t="shared" si="29"/>
        <v>-0.13098698839121867</v>
      </c>
      <c r="S99">
        <f t="shared" si="18"/>
        <v>-0.15225221360393779</v>
      </c>
      <c r="T99">
        <f t="shared" si="30"/>
        <v>0.14234673252810953</v>
      </c>
      <c r="U99">
        <f t="shared" si="19"/>
        <v>0.46083505657753848</v>
      </c>
      <c r="X99">
        <f t="shared" si="31"/>
        <v>-0.3188177044152562</v>
      </c>
      <c r="Y99">
        <f t="shared" si="20"/>
        <v>0.40977300711735054</v>
      </c>
    </row>
    <row r="100" spans="2:25" x14ac:dyDescent="0.2">
      <c r="B100">
        <f t="shared" si="22"/>
        <v>0.44029437144860306</v>
      </c>
      <c r="C100">
        <f xml:space="preserve"> (C16 - B91) / D91</f>
        <v>0.58555063227593185</v>
      </c>
      <c r="D100">
        <f t="shared" si="23"/>
        <v>-0.61281261607041471</v>
      </c>
      <c r="E100">
        <f t="shared" si="21"/>
        <v>3.7515939628778174E-2</v>
      </c>
      <c r="F100">
        <f t="shared" si="24"/>
        <v>6.9342066253146137E-2</v>
      </c>
      <c r="G100">
        <f t="shared" si="13"/>
        <v>-0.42340650892777892</v>
      </c>
      <c r="H100">
        <f t="shared" si="25"/>
        <v>-0.65211246347566376</v>
      </c>
      <c r="I100">
        <f t="shared" si="14"/>
        <v>-0.67703742606271144</v>
      </c>
      <c r="J100">
        <f t="shared" si="26"/>
        <v>-0.46977571677026236</v>
      </c>
      <c r="K100">
        <f xml:space="preserve"> (K16 - H91) / J91</f>
        <v>-4.6125866101432302E-2</v>
      </c>
      <c r="L100">
        <f xml:space="preserve"> (L16 - M91) / O91</f>
        <v>-0.31799141936407072</v>
      </c>
      <c r="M100">
        <f t="shared" si="16"/>
        <v>0.49697020559117977</v>
      </c>
      <c r="P100">
        <f t="shared" si="28"/>
        <v>-0.78431456451745363</v>
      </c>
      <c r="Q100">
        <f t="shared" si="17"/>
        <v>-0.67703742606271144</v>
      </c>
      <c r="R100">
        <f t="shared" si="29"/>
        <v>-0.50410457260229913</v>
      </c>
      <c r="S100">
        <f t="shared" si="18"/>
        <v>-0.7152603119431199</v>
      </c>
      <c r="T100">
        <f t="shared" si="30"/>
        <v>-0.46836794907428336</v>
      </c>
      <c r="U100">
        <f t="shared" si="19"/>
        <v>-0.27808386979320637</v>
      </c>
      <c r="X100">
        <f t="shared" si="31"/>
        <v>0.2511302557025008</v>
      </c>
      <c r="Y100">
        <f t="shared" si="20"/>
        <v>-0.3806930890222765</v>
      </c>
    </row>
    <row r="101" spans="2:25" x14ac:dyDescent="0.2">
      <c r="C101">
        <f t="shared" ref="C101:C108" si="32" xml:space="preserve"> (C17 - B84) / D84</f>
        <v>-0.30129431875968415</v>
      </c>
      <c r="E101">
        <f t="shared" ref="E101:E108" si="33" xml:space="preserve"> (E17 - H84) / J84</f>
        <v>-0.91331952876892375</v>
      </c>
      <c r="G101">
        <f t="shared" ref="G101:G108" si="34" xml:space="preserve"> (G17 - N84) / P84</f>
        <v>-1.1369666316691869</v>
      </c>
      <c r="I101">
        <f t="shared" ref="I101:I108" si="35" xml:space="preserve"> (I17 - B84) / D84</f>
        <v>-1.1156981077629591</v>
      </c>
      <c r="K101">
        <f t="shared" ref="K101:K108" si="36" xml:space="preserve"> (K17 - H84) / J84</f>
        <v>-1.0009355370840987</v>
      </c>
      <c r="M101">
        <f t="shared" ref="M101:M108" si="37" xml:space="preserve"> (M17 - N84) / P84</f>
        <v>-1.6738384373566169</v>
      </c>
      <c r="Q101">
        <f t="shared" ref="Q101:Q108" si="38" xml:space="preserve"> (Q17 - B84) / D84</f>
        <v>-0.42184751121082598</v>
      </c>
      <c r="S101">
        <f t="shared" ref="S101:S108" si="39" xml:space="preserve"> (S17 - H84) / J84</f>
        <v>-0.41390828137242169</v>
      </c>
      <c r="U101">
        <f t="shared" ref="U101:U107" si="40" xml:space="preserve"> (U17 - N84) / P84</f>
        <v>-0.35606218703292775</v>
      </c>
      <c r="Y101">
        <f t="shared" ref="Y101:Y108" si="41" xml:space="preserve"> (Y17 - N84) / P84</f>
        <v>-0.92779579828447578</v>
      </c>
    </row>
    <row r="102" spans="2:25" x14ac:dyDescent="0.2">
      <c r="B102">
        <f xml:space="preserve"> (B18 - A85) / C85</f>
        <v>-0.1358861042902548</v>
      </c>
      <c r="C102">
        <f t="shared" si="32"/>
        <v>0.74478116818253881</v>
      </c>
      <c r="D102">
        <f xml:space="preserve"> (D18 - G85) / I85</f>
        <v>-0.69713022481085674</v>
      </c>
      <c r="E102">
        <f t="shared" si="33"/>
        <v>0.28602441885661262</v>
      </c>
      <c r="F102" s="9">
        <f xml:space="preserve"> (F18 - M85) / O85</f>
        <v>-2.9037158378488592</v>
      </c>
      <c r="G102">
        <f t="shared" si="34"/>
        <v>-0.34843424577594034</v>
      </c>
      <c r="H102">
        <f xml:space="preserve"> (H18 - A85) / C85</f>
        <v>-1.0506326793825014</v>
      </c>
      <c r="I102">
        <f t="shared" si="35"/>
        <v>-0.72872726690530776</v>
      </c>
      <c r="J102">
        <f xml:space="preserve"> (J18 - G85) / I85</f>
        <v>1.5930375092082247</v>
      </c>
      <c r="K102">
        <f t="shared" si="36"/>
        <v>0.70666520820217094</v>
      </c>
      <c r="L102">
        <f xml:space="preserve"> (L18 - M85) / O85</f>
        <v>0.51572958449055872</v>
      </c>
      <c r="M102">
        <f t="shared" si="37"/>
        <v>-0.69003119271739455</v>
      </c>
      <c r="P102">
        <f xml:space="preserve"> (P18 - A85) / C85</f>
        <v>-0.4740997365786519</v>
      </c>
      <c r="Q102">
        <f t="shared" si="38"/>
        <v>-0.30772485688020856</v>
      </c>
      <c r="R102">
        <f xml:space="preserve"> (R18 - G85) / I85</f>
        <v>0.18345985825595473</v>
      </c>
      <c r="S102">
        <f t="shared" si="39"/>
        <v>1.0371686855451099</v>
      </c>
      <c r="T102">
        <f xml:space="preserve"> (T18 - M85) / O85</f>
        <v>-0.57637836148285182</v>
      </c>
      <c r="U102">
        <f t="shared" si="40"/>
        <v>0.97776566587911762</v>
      </c>
      <c r="X102">
        <f xml:space="preserve"> (X18 - M85) / O85</f>
        <v>-0.64084754365365715</v>
      </c>
      <c r="Y102">
        <f t="shared" si="41"/>
        <v>-0.87087663521581193</v>
      </c>
    </row>
    <row r="103" spans="2:25" x14ac:dyDescent="0.2">
      <c r="C103">
        <f t="shared" si="32"/>
        <v>1.4964414609492449</v>
      </c>
      <c r="E103">
        <f t="shared" si="33"/>
        <v>1.0773880503630808</v>
      </c>
      <c r="G103">
        <f t="shared" si="34"/>
        <v>3.5037714413783831E-2</v>
      </c>
      <c r="I103">
        <f t="shared" si="35"/>
        <v>-0.84150446217020225</v>
      </c>
      <c r="K103">
        <f t="shared" si="36"/>
        <v>-1.1269411368971185</v>
      </c>
      <c r="M103">
        <f t="shared" si="37"/>
        <v>-1.5145776672794848</v>
      </c>
      <c r="Q103">
        <f t="shared" si="38"/>
        <v>-0.52687405843777169</v>
      </c>
      <c r="S103">
        <f t="shared" si="39"/>
        <v>-0.22983042115168897</v>
      </c>
      <c r="U103">
        <f t="shared" si="40"/>
        <v>-0.20708968897579044</v>
      </c>
      <c r="Y103">
        <f t="shared" si="41"/>
        <v>0.56771800187084398</v>
      </c>
    </row>
    <row r="104" spans="2:25" x14ac:dyDescent="0.2">
      <c r="B104">
        <f t="shared" ref="B104:B108" si="42" xml:space="preserve"> (B20 - A87) / C87</f>
        <v>-0.2326088106850725</v>
      </c>
      <c r="C104">
        <f t="shared" si="32"/>
        <v>9.7173813846886267E-2</v>
      </c>
      <c r="D104">
        <f t="shared" ref="D104:D108" si="43" xml:space="preserve"> (D20 - G87) / I87</f>
        <v>-0.16624238006289085</v>
      </c>
      <c r="E104">
        <f t="shared" si="33"/>
        <v>0.57941794437599059</v>
      </c>
      <c r="F104">
        <f t="shared" ref="F104:F108" si="44" xml:space="preserve"> (F20 - M87) / O87</f>
        <v>-0.54390414281136401</v>
      </c>
      <c r="G104">
        <f t="shared" si="34"/>
        <v>0.65052925541203155</v>
      </c>
      <c r="H104">
        <f t="shared" ref="H104:H108" si="45" xml:space="preserve"> (H20 - A87) / C87</f>
        <v>-0.64448068667013181</v>
      </c>
      <c r="I104">
        <f t="shared" si="35"/>
        <v>-0.91957882550224646</v>
      </c>
      <c r="J104">
        <f t="shared" ref="J104:J108" si="46" xml:space="preserve"> (J20 - G87) / I87</f>
        <v>-1.0537855476520683</v>
      </c>
      <c r="K104">
        <f t="shared" si="36"/>
        <v>-0.41570714342450676</v>
      </c>
      <c r="L104">
        <f t="shared" ref="L104:L108" si="47" xml:space="preserve"> (L20 - M87) / O87</f>
        <v>-0.84493455780983506</v>
      </c>
      <c r="M104">
        <f t="shared" si="37"/>
        <v>-1.8113685806946371</v>
      </c>
      <c r="P104">
        <f t="shared" ref="P104:P108" si="48" xml:space="preserve"> (P20 - A87) / C87</f>
        <v>-0.42841675172714988</v>
      </c>
      <c r="Q104">
        <f t="shared" si="38"/>
        <v>-0.9681111710559035</v>
      </c>
      <c r="R104">
        <f t="shared" ref="R104:R108" si="49" xml:space="preserve"> (R20 - G87) / I87</f>
        <v>-0.75338632169880848</v>
      </c>
      <c r="S104">
        <f t="shared" si="39"/>
        <v>0.3143932216799819</v>
      </c>
      <c r="T104">
        <f t="shared" ref="T104:T108" si="50" xml:space="preserve"> (T20 - M87) / O87</f>
        <v>-0.44010055143258109</v>
      </c>
      <c r="U104">
        <f t="shared" si="40"/>
        <v>-1.3601525785786241</v>
      </c>
      <c r="X104">
        <f t="shared" ref="X104:X108" si="51" xml:space="preserve"> (X20 - M87) / O87</f>
        <v>-0.55428450194924239</v>
      </c>
      <c r="Y104">
        <f t="shared" si="41"/>
        <v>0.8523890458323542</v>
      </c>
    </row>
    <row r="105" spans="2:25" x14ac:dyDescent="0.2">
      <c r="B105">
        <f t="shared" si="42"/>
        <v>-0.2583665807950416</v>
      </c>
      <c r="C105">
        <f t="shared" si="32"/>
        <v>-0.83295961561931908</v>
      </c>
      <c r="D105">
        <f t="shared" si="43"/>
        <v>-0.12594261980947719</v>
      </c>
      <c r="E105">
        <f t="shared" si="33"/>
        <v>-0.35198188314301188</v>
      </c>
      <c r="F105">
        <f t="shared" si="44"/>
        <v>-0.2651244940523424</v>
      </c>
      <c r="G105">
        <f t="shared" si="34"/>
        <v>-0.23892978159978406</v>
      </c>
      <c r="H105">
        <f t="shared" si="45"/>
        <v>-0.45169745984481346</v>
      </c>
      <c r="I105">
        <f t="shared" si="35"/>
        <v>-0.89789590582650358</v>
      </c>
      <c r="J105">
        <f t="shared" si="46"/>
        <v>-0.28180897631992347</v>
      </c>
      <c r="K105">
        <f t="shared" si="36"/>
        <v>-0.20920517175595635</v>
      </c>
      <c r="L105">
        <f t="shared" si="47"/>
        <v>-0.29906718332368576</v>
      </c>
      <c r="M105">
        <f t="shared" si="37"/>
        <v>-0.18062197213113043</v>
      </c>
      <c r="P105">
        <f t="shared" si="48"/>
        <v>-0.47772277048612816</v>
      </c>
      <c r="Q105">
        <f t="shared" si="38"/>
        <v>-0.46451675161768569</v>
      </c>
      <c r="R105">
        <f t="shared" si="49"/>
        <v>-0.57767505424694043</v>
      </c>
      <c r="S105">
        <f t="shared" si="39"/>
        <v>-0.42337023883653963</v>
      </c>
      <c r="T105">
        <f t="shared" si="50"/>
        <v>-0.22170942637969482</v>
      </c>
      <c r="U105">
        <f t="shared" si="40"/>
        <v>-0.34633890430519954</v>
      </c>
      <c r="X105">
        <f t="shared" si="51"/>
        <v>-0.51851061628724981</v>
      </c>
      <c r="Y105">
        <f t="shared" si="41"/>
        <v>-0.92634816691444366</v>
      </c>
    </row>
    <row r="106" spans="2:25" x14ac:dyDescent="0.2">
      <c r="B106">
        <f t="shared" si="42"/>
        <v>-8.5816315759417963E-2</v>
      </c>
      <c r="C106">
        <f t="shared" si="32"/>
        <v>-0.81188099797227209</v>
      </c>
      <c r="D106">
        <f t="shared" si="43"/>
        <v>0.34596008970307662</v>
      </c>
      <c r="E106">
        <f t="shared" si="33"/>
        <v>0.10492556474364607</v>
      </c>
      <c r="F106">
        <f t="shared" si="44"/>
        <v>-1.0869366816053776</v>
      </c>
      <c r="G106">
        <f t="shared" si="34"/>
        <v>-0.34494963203593859</v>
      </c>
      <c r="H106">
        <f t="shared" si="45"/>
        <v>-1.0288194731773568E-2</v>
      </c>
      <c r="I106">
        <f t="shared" si="35"/>
        <v>-0.47129676124056546</v>
      </c>
      <c r="J106">
        <f t="shared" si="46"/>
        <v>-0.27536140257763936</v>
      </c>
      <c r="K106">
        <f t="shared" si="36"/>
        <v>-0.53611172476905078</v>
      </c>
      <c r="L106">
        <f t="shared" si="47"/>
        <v>0.109271074980393</v>
      </c>
      <c r="M106">
        <f t="shared" si="37"/>
        <v>0.4180675434938167</v>
      </c>
      <c r="P106">
        <f t="shared" si="48"/>
        <v>0.40403749776272824</v>
      </c>
      <c r="Q106">
        <f t="shared" si="38"/>
        <v>6.4896561650508592E-3</v>
      </c>
      <c r="R106">
        <f t="shared" si="49"/>
        <v>0.50718908453541611</v>
      </c>
      <c r="S106">
        <f t="shared" si="39"/>
        <v>0.33967161442435168</v>
      </c>
      <c r="T106">
        <f t="shared" si="50"/>
        <v>0.42456715329685613</v>
      </c>
      <c r="U106">
        <f t="shared" si="40"/>
        <v>0.61744891599405527</v>
      </c>
      <c r="X106">
        <f t="shared" si="51"/>
        <v>-0.39882429446877271</v>
      </c>
      <c r="Y106">
        <f t="shared" si="41"/>
        <v>-0.659358719440159</v>
      </c>
    </row>
    <row r="107" spans="2:25" x14ac:dyDescent="0.2">
      <c r="B107">
        <f t="shared" si="42"/>
        <v>-0.73165774693060326</v>
      </c>
      <c r="C107">
        <f t="shared" si="32"/>
        <v>-0.74736179313814355</v>
      </c>
      <c r="D107">
        <f t="shared" si="43"/>
        <v>-0.63837385765095567</v>
      </c>
      <c r="E107">
        <f t="shared" si="33"/>
        <v>-0.6206065642050127</v>
      </c>
      <c r="F107">
        <f t="shared" si="44"/>
        <v>-0.38902701949938978</v>
      </c>
      <c r="G107">
        <f t="shared" si="34"/>
        <v>-0.92372731537608233</v>
      </c>
      <c r="H107">
        <f t="shared" si="45"/>
        <v>-0.33875696322184673</v>
      </c>
      <c r="I107">
        <f t="shared" si="35"/>
        <v>-0.63902280148885682</v>
      </c>
      <c r="J107">
        <f t="shared" si="46"/>
        <v>-0.5017697005425652</v>
      </c>
      <c r="K107">
        <f t="shared" si="36"/>
        <v>-0.46870785590196118</v>
      </c>
      <c r="L107">
        <f t="shared" si="47"/>
        <v>-0.54255918965487548</v>
      </c>
      <c r="M107">
        <f t="shared" si="37"/>
        <v>-0.56429125590202978</v>
      </c>
      <c r="P107">
        <f t="shared" si="48"/>
        <v>-0.8552905268709583</v>
      </c>
      <c r="Q107">
        <f t="shared" si="38"/>
        <v>-0.48219642896156822</v>
      </c>
      <c r="R107">
        <f t="shared" si="49"/>
        <v>-0.93597577135137922</v>
      </c>
      <c r="S107">
        <f t="shared" si="39"/>
        <v>-1.2737710099081316</v>
      </c>
      <c r="T107">
        <f t="shared" si="50"/>
        <v>-0.82784591717783507</v>
      </c>
      <c r="U107">
        <f t="shared" si="40"/>
        <v>-0.83386830050756955</v>
      </c>
      <c r="X107">
        <f t="shared" si="51"/>
        <v>-0.92584517472389105</v>
      </c>
      <c r="Y107" s="9">
        <f t="shared" si="41"/>
        <v>-1.9965339214593523</v>
      </c>
    </row>
    <row r="108" spans="2:25" x14ac:dyDescent="0.2">
      <c r="B108">
        <f t="shared" si="42"/>
        <v>-0.49555734382091204</v>
      </c>
      <c r="C108">
        <f t="shared" si="32"/>
        <v>-0.92955503773044024</v>
      </c>
      <c r="D108">
        <f t="shared" si="43"/>
        <v>-0.13220863442190456</v>
      </c>
      <c r="E108">
        <f t="shared" si="33"/>
        <v>-0.63161850621290938</v>
      </c>
      <c r="F108">
        <f t="shared" si="44"/>
        <v>-0.44558362639091853</v>
      </c>
      <c r="G108">
        <f t="shared" si="34"/>
        <v>-1.1500197046006413</v>
      </c>
      <c r="H108">
        <f t="shared" si="45"/>
        <v>-0.2346321443963261</v>
      </c>
      <c r="I108">
        <f t="shared" si="35"/>
        <v>0.36459772206666924</v>
      </c>
      <c r="J108">
        <f t="shared" si="46"/>
        <v>-8.6436826645856973E-2</v>
      </c>
      <c r="K108">
        <f t="shared" si="36"/>
        <v>0.62300857974025603</v>
      </c>
      <c r="L108">
        <f t="shared" si="47"/>
        <v>-0.34533260658410897</v>
      </c>
      <c r="M108">
        <f t="shared" si="37"/>
        <v>-1.0531379451775928</v>
      </c>
      <c r="P108">
        <f t="shared" si="48"/>
        <v>-0.65211246347566376</v>
      </c>
      <c r="Q108">
        <f t="shared" si="38"/>
        <v>-0.83486093335504197</v>
      </c>
      <c r="R108">
        <f t="shared" si="49"/>
        <v>-0.62997704398643239</v>
      </c>
      <c r="S108">
        <f t="shared" si="39"/>
        <v>-1.8026037864358628</v>
      </c>
      <c r="T108">
        <f t="shared" si="50"/>
        <v>-0.70988176951795989</v>
      </c>
      <c r="U108" s="9">
        <f xml:space="preserve"> (U24 - N91) / P91</f>
        <v>-2.7001278553694141</v>
      </c>
      <c r="X108">
        <f t="shared" si="51"/>
        <v>-0.85114457015482681</v>
      </c>
      <c r="Y108">
        <f t="shared" si="41"/>
        <v>-0.95625618575454474</v>
      </c>
    </row>
    <row r="120" spans="2:25" x14ac:dyDescent="0.2">
      <c r="C120">
        <f t="shared" ref="C120:C127" si="52" xml:space="preserve"> (C36 - B84) / D84</f>
        <v>0.39377921714073688</v>
      </c>
      <c r="E120">
        <f t="shared" ref="E120:E127" si="53" xml:space="preserve"> (E36 - H84) / J84</f>
        <v>0.9039172179168774</v>
      </c>
      <c r="G120">
        <f t="shared" ref="G120:G127" si="54" xml:space="preserve"> (G36 - N84) / P84</f>
        <v>0.47202125011933138</v>
      </c>
      <c r="I120">
        <f t="shared" ref="I120:I127" si="55" xml:space="preserve"> (I36 - B84) / D84</f>
        <v>1.7191127773776447</v>
      </c>
      <c r="K120" s="9">
        <f t="shared" ref="K120:K127" si="56" xml:space="preserve"> (K36 - H84) / J84</f>
        <v>2.0347168799155986</v>
      </c>
      <c r="M120">
        <f t="shared" ref="M120:M127" si="57" xml:space="preserve"> (M36 - N84) / P84</f>
        <v>0.98417405006876579</v>
      </c>
      <c r="Q120">
        <f t="shared" ref="Q120:Q127" si="58" xml:space="preserve"> (Q36 - B84) / D84</f>
        <v>0.47566481468397831</v>
      </c>
      <c r="S120">
        <f t="shared" ref="S120:S127" si="59" xml:space="preserve"> (S36 - H84) / J84</f>
        <v>1.5437117635214181</v>
      </c>
      <c r="U120">
        <f t="shared" ref="U120:U127" si="60" xml:space="preserve"> (U36 - N84) / P84</f>
        <v>1.3663188315694981</v>
      </c>
      <c r="Y120">
        <f t="shared" ref="Y120:Y127" si="61" xml:space="preserve"> (Y36 - B84) / D84</f>
        <v>1.5705055818362059</v>
      </c>
    </row>
    <row r="121" spans="2:25" x14ac:dyDescent="0.2">
      <c r="B121">
        <f xml:space="preserve"> (B37 - A85) / C85</f>
        <v>-0.34136548012280321</v>
      </c>
      <c r="C121">
        <f t="shared" si="52"/>
        <v>-0.31667206326832503</v>
      </c>
      <c r="D121">
        <f xml:space="preserve"> (D37 - G85) / I85</f>
        <v>-0.58234494056174513</v>
      </c>
      <c r="E121">
        <f t="shared" si="53"/>
        <v>0.27431459444538769</v>
      </c>
      <c r="F121">
        <f xml:space="preserve"> (F37 - M85) / O85</f>
        <v>0.66658036007984767</v>
      </c>
      <c r="G121">
        <f t="shared" si="54"/>
        <v>0.52075969164094771</v>
      </c>
      <c r="H121">
        <f xml:space="preserve"> (H37 - A85) / C85</f>
        <v>-0.86253107991898226</v>
      </c>
      <c r="I121">
        <f t="shared" si="55"/>
        <v>-0.15619730614320818</v>
      </c>
      <c r="J121">
        <f xml:space="preserve"> (J37 - G85) / I85</f>
        <v>-6.8595549714985113E-3</v>
      </c>
      <c r="K121">
        <f t="shared" si="56"/>
        <v>0.24476432407586787</v>
      </c>
      <c r="L121">
        <f xml:space="preserve"> (L37 - M85) / O85</f>
        <v>0.65288469634010449</v>
      </c>
      <c r="M121">
        <f t="shared" si="57"/>
        <v>-0.10427674060949182</v>
      </c>
      <c r="P121">
        <f xml:space="preserve"> (P37 - A85) / C85</f>
        <v>-0.77291265667360676</v>
      </c>
      <c r="Q121">
        <f t="shared" si="58"/>
        <v>0.34815193053572979</v>
      </c>
      <c r="R121">
        <f xml:space="preserve"> (R37 - G85) / I85</f>
        <v>-0.81039633006426459</v>
      </c>
      <c r="S121" s="9">
        <f xml:space="preserve"> (S37 - H85) / J85</f>
        <v>-3.2200048767503571</v>
      </c>
      <c r="T121">
        <f xml:space="preserve"> (T37 - M85) / O85</f>
        <v>0.70642229095910292</v>
      </c>
      <c r="U121">
        <f t="shared" si="60"/>
        <v>1.0676665698600816</v>
      </c>
      <c r="X121">
        <f xml:space="preserve"> (X37 - A85) / C85</f>
        <v>0.66511835017140464</v>
      </c>
      <c r="Y121">
        <f t="shared" si="61"/>
        <v>1.849737157920748</v>
      </c>
    </row>
    <row r="122" spans="2:25" x14ac:dyDescent="0.2">
      <c r="C122">
        <f t="shared" si="52"/>
        <v>-0.32422836695423901</v>
      </c>
      <c r="E122">
        <f t="shared" si="53"/>
        <v>-0.59043860587276953</v>
      </c>
      <c r="G122">
        <f t="shared" si="54"/>
        <v>0.32837080420251169</v>
      </c>
      <c r="I122">
        <f t="shared" si="55"/>
        <v>-0.44287845578139268</v>
      </c>
      <c r="K122">
        <f t="shared" si="56"/>
        <v>-0.77716019474184805</v>
      </c>
      <c r="M122">
        <f t="shared" si="57"/>
        <v>-0.45885513886566226</v>
      </c>
      <c r="Q122">
        <f t="shared" si="58"/>
        <v>-0.4604562467187488</v>
      </c>
      <c r="S122">
        <f t="shared" si="59"/>
        <v>6.3086955169005615E-2</v>
      </c>
      <c r="U122">
        <f t="shared" si="60"/>
        <v>0.26276864228016489</v>
      </c>
      <c r="Y122">
        <f t="shared" si="61"/>
        <v>1.6049341884205901</v>
      </c>
    </row>
    <row r="123" spans="2:25" x14ac:dyDescent="0.2">
      <c r="B123">
        <f xml:space="preserve"> (B39 - A87) / C87</f>
        <v>0.86854943404257001</v>
      </c>
      <c r="C123">
        <f t="shared" si="52"/>
        <v>-0.40134224146458247</v>
      </c>
      <c r="D123">
        <f t="shared" ref="D123:D127" si="62" xml:space="preserve"> (D39 - G87) / I87</f>
        <v>1.682136168520133</v>
      </c>
      <c r="E123">
        <f t="shared" si="53"/>
        <v>6.1491203249961685E-2</v>
      </c>
      <c r="F123">
        <f t="shared" ref="F123:F127" si="63" xml:space="preserve"> (F39 - M87) / O87</f>
        <v>1.1311513788602463</v>
      </c>
      <c r="G123">
        <f t="shared" si="54"/>
        <v>0.83107009273036192</v>
      </c>
      <c r="H123">
        <f t="shared" ref="H123:H127" si="64" xml:space="preserve"> (H39 - A87) / C87</f>
        <v>0.82632505947011348</v>
      </c>
      <c r="I123">
        <f t="shared" si="55"/>
        <v>-0.14126094944521225</v>
      </c>
      <c r="J123">
        <f t="shared" ref="J123:J127" si="65" xml:space="preserve"> (J39 - G87) / I87</f>
        <v>1.6193845571020702</v>
      </c>
      <c r="K123">
        <f t="shared" si="56"/>
        <v>0.18428066286551603</v>
      </c>
      <c r="L123">
        <f t="shared" ref="L123:L127" si="66" xml:space="preserve"> (L39 - M87) / O87</f>
        <v>1.0991163495451737</v>
      </c>
      <c r="M123">
        <f t="shared" si="57"/>
        <v>0.21066217855531705</v>
      </c>
      <c r="P123">
        <f t="shared" ref="P123:P127" si="67" xml:space="preserve"> (P39 - A87) / C87</f>
        <v>1.2485688051946831</v>
      </c>
      <c r="Q123">
        <f t="shared" si="58"/>
        <v>-0.51048349793699765</v>
      </c>
      <c r="R123">
        <f t="shared" ref="R123:R127" si="68" xml:space="preserve"> (R39 - G87) / I87</f>
        <v>1.4938813342659449</v>
      </c>
      <c r="S123">
        <f t="shared" si="59"/>
        <v>0.21702451876299822</v>
      </c>
      <c r="T123">
        <f t="shared" ref="T123:T127" si="69" xml:space="preserve"> (T39 - M87) / O87</f>
        <v>1.2753090107780767</v>
      </c>
      <c r="U123">
        <f t="shared" si="60"/>
        <v>-0.3643500345825279</v>
      </c>
      <c r="X123">
        <f t="shared" ref="X123:X127" si="70" xml:space="preserve"> (X39 - A87) / C87</f>
        <v>1.3330175543395968</v>
      </c>
      <c r="Y123">
        <f t="shared" si="61"/>
        <v>1.8163152038791492</v>
      </c>
    </row>
    <row r="124" spans="2:25" x14ac:dyDescent="0.2">
      <c r="B124">
        <f t="shared" ref="B124:B127" si="71" xml:space="preserve"> (B40 - A88) / C88</f>
        <v>1.0781602957895393</v>
      </c>
      <c r="C124">
        <f t="shared" si="52"/>
        <v>1.6625530258278818</v>
      </c>
      <c r="D124">
        <f t="shared" si="62"/>
        <v>1.2292869531959374</v>
      </c>
      <c r="E124">
        <f t="shared" si="53"/>
        <v>1.5074005268002935</v>
      </c>
      <c r="F124">
        <f t="shared" si="63"/>
        <v>0.59704231232357274</v>
      </c>
      <c r="G124">
        <f t="shared" si="54"/>
        <v>-0.61774063527865075</v>
      </c>
      <c r="H124">
        <f t="shared" si="64"/>
        <v>1.3598500014314867</v>
      </c>
      <c r="I124">
        <f t="shared" si="55"/>
        <v>1.4484418008292206</v>
      </c>
      <c r="J124">
        <f t="shared" si="65"/>
        <v>1.1334635826250614</v>
      </c>
      <c r="K124">
        <f t="shared" si="56"/>
        <v>1.0015566382363377</v>
      </c>
      <c r="L124">
        <f t="shared" si="66"/>
        <v>1.15388257274683</v>
      </c>
      <c r="M124">
        <f t="shared" si="57"/>
        <v>0.68104141096871107</v>
      </c>
      <c r="P124">
        <f t="shared" si="67"/>
        <v>1.0053246398135836</v>
      </c>
      <c r="Q124">
        <f t="shared" si="58"/>
        <v>1.3209196741756062</v>
      </c>
      <c r="R124">
        <f t="shared" si="68"/>
        <v>1.3438344306599712</v>
      </c>
      <c r="S124">
        <f t="shared" si="59"/>
        <v>0.52849892763486106</v>
      </c>
      <c r="T124">
        <f t="shared" si="69"/>
        <v>0.60542285136004304</v>
      </c>
      <c r="U124" s="9">
        <f t="shared" si="60"/>
        <v>2.1746407641531773</v>
      </c>
      <c r="X124">
        <f t="shared" si="70"/>
        <v>1.019365248194491</v>
      </c>
      <c r="Y124">
        <f t="shared" si="61"/>
        <v>0.39835218999019939</v>
      </c>
    </row>
    <row r="125" spans="2:25" x14ac:dyDescent="0.2">
      <c r="B125">
        <f t="shared" si="71"/>
        <v>0.61188039999984267</v>
      </c>
      <c r="C125" s="9">
        <f t="shared" si="52"/>
        <v>2.2241410018968413</v>
      </c>
      <c r="D125">
        <f t="shared" si="62"/>
        <v>0.78614237336882997</v>
      </c>
      <c r="E125">
        <f t="shared" si="53"/>
        <v>0.55892067897571107</v>
      </c>
      <c r="F125">
        <f t="shared" si="63"/>
        <v>0.44990315198346781</v>
      </c>
      <c r="G125">
        <f t="shared" si="54"/>
        <v>0.62911385423446464</v>
      </c>
      <c r="H125">
        <f t="shared" si="64"/>
        <v>1.1319189948891166</v>
      </c>
      <c r="I125">
        <f t="shared" si="55"/>
        <v>1.8052832849386591</v>
      </c>
      <c r="J125">
        <f t="shared" si="65"/>
        <v>0.90946250320610089</v>
      </c>
      <c r="K125">
        <f t="shared" si="56"/>
        <v>-5.2681396233541747E-2</v>
      </c>
      <c r="L125">
        <f t="shared" si="66"/>
        <v>0.619831598663238</v>
      </c>
      <c r="M125">
        <f t="shared" si="57"/>
        <v>-1.0139585340612642</v>
      </c>
      <c r="P125">
        <f t="shared" si="67"/>
        <v>0.68714914399697535</v>
      </c>
      <c r="Q125">
        <f t="shared" si="58"/>
        <v>1.3363628926468305</v>
      </c>
      <c r="R125">
        <f t="shared" si="68"/>
        <v>1.0438675885343613</v>
      </c>
      <c r="S125">
        <f t="shared" si="59"/>
        <v>0.80169402180686566</v>
      </c>
      <c r="T125">
        <f t="shared" si="69"/>
        <v>1.0002012342775612</v>
      </c>
      <c r="U125">
        <f t="shared" si="60"/>
        <v>0.18172305934912145</v>
      </c>
      <c r="X125">
        <f t="shared" si="70"/>
        <v>0.57310559248616877</v>
      </c>
      <c r="Y125">
        <f t="shared" si="61"/>
        <v>-0.52429987392038924</v>
      </c>
    </row>
    <row r="126" spans="2:25" x14ac:dyDescent="0.2">
      <c r="B126">
        <f t="shared" si="71"/>
        <v>1.231439833059861</v>
      </c>
      <c r="C126">
        <f t="shared" si="52"/>
        <v>1.6476697403438036</v>
      </c>
      <c r="D126">
        <f t="shared" si="62"/>
        <v>0.98213471583799805</v>
      </c>
      <c r="E126">
        <f t="shared" si="53"/>
        <v>1.7100841883191658</v>
      </c>
      <c r="F126">
        <f t="shared" si="63"/>
        <v>1.1414148251107126</v>
      </c>
      <c r="G126">
        <f t="shared" si="54"/>
        <v>1.6008074387795979</v>
      </c>
      <c r="H126">
        <f t="shared" si="64"/>
        <v>1.6634438497875668</v>
      </c>
      <c r="I126">
        <f t="shared" si="55"/>
        <v>1.8861645166121563</v>
      </c>
      <c r="J126">
        <f t="shared" si="65"/>
        <v>1.0891921460830996</v>
      </c>
      <c r="K126">
        <f t="shared" si="56"/>
        <v>0.79516245246588158</v>
      </c>
      <c r="L126">
        <f t="shared" si="66"/>
        <v>1.1854051343489478</v>
      </c>
      <c r="M126">
        <f t="shared" si="57"/>
        <v>1.3487929307156588</v>
      </c>
      <c r="P126">
        <f t="shared" si="67"/>
        <v>1.3814916483938537</v>
      </c>
      <c r="Q126" s="9">
        <f t="shared" si="58"/>
        <v>2.0841926701923761</v>
      </c>
      <c r="R126">
        <f t="shared" si="68"/>
        <v>1.0314374797666634</v>
      </c>
      <c r="S126">
        <f t="shared" si="59"/>
        <v>1.2957800060459803</v>
      </c>
      <c r="T126">
        <f t="shared" si="69"/>
        <v>1.3362290517371813</v>
      </c>
      <c r="U126">
        <f t="shared" si="60"/>
        <v>1.6382972003097707</v>
      </c>
      <c r="X126">
        <f t="shared" si="70"/>
        <v>1.0390346827525645</v>
      </c>
      <c r="Y126">
        <f t="shared" si="61"/>
        <v>-0.39374222547664139</v>
      </c>
    </row>
    <row r="127" spans="2:25" x14ac:dyDescent="0.2">
      <c r="B127">
        <f t="shared" si="71"/>
        <v>1.4985294250164074</v>
      </c>
      <c r="C127">
        <f t="shared" si="52"/>
        <v>1.4240161624521914</v>
      </c>
      <c r="D127">
        <f t="shared" si="62"/>
        <v>1.6926915767092039</v>
      </c>
      <c r="E127" s="9">
        <f t="shared" si="53"/>
        <v>1.9762703253614382</v>
      </c>
      <c r="F127">
        <f t="shared" si="63"/>
        <v>1.1631738063721551</v>
      </c>
      <c r="G127">
        <f t="shared" si="54"/>
        <v>1.4097622312200255</v>
      </c>
      <c r="H127">
        <f t="shared" si="64"/>
        <v>1.3129230964795084</v>
      </c>
      <c r="I127" s="9">
        <f t="shared" si="55"/>
        <v>2.0600254012619619</v>
      </c>
      <c r="J127">
        <f t="shared" si="65"/>
        <v>0.94684164654453662</v>
      </c>
      <c r="K127">
        <f t="shared" si="56"/>
        <v>1.1313262445522065</v>
      </c>
      <c r="L127">
        <f t="shared" si="66"/>
        <v>1.9010551851077024</v>
      </c>
      <c r="M127">
        <f t="shared" si="57"/>
        <v>0.89602597039634546</v>
      </c>
      <c r="P127">
        <f t="shared" si="67"/>
        <v>1.8532437417758136</v>
      </c>
      <c r="Q127">
        <f t="shared" si="58"/>
        <v>1.7420207818570772</v>
      </c>
      <c r="R127">
        <f t="shared" si="68"/>
        <v>1.2519620725209908</v>
      </c>
      <c r="S127">
        <f t="shared" si="59"/>
        <v>0.56803019067938576</v>
      </c>
      <c r="T127">
        <f t="shared" si="69"/>
        <v>-9.7149132490022952E-2</v>
      </c>
      <c r="U127">
        <f t="shared" si="60"/>
        <v>1.2556413529729213</v>
      </c>
      <c r="X127">
        <f t="shared" si="70"/>
        <v>1.34591977710829</v>
      </c>
      <c r="Y127">
        <f t="shared" si="61"/>
        <v>0.18733153143319356</v>
      </c>
    </row>
    <row r="128" spans="2:25" x14ac:dyDescent="0.2">
      <c r="C128" s="9">
        <f xml:space="preserve"> (C44 - B84) / D84</f>
        <v>-2.5632006941429797</v>
      </c>
      <c r="E128">
        <f t="shared" ref="E128:E135" si="72" xml:space="preserve"> (E44 - H84) / J84</f>
        <v>0.23436478647026671</v>
      </c>
      <c r="G128">
        <f t="shared" ref="G128:G135" si="73" xml:space="preserve"> (G44 - N84) / P84</f>
        <v>0.86204530546543956</v>
      </c>
      <c r="I128">
        <f t="shared" ref="I128:I135" si="74" xml:space="preserve"> (I44 - B84) / D84</f>
        <v>0.80017440494793513</v>
      </c>
      <c r="K128">
        <f t="shared" ref="K128:K135" si="75" xml:space="preserve"> (K44 - H84) / J84</f>
        <v>1.0229487612851635</v>
      </c>
      <c r="M128">
        <f t="shared" ref="M128:M135" si="76" xml:space="preserve"> (M44 - N84) / P84</f>
        <v>-0.46167270055771631</v>
      </c>
      <c r="Q128">
        <f t="shared" ref="Q128:Q135" si="77" xml:space="preserve"> (Q44 - B84) / D84</f>
        <v>1.2550943912992762</v>
      </c>
      <c r="S128">
        <f t="shared" ref="S128:S135" si="78" xml:space="preserve"> (S44 - H84) / J84</f>
        <v>0.43771033972442164</v>
      </c>
      <c r="U128">
        <f t="shared" ref="U128:U135" si="79" xml:space="preserve"> (U44 - N84) / P84</f>
        <v>0.897502037769631</v>
      </c>
      <c r="Y128">
        <f t="shared" ref="Y128:Y135" si="80" xml:space="preserve"> (Y44 - N84) / P84</f>
        <v>1.2166126285073546</v>
      </c>
    </row>
    <row r="129" spans="2:25" x14ac:dyDescent="0.2">
      <c r="B129">
        <f xml:space="preserve"> (B45 - A85) / C85</f>
        <v>0.78644790779591189</v>
      </c>
      <c r="C129">
        <f t="shared" ref="C129:C135" si="81" xml:space="preserve"> (C45 - B85) / D85</f>
        <v>1.0473633722951652</v>
      </c>
      <c r="D129">
        <f xml:space="preserve"> (D45 - G85) / I85</f>
        <v>-0.1874640110875859</v>
      </c>
      <c r="E129">
        <f t="shared" si="72"/>
        <v>-0.55309297590117346</v>
      </c>
      <c r="F129">
        <f xml:space="preserve"> (F45 - M85) / O85</f>
        <v>0.33290418896608381</v>
      </c>
      <c r="G129">
        <f t="shared" si="73"/>
        <v>-0.96370183495384509</v>
      </c>
      <c r="H129">
        <f xml:space="preserve"> (H45 - A85) / C85</f>
        <v>1.7501906439269435</v>
      </c>
      <c r="I129">
        <f t="shared" si="74"/>
        <v>1.3912378518489863</v>
      </c>
      <c r="J129">
        <f xml:space="preserve"> (J45 - G85) / I85</f>
        <v>0.88850999441758483</v>
      </c>
      <c r="K129">
        <f t="shared" si="75"/>
        <v>-0.13200162313551297</v>
      </c>
      <c r="L129">
        <f xml:space="preserve"> (L45 - M85) / O85</f>
        <v>-0.68057492777497031</v>
      </c>
      <c r="M129">
        <f t="shared" si="76"/>
        <v>-0.88557228092254048</v>
      </c>
      <c r="P129">
        <f xml:space="preserve"> (P45 - A85) / C85</f>
        <v>0.50518393330273725</v>
      </c>
      <c r="Q129">
        <f t="shared" si="77"/>
        <v>1.5746375742776917</v>
      </c>
      <c r="R129">
        <f xml:space="preserve"> (R45 - G85) / I85</f>
        <v>0.2502722130581887</v>
      </c>
      <c r="S129">
        <f t="shared" si="78"/>
        <v>8.223783704350747E-2</v>
      </c>
      <c r="T129">
        <f xml:space="preserve"> (T45 - M85) / O85</f>
        <v>0.69148156687938123</v>
      </c>
      <c r="U129" s="9">
        <f t="shared" si="79"/>
        <v>2.0442859952513923</v>
      </c>
      <c r="X129">
        <f xml:space="preserve"> (X45 - M85) / O85</f>
        <v>0.15859574136934312</v>
      </c>
      <c r="Y129">
        <f t="shared" si="80"/>
        <v>1.1653285123992121</v>
      </c>
    </row>
    <row r="130" spans="2:25" x14ac:dyDescent="0.2">
      <c r="C130">
        <f t="shared" si="81"/>
        <v>1.3983951449066565</v>
      </c>
      <c r="E130">
        <f t="shared" si="72"/>
        <v>0.5298909273417044</v>
      </c>
      <c r="G130">
        <f t="shared" si="73"/>
        <v>0.85318809958129427</v>
      </c>
      <c r="I130">
        <f t="shared" si="74"/>
        <v>1.6708509044356752</v>
      </c>
      <c r="K130">
        <f t="shared" si="75"/>
        <v>-1.3606651599577193</v>
      </c>
      <c r="M130">
        <f t="shared" si="76"/>
        <v>-0.96180504693699809</v>
      </c>
      <c r="Q130">
        <f t="shared" si="77"/>
        <v>1.956490007167712</v>
      </c>
      <c r="S130">
        <f t="shared" si="78"/>
        <v>-3.0273839265533682E-2</v>
      </c>
      <c r="U130">
        <f t="shared" si="79"/>
        <v>0.13156431843546718</v>
      </c>
      <c r="Y130">
        <f t="shared" si="80"/>
        <v>0.91879026150364318</v>
      </c>
    </row>
    <row r="131" spans="2:25" x14ac:dyDescent="0.2">
      <c r="B131">
        <f t="shared" ref="B131:B135" si="82" xml:space="preserve"> (B47 - A87) / C87</f>
        <v>1.4913589589863105</v>
      </c>
      <c r="C131">
        <f t="shared" si="81"/>
        <v>0.82011096926924276</v>
      </c>
      <c r="D131">
        <f t="shared" ref="D131:D135" si="83" xml:space="preserve"> (D47 - G87) / I87</f>
        <v>1.0546200543395072</v>
      </c>
      <c r="E131">
        <f t="shared" si="72"/>
        <v>-0.30360279000695445</v>
      </c>
      <c r="F131">
        <f t="shared" ref="F131:F135" si="84" xml:space="preserve"> (F47 - M87) / O87</f>
        <v>1.6437118479014197</v>
      </c>
      <c r="G131">
        <f t="shared" si="73"/>
        <v>1.4930907328561702</v>
      </c>
      <c r="H131">
        <f t="shared" ref="H131:H135" si="85" xml:space="preserve"> (H47 - A87) / C87</f>
        <v>1.3224614606964826</v>
      </c>
      <c r="I131">
        <f t="shared" si="74"/>
        <v>1.8697247549188414</v>
      </c>
      <c r="J131">
        <f t="shared" ref="J131:J135" si="86" xml:space="preserve"> (J47 - G87) / I87</f>
        <v>1.4520469266539038</v>
      </c>
      <c r="K131">
        <f t="shared" si="75"/>
        <v>0.22684767553224253</v>
      </c>
      <c r="L131">
        <f t="shared" ref="L131:L135" si="87" xml:space="preserve"> (L47 - M87) / O87</f>
        <v>1.1151338642027104</v>
      </c>
      <c r="M131">
        <f t="shared" si="76"/>
        <v>-0.17898425534730117</v>
      </c>
      <c r="P131">
        <f t="shared" ref="P131:P135" si="88" xml:space="preserve"> (P47 - A87) / C87</f>
        <v>1.7974856746366235</v>
      </c>
      <c r="Q131">
        <f t="shared" si="77"/>
        <v>1.7350398001230973</v>
      </c>
      <c r="R131">
        <f t="shared" ref="R131:R135" si="89" xml:space="preserve"> (R47 - G87) / I87</f>
        <v>1.3056265000117575</v>
      </c>
      <c r="S131">
        <f t="shared" si="78"/>
        <v>0.27760065217333868</v>
      </c>
      <c r="T131">
        <f t="shared" ref="T131:T135" si="90" xml:space="preserve"> (T47 - M87) / O87</f>
        <v>1.2753090107780767</v>
      </c>
      <c r="U131">
        <f t="shared" si="79"/>
        <v>-1.6316326630673058E-2</v>
      </c>
      <c r="X131">
        <f t="shared" ref="X131:X135" si="91" xml:space="preserve"> (X47 - M87) / O87</f>
        <v>1.3073440400931493</v>
      </c>
      <c r="Y131">
        <f t="shared" si="80"/>
        <v>0.41494283322271136</v>
      </c>
    </row>
    <row r="132" spans="2:25" x14ac:dyDescent="0.2">
      <c r="B132">
        <f t="shared" si="82"/>
        <v>1.5072763894310111</v>
      </c>
      <c r="C132">
        <f t="shared" si="81"/>
        <v>1.2595201317127549</v>
      </c>
      <c r="D132">
        <f t="shared" si="83"/>
        <v>1.7370406754163226</v>
      </c>
      <c r="E132">
        <f t="shared" si="72"/>
        <v>1.6994338548662407</v>
      </c>
      <c r="F132">
        <f t="shared" si="84"/>
        <v>0.84100911538526735</v>
      </c>
      <c r="G132">
        <f t="shared" si="73"/>
        <v>0.4383742391698619</v>
      </c>
      <c r="H132">
        <f t="shared" si="85"/>
        <v>1.3659927675981332</v>
      </c>
      <c r="I132">
        <f t="shared" si="74"/>
        <v>1.179228422338257</v>
      </c>
      <c r="J132">
        <f t="shared" si="86"/>
        <v>1.4980329580154024</v>
      </c>
      <c r="K132">
        <f t="shared" si="75"/>
        <v>1.4371444311664106</v>
      </c>
      <c r="L132">
        <f t="shared" si="87"/>
        <v>1.9425844131791008</v>
      </c>
      <c r="M132">
        <f t="shared" si="76"/>
        <v>0.63319154610696649</v>
      </c>
      <c r="P132">
        <f t="shared" si="88"/>
        <v>1.0518341550753378</v>
      </c>
      <c r="Q132">
        <f t="shared" si="77"/>
        <v>0.54004344182754871</v>
      </c>
      <c r="R132">
        <f t="shared" si="89"/>
        <v>1.094913950786204</v>
      </c>
      <c r="S132">
        <f t="shared" si="78"/>
        <v>0.30836316131536129</v>
      </c>
      <c r="T132">
        <f t="shared" si="90"/>
        <v>1.632504468829695</v>
      </c>
      <c r="U132">
        <f t="shared" si="79"/>
        <v>0.42128500171923888</v>
      </c>
      <c r="X132">
        <f t="shared" si="91"/>
        <v>0.55141493312501166</v>
      </c>
      <c r="Y132">
        <f t="shared" si="80"/>
        <v>0.11709657509814565</v>
      </c>
    </row>
    <row r="133" spans="2:25" x14ac:dyDescent="0.2">
      <c r="B133">
        <f t="shared" si="82"/>
        <v>1.2140303519768985</v>
      </c>
      <c r="C133">
        <f t="shared" si="81"/>
        <v>-0.8079883674777234</v>
      </c>
      <c r="D133">
        <f t="shared" si="83"/>
        <v>1.5884160270292751</v>
      </c>
      <c r="E133">
        <f t="shared" si="72"/>
        <v>0.99311146519296856</v>
      </c>
      <c r="F133">
        <f t="shared" si="84"/>
        <v>0.90904756420430743</v>
      </c>
      <c r="G133">
        <f t="shared" si="73"/>
        <v>-0.28546378840725417</v>
      </c>
      <c r="H133">
        <f t="shared" si="85"/>
        <v>1.2471029819150319</v>
      </c>
      <c r="I133">
        <f t="shared" si="74"/>
        <v>-0.36409931285271813</v>
      </c>
      <c r="J133">
        <f t="shared" si="86"/>
        <v>0.9288611753153333</v>
      </c>
      <c r="K133">
        <f t="shared" si="75"/>
        <v>0.81570017620097013</v>
      </c>
      <c r="L133">
        <f t="shared" si="87"/>
        <v>1.1836339283755923</v>
      </c>
      <c r="M133">
        <f t="shared" si="76"/>
        <v>1.2625875461075164</v>
      </c>
      <c r="P133">
        <f t="shared" si="88"/>
        <v>0.37466981285736717</v>
      </c>
      <c r="Q133">
        <f t="shared" si="77"/>
        <v>-0.6911754583658799</v>
      </c>
      <c r="R133">
        <f t="shared" si="89"/>
        <v>0.356600348092942</v>
      </c>
      <c r="S133">
        <f t="shared" si="78"/>
        <v>-0.7203080890192155</v>
      </c>
      <c r="T133">
        <f t="shared" si="90"/>
        <v>1.7069235158331677</v>
      </c>
      <c r="U133">
        <f t="shared" si="79"/>
        <v>-0.19044273462629654</v>
      </c>
      <c r="X133">
        <f t="shared" si="91"/>
        <v>1.0193322514534289</v>
      </c>
      <c r="Y133">
        <f t="shared" si="80"/>
        <v>-0.34485194702035288</v>
      </c>
    </row>
    <row r="134" spans="2:25" x14ac:dyDescent="0.2">
      <c r="B134">
        <f t="shared" si="82"/>
        <v>1.3536594568399691</v>
      </c>
      <c r="C134">
        <f t="shared" si="81"/>
        <v>-0.34983163490015762</v>
      </c>
      <c r="D134">
        <f t="shared" si="83"/>
        <v>1.1145478532464144</v>
      </c>
      <c r="E134">
        <f t="shared" si="72"/>
        <v>1.4540211867753219</v>
      </c>
      <c r="F134">
        <f t="shared" si="84"/>
        <v>1.4531175877130633</v>
      </c>
      <c r="G134">
        <f t="shared" si="73"/>
        <v>0.28866578522355507</v>
      </c>
      <c r="H134">
        <f t="shared" si="85"/>
        <v>1.0257236346180965</v>
      </c>
      <c r="I134">
        <f t="shared" si="74"/>
        <v>-0.24306863036125625</v>
      </c>
      <c r="J134">
        <f t="shared" si="86"/>
        <v>1.0990526988688329</v>
      </c>
      <c r="K134">
        <f t="shared" si="75"/>
        <v>0.56211634993721449</v>
      </c>
      <c r="L134">
        <f t="shared" si="87"/>
        <v>1.3538251754324757</v>
      </c>
      <c r="M134">
        <f t="shared" si="76"/>
        <v>0.13870673910286485</v>
      </c>
      <c r="P134">
        <f t="shared" si="88"/>
        <v>0.65664457270787258</v>
      </c>
      <c r="Q134">
        <f t="shared" si="77"/>
        <v>-0.54269383664785042</v>
      </c>
      <c r="R134">
        <f t="shared" si="89"/>
        <v>1.0708796909095954</v>
      </c>
      <c r="S134">
        <f t="shared" si="78"/>
        <v>7.5884358241600974E-2</v>
      </c>
      <c r="T134">
        <f t="shared" si="90"/>
        <v>0.69522740283718698</v>
      </c>
      <c r="U134">
        <f t="shared" si="79"/>
        <v>0.50943882534568352</v>
      </c>
      <c r="X134">
        <f t="shared" si="91"/>
        <v>0.89758282533306788</v>
      </c>
      <c r="Y134">
        <f t="shared" si="80"/>
        <v>-6.5404184783630359E-2</v>
      </c>
    </row>
    <row r="135" spans="2:25" x14ac:dyDescent="0.2">
      <c r="B135">
        <f t="shared" si="82"/>
        <v>0.89221541846253716</v>
      </c>
      <c r="C135">
        <f t="shared" si="81"/>
        <v>-0.13067308797169158</v>
      </c>
      <c r="D135">
        <f t="shared" si="83"/>
        <v>1.5977652219609728</v>
      </c>
      <c r="E135">
        <f t="shared" si="72"/>
        <v>-0.27691389012984674</v>
      </c>
      <c r="F135">
        <f t="shared" si="84"/>
        <v>1.6586853891726692</v>
      </c>
      <c r="G135">
        <f t="shared" si="73"/>
        <v>0.38228970957266556</v>
      </c>
      <c r="H135">
        <f t="shared" si="85"/>
        <v>0.76022869594740894</v>
      </c>
      <c r="I135">
        <f t="shared" si="74"/>
        <v>-0.16600693457223428</v>
      </c>
      <c r="J135">
        <f t="shared" si="86"/>
        <v>1.5435215906762696</v>
      </c>
      <c r="K135">
        <f t="shared" si="75"/>
        <v>0.94356089326126569</v>
      </c>
      <c r="L135">
        <f t="shared" si="87"/>
        <v>1.5509654798682089</v>
      </c>
      <c r="M135">
        <f t="shared" si="76"/>
        <v>0.58778421390213731</v>
      </c>
      <c r="P135">
        <f t="shared" si="88"/>
        <v>0.36839311348062265</v>
      </c>
      <c r="Q135">
        <f t="shared" si="77"/>
        <v>-0.27200847437386283</v>
      </c>
      <c r="R135">
        <f t="shared" si="89"/>
        <v>0.70952575967395959</v>
      </c>
      <c r="S135">
        <f t="shared" si="78"/>
        <v>0.19249948809750431</v>
      </c>
      <c r="T135">
        <f t="shared" si="90"/>
        <v>0.84540007392399874</v>
      </c>
      <c r="U135">
        <f t="shared" si="79"/>
        <v>1.3070149790552896</v>
      </c>
      <c r="X135">
        <f t="shared" si="91"/>
        <v>0.8884880376457821</v>
      </c>
      <c r="Y135">
        <f t="shared" si="80"/>
        <v>0.17679520524319348</v>
      </c>
    </row>
    <row r="147" spans="2:25" x14ac:dyDescent="0.2">
      <c r="C147">
        <f t="shared" ref="C147:C154" si="92" xml:space="preserve"> (C63 - B84) / D84</f>
        <v>-1.129922861389026</v>
      </c>
      <c r="E147" s="9">
        <f t="shared" ref="E147:E154" si="93" xml:space="preserve"> (E63 - H84) / J84</f>
        <v>-2.1996965880578623</v>
      </c>
      <c r="G147" s="9">
        <f t="shared" ref="G147:G154" si="94" xml:space="preserve"> (G63 - N84) / P84</f>
        <v>-2.1928880905113668</v>
      </c>
      <c r="I147">
        <f t="shared" ref="I147:I154" si="95" xml:space="preserve"> (I63 - B84) / D84</f>
        <v>-0.48996242339747442</v>
      </c>
      <c r="K147">
        <f t="shared" ref="K147:K154" si="96" xml:space="preserve"> (K63 - H84) / J84</f>
        <v>-0.59501692179248622</v>
      </c>
      <c r="M147">
        <f t="shared" ref="M147:M154" si="97" xml:space="preserve"> (M63 - N84) / P84</f>
        <v>-0.26893804951462913</v>
      </c>
      <c r="Q147">
        <f t="shared" ref="Q147:Q154" si="98" xml:space="preserve"> (Q63 - B84) / D84</f>
        <v>0.1472395644303201</v>
      </c>
      <c r="S147">
        <f t="shared" ref="S147:S154" si="99" xml:space="preserve"> (S63 - H84) / J84</f>
        <v>0.30704876630584671</v>
      </c>
      <c r="U147">
        <f t="shared" ref="U147:U154" si="100" xml:space="preserve"> (U63 - N84) / P84</f>
        <v>2.8432254773506166E-2</v>
      </c>
      <c r="Y147">
        <f t="shared" ref="Y147:Y154" si="101" xml:space="preserve"> (Y63 - B84) / D84</f>
        <v>-2.3784345722594656E-2</v>
      </c>
    </row>
    <row r="148" spans="2:25" x14ac:dyDescent="0.2">
      <c r="B148" s="9">
        <f xml:space="preserve"> (B64 - A85) / C85</f>
        <v>-2.3685639557677245</v>
      </c>
      <c r="C148" s="9">
        <f t="shared" si="92"/>
        <v>-2.151494222876225</v>
      </c>
      <c r="D148" s="9">
        <f xml:space="preserve"> (D64 - G85) / I85</f>
        <v>-3.3763558506618874</v>
      </c>
      <c r="E148">
        <f t="shared" si="93"/>
        <v>-1.0048718049906806</v>
      </c>
      <c r="F148" s="9">
        <f xml:space="preserve"> (F64 - M85) / O85</f>
        <v>-2.0701623799144886</v>
      </c>
      <c r="G148" s="9">
        <f t="shared" si="94"/>
        <v>-2.3800513563592141</v>
      </c>
      <c r="H148">
        <f xml:space="preserve"> (H64 - A85) / C85</f>
        <v>0.62398962216395137</v>
      </c>
      <c r="I148">
        <f t="shared" si="95"/>
        <v>-0.18058830421206123</v>
      </c>
      <c r="J148">
        <f xml:space="preserve"> (J64 - G85) / I85</f>
        <v>0.35163890792427593</v>
      </c>
      <c r="K148">
        <f t="shared" si="96"/>
        <v>0.10932921987010151</v>
      </c>
      <c r="L148">
        <f xml:space="preserve"> (L64 - M85) / O85</f>
        <v>0.64658318813188809</v>
      </c>
      <c r="M148">
        <f t="shared" si="97"/>
        <v>-0.29572142046779887</v>
      </c>
      <c r="P148">
        <f xml:space="preserve"> (P64 - A85) / C85</f>
        <v>0.44083092124957912</v>
      </c>
      <c r="Q148">
        <f t="shared" si="98"/>
        <v>-0.80357580723809041</v>
      </c>
      <c r="R148">
        <f xml:space="preserve"> (R64 - G85) / I85</f>
        <v>-8.5911637687944367E-2</v>
      </c>
      <c r="S148">
        <f t="shared" si="99"/>
        <v>-7.6370950940028964E-2</v>
      </c>
      <c r="T148">
        <f xml:space="preserve"> (T64 - M85) / O85</f>
        <v>1.0867845313723838</v>
      </c>
      <c r="U148">
        <f t="shared" si="100"/>
        <v>0.57274938615362392</v>
      </c>
      <c r="X148">
        <f xml:space="preserve"> (X64 - A85) / C85</f>
        <v>0.73071201482271853</v>
      </c>
      <c r="Y148">
        <f t="shared" si="101"/>
        <v>-0.44111035093203788</v>
      </c>
    </row>
    <row r="149" spans="2:25" x14ac:dyDescent="0.2">
      <c r="C149">
        <f t="shared" si="92"/>
        <v>-1.2336949629309999</v>
      </c>
      <c r="E149">
        <f t="shared" si="93"/>
        <v>-0.68676065845623946</v>
      </c>
      <c r="G149" s="9">
        <f t="shared" si="94"/>
        <v>-2.6013680587759898</v>
      </c>
      <c r="I149">
        <f t="shared" si="95"/>
        <v>-0.59562620755204032</v>
      </c>
      <c r="K149">
        <f t="shared" si="96"/>
        <v>0.47911001672643955</v>
      </c>
      <c r="M149">
        <f t="shared" si="97"/>
        <v>0.43314228127530224</v>
      </c>
      <c r="Q149">
        <f t="shared" si="98"/>
        <v>-0.58617333710198172</v>
      </c>
      <c r="S149">
        <f t="shared" si="99"/>
        <v>0.42841998737067011</v>
      </c>
      <c r="U149">
        <f t="shared" si="100"/>
        <v>5.6768905765065832E-2</v>
      </c>
      <c r="Y149">
        <f t="shared" si="101"/>
        <v>-3.3180415773550395E-2</v>
      </c>
    </row>
    <row r="150" spans="2:25" x14ac:dyDescent="0.2">
      <c r="B150">
        <f t="shared" ref="B150:B154" si="102" xml:space="preserve"> (B66 - A87) / C87</f>
        <v>-1.2042581701322581</v>
      </c>
      <c r="C150">
        <f t="shared" si="92"/>
        <v>-1.4614067095146326</v>
      </c>
      <c r="D150">
        <f t="shared" ref="D150:D154" si="103" xml:space="preserve"> (D66 - G87) / I87</f>
        <v>-0.80961279401464825</v>
      </c>
      <c r="E150">
        <f t="shared" si="93"/>
        <v>3.1882022249192316E-2</v>
      </c>
      <c r="F150">
        <f t="shared" ref="F150:F154" si="104" xml:space="preserve"> (F66 - M87) / O87</f>
        <v>-1.4151956152965315</v>
      </c>
      <c r="G150" s="9">
        <f t="shared" si="94"/>
        <v>-2.2358033527494912</v>
      </c>
      <c r="H150">
        <f t="shared" ref="H150:H154" si="105" xml:space="preserve"> (H66 - A87) / C87</f>
        <v>-0.74258843113937922</v>
      </c>
      <c r="I150">
        <f t="shared" si="95"/>
        <v>0.20615486089182949</v>
      </c>
      <c r="J150">
        <f t="shared" ref="J150:J154" si="106" xml:space="preserve"> (J66 - G87) / I87</f>
        <v>-0.61582750182885515</v>
      </c>
      <c r="K150">
        <f t="shared" si="96"/>
        <v>0.2745384426920896</v>
      </c>
      <c r="L150">
        <f t="shared" ref="L150:L154" si="107" xml:space="preserve"> (L66 - M87) / O87</f>
        <v>-0.72067763920038086</v>
      </c>
      <c r="M150">
        <f t="shared" si="97"/>
        <v>1.3358208559452884</v>
      </c>
      <c r="P150">
        <f t="shared" ref="P150:P154" si="108" xml:space="preserve"> (P66 - A87) / C87</f>
        <v>-0.71409029910278188</v>
      </c>
      <c r="Q150">
        <f t="shared" si="98"/>
        <v>0.29934212512042546</v>
      </c>
      <c r="R150">
        <f t="shared" ref="R150:R154" si="109" xml:space="preserve"> (R66 - G87) / I87</f>
        <v>-0.57949275954401891</v>
      </c>
      <c r="S150">
        <f t="shared" si="99"/>
        <v>0.28147148327617172</v>
      </c>
      <c r="T150">
        <f t="shared" ref="T150:T154" si="110" xml:space="preserve"> (T66 - M87) / O87</f>
        <v>-0.7035290471980068</v>
      </c>
      <c r="U150">
        <f t="shared" si="100"/>
        <v>0.37699556502051446</v>
      </c>
      <c r="X150">
        <f t="shared" ref="X150:X154" si="111" xml:space="preserve"> (X66 - A87) / C87</f>
        <v>-0.67419291425154548</v>
      </c>
      <c r="Y150">
        <f t="shared" si="101"/>
        <v>0.23558241801664992</v>
      </c>
    </row>
    <row r="151" spans="2:25" x14ac:dyDescent="0.2">
      <c r="B151" s="9">
        <f t="shared" si="102"/>
        <v>-2.2646084550386778</v>
      </c>
      <c r="C151">
        <f t="shared" si="92"/>
        <v>-1.7271778310522046</v>
      </c>
      <c r="D151" s="9">
        <f t="shared" si="103"/>
        <v>-2.2023772418590526</v>
      </c>
      <c r="E151" s="9">
        <f t="shared" si="93"/>
        <v>-2.6755298367659046</v>
      </c>
      <c r="F151" s="9">
        <f t="shared" si="104"/>
        <v>-2.6566007927127888</v>
      </c>
      <c r="G151" s="9">
        <f t="shared" si="94"/>
        <v>-2.8648538509655359</v>
      </c>
      <c r="H151">
        <f t="shared" si="105"/>
        <v>-0.46103089159442051</v>
      </c>
      <c r="I151">
        <f t="shared" si="95"/>
        <v>-0.69888519910429203</v>
      </c>
      <c r="J151">
        <f t="shared" si="106"/>
        <v>-0.43956180924727645</v>
      </c>
      <c r="K151">
        <f t="shared" si="96"/>
        <v>0.30727791619372219</v>
      </c>
      <c r="L151">
        <f t="shared" si="107"/>
        <v>-0.20571590827857233</v>
      </c>
      <c r="M151">
        <f t="shared" si="97"/>
        <v>0.44995524991886349</v>
      </c>
      <c r="P151">
        <f t="shared" si="108"/>
        <v>-0.83671258558873662</v>
      </c>
      <c r="Q151">
        <f t="shared" si="98"/>
        <v>-0.6234398157820269</v>
      </c>
      <c r="R151">
        <f t="shared" si="109"/>
        <v>-0.57390811331131975</v>
      </c>
      <c r="S151">
        <f t="shared" si="99"/>
        <v>0.15292282967692983</v>
      </c>
      <c r="T151">
        <f t="shared" si="110"/>
        <v>-0.49334041537746359</v>
      </c>
      <c r="U151">
        <f t="shared" si="100"/>
        <v>0.47118458542315517</v>
      </c>
      <c r="X151">
        <f t="shared" si="111"/>
        <v>-0.54655192762564697</v>
      </c>
      <c r="Y151">
        <f t="shared" si="101"/>
        <v>0.83796520190481594</v>
      </c>
    </row>
    <row r="152" spans="2:25" x14ac:dyDescent="0.2">
      <c r="B152" s="9">
        <f t="shared" si="102"/>
        <v>-3.4627747971397977</v>
      </c>
      <c r="C152">
        <f t="shared" si="92"/>
        <v>-1.6080838757662999</v>
      </c>
      <c r="D152" s="9">
        <f t="shared" si="103"/>
        <v>-3.2219133455533191</v>
      </c>
      <c r="E152" s="9">
        <f t="shared" si="93"/>
        <v>-3.5926631209174893</v>
      </c>
      <c r="F152" s="9">
        <f t="shared" si="104"/>
        <v>-2.8154376896993756</v>
      </c>
      <c r="G152" s="9">
        <f t="shared" si="94"/>
        <v>-3.0132639061505802</v>
      </c>
      <c r="H152">
        <f t="shared" si="105"/>
        <v>-0.68370941601769242</v>
      </c>
      <c r="I152">
        <f t="shared" si="95"/>
        <v>-0.55551794717047676</v>
      </c>
      <c r="J152">
        <f t="shared" si="106"/>
        <v>-0.46082580985387356</v>
      </c>
      <c r="K152">
        <f t="shared" si="96"/>
        <v>0.49298485772459499</v>
      </c>
      <c r="L152">
        <f t="shared" si="107"/>
        <v>-0.30697259830882112</v>
      </c>
      <c r="M152">
        <f t="shared" si="97"/>
        <v>-8.5639964371869493E-2</v>
      </c>
      <c r="P152">
        <f t="shared" si="108"/>
        <v>-0.61647396324860959</v>
      </c>
      <c r="Q152">
        <f t="shared" si="98"/>
        <v>-0.16816061009406338</v>
      </c>
      <c r="R152">
        <f t="shared" si="109"/>
        <v>-0.77626740420035534</v>
      </c>
      <c r="S152">
        <f t="shared" si="99"/>
        <v>0.58469412772778429</v>
      </c>
      <c r="T152">
        <f t="shared" si="110"/>
        <v>-0.75348359694425115</v>
      </c>
      <c r="U152">
        <f t="shared" si="100"/>
        <v>0.21293890121350859</v>
      </c>
      <c r="X152">
        <f t="shared" si="111"/>
        <v>-0.19598557608958131</v>
      </c>
      <c r="Y152">
        <f t="shared" si="101"/>
        <v>1.5545171674525169</v>
      </c>
    </row>
    <row r="153" spans="2:25" x14ac:dyDescent="0.2">
      <c r="B153">
        <f t="shared" si="102"/>
        <v>-0.41206286096983552</v>
      </c>
      <c r="C153">
        <f t="shared" si="92"/>
        <v>-0.13645258911982319</v>
      </c>
      <c r="D153">
        <f t="shared" si="103"/>
        <v>-1.1529565713373924</v>
      </c>
      <c r="E153">
        <f t="shared" si="93"/>
        <v>-0.97712877963707434</v>
      </c>
      <c r="F153">
        <f t="shared" si="104"/>
        <v>-0.74509605582981164</v>
      </c>
      <c r="G153">
        <f t="shared" si="94"/>
        <v>0.17101909428086756</v>
      </c>
      <c r="H153">
        <f t="shared" si="105"/>
        <v>-0.95464569067398009</v>
      </c>
      <c r="I153">
        <f t="shared" si="95"/>
        <v>-1.0123889919211133</v>
      </c>
      <c r="J153">
        <f t="shared" si="106"/>
        <v>-0.83660993519401206</v>
      </c>
      <c r="K153">
        <f t="shared" si="96"/>
        <v>-0.2926023868604275</v>
      </c>
      <c r="L153">
        <f t="shared" si="107"/>
        <v>-0.46223591905927136</v>
      </c>
      <c r="M153">
        <f t="shared" si="97"/>
        <v>6.757470273710175E-3</v>
      </c>
      <c r="P153">
        <f t="shared" si="108"/>
        <v>-1.0934705943678142</v>
      </c>
      <c r="Q153">
        <f t="shared" si="98"/>
        <v>-0.69116144350705144</v>
      </c>
      <c r="R153">
        <f t="shared" si="109"/>
        <v>-0.55362798333137697</v>
      </c>
      <c r="S153">
        <f t="shared" si="99"/>
        <v>-0.10614557091753563</v>
      </c>
      <c r="T153">
        <f t="shared" si="110"/>
        <v>-0.61192066069660001</v>
      </c>
      <c r="U153">
        <f t="shared" si="100"/>
        <v>-0.81824192221167547</v>
      </c>
      <c r="X153">
        <f t="shared" si="111"/>
        <v>-5.2813682708692564E-2</v>
      </c>
      <c r="Y153">
        <f t="shared" si="101"/>
        <v>1.3422623487102308</v>
      </c>
    </row>
    <row r="154" spans="2:25" x14ac:dyDescent="0.2">
      <c r="B154">
        <f t="shared" si="102"/>
        <v>-0.54300986684428643</v>
      </c>
      <c r="C154">
        <f t="shared" si="92"/>
        <v>-0.52911677429133197</v>
      </c>
      <c r="D154">
        <f t="shared" si="103"/>
        <v>-0.67523243316906012</v>
      </c>
      <c r="E154">
        <f t="shared" si="93"/>
        <v>-2.1063909684528682E-2</v>
      </c>
      <c r="F154">
        <f t="shared" si="104"/>
        <v>-0.55137051923286684</v>
      </c>
      <c r="G154">
        <f t="shared" si="94"/>
        <v>-0.35539913269460122</v>
      </c>
      <c r="H154">
        <f t="shared" si="105"/>
        <v>-1.0209323422309002</v>
      </c>
      <c r="I154">
        <f t="shared" si="95"/>
        <v>-0.93469092251013686</v>
      </c>
      <c r="J154">
        <f t="shared" si="106"/>
        <v>-1.2369050124604686</v>
      </c>
      <c r="K154">
        <f t="shared" si="96"/>
        <v>0.30594694446739923</v>
      </c>
      <c r="L154">
        <f t="shared" si="107"/>
        <v>-0.56436573829532699</v>
      </c>
      <c r="M154">
        <f t="shared" si="97"/>
        <v>-8.2756257964971797E-2</v>
      </c>
      <c r="P154">
        <f t="shared" si="108"/>
        <v>-0.85166813219814119</v>
      </c>
      <c r="Q154">
        <f t="shared" si="98"/>
        <v>-0.36688711500381038</v>
      </c>
      <c r="R154">
        <f t="shared" si="109"/>
        <v>-0.33382361046251874</v>
      </c>
      <c r="S154">
        <f t="shared" si="99"/>
        <v>0.30594694446739923</v>
      </c>
      <c r="T154">
        <f t="shared" si="110"/>
        <v>-0.7203083670448448</v>
      </c>
      <c r="U154">
        <f t="shared" si="100"/>
        <v>0.61832541991121859</v>
      </c>
      <c r="X154">
        <f t="shared" si="111"/>
        <v>5.7712133468055003E-2</v>
      </c>
      <c r="Y154">
        <f t="shared" si="101"/>
        <v>1.6069070729943729</v>
      </c>
    </row>
    <row r="155" spans="2:25" x14ac:dyDescent="0.2">
      <c r="C155">
        <f t="shared" ref="C155:C162" si="112" xml:space="preserve"> (C71 - B84) / D84</f>
        <v>-0.48996242339747442</v>
      </c>
      <c r="E155">
        <f t="shared" ref="E155:E161" si="113" xml:space="preserve"> (E71 - H84) / J84</f>
        <v>-0.53608800749460561</v>
      </c>
      <c r="G155">
        <f t="shared" ref="G155:G162" si="114" xml:space="preserve"> (G71 - N84) / P84</f>
        <v>0.58734511584518512</v>
      </c>
      <c r="I155">
        <f t="shared" ref="I155:I162" si="115" xml:space="preserve"> (I71 - B84) / D84</f>
        <v>-0.52858072569006787</v>
      </c>
      <c r="K155">
        <f t="shared" ref="K155:K162" si="116" xml:space="preserve"> (K71 - H84) / J84</f>
        <v>-1.1933720515863553</v>
      </c>
      <c r="M155">
        <f t="shared" ref="M155:M162" si="117" xml:space="preserve"> (M71 - N84) / P84</f>
        <v>-1.1359695391258215</v>
      </c>
      <c r="Q155">
        <f t="shared" ref="Q155:Q162" si="118" xml:space="preserve"> (Q71 - B84) / D84</f>
        <v>-0.15618995358291593</v>
      </c>
      <c r="S155">
        <f t="shared" ref="S155:S162" si="119" xml:space="preserve"> (S71 - H84) / J84</f>
        <v>3.3382080013827954E-3</v>
      </c>
      <c r="U155">
        <f t="shared" ref="U155:U162" si="120" xml:space="preserve"> (U71 - N84) / P84</f>
        <v>0.32221978431118414</v>
      </c>
      <c r="Y155">
        <f t="shared" ref="Y155:Y162" si="121" xml:space="preserve"> (Y71 - H84) / J84</f>
        <v>0.18465794430255505</v>
      </c>
    </row>
    <row r="156" spans="2:25" x14ac:dyDescent="0.2">
      <c r="B156">
        <f xml:space="preserve"> (B72 - A85) / C85</f>
        <v>1.8224532478320092</v>
      </c>
      <c r="C156">
        <f t="shared" si="112"/>
        <v>-1.0754248994676303</v>
      </c>
      <c r="D156">
        <f xml:space="preserve"> (D72 - G85) / I85</f>
        <v>0.39651588696142642</v>
      </c>
      <c r="E156">
        <f t="shared" si="113"/>
        <v>-0.34377919690661651</v>
      </c>
      <c r="F156">
        <f xml:space="preserve"> (F72 - M85) / O85</f>
        <v>-3.716150181266973E-2</v>
      </c>
      <c r="G156">
        <f t="shared" si="114"/>
        <v>-6.4129205368752842E-2</v>
      </c>
      <c r="H156">
        <f xml:space="preserve"> (H72 - A85) / C85</f>
        <v>-0.90762093193890969</v>
      </c>
      <c r="I156">
        <f t="shared" si="115"/>
        <v>-1.0640978539580663</v>
      </c>
      <c r="J156">
        <f xml:space="preserve"> (J72 - G85) / I85</f>
        <v>-0.47537970576035821</v>
      </c>
      <c r="K156">
        <f t="shared" si="116"/>
        <v>-0.3883472379010483</v>
      </c>
      <c r="L156">
        <f xml:space="preserve"> (L72 - M85) / O85</f>
        <v>0.15298464053381666</v>
      </c>
      <c r="M156">
        <f t="shared" si="117"/>
        <v>-1.0676954707979529</v>
      </c>
      <c r="P156">
        <f xml:space="preserve"> (P72 - A85) / C85</f>
        <v>0.51294064601901623</v>
      </c>
      <c r="Q156">
        <f t="shared" si="118"/>
        <v>-0.70163239765201324</v>
      </c>
      <c r="R156">
        <f xml:space="preserve"> (R72 - G85) / I85</f>
        <v>1.0167798472249021</v>
      </c>
      <c r="S156">
        <f t="shared" si="119"/>
        <v>-0.99744379815827566</v>
      </c>
      <c r="T156">
        <f xml:space="preserve"> (T72 - M85) / O85</f>
        <v>0.9291976599756383</v>
      </c>
      <c r="U156">
        <f t="shared" si="120"/>
        <v>-6.4129205368752842E-2</v>
      </c>
      <c r="X156">
        <f xml:space="preserve"> (X72 - G85) / I85</f>
        <v>0.62090078214717881</v>
      </c>
      <c r="Y156">
        <f t="shared" si="121"/>
        <v>0.5252976024847934</v>
      </c>
    </row>
    <row r="157" spans="2:25" x14ac:dyDescent="0.2">
      <c r="C157">
        <f t="shared" si="112"/>
        <v>-0.62871125412724571</v>
      </c>
      <c r="E157">
        <f t="shared" si="113"/>
        <v>-0.86417576120143025</v>
      </c>
      <c r="G157">
        <f t="shared" si="114"/>
        <v>0.43314228127530224</v>
      </c>
      <c r="I157">
        <f t="shared" si="115"/>
        <v>-0.70433421772771521</v>
      </c>
      <c r="K157">
        <f t="shared" si="116"/>
        <v>-0.9655558199129668</v>
      </c>
      <c r="M157">
        <f t="shared" si="117"/>
        <v>-0.97825787688809007</v>
      </c>
      <c r="Q157">
        <f t="shared" si="118"/>
        <v>-2.8453980548521343E-2</v>
      </c>
      <c r="S157">
        <f t="shared" si="119"/>
        <v>-0.15451535022066937</v>
      </c>
      <c r="U157">
        <f t="shared" si="120"/>
        <v>0.1508622496426234</v>
      </c>
      <c r="Y157">
        <f t="shared" si="121"/>
        <v>1.9237758533658436</v>
      </c>
    </row>
    <row r="158" spans="2:25" x14ac:dyDescent="0.2">
      <c r="B158">
        <f xml:space="preserve"> (B74 - A87) / C87</f>
        <v>-0.87937946491504704</v>
      </c>
      <c r="C158">
        <f t="shared" si="112"/>
        <v>0.27236686442267416</v>
      </c>
      <c r="D158">
        <f t="shared" ref="D158:D162" si="122" xml:space="preserve"> (D74 - G87) / I87</f>
        <v>-0.48260011345112225</v>
      </c>
      <c r="E158">
        <f t="shared" si="113"/>
        <v>0.49292922109069642</v>
      </c>
      <c r="F158">
        <f t="shared" ref="F158:F162" si="123" xml:space="preserve"> (F74 - M87) / O87</f>
        <v>-0.6435089751896973</v>
      </c>
      <c r="G158">
        <f t="shared" si="114"/>
        <v>0.6366774146459756</v>
      </c>
      <c r="H158">
        <f t="shared" ref="H158:H162" si="124" xml:space="preserve"> (H74 - A87) / C87</f>
        <v>-0.9249764761736029</v>
      </c>
      <c r="I158">
        <f t="shared" si="115"/>
        <v>-0.38484857803163741</v>
      </c>
      <c r="J158">
        <f t="shared" ref="J158:J162" si="125" xml:space="preserve"> (J74 - G87) / I87</f>
        <v>-1.1608486361013981</v>
      </c>
      <c r="K158">
        <f t="shared" si="116"/>
        <v>-0.24023982067605792</v>
      </c>
      <c r="L158">
        <f t="shared" ref="L158:L162" si="126" xml:space="preserve"> (L74 - M87) / O87</f>
        <v>-1.1922639192656683</v>
      </c>
      <c r="M158">
        <f t="shared" si="117"/>
        <v>1.4556594083125129E-3</v>
      </c>
      <c r="P158">
        <f t="shared" ref="P158:P162" si="127" xml:space="preserve"> (P74 - A87) / C87</f>
        <v>-0.98197274024679782</v>
      </c>
      <c r="Q158">
        <f t="shared" si="118"/>
        <v>0.43176613218211646</v>
      </c>
      <c r="R158">
        <f t="shared" ref="R158:R162" si="128" xml:space="preserve"> (R74 - G87) / I87</f>
        <v>-0.8580591170610965</v>
      </c>
      <c r="S158">
        <f t="shared" si="119"/>
        <v>0.505062042112841</v>
      </c>
      <c r="T158">
        <f t="shared" ref="T158:T162" si="129" xml:space="preserve"> (T74 - M87) / O87</f>
        <v>-0.88358926322293463</v>
      </c>
      <c r="U158">
        <f t="shared" si="120"/>
        <v>0.50483893714381678</v>
      </c>
      <c r="X158">
        <f t="shared" ref="X158:X162" si="130" xml:space="preserve"> (X74 - G87) / I87</f>
        <v>-0.39781904811983826</v>
      </c>
      <c r="Y158" s="9">
        <f t="shared" si="121"/>
        <v>-4.0031475976869864</v>
      </c>
    </row>
    <row r="159" spans="2:25" x14ac:dyDescent="0.2">
      <c r="B159">
        <f t="shared" ref="B159:B162" si="131" xml:space="preserve"> (B75 - A88) / C88</f>
        <v>-0.6962137406802924</v>
      </c>
      <c r="C159">
        <f t="shared" si="112"/>
        <v>-1.0020638691215435</v>
      </c>
      <c r="D159">
        <f t="shared" si="122"/>
        <v>-0.46451183714488442</v>
      </c>
      <c r="E159">
        <f t="shared" si="113"/>
        <v>-1.2195859125940041</v>
      </c>
      <c r="F159">
        <f t="shared" si="123"/>
        <v>-0.86279612027068864</v>
      </c>
      <c r="G159">
        <f t="shared" si="114"/>
        <v>-0.75405134939596419</v>
      </c>
      <c r="H159">
        <f t="shared" si="124"/>
        <v>-0.443468535980865</v>
      </c>
      <c r="I159">
        <f t="shared" si="115"/>
        <v>-0.66954532781230025</v>
      </c>
      <c r="J159">
        <f t="shared" si="125"/>
        <v>-0.27930586082802322</v>
      </c>
      <c r="K159">
        <f t="shared" si="116"/>
        <v>1.5254779540331036E-2</v>
      </c>
      <c r="L159">
        <f t="shared" si="126"/>
        <v>-0.20895674779517914</v>
      </c>
      <c r="M159">
        <f t="shared" si="117"/>
        <v>-0.48110275005507147</v>
      </c>
      <c r="P159">
        <f t="shared" si="127"/>
        <v>-0.17621529838328243</v>
      </c>
      <c r="Q159">
        <f t="shared" si="118"/>
        <v>-0.61226272195650588</v>
      </c>
      <c r="R159">
        <f t="shared" si="128"/>
        <v>-0.48466378275449046</v>
      </c>
      <c r="S159">
        <f t="shared" si="119"/>
        <v>6.9112613502348786E-3</v>
      </c>
      <c r="T159">
        <f t="shared" si="129"/>
        <v>-4.1243302810755167E-2</v>
      </c>
      <c r="U159">
        <f t="shared" si="120"/>
        <v>-0.67823229402349416</v>
      </c>
      <c r="X159">
        <f t="shared" si="130"/>
        <v>-0.58638312726012454</v>
      </c>
      <c r="Y159">
        <f t="shared" si="121"/>
        <v>-5.5665125075491186E-2</v>
      </c>
    </row>
    <row r="160" spans="2:25" x14ac:dyDescent="0.2">
      <c r="B160">
        <f t="shared" si="131"/>
        <v>-0.28029669940319346</v>
      </c>
      <c r="C160">
        <f t="shared" si="112"/>
        <v>9.824971034245697E-2</v>
      </c>
      <c r="D160">
        <f t="shared" si="122"/>
        <v>-1.0761316358630582</v>
      </c>
      <c r="E160">
        <f t="shared" si="113"/>
        <v>-0.60752638231367695</v>
      </c>
      <c r="F160">
        <f t="shared" si="123"/>
        <v>-0.79455418408288692</v>
      </c>
      <c r="G160">
        <f t="shared" si="114"/>
        <v>-1.0356636275980735</v>
      </c>
      <c r="H160">
        <f t="shared" si="124"/>
        <v>-0.21306124663411063</v>
      </c>
      <c r="I160">
        <f t="shared" si="115"/>
        <v>-0.20575225040105738</v>
      </c>
      <c r="J160">
        <f t="shared" si="125"/>
        <v>-2.4659654708122525E-2</v>
      </c>
      <c r="K160">
        <f t="shared" si="116"/>
        <v>0.22702797471534578</v>
      </c>
      <c r="L160">
        <f t="shared" si="126"/>
        <v>-5.4230523609520111E-2</v>
      </c>
      <c r="M160">
        <f t="shared" si="117"/>
        <v>0.22844949163352871</v>
      </c>
      <c r="P160">
        <f t="shared" si="127"/>
        <v>-0.16290146440955516</v>
      </c>
      <c r="Q160">
        <f t="shared" si="118"/>
        <v>-0.54571143230778263</v>
      </c>
      <c r="R160">
        <f t="shared" si="128"/>
        <v>0.10255547387605564</v>
      </c>
      <c r="S160">
        <f t="shared" si="119"/>
        <v>7.112221570992347E-2</v>
      </c>
      <c r="T160">
        <f t="shared" si="129"/>
        <v>-6.1602167454916618E-2</v>
      </c>
      <c r="U160">
        <f t="shared" si="120"/>
        <v>0.27110361528858273</v>
      </c>
      <c r="X160">
        <f t="shared" si="130"/>
        <v>-5.3218152961712582E-2</v>
      </c>
      <c r="Y160">
        <f t="shared" si="121"/>
        <v>-0.12146725129677396</v>
      </c>
    </row>
    <row r="161" spans="1:25" x14ac:dyDescent="0.2">
      <c r="B161">
        <f t="shared" si="131"/>
        <v>-1.7939535053725795</v>
      </c>
      <c r="C161">
        <f t="shared" si="112"/>
        <v>-0.92693178189171932</v>
      </c>
      <c r="D161">
        <f t="shared" si="122"/>
        <v>-1.696677352208831</v>
      </c>
      <c r="E161" s="9">
        <f t="shared" si="113"/>
        <v>-2.5224215693007714</v>
      </c>
      <c r="F161" s="9">
        <f t="shared" si="123"/>
        <v>-2.0823531226633079</v>
      </c>
      <c r="G161">
        <f t="shared" si="114"/>
        <v>-1.9348518382153856</v>
      </c>
      <c r="H161">
        <f t="shared" si="124"/>
        <v>-0.42477964604102586</v>
      </c>
      <c r="I161">
        <f t="shared" si="115"/>
        <v>-0.2806616310444256</v>
      </c>
      <c r="J161" s="9">
        <f t="shared" si="125"/>
        <v>2.0376958291399974</v>
      </c>
      <c r="K161">
        <f t="shared" si="116"/>
        <v>0.5349593715710389</v>
      </c>
      <c r="L161">
        <f t="shared" si="126"/>
        <v>-0.19918699809366955</v>
      </c>
      <c r="M161">
        <f t="shared" si="117"/>
        <v>1.7831287622507404E-2</v>
      </c>
      <c r="P161">
        <f t="shared" si="127"/>
        <v>-1.1125457719745997</v>
      </c>
      <c r="Q161">
        <f t="shared" si="118"/>
        <v>-0.98949866780609741</v>
      </c>
      <c r="R161">
        <f t="shared" si="128"/>
        <v>-0.88480336804398041</v>
      </c>
      <c r="S161">
        <f t="shared" si="119"/>
        <v>-0.6833954394530658</v>
      </c>
      <c r="T161">
        <f t="shared" si="129"/>
        <v>-0.89037830506604321</v>
      </c>
      <c r="U161">
        <f t="shared" si="120"/>
        <v>-0.30700068794220869</v>
      </c>
      <c r="X161">
        <f t="shared" si="130"/>
        <v>-6.2000153176333898E-3</v>
      </c>
      <c r="Y161">
        <f t="shared" si="121"/>
        <v>0.64223589581215557</v>
      </c>
    </row>
    <row r="162" spans="1:25" x14ac:dyDescent="0.2">
      <c r="B162">
        <f t="shared" si="131"/>
        <v>-1.6681190276502738</v>
      </c>
      <c r="C162">
        <f t="shared" si="112"/>
        <v>-1.475456453468543</v>
      </c>
      <c r="D162">
        <f t="shared" si="122"/>
        <v>-1.9087094700443097</v>
      </c>
      <c r="E162" s="9">
        <f xml:space="preserve"> (E78 - H91) / J91</f>
        <v>-2.3101398887480271</v>
      </c>
      <c r="F162">
        <f t="shared" si="123"/>
        <v>-1.8942098223537105</v>
      </c>
      <c r="G162">
        <f t="shared" si="114"/>
        <v>-0.74488895373692887</v>
      </c>
      <c r="H162">
        <f t="shared" si="124"/>
        <v>-0.54632877292335968</v>
      </c>
      <c r="I162">
        <f t="shared" si="115"/>
        <v>-0.31281056190796935</v>
      </c>
      <c r="J162">
        <f t="shared" si="125"/>
        <v>7.585212244024038E-3</v>
      </c>
      <c r="K162">
        <f t="shared" si="116"/>
        <v>-2.1063909684528682E-2</v>
      </c>
      <c r="L162">
        <f t="shared" si="126"/>
        <v>-0.2871343982961857</v>
      </c>
      <c r="M162">
        <f t="shared" si="117"/>
        <v>0.34568254518158886</v>
      </c>
      <c r="P162">
        <f t="shared" si="127"/>
        <v>-1.0806726516542271</v>
      </c>
      <c r="Q162">
        <f t="shared" si="118"/>
        <v>-0.66430815703093371</v>
      </c>
      <c r="R162">
        <f t="shared" si="128"/>
        <v>-0.98910828630249403</v>
      </c>
      <c r="S162">
        <f t="shared" si="119"/>
        <v>-1.0020964721403141</v>
      </c>
      <c r="T162">
        <f t="shared" si="129"/>
        <v>-0.82427011954452223</v>
      </c>
      <c r="U162">
        <f t="shared" si="120"/>
        <v>0.26778458097312324</v>
      </c>
      <c r="X162">
        <f t="shared" si="130"/>
        <v>-0.42192911309646414</v>
      </c>
      <c r="Y162">
        <f t="shared" si="121"/>
        <v>1.1234740798472205</v>
      </c>
    </row>
    <row r="167" spans="1:25" x14ac:dyDescent="0.2">
      <c r="B167" t="s">
        <v>38</v>
      </c>
      <c r="C167" t="s">
        <v>39</v>
      </c>
      <c r="D167" t="s">
        <v>40</v>
      </c>
      <c r="E167" t="s">
        <v>41</v>
      </c>
      <c r="F167" t="s">
        <v>42</v>
      </c>
      <c r="G167" t="s">
        <v>43</v>
      </c>
      <c r="H167" t="s">
        <v>44</v>
      </c>
      <c r="I167" t="s">
        <v>45</v>
      </c>
      <c r="J167" t="s">
        <v>46</v>
      </c>
      <c r="K167" t="s">
        <v>47</v>
      </c>
      <c r="L167" t="s">
        <v>48</v>
      </c>
      <c r="M167" t="s">
        <v>49</v>
      </c>
      <c r="N167" t="s">
        <v>50</v>
      </c>
      <c r="O167" t="s">
        <v>51</v>
      </c>
      <c r="P167" t="s">
        <v>52</v>
      </c>
      <c r="Q167" t="s">
        <v>53</v>
      </c>
    </row>
    <row r="168" spans="1:25" x14ac:dyDescent="0.2">
      <c r="A168" t="s">
        <v>14</v>
      </c>
      <c r="C168">
        <f xml:space="preserve"> E85</f>
        <v>0.66087723459997927</v>
      </c>
      <c r="E168">
        <f xml:space="preserve"> E87</f>
        <v>0.98396700082062583</v>
      </c>
      <c r="F168">
        <f xml:space="preserve"> E88</f>
        <v>0.82800066571464959</v>
      </c>
      <c r="G168">
        <f xml:space="preserve"> E89</f>
        <v>0.81507434207064444</v>
      </c>
      <c r="H168">
        <f xml:space="preserve"> E90</f>
        <v>0.86408952878510947</v>
      </c>
      <c r="I168">
        <f xml:space="preserve"> E91</f>
        <v>0.84743929032927934</v>
      </c>
      <c r="J168">
        <f xml:space="preserve"> F84</f>
        <v>0.68378581922319692</v>
      </c>
      <c r="K168">
        <f xml:space="preserve"> F85</f>
        <v>0.57731399245906478</v>
      </c>
      <c r="L168">
        <f xml:space="preserve"> F86</f>
        <v>0.44828705118862688</v>
      </c>
      <c r="M168">
        <f xml:space="preserve"> F87</f>
        <v>0.58114913625437248</v>
      </c>
      <c r="N168">
        <f xml:space="preserve"> F88</f>
        <v>0.47581995694765578</v>
      </c>
      <c r="O168">
        <f xml:space="preserve"> F89</f>
        <v>0.3213086643955661</v>
      </c>
      <c r="P168">
        <f xml:space="preserve"> F90</f>
        <v>0.41260209422656935</v>
      </c>
      <c r="Q168">
        <f xml:space="preserve"> F91</f>
        <v>0.60489295398171483</v>
      </c>
    </row>
    <row r="169" spans="1:25" x14ac:dyDescent="0.2">
      <c r="A169" t="s">
        <v>15</v>
      </c>
      <c r="C169">
        <f xml:space="preserve"> K85</f>
        <v>0.79351017634247922</v>
      </c>
      <c r="E169">
        <f xml:space="preserve"> K87</f>
        <v>0.61643895357002987</v>
      </c>
      <c r="F169">
        <f xml:space="preserve"> K88</f>
        <v>0.7558446332282035</v>
      </c>
      <c r="G169">
        <f xml:space="preserve"> K89</f>
        <v>0.78726358100569949</v>
      </c>
      <c r="H169">
        <f xml:space="preserve"> K90</f>
        <v>0.78692353110076108</v>
      </c>
      <c r="I169">
        <f xml:space="preserve"> K91</f>
        <v>0.70302956456170818</v>
      </c>
      <c r="J169">
        <f xml:space="preserve"> L84</f>
        <v>0.6550770058165406</v>
      </c>
      <c r="K169">
        <f xml:space="preserve"> L85</f>
        <v>0.61520099506447701</v>
      </c>
      <c r="L169">
        <f xml:space="preserve"> L86</f>
        <v>0.39856062622655269</v>
      </c>
      <c r="M169">
        <f xml:space="preserve"> L87</f>
        <v>0.69021886890040285</v>
      </c>
      <c r="N169">
        <f xml:space="preserve"> L88</f>
        <v>0.36944759932556243</v>
      </c>
      <c r="O169">
        <f xml:space="preserve"> L89</f>
        <v>0.35238742336125367</v>
      </c>
      <c r="P169">
        <f xml:space="preserve"> L90</f>
        <v>0.3912138403258823</v>
      </c>
      <c r="Q169">
        <f xml:space="preserve"> L91</f>
        <v>0.45634911538807743</v>
      </c>
    </row>
    <row r="170" spans="1:25" x14ac:dyDescent="0.2">
      <c r="A170" t="s">
        <v>16</v>
      </c>
      <c r="C170">
        <f xml:space="preserve"> Q85</f>
        <v>0.62076962047017625</v>
      </c>
      <c r="E170">
        <f xml:space="preserve"> Q87</f>
        <v>0.78370959985665456</v>
      </c>
      <c r="F170">
        <f xml:space="preserve"> Q88</f>
        <v>0.75979152579372689</v>
      </c>
      <c r="G170">
        <f xml:space="preserve"> Q89</f>
        <v>0.76170984956577337</v>
      </c>
      <c r="H170">
        <f xml:space="preserve"> Q90</f>
        <v>0.81405678904474887</v>
      </c>
      <c r="I170">
        <f xml:space="preserve"> Q91</f>
        <v>0.7733497703900144</v>
      </c>
      <c r="J170">
        <f xml:space="preserve"> R84</f>
        <v>0.62011994524550418</v>
      </c>
      <c r="K170">
        <f xml:space="preserve"> R85</f>
        <v>0.4537766076111302</v>
      </c>
      <c r="L170">
        <f xml:space="preserve"> R86</f>
        <v>0.29809783422008806</v>
      </c>
      <c r="M170">
        <f xml:space="preserve"> R87</f>
        <v>0.49673118182619863</v>
      </c>
      <c r="N170">
        <f xml:space="preserve"> R88</f>
        <v>0.3424127891598443</v>
      </c>
      <c r="O170">
        <f xml:space="preserve"> R89</f>
        <v>0.26274395417903618</v>
      </c>
      <c r="P170">
        <f xml:space="preserve"> R90</f>
        <v>0.36451498876898503</v>
      </c>
      <c r="Q170">
        <f xml:space="preserve"> R91</f>
        <v>0.46200319759261627</v>
      </c>
    </row>
    <row r="172" spans="1:25" x14ac:dyDescent="0.2">
      <c r="A172" t="s">
        <v>36</v>
      </c>
      <c r="C172">
        <f xml:space="preserve"> AVERAGE(C168:C170)</f>
        <v>0.69171901047087825</v>
      </c>
      <c r="E172">
        <f xml:space="preserve"> AVERAGE(E168:E170)</f>
        <v>0.79470518474910345</v>
      </c>
      <c r="F172">
        <f xml:space="preserve"> AVERAGE(F168:F170)</f>
        <v>0.78121227491219336</v>
      </c>
      <c r="G172">
        <f xml:space="preserve"> AVERAGE(G168:G170)</f>
        <v>0.7880159242140391</v>
      </c>
      <c r="H172">
        <f xml:space="preserve"> AVERAGE(H168:H170)</f>
        <v>0.82168994964353981</v>
      </c>
      <c r="I172">
        <f xml:space="preserve"> AVERAGE(I168:I170)</f>
        <v>0.77460620842700056</v>
      </c>
      <c r="J172">
        <f xml:space="preserve"> AVERAGE(J168:J170)</f>
        <v>0.65299425676174727</v>
      </c>
      <c r="K172">
        <f xml:space="preserve"> AVERAGE(K168:K170)</f>
        <v>0.54876386504489061</v>
      </c>
      <c r="L172">
        <f xml:space="preserve"> AVERAGE(L168:L170)</f>
        <v>0.38164850387842258</v>
      </c>
      <c r="M172">
        <f xml:space="preserve"> AVERAGE(M168:M170)</f>
        <v>0.58936639566032467</v>
      </c>
      <c r="N172">
        <f xml:space="preserve"> AVERAGE(N168:N170)</f>
        <v>0.39589344847768748</v>
      </c>
      <c r="O172">
        <f xml:space="preserve"> AVERAGE(O168:O170)</f>
        <v>0.31214668064528533</v>
      </c>
      <c r="P172">
        <f xml:space="preserve"> AVERAGE(P168:P170)</f>
        <v>0.38944364110714558</v>
      </c>
      <c r="Q172">
        <f xml:space="preserve"> AVERAGE(Q168:Q170)</f>
        <v>0.50774842232080275</v>
      </c>
    </row>
    <row r="173" spans="1:25" x14ac:dyDescent="0.2">
      <c r="A173" t="s">
        <v>37</v>
      </c>
      <c r="C173">
        <f xml:space="preserve"> _xlfn.STDEV.P(C168:C170)</f>
        <v>7.3816151190739504E-2</v>
      </c>
      <c r="E173">
        <f xml:space="preserve"> _xlfn.STDEV.P(E168:E170)</f>
        <v>0.15024400940759536</v>
      </c>
      <c r="F173">
        <f xml:space="preserve"> _xlfn.STDEV.P(F168:F170)</f>
        <v>3.3123603121676205E-2</v>
      </c>
      <c r="G173">
        <f xml:space="preserve"> _xlfn.STDEV.P(G168:G170)</f>
        <v>2.179245710948265E-2</v>
      </c>
      <c r="H173">
        <f xml:space="preserve"> _xlfn.STDEV.P(H168:H170)</f>
        <v>3.1961921669390866E-2</v>
      </c>
      <c r="I173">
        <f xml:space="preserve"> _xlfn.STDEV.P(I168:I170)</f>
        <v>5.8961717531925549E-2</v>
      </c>
      <c r="J173">
        <f xml:space="preserve"> _xlfn.STDEV.P(J168:J170)</f>
        <v>2.6033174477382962E-2</v>
      </c>
      <c r="K173">
        <f xml:space="preserve"> _xlfn.STDEV.P(K168:K170)</f>
        <v>6.8924067144920401E-2</v>
      </c>
      <c r="L173">
        <f xml:space="preserve"> _xlfn.STDEV.P(L168:L170)</f>
        <v>6.2469806761049226E-2</v>
      </c>
      <c r="M173">
        <f xml:space="preserve"> _xlfn.STDEV.P(M168:M170)</f>
        <v>7.9204434961853656E-2</v>
      </c>
      <c r="N173">
        <f xml:space="preserve"> _xlfn.STDEV.P(N168:N170)</f>
        <v>5.7584172057514059E-2</v>
      </c>
      <c r="O173">
        <f xml:space="preserve"> _xlfn.STDEV.P(O168:O170)</f>
        <v>3.7165793874081879E-2</v>
      </c>
      <c r="P173">
        <f xml:space="preserve"> _xlfn.STDEV.P(P168:P170)</f>
        <v>1.9671343485346413E-2</v>
      </c>
      <c r="Q173">
        <f xml:space="preserve"> _xlfn.STDEV.P(Q168:Q170)</f>
        <v>6.8730328992410508E-2</v>
      </c>
    </row>
    <row r="175" spans="1:25" x14ac:dyDescent="0.2">
      <c r="A175" t="s">
        <v>54</v>
      </c>
    </row>
    <row r="176" spans="1:25" x14ac:dyDescent="0.2">
      <c r="B176" t="s">
        <v>38</v>
      </c>
      <c r="C176" t="s">
        <v>39</v>
      </c>
      <c r="D176" t="s">
        <v>40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t="s">
        <v>46</v>
      </c>
      <c r="K176" t="s">
        <v>47</v>
      </c>
      <c r="L176" t="s">
        <v>48</v>
      </c>
      <c r="M176" t="s">
        <v>49</v>
      </c>
      <c r="N176" t="s">
        <v>50</v>
      </c>
      <c r="O176" t="s">
        <v>51</v>
      </c>
      <c r="P176" t="s">
        <v>52</v>
      </c>
      <c r="Q176" t="s">
        <v>53</v>
      </c>
    </row>
    <row r="177" spans="1:17" x14ac:dyDescent="0.2">
      <c r="A177" t="s">
        <v>14</v>
      </c>
      <c r="C177">
        <f xml:space="preserve"> (C168 - C$172) / C$173</f>
        <v>-0.41781880216437223</v>
      </c>
      <c r="E177">
        <f xml:space="preserve"> (E168 - E$172) / E$173</f>
        <v>1.2596962555630156</v>
      </c>
      <c r="F177">
        <f t="shared" ref="F177:Q179" si="132" xml:space="preserve"> (F168 - F$172) / F$173</f>
        <v>1.4125392889953368</v>
      </c>
      <c r="G177">
        <f t="shared" si="132"/>
        <v>1.2416414413788748</v>
      </c>
      <c r="H177">
        <f t="shared" si="132"/>
        <v>1.326565391785397</v>
      </c>
      <c r="I177">
        <f t="shared" si="132"/>
        <v>1.2352605207411471</v>
      </c>
      <c r="J177">
        <f t="shared" si="132"/>
        <v>1.1827817037142616</v>
      </c>
      <c r="K177">
        <f t="shared" si="132"/>
        <v>0.41422580815122828</v>
      </c>
      <c r="L177">
        <f t="shared" si="132"/>
        <v>1.0667320865118208</v>
      </c>
      <c r="M177">
        <f t="shared" si="132"/>
        <v>-0.10374746578155351</v>
      </c>
      <c r="N177">
        <f t="shared" si="132"/>
        <v>1.3879944021794584</v>
      </c>
      <c r="O177">
        <f t="shared" si="132"/>
        <v>0.24651656255000684</v>
      </c>
      <c r="P177">
        <f t="shared" si="132"/>
        <v>1.1772685041402982</v>
      </c>
      <c r="Q177">
        <f t="shared" si="132"/>
        <v>1.4134157814323745</v>
      </c>
    </row>
    <row r="178" spans="1:17" x14ac:dyDescent="0.2">
      <c r="A178" t="s">
        <v>15</v>
      </c>
      <c r="C178">
        <f xml:space="preserve"> (C169 - C$172) / C$173</f>
        <v>1.3789822989900216</v>
      </c>
      <c r="E178">
        <f xml:space="preserve"> (E169 - E$172) / E$173</f>
        <v>-1.1865114082216552</v>
      </c>
      <c r="F178">
        <f t="shared" si="132"/>
        <v>-0.76584789374526663</v>
      </c>
      <c r="G178">
        <f xml:space="preserve"> (G169 - G$172) / G$173</f>
        <v>-3.4523101482312496E-2</v>
      </c>
      <c r="H178">
        <f t="shared" si="132"/>
        <v>-1.0877449391934924</v>
      </c>
      <c r="I178">
        <f t="shared" si="132"/>
        <v>-1.2139511340818105</v>
      </c>
      <c r="J178">
        <f t="shared" si="132"/>
        <v>8.0003652900754646E-2</v>
      </c>
      <c r="K178">
        <f t="shared" si="132"/>
        <v>0.96391772528302855</v>
      </c>
      <c r="L178">
        <f t="shared" si="132"/>
        <v>0.27072474247951489</v>
      </c>
      <c r="M178">
        <f t="shared" si="132"/>
        <v>1.2733185116294388</v>
      </c>
      <c r="N178">
        <f t="shared" si="132"/>
        <v>-0.45925552469021186</v>
      </c>
      <c r="O178">
        <f t="shared" si="132"/>
        <v>1.0827359924640496</v>
      </c>
      <c r="P178">
        <f t="shared" si="132"/>
        <v>8.9988730055747382E-2</v>
      </c>
      <c r="Q178">
        <f t="shared" si="132"/>
        <v>-0.74784025751427796</v>
      </c>
    </row>
    <row r="179" spans="1:17" x14ac:dyDescent="0.2">
      <c r="A179" t="s">
        <v>16</v>
      </c>
      <c r="C179">
        <f xml:space="preserve"> (C170 - C$172) / C$173</f>
        <v>-0.96116349682564928</v>
      </c>
      <c r="E179">
        <f xml:space="preserve"> (E170 - E$172) / E$173</f>
        <v>-7.3184847341361159E-2</v>
      </c>
      <c r="F179">
        <f t="shared" si="132"/>
        <v>-0.64669139525007346</v>
      </c>
      <c r="G179">
        <f xml:space="preserve"> (G170 - G$172) / G$173</f>
        <v>-1.2071183398965621</v>
      </c>
      <c r="H179">
        <f t="shared" si="132"/>
        <v>-0.23882045259190471</v>
      </c>
      <c r="I179">
        <f t="shared" si="132"/>
        <v>-2.1309386659332793E-2</v>
      </c>
      <c r="J179">
        <f t="shared" si="132"/>
        <v>-1.2627853566150204</v>
      </c>
      <c r="K179">
        <f t="shared" si="132"/>
        <v>-1.3781435334342544</v>
      </c>
      <c r="L179">
        <f t="shared" si="132"/>
        <v>-1.3374568289913376</v>
      </c>
      <c r="M179">
        <f t="shared" si="132"/>
        <v>-1.1695710458478858</v>
      </c>
      <c r="N179">
        <f t="shared" si="132"/>
        <v>-0.92873887748924544</v>
      </c>
      <c r="O179">
        <f t="shared" si="132"/>
        <v>-1.3292525550140579</v>
      </c>
      <c r="P179">
        <f t="shared" si="132"/>
        <v>-1.2672572341960484</v>
      </c>
      <c r="Q179">
        <f t="shared" si="132"/>
        <v>-0.66557552391809249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2019-07-16T17:22:17Z</dcterms:created>
  <dcterms:modified xsi:type="dcterms:W3CDTF">2019-07-16T17:23:13Z</dcterms:modified>
</cp:coreProperties>
</file>