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1/"/>
    </mc:Choice>
  </mc:AlternateContent>
  <xr:revisionPtr revIDLastSave="0" documentId="13_ncr:1_{33FE0B94-E736-0644-AF6E-32395C5C71B7}" xr6:coauthVersionLast="45" xr6:coauthVersionMax="45" xr10:uidLastSave="{00000000-0000-0000-0000-000000000000}"/>
  <bookViews>
    <workbookView xWindow="280" yWindow="2440" windowWidth="27300" windowHeight="14240" xr2:uid="{3108E363-480C-1C4C-B971-293712F19C9B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Q77" i="1" l="1"/>
  <c r="Q76" i="1"/>
  <c r="Q75" i="1"/>
  <c r="Q74" i="1"/>
  <c r="Q73" i="1"/>
  <c r="Q71" i="1"/>
  <c r="Q70" i="1"/>
  <c r="Q69" i="1"/>
  <c r="Q68" i="1"/>
  <c r="Q67" i="1"/>
  <c r="Q65" i="1"/>
  <c r="Q64" i="1"/>
  <c r="Q63" i="1"/>
  <c r="Q62" i="1"/>
  <c r="Q61" i="1"/>
  <c r="Q59" i="1"/>
  <c r="Q58" i="1"/>
  <c r="Q57" i="1"/>
  <c r="Q56" i="1"/>
  <c r="P77" i="1"/>
  <c r="P76" i="1"/>
  <c r="P75" i="1"/>
  <c r="P74" i="1"/>
  <c r="P73" i="1"/>
  <c r="P71" i="1"/>
  <c r="P70" i="1"/>
  <c r="P69" i="1"/>
  <c r="P68" i="1"/>
  <c r="P67" i="1"/>
  <c r="P65" i="1"/>
  <c r="P64" i="1"/>
  <c r="P63" i="1"/>
  <c r="P62" i="1"/>
  <c r="P61" i="1"/>
  <c r="P59" i="1"/>
  <c r="P58" i="1"/>
  <c r="P57" i="1"/>
  <c r="P56" i="1"/>
  <c r="O77" i="1"/>
  <c r="O76" i="1"/>
  <c r="O75" i="1"/>
  <c r="O74" i="1"/>
  <c r="O73" i="1"/>
  <c r="O71" i="1"/>
  <c r="O70" i="1"/>
  <c r="O69" i="1"/>
  <c r="O68" i="1"/>
  <c r="O67" i="1"/>
  <c r="O65" i="1"/>
  <c r="O64" i="1"/>
  <c r="O63" i="1"/>
  <c r="O62" i="1"/>
  <c r="O61" i="1"/>
  <c r="O59" i="1"/>
  <c r="O58" i="1"/>
  <c r="O57" i="1"/>
  <c r="O56" i="1"/>
  <c r="N77" i="1"/>
  <c r="N76" i="1"/>
  <c r="N75" i="1"/>
  <c r="N74" i="1"/>
  <c r="N73" i="1"/>
  <c r="N71" i="1"/>
  <c r="N70" i="1"/>
  <c r="N69" i="1"/>
  <c r="N68" i="1"/>
  <c r="N67" i="1"/>
  <c r="N65" i="1"/>
  <c r="N64" i="1"/>
  <c r="N63" i="1"/>
  <c r="N62" i="1"/>
  <c r="N61" i="1"/>
  <c r="N59" i="1"/>
  <c r="N58" i="1"/>
  <c r="N57" i="1"/>
  <c r="N56" i="1"/>
  <c r="M77" i="1"/>
  <c r="M76" i="1"/>
  <c r="M75" i="1"/>
  <c r="M74" i="1"/>
  <c r="M73" i="1"/>
  <c r="M71" i="1"/>
  <c r="M70" i="1"/>
  <c r="M69" i="1"/>
  <c r="M68" i="1"/>
  <c r="M67" i="1"/>
  <c r="M65" i="1"/>
  <c r="M64" i="1"/>
  <c r="M63" i="1"/>
  <c r="M62" i="1"/>
  <c r="M61" i="1"/>
  <c r="M59" i="1"/>
  <c r="M58" i="1"/>
  <c r="M57" i="1"/>
  <c r="M56" i="1"/>
  <c r="L77" i="1"/>
  <c r="L76" i="1"/>
  <c r="L75" i="1"/>
  <c r="L74" i="1"/>
  <c r="L73" i="1"/>
  <c r="L71" i="1"/>
  <c r="L70" i="1"/>
  <c r="L69" i="1"/>
  <c r="L68" i="1"/>
  <c r="L67" i="1"/>
  <c r="L65" i="1"/>
  <c r="L64" i="1"/>
  <c r="L63" i="1"/>
  <c r="L62" i="1"/>
  <c r="L61" i="1"/>
  <c r="L59" i="1"/>
  <c r="L58" i="1"/>
  <c r="L57" i="1"/>
  <c r="L56" i="1"/>
  <c r="K77" i="1"/>
  <c r="K76" i="1"/>
  <c r="K75" i="1"/>
  <c r="K74" i="1"/>
  <c r="K73" i="1"/>
  <c r="K71" i="1"/>
  <c r="K70" i="1"/>
  <c r="K69" i="1"/>
  <c r="K68" i="1"/>
  <c r="K67" i="1"/>
  <c r="K65" i="1"/>
  <c r="K64" i="1"/>
  <c r="K63" i="1"/>
  <c r="K62" i="1"/>
  <c r="K61" i="1"/>
  <c r="K59" i="1"/>
  <c r="K58" i="1"/>
  <c r="K57" i="1"/>
  <c r="K56" i="1"/>
  <c r="J77" i="1"/>
  <c r="J76" i="1"/>
  <c r="J75" i="1"/>
  <c r="J74" i="1"/>
  <c r="J73" i="1"/>
  <c r="J71" i="1"/>
  <c r="J70" i="1"/>
  <c r="J69" i="1"/>
  <c r="J68" i="1"/>
  <c r="J67" i="1"/>
  <c r="J65" i="1"/>
  <c r="J64" i="1"/>
  <c r="J63" i="1"/>
  <c r="J62" i="1"/>
  <c r="J61" i="1"/>
  <c r="J59" i="1"/>
  <c r="J58" i="1"/>
  <c r="J57" i="1"/>
  <c r="J56" i="1"/>
  <c r="I77" i="1"/>
  <c r="I76" i="1"/>
  <c r="I75" i="1"/>
  <c r="I74" i="1"/>
  <c r="I73" i="1"/>
  <c r="I71" i="1"/>
  <c r="I70" i="1"/>
  <c r="I69" i="1"/>
  <c r="I68" i="1"/>
  <c r="I67" i="1"/>
  <c r="I65" i="1"/>
  <c r="I64" i="1"/>
  <c r="I63" i="1"/>
  <c r="I62" i="1"/>
  <c r="I61" i="1"/>
  <c r="I59" i="1"/>
  <c r="I58" i="1"/>
  <c r="I57" i="1"/>
  <c r="I56" i="1"/>
  <c r="H77" i="1"/>
  <c r="H76" i="1"/>
  <c r="H75" i="1"/>
  <c r="H74" i="1"/>
  <c r="H73" i="1"/>
  <c r="H71" i="1"/>
  <c r="H70" i="1"/>
  <c r="H69" i="1"/>
  <c r="H68" i="1"/>
  <c r="H67" i="1"/>
  <c r="H65" i="1"/>
  <c r="H64" i="1"/>
  <c r="H63" i="1"/>
  <c r="H62" i="1"/>
  <c r="H61" i="1"/>
  <c r="H59" i="1"/>
  <c r="H58" i="1"/>
  <c r="H57" i="1"/>
  <c r="H56" i="1"/>
  <c r="G77" i="1"/>
  <c r="F76" i="1"/>
  <c r="G76" i="1"/>
  <c r="G75" i="1"/>
  <c r="G74" i="1"/>
  <c r="G73" i="1"/>
  <c r="G71" i="1"/>
  <c r="G70" i="1"/>
  <c r="G69" i="1"/>
  <c r="G68" i="1"/>
  <c r="G67" i="1"/>
  <c r="G65" i="1"/>
  <c r="G64" i="1"/>
  <c r="G63" i="1"/>
  <c r="G62" i="1"/>
  <c r="G61" i="1"/>
  <c r="G59" i="1"/>
  <c r="G58" i="1"/>
  <c r="G57" i="1"/>
  <c r="G56" i="1"/>
  <c r="F62" i="1"/>
  <c r="F77" i="1"/>
  <c r="F75" i="1"/>
  <c r="F74" i="1"/>
  <c r="F73" i="1"/>
  <c r="F71" i="1"/>
  <c r="F70" i="1"/>
  <c r="F69" i="1"/>
  <c r="F68" i="1"/>
  <c r="F67" i="1"/>
  <c r="F65" i="1"/>
  <c r="F64" i="1"/>
  <c r="F63" i="1"/>
  <c r="F61" i="1"/>
  <c r="F59" i="1"/>
  <c r="F58" i="1"/>
  <c r="F57" i="1"/>
  <c r="F56" i="1"/>
  <c r="E77" i="1"/>
  <c r="E76" i="1"/>
  <c r="E75" i="1"/>
  <c r="E74" i="1"/>
  <c r="E73" i="1"/>
  <c r="E71" i="1"/>
  <c r="E70" i="1"/>
  <c r="E69" i="1"/>
  <c r="E68" i="1"/>
  <c r="E67" i="1"/>
  <c r="E65" i="1"/>
  <c r="E64" i="1"/>
  <c r="E63" i="1"/>
  <c r="E62" i="1"/>
  <c r="E61" i="1"/>
  <c r="E59" i="1"/>
  <c r="E58" i="1"/>
  <c r="E57" i="1"/>
  <c r="E56" i="1"/>
  <c r="D77" i="1"/>
  <c r="D76" i="1"/>
  <c r="D75" i="1"/>
  <c r="D74" i="1"/>
  <c r="D73" i="1"/>
  <c r="D71" i="1"/>
  <c r="D70" i="1"/>
  <c r="D69" i="1"/>
  <c r="D68" i="1"/>
  <c r="D67" i="1"/>
  <c r="D65" i="1"/>
  <c r="D64" i="1"/>
  <c r="D63" i="1"/>
  <c r="D62" i="1"/>
  <c r="D61" i="1"/>
  <c r="D59" i="1"/>
  <c r="D58" i="1"/>
  <c r="D57" i="1"/>
  <c r="D56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0" i="1"/>
  <c r="B50" i="1"/>
  <c r="I50" i="1" l="1"/>
  <c r="H50" i="1"/>
  <c r="L50" i="1"/>
  <c r="Q50" i="1" l="1"/>
  <c r="P50" i="1"/>
  <c r="O50" i="1"/>
  <c r="N50" i="1"/>
  <c r="M50" i="1"/>
  <c r="K50" i="1"/>
  <c r="J50" i="1"/>
  <c r="G50" i="1"/>
  <c r="F50" i="1"/>
  <c r="E50" i="1"/>
</calcChain>
</file>

<file path=xl/sharedStrings.xml><?xml version="1.0" encoding="utf-8"?>
<sst xmlns="http://schemas.openxmlformats.org/spreadsheetml/2006/main" count="114" uniqueCount="61">
  <si>
    <t>Peptide layout</t>
  </si>
  <si>
    <t>No Pep</t>
  </si>
  <si>
    <t>GRP22</t>
  </si>
  <si>
    <t>GRP35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</si>
  <si>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</si>
  <si>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</si>
  <si>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</si>
  <si>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</si>
  <si>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</si>
  <si>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</si>
  <si>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</si>
  <si>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</si>
  <si>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</si>
  <si>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</si>
  <si>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</si>
  <si>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</si>
  <si>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</si>
  <si>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Plate layout</t>
  </si>
  <si>
    <t>Black Clipper</t>
  </si>
  <si>
    <t>Blank</t>
  </si>
  <si>
    <t>Black Diplomat</t>
  </si>
  <si>
    <t>Green DoubleDragon</t>
  </si>
  <si>
    <t>Grey Asda</t>
  </si>
  <si>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</si>
  <si>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</si>
  <si>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</si>
  <si>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</si>
  <si>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</si>
  <si>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</si>
  <si>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</si>
  <si>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</si>
  <si>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</si>
  <si>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</si>
  <si>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</si>
  <si>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</si>
  <si>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</si>
  <si>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</si>
  <si>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</si>
  <si>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</si>
  <si>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</si>
  <si>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</si>
  <si>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</si>
  <si>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</si>
  <si>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</si>
  <si>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</si>
  <si>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</si>
  <si>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</si>
  <si>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</si>
  <si>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1:8</t>
  </si>
  <si>
    <t>9:16</t>
  </si>
  <si>
    <t>17:24</t>
  </si>
  <si>
    <t>A:B</t>
  </si>
  <si>
    <t>C:D</t>
  </si>
  <si>
    <t>E:F</t>
  </si>
  <si>
    <t>G:H</t>
  </si>
  <si>
    <t>I:J</t>
  </si>
  <si>
    <t>K:L</t>
  </si>
  <si>
    <t>M:N</t>
  </si>
  <si>
    <t>O:P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</si>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</sst>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CF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0" xfId="0" applyFont="1" applyFill="1" applyAlignment="1">
      <alignment horizontal="left"/>
    </xf>
    <xf numFmtId="0" fontId="0" fillId="5" borderId="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0" borderId="0" xfId="0" applyFont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C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8E01-51D6-624A-8582-548840E6FF26}">
  <dimension ref="A3:Y77"/>
  <sheetViews>
    <sheetView tabSelected="1" topLeftCell="A35" zoomScale="90" zoomScaleNormal="90" workbookViewId="0">
      <selection activeCell="D50" sqref="D50"/>
    </sheetView>
  </sheetViews>
  <sheetFormatPr baseColWidth="10" defaultRowHeight="16" x14ac:dyDescent="0.2"/>
  <sheetData>
    <row r="3" spans="1:25" x14ac:dyDescent="0.2">
      <c r="A3" t="s">
        <v>23</v>
      </c>
    </row>
    <row r="4" spans="1:25" x14ac:dyDescent="0.2">
      <c r="A4" t="s">
        <v>24</v>
      </c>
    </row>
    <row r="5" spans="1:25" x14ac:dyDescent="0.2">
      <c r="A5" t="s">
        <v>25</v>
      </c>
    </row>
    <row r="6" spans="1:25" x14ac:dyDescent="0.2">
      <c r="A6" t="s">
        <v>26</v>
      </c>
    </row>
    <row r="7" spans="1:25" x14ac:dyDescent="0.2">
      <c r="A7" t="s">
        <v>27</v>
      </c>
    </row>
    <row r="8" spans="1:25" x14ac:dyDescent="0.2">
      <c r="A8" t="s">
        <v>28</v>
      </c>
    </row>
    <row r="9" spans="1:25" x14ac:dyDescent="0.2">
      <c r="A9" t="s">
        <v>29</v>
      </c>
    </row>
    <row r="10" spans="1:25" x14ac:dyDescent="0.2">
      <c r="A10" t="s">
        <v>30</v>
      </c>
    </row>
    <row r="14" spans="1:25" x14ac:dyDescent="0.2">
      <c r="B14" t="s">
        <v>31</v>
      </c>
    </row>
    <row r="15" spans="1:25" x14ac:dyDescent="0.2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4">
        <v>21</v>
      </c>
      <c r="W15" s="4">
        <v>22</v>
      </c>
      <c r="X15" s="4">
        <v>23</v>
      </c>
      <c r="Y15" s="4">
        <v>24</v>
      </c>
    </row>
    <row r="16" spans="1:25" x14ac:dyDescent="0.2">
      <c r="A16" s="4" t="s">
        <v>32</v>
      </c>
      <c r="B16" s="8">
        <v>155</v>
      </c>
      <c r="C16" s="9">
        <v>9290</v>
      </c>
      <c r="D16" s="9">
        <v>166</v>
      </c>
      <c r="E16" s="9">
        <v>375</v>
      </c>
      <c r="F16" s="9">
        <v>9358</v>
      </c>
      <c r="G16" s="9">
        <v>10367</v>
      </c>
      <c r="H16" s="9">
        <v>8292</v>
      </c>
      <c r="I16" s="9">
        <v>1668</v>
      </c>
      <c r="J16" s="5">
        <v>117</v>
      </c>
      <c r="K16" s="6">
        <v>11106</v>
      </c>
      <c r="L16" s="6">
        <v>149</v>
      </c>
      <c r="M16" s="6">
        <v>298</v>
      </c>
      <c r="N16" s="6">
        <v>8773</v>
      </c>
      <c r="O16" s="6">
        <v>9308</v>
      </c>
      <c r="P16" s="6">
        <v>8550</v>
      </c>
      <c r="Q16" s="6">
        <v>2193</v>
      </c>
      <c r="R16" s="20">
        <v>164</v>
      </c>
      <c r="S16" s="21">
        <v>10021</v>
      </c>
      <c r="T16" s="21">
        <v>169</v>
      </c>
      <c r="U16" s="21">
        <v>515</v>
      </c>
      <c r="V16" s="21">
        <v>14171</v>
      </c>
      <c r="W16" s="21">
        <v>13326</v>
      </c>
      <c r="X16" s="21">
        <v>13394</v>
      </c>
      <c r="Y16" s="21">
        <v>3302</v>
      </c>
    </row>
    <row r="17" spans="1:25" x14ac:dyDescent="0.2">
      <c r="A17" s="4" t="s">
        <v>33</v>
      </c>
      <c r="B17" s="10">
        <v>2178</v>
      </c>
      <c r="C17" s="11">
        <v>590</v>
      </c>
      <c r="D17" s="11">
        <v>763</v>
      </c>
      <c r="E17" s="11">
        <v>4370</v>
      </c>
      <c r="F17" s="11">
        <v>1420</v>
      </c>
      <c r="G17" s="11">
        <v>1481</v>
      </c>
      <c r="H17" s="11">
        <v>3988</v>
      </c>
      <c r="I17" s="11">
        <v>228</v>
      </c>
      <c r="J17" s="5">
        <v>4612</v>
      </c>
      <c r="K17" s="6">
        <v>1063</v>
      </c>
      <c r="L17" s="6">
        <v>1025</v>
      </c>
      <c r="M17" s="6">
        <v>3231</v>
      </c>
      <c r="N17" s="6">
        <v>4999</v>
      </c>
      <c r="O17" s="6">
        <v>7472</v>
      </c>
      <c r="P17" s="6">
        <v>8723</v>
      </c>
      <c r="Q17" s="6">
        <v>235</v>
      </c>
      <c r="R17" s="18">
        <v>4499</v>
      </c>
      <c r="S17" s="19">
        <v>868</v>
      </c>
      <c r="T17" s="19">
        <v>797</v>
      </c>
      <c r="U17" s="19">
        <v>5134</v>
      </c>
      <c r="V17" s="19">
        <v>3714</v>
      </c>
      <c r="W17" s="19">
        <v>7207</v>
      </c>
      <c r="X17" s="19">
        <v>9255</v>
      </c>
      <c r="Y17" s="19">
        <v>392</v>
      </c>
    </row>
    <row r="18" spans="1:25" x14ac:dyDescent="0.2">
      <c r="A18" s="4" t="s">
        <v>34</v>
      </c>
      <c r="B18" s="13">
        <v>163</v>
      </c>
      <c r="C18" s="14">
        <v>5406</v>
      </c>
      <c r="D18" s="14">
        <v>176</v>
      </c>
      <c r="E18" s="14">
        <v>344</v>
      </c>
      <c r="F18" s="14">
        <v>6666</v>
      </c>
      <c r="G18" s="14">
        <v>13293</v>
      </c>
      <c r="H18" s="14">
        <v>10514</v>
      </c>
      <c r="I18" s="14">
        <v>2114</v>
      </c>
      <c r="J18" s="18">
        <v>166</v>
      </c>
      <c r="K18" s="19">
        <v>12908</v>
      </c>
      <c r="L18" s="19">
        <v>174</v>
      </c>
      <c r="M18" s="19">
        <v>592</v>
      </c>
      <c r="N18" s="19">
        <v>17411</v>
      </c>
      <c r="O18" s="19">
        <v>16849</v>
      </c>
      <c r="P18" s="19">
        <v>13507</v>
      </c>
      <c r="Q18" s="19">
        <v>3171</v>
      </c>
      <c r="R18" s="25">
        <v>159</v>
      </c>
      <c r="S18" s="26">
        <v>5395</v>
      </c>
      <c r="T18" s="26">
        <v>165</v>
      </c>
      <c r="U18" s="26">
        <v>245</v>
      </c>
      <c r="V18" s="26">
        <v>5012</v>
      </c>
      <c r="W18" s="26">
        <v>5417</v>
      </c>
      <c r="X18" s="26">
        <v>6066</v>
      </c>
      <c r="Y18" s="26">
        <v>1307</v>
      </c>
    </row>
    <row r="19" spans="1:25" x14ac:dyDescent="0.2">
      <c r="A19" s="4" t="s">
        <v>35</v>
      </c>
      <c r="B19" s="15">
        <v>2736</v>
      </c>
      <c r="C19" s="16">
        <v>625</v>
      </c>
      <c r="D19" s="16">
        <v>627</v>
      </c>
      <c r="E19" s="16">
        <v>4659</v>
      </c>
      <c r="F19" s="16">
        <v>1403</v>
      </c>
      <c r="G19" s="16">
        <v>1418</v>
      </c>
      <c r="H19" s="16">
        <v>4651</v>
      </c>
      <c r="I19" s="16">
        <v>292</v>
      </c>
      <c r="J19" s="18">
        <v>5138</v>
      </c>
      <c r="K19" s="19">
        <v>1142</v>
      </c>
      <c r="L19" s="19">
        <v>956</v>
      </c>
      <c r="M19" s="19">
        <v>6219</v>
      </c>
      <c r="N19" s="19">
        <v>5013</v>
      </c>
      <c r="O19" s="19">
        <v>9836</v>
      </c>
      <c r="P19" s="19">
        <v>9242</v>
      </c>
      <c r="Q19" s="19">
        <v>416</v>
      </c>
      <c r="R19" s="23">
        <v>2048</v>
      </c>
      <c r="S19" s="24">
        <v>437</v>
      </c>
      <c r="T19" s="24">
        <v>357</v>
      </c>
      <c r="U19" s="24">
        <v>1238</v>
      </c>
      <c r="V19" s="24">
        <v>849</v>
      </c>
      <c r="W19" s="24">
        <v>1783</v>
      </c>
      <c r="X19" s="24">
        <v>2443</v>
      </c>
      <c r="Y19" s="24">
        <v>171</v>
      </c>
    </row>
    <row r="20" spans="1:25" x14ac:dyDescent="0.2">
      <c r="A20" s="4" t="s">
        <v>36</v>
      </c>
      <c r="B20" s="15">
        <v>170</v>
      </c>
      <c r="C20" s="16">
        <v>7097</v>
      </c>
      <c r="D20" s="16">
        <v>170</v>
      </c>
      <c r="E20" s="16">
        <v>372</v>
      </c>
      <c r="F20" s="16">
        <v>8117</v>
      </c>
      <c r="G20" s="16">
        <v>16028</v>
      </c>
      <c r="H20" s="16">
        <v>10209</v>
      </c>
      <c r="I20" s="16">
        <v>2157</v>
      </c>
      <c r="J20" s="23">
        <v>164</v>
      </c>
      <c r="K20" s="24">
        <v>7468</v>
      </c>
      <c r="L20" s="24">
        <v>167</v>
      </c>
      <c r="M20" s="24">
        <v>283</v>
      </c>
      <c r="N20" s="24">
        <v>6317</v>
      </c>
      <c r="O20" s="24">
        <v>7315</v>
      </c>
      <c r="P20" s="24">
        <v>6273</v>
      </c>
      <c r="Q20" s="24">
        <v>1324</v>
      </c>
      <c r="R20" s="23">
        <v>160</v>
      </c>
      <c r="S20" s="24">
        <v>7702</v>
      </c>
      <c r="T20" s="24">
        <v>165</v>
      </c>
      <c r="U20" s="24">
        <v>282</v>
      </c>
      <c r="V20" s="24">
        <v>6593</v>
      </c>
      <c r="W20" s="24">
        <v>7236</v>
      </c>
      <c r="X20" s="24">
        <v>6169</v>
      </c>
      <c r="Y20" s="24">
        <v>1421</v>
      </c>
    </row>
    <row r="21" spans="1:25" x14ac:dyDescent="0.2">
      <c r="A21" s="4" t="s">
        <v>37</v>
      </c>
      <c r="B21" s="15">
        <v>3187</v>
      </c>
      <c r="C21" s="16">
        <v>780</v>
      </c>
      <c r="D21" s="16">
        <v>621</v>
      </c>
      <c r="E21" s="16">
        <v>4698</v>
      </c>
      <c r="F21" s="16">
        <v>1942</v>
      </c>
      <c r="G21" s="16">
        <v>2357</v>
      </c>
      <c r="H21" s="16">
        <v>4709</v>
      </c>
      <c r="I21" s="16">
        <v>282</v>
      </c>
      <c r="J21" s="23">
        <v>2549</v>
      </c>
      <c r="K21" s="24">
        <v>587</v>
      </c>
      <c r="L21" s="24">
        <v>433</v>
      </c>
      <c r="M21" s="24">
        <v>1676</v>
      </c>
      <c r="N21" s="24">
        <v>1479</v>
      </c>
      <c r="O21" s="24">
        <v>3359</v>
      </c>
      <c r="P21" s="24">
        <v>2430</v>
      </c>
      <c r="Q21" s="24">
        <v>180</v>
      </c>
      <c r="R21" s="23">
        <v>2464</v>
      </c>
      <c r="S21" s="24">
        <v>653</v>
      </c>
      <c r="T21" s="24">
        <v>408</v>
      </c>
      <c r="U21" s="24">
        <v>1445</v>
      </c>
      <c r="V21" s="24">
        <v>1577</v>
      </c>
      <c r="W21" s="24">
        <v>3326</v>
      </c>
      <c r="X21" s="24">
        <v>2416</v>
      </c>
      <c r="Y21" s="24">
        <v>172</v>
      </c>
    </row>
    <row r="22" spans="1:25" x14ac:dyDescent="0.2">
      <c r="A22" s="4" t="s">
        <v>38</v>
      </c>
      <c r="B22" s="15">
        <v>164</v>
      </c>
      <c r="C22" s="16">
        <v>7287</v>
      </c>
      <c r="D22" s="16">
        <v>168</v>
      </c>
      <c r="E22" s="16">
        <v>370</v>
      </c>
      <c r="F22" s="16">
        <v>7889</v>
      </c>
      <c r="G22" s="16">
        <v>16022</v>
      </c>
      <c r="H22" s="16">
        <v>9775</v>
      </c>
      <c r="I22" s="16">
        <v>2183</v>
      </c>
      <c r="J22" s="18">
        <v>161</v>
      </c>
      <c r="K22" s="19">
        <v>13346</v>
      </c>
      <c r="L22" s="19">
        <v>171</v>
      </c>
      <c r="M22" s="19">
        <v>600</v>
      </c>
      <c r="N22" s="19">
        <v>17275</v>
      </c>
      <c r="O22" s="19">
        <v>16770</v>
      </c>
      <c r="P22" s="19">
        <v>13642</v>
      </c>
      <c r="Q22" s="19">
        <v>3150</v>
      </c>
      <c r="R22" s="5">
        <v>120</v>
      </c>
      <c r="S22" s="6">
        <v>17841</v>
      </c>
      <c r="T22" s="6">
        <v>131</v>
      </c>
      <c r="U22" s="6">
        <v>600</v>
      </c>
      <c r="V22" s="6">
        <v>18407</v>
      </c>
      <c r="W22" s="6">
        <v>17572</v>
      </c>
      <c r="X22" s="6">
        <v>15398</v>
      </c>
      <c r="Y22" s="6">
        <v>4280</v>
      </c>
    </row>
    <row r="23" spans="1:25" x14ac:dyDescent="0.2">
      <c r="A23" s="4" t="s">
        <v>39</v>
      </c>
      <c r="B23" s="15">
        <v>3383</v>
      </c>
      <c r="C23" s="16">
        <v>873</v>
      </c>
      <c r="D23" s="16">
        <v>586</v>
      </c>
      <c r="E23" s="16">
        <v>3498</v>
      </c>
      <c r="F23" s="16">
        <v>1969</v>
      </c>
      <c r="G23" s="16">
        <v>2145</v>
      </c>
      <c r="H23" s="16">
        <v>4554</v>
      </c>
      <c r="I23" s="16">
        <v>293</v>
      </c>
      <c r="J23" s="18">
        <v>5491</v>
      </c>
      <c r="K23" s="19">
        <v>1198</v>
      </c>
      <c r="L23" s="19">
        <v>943</v>
      </c>
      <c r="M23" s="19">
        <v>6296</v>
      </c>
      <c r="N23" s="19">
        <v>4786</v>
      </c>
      <c r="O23" s="19">
        <v>9728</v>
      </c>
      <c r="P23" s="19">
        <v>8754</v>
      </c>
      <c r="Q23" s="19">
        <v>409</v>
      </c>
      <c r="R23" s="5">
        <v>6112</v>
      </c>
      <c r="S23" s="6">
        <v>1485</v>
      </c>
      <c r="T23" s="6">
        <v>1619</v>
      </c>
      <c r="U23" s="6">
        <v>9133</v>
      </c>
      <c r="V23" s="6">
        <v>7668</v>
      </c>
      <c r="W23" s="6">
        <v>13545</v>
      </c>
      <c r="X23" s="6">
        <v>14580</v>
      </c>
      <c r="Y23" s="6">
        <v>571</v>
      </c>
    </row>
    <row r="24" spans="1:25" x14ac:dyDescent="0.2">
      <c r="A24" s="4" t="s">
        <v>40</v>
      </c>
      <c r="B24" s="18">
        <v>167</v>
      </c>
      <c r="C24" s="19">
        <v>12652</v>
      </c>
      <c r="D24" s="19">
        <v>178</v>
      </c>
      <c r="E24" s="19">
        <v>598</v>
      </c>
      <c r="F24" s="19">
        <v>17270</v>
      </c>
      <c r="G24" s="19">
        <v>16455</v>
      </c>
      <c r="H24" s="19">
        <v>13531</v>
      </c>
      <c r="I24" s="19">
        <v>3266</v>
      </c>
      <c r="J24" s="5">
        <v>135</v>
      </c>
      <c r="K24" s="6">
        <v>11947</v>
      </c>
      <c r="L24" s="6">
        <v>146</v>
      </c>
      <c r="M24" s="6">
        <v>419</v>
      </c>
      <c r="N24" s="6">
        <v>11195</v>
      </c>
      <c r="O24" s="6">
        <v>19921</v>
      </c>
      <c r="P24" s="6">
        <v>13121</v>
      </c>
      <c r="Q24" s="6">
        <v>2618</v>
      </c>
      <c r="R24" s="10">
        <v>151</v>
      </c>
      <c r="S24" s="11">
        <v>11616</v>
      </c>
      <c r="T24" s="11">
        <v>154</v>
      </c>
      <c r="U24" s="11">
        <v>391</v>
      </c>
      <c r="V24" s="11">
        <v>11195</v>
      </c>
      <c r="W24" s="11">
        <v>12494</v>
      </c>
      <c r="X24" s="11">
        <v>8548</v>
      </c>
      <c r="Y24" s="11">
        <v>1566</v>
      </c>
    </row>
    <row r="25" spans="1:25" x14ac:dyDescent="0.2">
      <c r="A25" s="4" t="s">
        <v>41</v>
      </c>
      <c r="B25" s="18">
        <v>5367</v>
      </c>
      <c r="C25" s="19">
        <v>1213</v>
      </c>
      <c r="D25" s="19">
        <v>1080</v>
      </c>
      <c r="E25" s="19">
        <v>6331</v>
      </c>
      <c r="F25" s="19">
        <v>4980</v>
      </c>
      <c r="G25" s="19">
        <v>9966</v>
      </c>
      <c r="H25" s="19">
        <v>9440</v>
      </c>
      <c r="I25" s="19">
        <v>462</v>
      </c>
      <c r="J25" s="5">
        <v>5405</v>
      </c>
      <c r="K25" s="6">
        <v>1321</v>
      </c>
      <c r="L25" s="6">
        <v>1736</v>
      </c>
      <c r="M25" s="6">
        <v>8902</v>
      </c>
      <c r="N25" s="6">
        <v>5720</v>
      </c>
      <c r="O25" s="6">
        <v>7068</v>
      </c>
      <c r="P25" s="6">
        <v>12413</v>
      </c>
      <c r="Q25" s="6">
        <v>475</v>
      </c>
      <c r="R25" s="10">
        <v>2532</v>
      </c>
      <c r="S25" s="11">
        <v>740</v>
      </c>
      <c r="T25" s="11">
        <v>809</v>
      </c>
      <c r="U25" s="11">
        <v>4510</v>
      </c>
      <c r="V25" s="11">
        <v>2135</v>
      </c>
      <c r="W25" s="11">
        <v>2372</v>
      </c>
      <c r="X25" s="11">
        <v>4256</v>
      </c>
      <c r="Y25" s="11">
        <v>232</v>
      </c>
    </row>
    <row r="26" spans="1:25" x14ac:dyDescent="0.2">
      <c r="A26" s="4" t="s">
        <v>42</v>
      </c>
      <c r="B26" s="15">
        <v>161</v>
      </c>
      <c r="C26" s="16">
        <v>8129</v>
      </c>
      <c r="D26" s="16">
        <v>176</v>
      </c>
      <c r="E26" s="16">
        <v>381</v>
      </c>
      <c r="F26" s="16">
        <v>8586</v>
      </c>
      <c r="G26" s="16">
        <v>16468</v>
      </c>
      <c r="H26" s="16">
        <v>10576</v>
      </c>
      <c r="I26" s="16">
        <v>2203</v>
      </c>
      <c r="J26" s="18">
        <v>166</v>
      </c>
      <c r="K26" s="19">
        <v>13119</v>
      </c>
      <c r="L26" s="19">
        <v>174</v>
      </c>
      <c r="M26" s="19">
        <v>597</v>
      </c>
      <c r="N26" s="19">
        <v>17943</v>
      </c>
      <c r="O26" s="19">
        <v>16244</v>
      </c>
      <c r="P26" s="19">
        <v>13570</v>
      </c>
      <c r="Q26" s="19">
        <v>3247</v>
      </c>
      <c r="R26" s="5">
        <v>110</v>
      </c>
      <c r="S26" s="6">
        <v>14665</v>
      </c>
      <c r="T26" s="6">
        <v>135</v>
      </c>
      <c r="U26" s="6">
        <v>429</v>
      </c>
      <c r="V26" s="6">
        <v>13902</v>
      </c>
      <c r="W26" s="6">
        <v>15203</v>
      </c>
      <c r="X26" s="6">
        <v>10145</v>
      </c>
      <c r="Y26" s="6">
        <v>2020</v>
      </c>
    </row>
    <row r="27" spans="1:25" x14ac:dyDescent="0.2">
      <c r="A27" s="4" t="s">
        <v>43</v>
      </c>
      <c r="B27" s="15">
        <v>3480</v>
      </c>
      <c r="C27" s="16">
        <v>880</v>
      </c>
      <c r="D27" s="16">
        <v>666</v>
      </c>
      <c r="E27" s="16">
        <v>5360</v>
      </c>
      <c r="F27" s="16">
        <v>2034</v>
      </c>
      <c r="G27" s="16">
        <v>2206</v>
      </c>
      <c r="H27" s="16">
        <v>5169</v>
      </c>
      <c r="I27" s="16">
        <v>291</v>
      </c>
      <c r="J27" s="18">
        <v>5685</v>
      </c>
      <c r="K27" s="19">
        <v>1114</v>
      </c>
      <c r="L27" s="19">
        <v>982</v>
      </c>
      <c r="M27" s="19">
        <v>6465</v>
      </c>
      <c r="N27" s="19">
        <v>5001</v>
      </c>
      <c r="O27" s="19">
        <v>10054</v>
      </c>
      <c r="P27" s="19">
        <v>9450</v>
      </c>
      <c r="Q27" s="19">
        <v>457</v>
      </c>
      <c r="R27" s="5">
        <v>3565</v>
      </c>
      <c r="S27" s="6">
        <v>1118</v>
      </c>
      <c r="T27" s="6">
        <v>1857</v>
      </c>
      <c r="U27" s="6">
        <v>6636</v>
      </c>
      <c r="V27" s="6">
        <v>4768</v>
      </c>
      <c r="W27" s="6">
        <v>6081</v>
      </c>
      <c r="X27" s="6">
        <v>9523</v>
      </c>
      <c r="Y27" s="6">
        <v>311</v>
      </c>
    </row>
    <row r="28" spans="1:25" x14ac:dyDescent="0.2">
      <c r="A28" s="4" t="s">
        <v>44</v>
      </c>
      <c r="B28" s="23">
        <v>166</v>
      </c>
      <c r="C28" s="24">
        <v>7388</v>
      </c>
      <c r="D28" s="24">
        <v>174</v>
      </c>
      <c r="E28" s="24">
        <v>295</v>
      </c>
      <c r="F28" s="24">
        <v>6250</v>
      </c>
      <c r="G28" s="24">
        <v>7372</v>
      </c>
      <c r="H28" s="24">
        <v>6244</v>
      </c>
      <c r="I28" s="24">
        <v>1429</v>
      </c>
      <c r="J28" s="10">
        <v>150</v>
      </c>
      <c r="K28" s="11">
        <v>11546</v>
      </c>
      <c r="L28" s="11">
        <v>157</v>
      </c>
      <c r="M28" s="11">
        <v>400</v>
      </c>
      <c r="N28" s="11">
        <v>11288</v>
      </c>
      <c r="O28" s="11">
        <v>12614</v>
      </c>
      <c r="P28" s="11">
        <v>8808</v>
      </c>
      <c r="Q28" s="11">
        <v>1732</v>
      </c>
      <c r="R28" s="23">
        <v>172</v>
      </c>
      <c r="S28" s="24">
        <v>7447</v>
      </c>
      <c r="T28" s="24">
        <v>174</v>
      </c>
      <c r="U28" s="24">
        <v>282</v>
      </c>
      <c r="V28" s="24">
        <v>6376</v>
      </c>
      <c r="W28" s="24">
        <v>7011</v>
      </c>
      <c r="X28" s="24">
        <v>6220</v>
      </c>
      <c r="Y28" s="24">
        <v>1368</v>
      </c>
    </row>
    <row r="29" spans="1:25" x14ac:dyDescent="0.2">
      <c r="A29" s="4" t="s">
        <v>45</v>
      </c>
      <c r="B29" s="23">
        <v>2548</v>
      </c>
      <c r="C29" s="24">
        <v>692</v>
      </c>
      <c r="D29" s="24">
        <v>429</v>
      </c>
      <c r="E29" s="24">
        <v>1649</v>
      </c>
      <c r="F29" s="24">
        <v>1567</v>
      </c>
      <c r="G29" s="24">
        <v>3096</v>
      </c>
      <c r="H29" s="24">
        <v>2401</v>
      </c>
      <c r="I29" s="24">
        <v>182</v>
      </c>
      <c r="J29" s="10">
        <v>2629</v>
      </c>
      <c r="K29" s="11">
        <v>765</v>
      </c>
      <c r="L29" s="11">
        <v>819</v>
      </c>
      <c r="M29" s="11">
        <v>4635</v>
      </c>
      <c r="N29" s="11">
        <v>2174</v>
      </c>
      <c r="O29" s="11">
        <v>2346</v>
      </c>
      <c r="P29" s="11">
        <v>4491</v>
      </c>
      <c r="Q29" s="11">
        <v>239</v>
      </c>
      <c r="R29" s="23">
        <v>2311</v>
      </c>
      <c r="S29" s="24">
        <v>574</v>
      </c>
      <c r="T29" s="24">
        <v>436</v>
      </c>
      <c r="U29" s="24">
        <v>1559</v>
      </c>
      <c r="V29" s="24">
        <v>1475</v>
      </c>
      <c r="W29" s="24">
        <v>3083</v>
      </c>
      <c r="X29" s="24">
        <v>2418</v>
      </c>
      <c r="Y29" s="24">
        <v>182</v>
      </c>
    </row>
    <row r="30" spans="1:25" x14ac:dyDescent="0.2">
      <c r="A30" s="4" t="s">
        <v>46</v>
      </c>
      <c r="B30" s="10">
        <v>155</v>
      </c>
      <c r="C30" s="11">
        <v>11343</v>
      </c>
      <c r="D30" s="11">
        <v>164</v>
      </c>
      <c r="E30" s="11">
        <v>394</v>
      </c>
      <c r="F30" s="11">
        <v>11055</v>
      </c>
      <c r="G30" s="11">
        <v>12251</v>
      </c>
      <c r="H30" s="11">
        <v>8777</v>
      </c>
      <c r="I30" s="11">
        <v>1730</v>
      </c>
      <c r="J30" s="15">
        <v>169</v>
      </c>
      <c r="K30" s="16">
        <v>7406</v>
      </c>
      <c r="L30" s="16">
        <v>173</v>
      </c>
      <c r="M30" s="16">
        <v>359</v>
      </c>
      <c r="N30" s="16">
        <v>8631</v>
      </c>
      <c r="O30" s="16">
        <v>16813</v>
      </c>
      <c r="P30" s="16">
        <v>10667</v>
      </c>
      <c r="Q30" s="16">
        <v>2151</v>
      </c>
      <c r="R30" s="10">
        <v>150</v>
      </c>
      <c r="S30" s="11">
        <v>11784</v>
      </c>
      <c r="T30" s="11">
        <v>163</v>
      </c>
      <c r="U30" s="11">
        <v>409</v>
      </c>
      <c r="V30" s="11">
        <v>11042</v>
      </c>
      <c r="W30" s="11">
        <v>12808</v>
      </c>
      <c r="X30" s="11">
        <v>9220</v>
      </c>
      <c r="Y30" s="11">
        <v>1714</v>
      </c>
    </row>
    <row r="31" spans="1:25" x14ac:dyDescent="0.2">
      <c r="A31" s="4" t="s">
        <v>47</v>
      </c>
      <c r="B31" s="10">
        <v>2731</v>
      </c>
      <c r="C31" s="11">
        <v>715</v>
      </c>
      <c r="D31" s="11">
        <v>807</v>
      </c>
      <c r="E31" s="11">
        <v>4514</v>
      </c>
      <c r="F31" s="11">
        <v>2098</v>
      </c>
      <c r="G31" s="11">
        <v>2392</v>
      </c>
      <c r="H31" s="11">
        <v>4329</v>
      </c>
      <c r="I31" s="11">
        <v>232</v>
      </c>
      <c r="J31" s="15">
        <v>3459</v>
      </c>
      <c r="K31" s="16">
        <v>785</v>
      </c>
      <c r="L31" s="16">
        <v>610</v>
      </c>
      <c r="M31" s="16">
        <v>5161</v>
      </c>
      <c r="N31" s="16">
        <v>2222</v>
      </c>
      <c r="O31" s="16">
        <v>2309</v>
      </c>
      <c r="P31" s="16">
        <v>5019</v>
      </c>
      <c r="Q31" s="16">
        <v>311</v>
      </c>
      <c r="R31" s="10">
        <v>2704</v>
      </c>
      <c r="S31" s="11">
        <v>796</v>
      </c>
      <c r="T31" s="11">
        <v>866</v>
      </c>
      <c r="U31" s="11">
        <v>2042</v>
      </c>
      <c r="V31" s="11">
        <v>2048</v>
      </c>
      <c r="W31" s="11">
        <v>2238</v>
      </c>
      <c r="X31" s="11">
        <v>4622</v>
      </c>
      <c r="Y31" s="11">
        <v>242</v>
      </c>
    </row>
    <row r="34" spans="2:19" x14ac:dyDescent="0.2">
      <c r="R34" s="5"/>
      <c r="S34" s="5"/>
    </row>
    <row r="35" spans="2:19" x14ac:dyDescent="0.2">
      <c r="R35" s="6"/>
      <c r="S35" s="6"/>
    </row>
    <row r="36" spans="2:19" x14ac:dyDescent="0.2">
      <c r="S36" s="6"/>
    </row>
    <row r="37" spans="2:19" x14ac:dyDescent="0.2">
      <c r="S37" s="6"/>
    </row>
    <row r="38" spans="2:19" x14ac:dyDescent="0.2">
      <c r="S38" s="6"/>
    </row>
    <row r="39" spans="2:19" x14ac:dyDescent="0.2">
      <c r="S39" s="6"/>
    </row>
    <row r="40" spans="2:19" x14ac:dyDescent="0.2">
      <c r="S40" s="6"/>
    </row>
    <row r="41" spans="2:19" x14ac:dyDescent="0.2">
      <c r="S41" s="6"/>
    </row>
    <row r="48" spans="2:19" x14ac:dyDescent="0.2">
      <c r="B48" s="27" t="s">
        <v>59</v>
      </c>
    </row>
    <row r="49" spans="2:19" x14ac:dyDescent="0.2"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2:19" x14ac:dyDescent="0.2">
      <c r="B50">
        <f xml:space="preserve"> MEDIAN(J16, J24, R22, R26)</f>
        <v>118.5</v>
      </c>
      <c r="C50">
        <f xml:space="preserve"> MEDIAN(K16, K24, S22, S26)</f>
        <v>13306</v>
      </c>
      <c r="D50">
        <f xml:space="preserve"> MEDIAN(L16, L24, T22, T26)</f>
        <v>140.5</v>
      </c>
      <c r="E50">
        <f t="shared" ref="E50:G50" si="0" xml:space="preserve"> MEDIAN(M16, M24, U22, U26)</f>
        <v>424</v>
      </c>
      <c r="F50">
        <f t="shared" si="0"/>
        <v>12548.5</v>
      </c>
      <c r="G50">
        <f t="shared" si="0"/>
        <v>16387.5</v>
      </c>
      <c r="H50">
        <f xml:space="preserve"> MEDIAN(P16, P24, X22, X26)</f>
        <v>11633</v>
      </c>
      <c r="I50">
        <f xml:space="preserve"> MEDIAN(Q16, Q24, Y22, Y26)</f>
        <v>2405.5</v>
      </c>
      <c r="J50">
        <f xml:space="preserve"> MEDIAN(J17, J25, R23, R27)</f>
        <v>5008.5</v>
      </c>
      <c r="K50">
        <f t="shared" ref="K50:Q50" si="1" xml:space="preserve"> MEDIAN(K17, K25, S23, S27)</f>
        <v>1219.5</v>
      </c>
      <c r="L50">
        <f xml:space="preserve"> MEDIAN(L17, L25, T23, T27)</f>
        <v>1677.5</v>
      </c>
      <c r="M50">
        <f t="shared" si="1"/>
        <v>7769</v>
      </c>
      <c r="N50">
        <f t="shared" si="1"/>
        <v>5359.5</v>
      </c>
      <c r="O50">
        <f t="shared" si="1"/>
        <v>7270</v>
      </c>
      <c r="P50">
        <f t="shared" si="1"/>
        <v>10968</v>
      </c>
      <c r="Q50">
        <f t="shared" si="1"/>
        <v>393</v>
      </c>
    </row>
    <row r="53" spans="2:19" x14ac:dyDescent="0.2">
      <c r="B53" s="27" t="s">
        <v>60</v>
      </c>
    </row>
    <row r="54" spans="2:19" x14ac:dyDescent="0.2">
      <c r="D54" t="s">
        <v>2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</row>
    <row r="55" spans="2:19" x14ac:dyDescent="0.2">
      <c r="B55" s="9" t="s">
        <v>18</v>
      </c>
      <c r="C55">
        <v>1</v>
      </c>
      <c r="D55">
        <f xml:space="preserve"> (C16 - B50) / (C50 - B50)</f>
        <v>0.69546919431279619</v>
      </c>
      <c r="E55">
        <f xml:space="preserve"> (E16 - B50) / (E50 - B50)</f>
        <v>0.83960720130932898</v>
      </c>
      <c r="F55">
        <f xml:space="preserve"> (F16 - B50) / (F50 - B50)</f>
        <v>0.74332260659694283</v>
      </c>
      <c r="G55">
        <f xml:space="preserve"> (G16 - B50) / (G50 - B50)</f>
        <v>0.6299403774048804</v>
      </c>
      <c r="H55">
        <f xml:space="preserve"> (H16 - B50) / (H50 - B50)</f>
        <v>0.70984410960093791</v>
      </c>
      <c r="I55">
        <f xml:space="preserve"> (I16 - B50) / (I50 - B50)</f>
        <v>0.67752514210756454</v>
      </c>
      <c r="J55">
        <f xml:space="preserve"> (B17 - B50) / (J50 - B50)</f>
        <v>0.42116564417177915</v>
      </c>
      <c r="K55">
        <f xml:space="preserve"> (C17 - B50) / (K50 - B50)</f>
        <v>0.42824704813805631</v>
      </c>
      <c r="L55">
        <f xml:space="preserve"> (D17 - B50) / (L50 - B50)</f>
        <v>0.41340602950609368</v>
      </c>
      <c r="M55">
        <f xml:space="preserve"> (E17 - B50) / (M50 - B50)</f>
        <v>0.55571531272465857</v>
      </c>
      <c r="N55">
        <f xml:space="preserve"> (F17 - B50) / (N50 - B50)</f>
        <v>0.2483304712841061</v>
      </c>
      <c r="O55">
        <f xml:space="preserve"> (G17 - B50) / (O50 - B50)</f>
        <v>0.19051947143955814</v>
      </c>
      <c r="P55">
        <f xml:space="preserve"> (H17 - B50) / (P50 - B50)</f>
        <v>0.35665238029402274</v>
      </c>
      <c r="Q55">
        <f xml:space="preserve"> (I17 - B50) / (Q50 - B50)</f>
        <v>0.39890710382513661</v>
      </c>
      <c r="S55" s="6"/>
    </row>
    <row r="56" spans="2:19" x14ac:dyDescent="0.2">
      <c r="C56">
        <v>2</v>
      </c>
      <c r="D56">
        <f xml:space="preserve"> (C30 - B50) / (C50 - B50)</f>
        <v>0.85114691943127962</v>
      </c>
      <c r="E56">
        <f xml:space="preserve"> (E30 - B50) / (E50 - B50)</f>
        <v>0.90180032733224225</v>
      </c>
      <c r="F56">
        <f xml:space="preserve"> (F30 - B50) / (F50 - B50)</f>
        <v>0.87984714400643604</v>
      </c>
      <c r="G56">
        <f xml:space="preserve"> (G30 - B50) / (G50 - B50)</f>
        <v>0.74574343844120716</v>
      </c>
      <c r="H56">
        <f xml:space="preserve"> (H30 - B50) / (H50 - B50)</f>
        <v>0.75196491380433361</v>
      </c>
      <c r="I56">
        <f xml:space="preserve"> (I30 - B50) / (I50 - B50)</f>
        <v>0.70463489287275904</v>
      </c>
      <c r="J56">
        <f xml:space="preserve"> (B31 - B50) / (J50 - B50)</f>
        <v>0.53425357873210633</v>
      </c>
      <c r="K56">
        <f xml:space="preserve"> (C31 - B50) / (K50 - B50)</f>
        <v>0.54178019981834691</v>
      </c>
      <c r="L56">
        <f xml:space="preserve"> (D31 - B50) / (L50 - B50)</f>
        <v>0.44162924951892241</v>
      </c>
      <c r="M56">
        <f xml:space="preserve"> (E31 - B50) / (M50 - B50)</f>
        <v>0.57453761192078945</v>
      </c>
      <c r="N56">
        <f xml:space="preserve"> (F31 - B50) / (N50 - B50)</f>
        <v>0.37769509635565734</v>
      </c>
      <c r="O56">
        <f xml:space="preserve"> (G31 - B50) / (O50 - B50)</f>
        <v>0.31790533454520031</v>
      </c>
      <c r="P56">
        <f xml:space="preserve"> (H31 - B50) / (P50 - B50)</f>
        <v>0.38808240011060419</v>
      </c>
      <c r="Q56">
        <f xml:space="preserve"> (I31 - B50) / (Q50 - B50)</f>
        <v>0.4134790528233151</v>
      </c>
    </row>
    <row r="57" spans="2:19" x14ac:dyDescent="0.2">
      <c r="C57">
        <v>3</v>
      </c>
      <c r="D57">
        <f xml:space="preserve"> (K28 - B50) / (C50 - B50)</f>
        <v>0.86654028436018959</v>
      </c>
      <c r="E57">
        <f xml:space="preserve"> (M28 - B50) / (E50 - B50)</f>
        <v>0.92144026186579375</v>
      </c>
      <c r="F57">
        <f xml:space="preserve"> (N28 - B50) / (F50 - B50)</f>
        <v>0.89859211584875298</v>
      </c>
      <c r="G57">
        <f xml:space="preserve"> (O28 - B50) / (G50 - B50)</f>
        <v>0.76805581166635928</v>
      </c>
      <c r="H57">
        <f xml:space="preserve"> (P28 - B50) / (H50 - B50)</f>
        <v>0.75465717139259192</v>
      </c>
      <c r="I57">
        <f xml:space="preserve"> (Q28 - B50) / (I50 - B50)</f>
        <v>0.70550940096195891</v>
      </c>
      <c r="J57">
        <f xml:space="preserve"> (J29 - B50) / (J50 - B50)</f>
        <v>0.51339468302658486</v>
      </c>
      <c r="K57">
        <f xml:space="preserve"> (K29 - B50) / (K50 - B50)</f>
        <v>0.58719346049046317</v>
      </c>
      <c r="L57">
        <f xml:space="preserve"> (L29 - B50) / (L50 - B50)</f>
        <v>0.44932649134060293</v>
      </c>
      <c r="M57">
        <f xml:space="preserve"> (M29 - B50) / (M50 - B50)</f>
        <v>0.59035357166198288</v>
      </c>
      <c r="N57">
        <f xml:space="preserve"> (N29 - B50) / (N50 - B50)</f>
        <v>0.39219614577370732</v>
      </c>
      <c r="O57">
        <f xml:space="preserve"> (O29 - B50) / (O50 - B50)</f>
        <v>0.31147311752779139</v>
      </c>
      <c r="P57">
        <f xml:space="preserve"> (P29 - B50) / (P50 - B50)</f>
        <v>0.40301396377713261</v>
      </c>
      <c r="Q57">
        <f xml:space="preserve"> (Q29 - B50) / (Q50 - B50)</f>
        <v>0.43897996357012753</v>
      </c>
    </row>
    <row r="58" spans="2:19" x14ac:dyDescent="0.2">
      <c r="C58">
        <v>4</v>
      </c>
      <c r="D58">
        <f xml:space="preserve"> (S24 - B50) / (C50 - B50)</f>
        <v>0.87184834123222754</v>
      </c>
      <c r="E58">
        <f xml:space="preserve"> (U24 - B50) / (E50 - B50)</f>
        <v>0.89198036006546644</v>
      </c>
      <c r="F58">
        <f xml:space="preserve"> (V24 - B50) / (F50 - B50)</f>
        <v>0.89111021721641193</v>
      </c>
      <c r="G58">
        <f xml:space="preserve"> (W24 - B50) / (G50 - B50)</f>
        <v>0.76067982051754868</v>
      </c>
      <c r="H58">
        <f xml:space="preserve"> (X24 - B50) / (H50 - B50)</f>
        <v>0.73207694645881283</v>
      </c>
      <c r="I58">
        <f xml:space="preserve"> (Y24 - B50) / (I50 - B50)</f>
        <v>0.63292522955837338</v>
      </c>
      <c r="J58">
        <f xml:space="preserve"> (R25 - B50) / (J50 - B50)</f>
        <v>0.49355828220858894</v>
      </c>
      <c r="K58">
        <f xml:space="preserve"> (S25 - B50) / (K50 - B50)</f>
        <v>0.56448683015440504</v>
      </c>
      <c r="L58">
        <f xml:space="preserve"> (T25 - B50) / (L50 - B50)</f>
        <v>0.44291212315586914</v>
      </c>
      <c r="M58">
        <f xml:space="preserve"> (U25 - B50) / (M50 - B50)</f>
        <v>0.57401477027645254</v>
      </c>
      <c r="N58">
        <f xml:space="preserve"> (V25 - B50) / (N50 - B50)</f>
        <v>0.38475481778286585</v>
      </c>
      <c r="O58">
        <f xml:space="preserve"> (W25 - B50) / (O50 - B50)</f>
        <v>0.31510871845067467</v>
      </c>
      <c r="P58">
        <f xml:space="preserve"> (X25 - B50) / (P50 - B50)</f>
        <v>0.38135397944605742</v>
      </c>
      <c r="Q58">
        <f xml:space="preserve"> (Y25 - B50) / (Q50 - B50)</f>
        <v>0.4134790528233151</v>
      </c>
    </row>
    <row r="59" spans="2:19" x14ac:dyDescent="0.2">
      <c r="C59">
        <v>5</v>
      </c>
      <c r="D59">
        <f xml:space="preserve"> (S30 - B50) / (C50 - B50)</f>
        <v>0.88458767772511848</v>
      </c>
      <c r="E59">
        <f xml:space="preserve"> (U30 - B50) / (E50 - B50)</f>
        <v>0.95090016366612107</v>
      </c>
      <c r="F59">
        <f xml:space="preserve"> (V30 - B50) / (F50 - B50)</f>
        <v>0.87880128720836681</v>
      </c>
      <c r="G59">
        <f xml:space="preserve"> (W30 - B50) / (G50 - B50)</f>
        <v>0.77998033069026984</v>
      </c>
      <c r="H59">
        <f xml:space="preserve"> (X30 - B50) / (H50 - B50)</f>
        <v>0.79043814321073425</v>
      </c>
      <c r="I59">
        <f xml:space="preserve"> (Y30 - B50) / (I50 - B50)</f>
        <v>0.69763882815916045</v>
      </c>
      <c r="J59">
        <f xml:space="preserve"> (R31 - B50) / (J50 - B50)</f>
        <v>0.52873210633946832</v>
      </c>
      <c r="K59">
        <f xml:space="preserve"> (S31 - B50) / (K50 - B50)</f>
        <v>0.61534968210717533</v>
      </c>
      <c r="L59">
        <f xml:space="preserve"> (T31 - B50) / (L50 - B50)</f>
        <v>0.47947402180885185</v>
      </c>
      <c r="M59">
        <f xml:space="preserve"> (U31 - B50) / (M50 - B50)</f>
        <v>0.25142147572054113</v>
      </c>
      <c r="N59">
        <f xml:space="preserve"> (V31 - B50) / (N50 - B50)</f>
        <v>0.36815493226483498</v>
      </c>
      <c r="O59">
        <f xml:space="preserve"> (W31 - B50) / (O50 - B50)</f>
        <v>0.29637139061735301</v>
      </c>
      <c r="P59">
        <f xml:space="preserve"> (X31 - B50) / (P50 - B50)</f>
        <v>0.41508825291488088</v>
      </c>
      <c r="Q59">
        <f xml:space="preserve"> (Y31 - B50) / (Q50 - B50)</f>
        <v>0.44990892531876137</v>
      </c>
    </row>
    <row r="61" spans="2:19" x14ac:dyDescent="0.2">
      <c r="B61" s="29" t="s">
        <v>20</v>
      </c>
      <c r="C61">
        <v>1</v>
      </c>
      <c r="D61">
        <f xml:space="preserve"> (C28 - B50) / (C50 - B50)</f>
        <v>0.55124170616113743</v>
      </c>
      <c r="E61">
        <f xml:space="preserve"> (E28 - B50) / (E50 - B50)</f>
        <v>0.57774140752864156</v>
      </c>
      <c r="F61">
        <f xml:space="preserve"> (F28 - B50) / (F50 - B50)</f>
        <v>0.49328238133547869</v>
      </c>
      <c r="G61">
        <f xml:space="preserve"> (G28 - B50) / (G50 - B50)</f>
        <v>0.44584793164914871</v>
      </c>
      <c r="H61">
        <f xml:space="preserve"> (H28 - B50) / (H50 - B50)</f>
        <v>0.53198141473793914</v>
      </c>
      <c r="I61">
        <f xml:space="preserve"> (I28 - B50) / (I50 - B50)</f>
        <v>0.57302142544818535</v>
      </c>
      <c r="J61">
        <f xml:space="preserve"> (B29 - B50) / (J50 - B50)</f>
        <v>0.49683026584867074</v>
      </c>
      <c r="K61">
        <f xml:space="preserve"> (C29 - B50) / (K50 - B50)</f>
        <v>0.52089009990917345</v>
      </c>
      <c r="L61">
        <f xml:space="preserve"> (D29 - B50) / (L50 - B50)</f>
        <v>0.19916613213598461</v>
      </c>
      <c r="M61">
        <f xml:space="preserve"> (E29 - B50) / (M50 - B50)</f>
        <v>0.20005228416443369</v>
      </c>
      <c r="N61">
        <f xml:space="preserve"> (F29 - B50) / (N50 - B50)</f>
        <v>0.27637855371112385</v>
      </c>
      <c r="O61">
        <f xml:space="preserve"> (G29 - B50) / (O50 - B50)</f>
        <v>0.4163462210725023</v>
      </c>
      <c r="P61">
        <f xml:space="preserve"> (H29 - B50) / (P50 - B50)</f>
        <v>0.21037835844969816</v>
      </c>
      <c r="Q61">
        <f xml:space="preserve"> (I29 - B50) / (Q50 - B50)</f>
        <v>0.23132969034608378</v>
      </c>
    </row>
    <row r="62" spans="2:19" x14ac:dyDescent="0.2">
      <c r="C62">
        <v>2</v>
      </c>
      <c r="D62">
        <f xml:space="preserve"> (K20 - B50) / (C50 - B50)</f>
        <v>0.55730805687203788</v>
      </c>
      <c r="E62">
        <f xml:space="preserve"> (M20 - B50) / (E50 - B50)</f>
        <v>0.53846153846153844</v>
      </c>
      <c r="F62">
        <f xml:space="preserve"> (N20 - B50) / (F50 - B50)</f>
        <v>0.49867256637168139</v>
      </c>
      <c r="G62">
        <f xml:space="preserve"> (O20 - B50) / (G50 - B50)</f>
        <v>0.44234433585346367</v>
      </c>
      <c r="H62">
        <f xml:space="preserve"> (P20 - B50) / (H50 - B50)</f>
        <v>0.53449997828824525</v>
      </c>
      <c r="I62">
        <f xml:space="preserve"> (Q20 - B50) / (I50 - B50)</f>
        <v>0.52710975076519462</v>
      </c>
      <c r="J62">
        <f xml:space="preserve"> (J21 - B50) / (J50 - B50)</f>
        <v>0.49703476482617587</v>
      </c>
      <c r="K62">
        <f xml:space="preserve"> (K21 - B50) / (K50 - B50)</f>
        <v>0.42552225249772935</v>
      </c>
      <c r="L62">
        <f xml:space="preserve"> (L21 - B50) / (L50 - B50)</f>
        <v>0.20173187940987813</v>
      </c>
      <c r="M62">
        <f xml:space="preserve"> (M21 - B50) / (M50 - B50)</f>
        <v>0.20358146526370827</v>
      </c>
      <c r="N62">
        <f xml:space="preserve"> (N21 - B50) / (N50 - B50)</f>
        <v>0.2595878649112765</v>
      </c>
      <c r="O62">
        <f xml:space="preserve"> (O21 - B50) / (O50 - B50)</f>
        <v>0.45312172271551421</v>
      </c>
      <c r="P62">
        <f xml:space="preserve"> (P21 - B50) / (P50 - B50)</f>
        <v>0.21305129268629891</v>
      </c>
      <c r="Q62">
        <f xml:space="preserve"> (Q21 - B50) / (Q50 - B50)</f>
        <v>0.22404371584699453</v>
      </c>
    </row>
    <row r="63" spans="2:19" x14ac:dyDescent="0.2">
      <c r="C63">
        <v>3</v>
      </c>
      <c r="D63">
        <f xml:space="preserve"> (S18 - B50) / (C50 - B50)</f>
        <v>0.40011374407582939</v>
      </c>
      <c r="E63">
        <f xml:space="preserve"> (U18 - B50) / (E50 - B50)</f>
        <v>0.41407528641571195</v>
      </c>
      <c r="F63">
        <f xml:space="preserve"> (V18 - B50) / (F50 - B50)</f>
        <v>0.39368463395012065</v>
      </c>
      <c r="G63">
        <f xml:space="preserve"> (W18 - B50) / (G50 - B50)</f>
        <v>0.3256807425164423</v>
      </c>
      <c r="H63">
        <f xml:space="preserve"> (X18 - B50) / (H50 - B50)</f>
        <v>0.51652264536019799</v>
      </c>
      <c r="I63">
        <f xml:space="preserve"> (Y18 - B50) / (I50 - B50)</f>
        <v>0.51967643200699609</v>
      </c>
      <c r="J63">
        <f xml:space="preserve"> (R19 - B50) / (J50 - B50)</f>
        <v>0.3945807770961145</v>
      </c>
      <c r="K63">
        <f xml:space="preserve"> (S19 - B50) / (K50 - B50)</f>
        <v>0.28928247048138056</v>
      </c>
      <c r="L63">
        <f xml:space="preserve"> (T19 - B50) / (L50 - B50)</f>
        <v>0.15298268120590122</v>
      </c>
      <c r="M63">
        <f xml:space="preserve"> (U19 - B50) / (M50 - B50)</f>
        <v>0.14633030520880988</v>
      </c>
      <c r="N63">
        <f xml:space="preserve"> (V19 - B50) / (N50 - B50)</f>
        <v>0.13938179736691472</v>
      </c>
      <c r="O63">
        <f xml:space="preserve"> (W19 - B50) / (O50 - B50)</f>
        <v>0.23274837446689506</v>
      </c>
      <c r="P63">
        <f xml:space="preserve"> (X19 - B50) / (P50 - B50)</f>
        <v>0.21424950458546477</v>
      </c>
      <c r="Q63">
        <f xml:space="preserve"> (Y19 - B50) / (Q50 - B50)</f>
        <v>0.19125683060109289</v>
      </c>
    </row>
    <row r="64" spans="2:19" x14ac:dyDescent="0.2">
      <c r="C64">
        <v>4</v>
      </c>
      <c r="D64">
        <f xml:space="preserve"> (S20 - B50) / (C50 - B50)</f>
        <v>0.57505213270142175</v>
      </c>
      <c r="E64">
        <f xml:space="preserve"> (U20 - B50) / (E50 - B50)</f>
        <v>0.53518821603927991</v>
      </c>
      <c r="F64">
        <f xml:space="preserve"> (V20 - B50) / (F50 - B50)</f>
        <v>0.52087691069991959</v>
      </c>
      <c r="G64">
        <f xml:space="preserve"> (W20 - B50) / (G50 - B50)</f>
        <v>0.43748847501382998</v>
      </c>
      <c r="H64">
        <f xml:space="preserve"> (X20 - B50) / (H50 - B50)</f>
        <v>0.52546788831473357</v>
      </c>
      <c r="I64">
        <f xml:space="preserve"> (Y20 - B50) / (I50 - B50)</f>
        <v>0.56952339309138611</v>
      </c>
      <c r="J64">
        <f xml:space="preserve"> (R21 - B50) / (J50 - B50)</f>
        <v>0.47965235173824133</v>
      </c>
      <c r="K64">
        <f xml:space="preserve"> (S21 - B50) / (K50 - B50)</f>
        <v>0.4854677565849228</v>
      </c>
      <c r="L64">
        <f xml:space="preserve"> (T21 - B50) / (L50 - B50)</f>
        <v>0.18569595894804361</v>
      </c>
      <c r="M64">
        <f xml:space="preserve"> (U21 - B50) / (M50 - B50)</f>
        <v>0.17338736030324817</v>
      </c>
      <c r="N64">
        <f xml:space="preserve"> (V21 - B50) / (N50 - B50)</f>
        <v>0.27828658652928828</v>
      </c>
      <c r="O64">
        <f xml:space="preserve"> (W21 - B50) / (O50 - B50)</f>
        <v>0.44850730615954693</v>
      </c>
      <c r="P64">
        <f xml:space="preserve"> (X21 - B50) / (P50 - B50)</f>
        <v>0.21176091064104335</v>
      </c>
      <c r="Q64">
        <f xml:space="preserve"> (Y21 - B50) / (Q50 - B50)</f>
        <v>0.19489981785063754</v>
      </c>
    </row>
    <row r="65" spans="2:17" x14ac:dyDescent="0.2">
      <c r="C65">
        <v>5</v>
      </c>
      <c r="D65">
        <f xml:space="preserve"> (S28 - B50) / (C50 - B50)</f>
        <v>0.55571563981042649</v>
      </c>
      <c r="E65">
        <f xml:space="preserve"> (U28 - B50) / (E50 - B50)</f>
        <v>0.53518821603927991</v>
      </c>
      <c r="F65">
        <f xml:space="preserve"> (V28 - B50) / (F50 - B50)</f>
        <v>0.50341914722445691</v>
      </c>
      <c r="G65">
        <f xml:space="preserve"> (W28 - B50) / (G50 - B50)</f>
        <v>0.42365849160981006</v>
      </c>
      <c r="H65">
        <f xml:space="preserve"> (X28 - B50) / (H50 - B50)</f>
        <v>0.52989708628251331</v>
      </c>
      <c r="I65">
        <f xml:space="preserve"> (Y28 - B50) / (I50 - B50)</f>
        <v>0.54634892872759078</v>
      </c>
      <c r="J65">
        <f xml:space="preserve"> (R29 - B50) / (J50 - B50)</f>
        <v>0.44836400817995908</v>
      </c>
      <c r="K65">
        <f xml:space="preserve"> (S29 - B50) / (K50 - B50)</f>
        <v>0.41371480472297911</v>
      </c>
      <c r="L65">
        <f xml:space="preserve"> (T29 - B50) / (L50 - B50)</f>
        <v>0.20365618986529826</v>
      </c>
      <c r="M65">
        <f xml:space="preserve"> (U29 - B50) / (M50 - B50)</f>
        <v>0.18828834716685183</v>
      </c>
      <c r="N65">
        <f xml:space="preserve"> (V29 - B50) / (N50 - B50)</f>
        <v>0.25882465178401071</v>
      </c>
      <c r="O65">
        <f xml:space="preserve"> (W29 - B50) / (O50 - B50)</f>
        <v>0.4145284206110606</v>
      </c>
      <c r="P65">
        <f xml:space="preserve"> (X29 - B50) / (P50 - B50)</f>
        <v>0.21194525093322272</v>
      </c>
      <c r="Q65">
        <f xml:space="preserve"> (Y29 - B50) / (Q50 - B50)</f>
        <v>0.23132969034608378</v>
      </c>
    </row>
    <row r="67" spans="2:17" x14ac:dyDescent="0.2">
      <c r="B67" s="12" t="s">
        <v>22</v>
      </c>
      <c r="C67">
        <v>1</v>
      </c>
      <c r="D67">
        <f xml:space="preserve"> (C18 - B50) / (C50 - B50)</f>
        <v>0.40094786729857818</v>
      </c>
      <c r="E67">
        <f xml:space="preserve"> (E18 - B50) / (E50 - B50)</f>
        <v>0.73813420621931258</v>
      </c>
      <c r="F67">
        <f xml:space="preserve"> (F18 - B50) / (F50 - B50)</f>
        <v>0.52674979887369267</v>
      </c>
      <c r="G67">
        <f xml:space="preserve"> (G18 - B50) / (G50 - B50)</f>
        <v>0.80979162825004614</v>
      </c>
      <c r="H67">
        <f xml:space="preserve"> (H18 - B50) / (H50 - B50)</f>
        <v>0.90281818576577355</v>
      </c>
      <c r="I67">
        <f xml:space="preserve"> (I18 - B50) / (I50 - B50)</f>
        <v>0.8725404459991255</v>
      </c>
      <c r="J67">
        <f xml:space="preserve"> (B19 - B50) / (J50 - B50)</f>
        <v>0.53527607361963192</v>
      </c>
      <c r="K67">
        <f xml:space="preserve"> (C19 - B50) / (K50 - B50)</f>
        <v>0.46003633060853771</v>
      </c>
      <c r="L67">
        <f xml:space="preserve"> (D19 - B50) / (L50 - B50)</f>
        <v>0.3261706221937139</v>
      </c>
      <c r="M67">
        <f xml:space="preserve"> (E19 - B50) / (M50 - B50)</f>
        <v>0.59349062152800469</v>
      </c>
      <c r="N67">
        <f xml:space="preserve"> (F19 - B50) / (N50 - B50)</f>
        <v>0.24508681549322647</v>
      </c>
      <c r="O67">
        <f xml:space="preserve"> (G19 - B50) / (O50 - B50)</f>
        <v>0.18171013074180242</v>
      </c>
      <c r="P67">
        <f xml:space="preserve"> (H19 - B50) / (P50 - B50)</f>
        <v>0.41776118715148164</v>
      </c>
      <c r="Q67">
        <f xml:space="preserve"> (I19 - B50) / (Q50 - B50)</f>
        <v>0.63205828779599271</v>
      </c>
    </row>
    <row r="68" spans="2:17" x14ac:dyDescent="0.2">
      <c r="C68">
        <v>2</v>
      </c>
      <c r="D68">
        <f xml:space="preserve"> (C20 - B50) / (C50 - B50)</f>
        <v>0.52917535545023697</v>
      </c>
      <c r="E68">
        <f xml:space="preserve"> (E20 - B50) / (E50 - B50)</f>
        <v>0.82978723404255317</v>
      </c>
      <c r="F68">
        <f xml:space="preserve"> (F20 - B50) / (F50 - B50)</f>
        <v>0.64348350764279971</v>
      </c>
      <c r="G68">
        <f xml:space="preserve"> (G20 - B50) / (G50 - B50)</f>
        <v>0.97790275985002151</v>
      </c>
      <c r="H68">
        <f xml:space="preserve"> (H20 - B50) / (H50 - B50)</f>
        <v>0.87632984497807109</v>
      </c>
      <c r="I68">
        <f xml:space="preserve"> (I20 - B50) / (I50 - B50)</f>
        <v>0.89134236991692173</v>
      </c>
      <c r="J68">
        <f xml:space="preserve"> (B21 - B50) / (J50 - B50)</f>
        <v>0.62750511247443763</v>
      </c>
      <c r="K68">
        <f xml:space="preserve"> (C21 - B50) / (K50 - B50)</f>
        <v>0.60081743869209814</v>
      </c>
      <c r="L68">
        <f xml:space="preserve"> (D21 - B50) / (L50 - B50)</f>
        <v>0.32232200128287364</v>
      </c>
      <c r="M68">
        <f xml:space="preserve"> (E21 - B50) / (M50 - B50)</f>
        <v>0.59858832756029012</v>
      </c>
      <c r="N68">
        <f xml:space="preserve"> (F21 - B50) / (N50 - B50)</f>
        <v>0.34792978439229155</v>
      </c>
      <c r="O68">
        <f xml:space="preserve"> (G21 - B50) / (O50 - B50)</f>
        <v>0.31301125637978044</v>
      </c>
      <c r="P68">
        <f xml:space="preserve"> (H21 - B50) / (P50 - B50)</f>
        <v>0.42310705562468315</v>
      </c>
      <c r="Q68">
        <f xml:space="preserve"> (I21 - B50) / (Q50 - B50)</f>
        <v>0.59562841530054644</v>
      </c>
    </row>
    <row r="69" spans="2:17" x14ac:dyDescent="0.2">
      <c r="C69">
        <v>3</v>
      </c>
      <c r="D69">
        <f xml:space="preserve"> (C22 - B50) / (C50 - B50)</f>
        <v>0.54358293838862559</v>
      </c>
      <c r="E69">
        <f xml:space="preserve"> (E22 - B50) / (E50 - B50)</f>
        <v>0.823240589198036</v>
      </c>
      <c r="F69">
        <f xml:space="preserve"> (F22 - B50) / (F50 - B50)</f>
        <v>0.62514078841512466</v>
      </c>
      <c r="G69">
        <f xml:space="preserve"> (G22 - B50) / (G50 - B50)</f>
        <v>0.97753396029258099</v>
      </c>
      <c r="H69">
        <f xml:space="preserve"> (H22 - B50) / (H50 - B50)</f>
        <v>0.83863823874245513</v>
      </c>
      <c r="I69">
        <f xml:space="preserve"> (I22 - B50) / (I50 - B50)</f>
        <v>0.90271097507651943</v>
      </c>
      <c r="J69">
        <f xml:space="preserve"> (B23 - B50) / (J50 - B50)</f>
        <v>0.66758691206543963</v>
      </c>
      <c r="K69">
        <f xml:space="preserve"> (C23 - B50) / (K50 - B50)</f>
        <v>0.68528610354223429</v>
      </c>
      <c r="L69">
        <f xml:space="preserve"> (D23 - B50) / (L50 - B50)</f>
        <v>0.2998717126363053</v>
      </c>
      <c r="M69">
        <f xml:space="preserve"> (E23 - B50) / (M50 - B50)</f>
        <v>0.44173583425919877</v>
      </c>
      <c r="N69">
        <f xml:space="preserve"> (F23 - B50) / (N50 - B50)</f>
        <v>0.35308147300133563</v>
      </c>
      <c r="O69">
        <f xml:space="preserve"> (G23 - B50) / (O50 - B50)</f>
        <v>0.28336712577780887</v>
      </c>
      <c r="P69">
        <f xml:space="preserve"> (H23 - B50) / (P50 - B50)</f>
        <v>0.4088206829807825</v>
      </c>
      <c r="Q69">
        <f xml:space="preserve"> (I23 - B50) / (Q50 - B50)</f>
        <v>0.63570127504553731</v>
      </c>
    </row>
    <row r="70" spans="2:17" x14ac:dyDescent="0.2">
      <c r="C70">
        <v>4</v>
      </c>
      <c r="D70">
        <f xml:space="preserve"> (C26 - B50) / (C50 - B50)</f>
        <v>0.60743127962085308</v>
      </c>
      <c r="E70">
        <f xml:space="preserve"> (E26 - B50) / (E50 - B50)</f>
        <v>0.85924713584288048</v>
      </c>
      <c r="F70">
        <f xml:space="preserve"> (F26 - B50) / (F50 - B50)</f>
        <v>0.68121480289621883</v>
      </c>
      <c r="G70">
        <f xml:space="preserve"> (G26 - B50) / (G50 - B50)</f>
        <v>1.0049480607289938</v>
      </c>
      <c r="H70">
        <f xml:space="preserve"> (H26 - B50) / (H50 - B50)</f>
        <v>0.90820270094229016</v>
      </c>
      <c r="I70">
        <f xml:space="preserve"> (I26 - B50) / (I50 - B50)</f>
        <v>0.91145605596851775</v>
      </c>
      <c r="J70">
        <f xml:space="preserve"> (B27 - B50) / (J50 - B50)</f>
        <v>0.68742331288343561</v>
      </c>
      <c r="K70">
        <f xml:space="preserve"> (C27 - B50) / (K50 - B50)</f>
        <v>0.69164396003633066</v>
      </c>
      <c r="L70">
        <f xml:space="preserve"> (D27 - B50) / (L50 - B50)</f>
        <v>0.35118665811417576</v>
      </c>
      <c r="M70">
        <f xml:space="preserve"> (E27 - B50) / (M50 - B50)</f>
        <v>0.68511861969805898</v>
      </c>
      <c r="N70">
        <f xml:space="preserve"> (F27 - B50) / (N50 - B50)</f>
        <v>0.3654836863194047</v>
      </c>
      <c r="O70">
        <f xml:space="preserve"> (G27 - B50) / (O50 - B50)</f>
        <v>0.29189680486611203</v>
      </c>
      <c r="P70">
        <f xml:space="preserve"> (H27 - B50) / (P50 - B50)</f>
        <v>0.46550532282593665</v>
      </c>
      <c r="Q70">
        <f xml:space="preserve"> (I27 - B50) / (Q50 - B50)</f>
        <v>0.62841530054644812</v>
      </c>
    </row>
    <row r="71" spans="2:17" x14ac:dyDescent="0.2">
      <c r="C71">
        <v>5</v>
      </c>
      <c r="D71">
        <f xml:space="preserve"> (K30 - B50) / (C50 - B50)</f>
        <v>0.55260663507109009</v>
      </c>
      <c r="E71">
        <f xml:space="preserve"> (M30 - B50) / (E50 - B50)</f>
        <v>0.78723404255319152</v>
      </c>
      <c r="F71">
        <f xml:space="preserve"> (N30 - B50) / (F50 - B50)</f>
        <v>0.68483507642799679</v>
      </c>
      <c r="G71">
        <f xml:space="preserve"> (O30 - B50) / (G50 - B50)</f>
        <v>1.0261540352818244</v>
      </c>
      <c r="H71">
        <f xml:space="preserve"> (P30 - B50) / (H50 - B50)</f>
        <v>0.91610577966911289</v>
      </c>
      <c r="I71">
        <f xml:space="preserve"> (Q30 - B50) / (I50 - B50)</f>
        <v>0.88871884564932224</v>
      </c>
      <c r="J71">
        <f xml:space="preserve"> (J31 - B50) / (J50 - B50)</f>
        <v>0.68312883435582827</v>
      </c>
      <c r="K71">
        <f xml:space="preserve"> (K31 - B50) / (K50 - B50)</f>
        <v>0.60535876475930972</v>
      </c>
      <c r="L71">
        <f xml:space="preserve"> (L31 - B50) / (L50 - B50)</f>
        <v>0.31526619627966646</v>
      </c>
      <c r="M71">
        <f xml:space="preserve"> (M31 - B50) / (M50 - B50)</f>
        <v>0.65910724789229458</v>
      </c>
      <c r="N71">
        <f xml:space="preserve"> (N31 - B50) / (N50 - B50)</f>
        <v>0.40135470330089679</v>
      </c>
      <c r="O71">
        <f xml:space="preserve"> (O31 - B50) / (O50 - B50)</f>
        <v>0.30629937775291899</v>
      </c>
      <c r="P71">
        <f xml:space="preserve"> (P31 - B50) / (P50 - B50)</f>
        <v>0.45167980091248444</v>
      </c>
      <c r="Q71">
        <f xml:space="preserve"> (Q31 - B50) / (Q50 - B50)</f>
        <v>0.70127504553734066</v>
      </c>
    </row>
    <row r="73" spans="2:17" x14ac:dyDescent="0.2">
      <c r="B73" s="28" t="s">
        <v>21</v>
      </c>
      <c r="C73">
        <v>1</v>
      </c>
      <c r="D73">
        <f xml:space="preserve"> (C24 - B50) / (C50 - B50)</f>
        <v>0.95040758293838867</v>
      </c>
      <c r="E73">
        <f xml:space="preserve"> (E24 - B50) / (E50 - B50)</f>
        <v>1.5695581014729951</v>
      </c>
      <c r="F73">
        <f xml:space="preserve"> (F24 - B50) / (F50 - B50)</f>
        <v>1.3798471440064359</v>
      </c>
      <c r="G73">
        <f xml:space="preserve"> (G24 - B50) / (G50 - B50)</f>
        <v>1.0041489950212059</v>
      </c>
      <c r="H73">
        <f xml:space="preserve"> (H24 - B50) / (H50 - B50)</f>
        <v>1.1648356420165877</v>
      </c>
      <c r="I73">
        <f xml:space="preserve"> (I24 - B50) / (I50 - B50)</f>
        <v>1.3762571053782247</v>
      </c>
      <c r="J73">
        <f xml:space="preserve"> (B25 - B50) / (J50 - B50)</f>
        <v>1.0733128834355827</v>
      </c>
      <c r="K73">
        <f xml:space="preserve"> (C25 - B50) / (K50 - B50)</f>
        <v>0.99409627611262485</v>
      </c>
      <c r="L73">
        <f xml:space="preserve"> (D25 - B50) / (L50 - B50)</f>
        <v>0.61674150096215519</v>
      </c>
      <c r="M73">
        <f xml:space="preserve"> (E25 - B50) / (M50 - B50)</f>
        <v>0.81203842886085875</v>
      </c>
      <c r="N73">
        <f xml:space="preserve"> (F25 - B50) / (N50 - B50)</f>
        <v>0.9275901545506583</v>
      </c>
      <c r="O73">
        <f xml:space="preserve"> (G25 - B50) / (O50 - B50)</f>
        <v>1.3769838495420541</v>
      </c>
      <c r="P73">
        <f xml:space="preserve"> (H25 - B50) / (P50 - B50)</f>
        <v>0.85916401677496657</v>
      </c>
      <c r="Q73">
        <f xml:space="preserve"> (I25 - B50) / (Q50 - B50)</f>
        <v>1.2513661202185793</v>
      </c>
    </row>
    <row r="74" spans="2:17" x14ac:dyDescent="0.2">
      <c r="C74">
        <v>2</v>
      </c>
      <c r="D74">
        <f xml:space="preserve"> (K18 - B50) / (C50 - B50)</f>
        <v>0.96981990521327011</v>
      </c>
      <c r="E74">
        <f xml:space="preserve"> (M18 - B50) / (E50 - B50)</f>
        <v>1.5499181669394435</v>
      </c>
      <c r="F74">
        <f xml:space="preserve"> (N18 - B50) / (F50 - B50)</f>
        <v>1.3911906677393404</v>
      </c>
      <c r="G74">
        <f xml:space="preserve"> (O18 - B50) / (G50 - B50)</f>
        <v>1.0283668326264674</v>
      </c>
      <c r="H74">
        <f xml:space="preserve"> (P18 - B50) / (H50 - B50)</f>
        <v>1.162751313561162</v>
      </c>
      <c r="I74">
        <f xml:space="preserve"> (Q18 - B50) / (I50 - B50)</f>
        <v>1.3347179711412331</v>
      </c>
      <c r="J74">
        <f xml:space="preserve"> (J19 - B50) / (J50 - B50)</f>
        <v>1.0264826175869122</v>
      </c>
      <c r="K74">
        <f xml:space="preserve"> (K19 - B50) / (K50 - B50)</f>
        <v>0.92960944595821982</v>
      </c>
      <c r="L74">
        <f xml:space="preserve"> (L19 - B50) / (L50 - B50)</f>
        <v>0.53720333547145604</v>
      </c>
      <c r="M74">
        <f xml:space="preserve"> (M19 - B50) / (M50 - B50)</f>
        <v>0.79739886281942352</v>
      </c>
      <c r="N74">
        <f xml:space="preserve"> (N19 - B50) / (N50 - B50)</f>
        <v>0.93388666285060107</v>
      </c>
      <c r="O74">
        <f xml:space="preserve"> (O19 - B50) / (O50 - B50)</f>
        <v>1.3588058449276375</v>
      </c>
      <c r="P74">
        <f xml:space="preserve"> (P19 - B50) / (P50 - B50)</f>
        <v>0.84091432784920961</v>
      </c>
      <c r="Q74">
        <f xml:space="preserve"> (Q19 - B50) / (Q50 - B50)</f>
        <v>1.0837887067395264</v>
      </c>
    </row>
    <row r="75" spans="2:17" x14ac:dyDescent="0.2">
      <c r="C75">
        <v>3</v>
      </c>
      <c r="D75">
        <f xml:space="preserve"> (K26 - B50) / (C50 - B50)</f>
        <v>0.98581990521327012</v>
      </c>
      <c r="E75">
        <f xml:space="preserve"> (M26 - B50) / (E50 - B50)</f>
        <v>1.5662847790507366</v>
      </c>
      <c r="F75">
        <f xml:space="preserve"> (N26 - B50) / (F50 - B50)</f>
        <v>1.4339903459372485</v>
      </c>
      <c r="G75">
        <f xml:space="preserve"> (O26 - B50) / (G50 - B50)</f>
        <v>0.99117954391788066</v>
      </c>
      <c r="H75">
        <f xml:space="preserve"> (P26 - B50) / (H50 - B50)</f>
        <v>1.1682226757566547</v>
      </c>
      <c r="I75">
        <f xml:space="preserve"> (Q26 - B50) / (I50 - B50)</f>
        <v>1.3679492785308265</v>
      </c>
      <c r="J75">
        <f xml:space="preserve"> (J27 - B50) / (J50 - B50)</f>
        <v>1.1383435582822086</v>
      </c>
      <c r="K75">
        <f xml:space="preserve"> (K27 - B50) / (K50 - B50)</f>
        <v>0.90417801998183467</v>
      </c>
      <c r="L75">
        <f xml:space="preserve"> (L27 - B50) / (L50 - B50)</f>
        <v>0.55388069275176399</v>
      </c>
      <c r="M75">
        <f xml:space="preserve"> (M27 - B50) / (M50 - B50)</f>
        <v>0.82955362394614729</v>
      </c>
      <c r="N75">
        <f xml:space="preserve"> (N27 - B50) / (N50 - B50)</f>
        <v>0.93159702346880369</v>
      </c>
      <c r="O75">
        <f xml:space="preserve"> (O27 - B50) / (O50 - B50)</f>
        <v>1.3892889603579668</v>
      </c>
      <c r="P75">
        <f xml:space="preserve"> (P27 - B50) / (P50 - B50)</f>
        <v>0.86008571823586344</v>
      </c>
      <c r="Q75">
        <f xml:space="preserve"> (Q27 - B50) / (Q50 - B50)</f>
        <v>1.2331511839708562</v>
      </c>
    </row>
    <row r="76" spans="2:17" x14ac:dyDescent="0.2">
      <c r="C76">
        <v>4</v>
      </c>
      <c r="D76">
        <f xml:space="preserve"> (S16 - B50) / (C50 - B50)</f>
        <v>0.75090047393364934</v>
      </c>
      <c r="E76">
        <f xml:space="preserve"> (U16 - B50) / (E50 - B50)</f>
        <v>1.2978723404255319</v>
      </c>
      <c r="F76">
        <f xml:space="preserve"> (V16 - B50) / (F50 - B50)</f>
        <v>1.1305309734513274</v>
      </c>
      <c r="G76">
        <f xml:space="preserve"> (W16 - B50) / (G50 - B50)</f>
        <v>0.81182002581596902</v>
      </c>
      <c r="H76">
        <f xml:space="preserve"> (X16 - B50) / (H50 - B50)</f>
        <v>1.1529376004168657</v>
      </c>
      <c r="I76">
        <f xml:space="preserve"> (Y16 - B50) / (I50 - B50)</f>
        <v>1.3919982509838216</v>
      </c>
      <c r="J76">
        <f xml:space="preserve"> (R17 - B50) / (J50 - B50)</f>
        <v>0.89580777096114517</v>
      </c>
      <c r="K76">
        <f xml:space="preserve"> (S17 - B50) / (K50 - B50)</f>
        <v>0.68074477747502271</v>
      </c>
      <c r="L76">
        <f xml:space="preserve"> (T17 - B50) / (L50 - B50)</f>
        <v>0.43521488133418856</v>
      </c>
      <c r="M76">
        <f xml:space="preserve"> (U17 - B50) / (M50 - B50)</f>
        <v>0.65557806679302011</v>
      </c>
      <c r="N76">
        <f xml:space="preserve"> (V17 - B50) / (N50 - B50)</f>
        <v>0.68603319977103605</v>
      </c>
      <c r="O76">
        <f xml:space="preserve"> (W17 - B50) / (O50 - B50)</f>
        <v>0.99119065930224426</v>
      </c>
      <c r="P76">
        <f xml:space="preserve"> (X17 - B50) / (P50 - B50)</f>
        <v>0.84211253974837552</v>
      </c>
      <c r="Q76">
        <f xml:space="preserve"> (Y17 - B50) / (Q50 - B50)</f>
        <v>0.99635701275045541</v>
      </c>
    </row>
    <row r="77" spans="2:17" x14ac:dyDescent="0.2">
      <c r="C77">
        <v>5</v>
      </c>
      <c r="D77">
        <f xml:space="preserve"> (K22 - B50) / (C50 - B50)</f>
        <v>1.0030331753554502</v>
      </c>
      <c r="E77">
        <f xml:space="preserve"> (M22 - B50) / (E50 - B50)</f>
        <v>1.5761047463175122</v>
      </c>
      <c r="F77">
        <f xml:space="preserve"> (N22 - B50) / (F50 - B50)</f>
        <v>1.380249396621078</v>
      </c>
      <c r="G77">
        <f xml:space="preserve"> (O22 - B50) / (G50 - B50)</f>
        <v>1.0235109717868338</v>
      </c>
      <c r="H77">
        <f xml:space="preserve"> (P22 - B50) / (H50 - B50)</f>
        <v>1.1744756611229319</v>
      </c>
      <c r="I77">
        <f xml:space="preserve"> (Q22 - B50) / (I50 - B50)</f>
        <v>1.3255356362046349</v>
      </c>
      <c r="J77">
        <f xml:space="preserve"> (J23 - B50) / (J50 - B50)</f>
        <v>1.0986707566462168</v>
      </c>
      <c r="K77">
        <f xml:space="preserve"> (K23 - B50) / (K50 - B50)</f>
        <v>0.98047229791099</v>
      </c>
      <c r="L77">
        <f xml:space="preserve"> (L23 - B50) / (L50 - B50)</f>
        <v>0.52886465683130213</v>
      </c>
      <c r="M77">
        <f xml:space="preserve"> (M23 - B50) / (M50 - B50)</f>
        <v>0.80746356447291023</v>
      </c>
      <c r="N77">
        <f xml:space="preserve"> (N23 - B50) / (N50 - B50)</f>
        <v>0.89057431787826746</v>
      </c>
      <c r="O77">
        <f xml:space="preserve"> (O23 - B50) / (O50 - B50)</f>
        <v>1.3437041180171991</v>
      </c>
      <c r="P77">
        <f xml:space="preserve"> (P23 - B50) / (P50 - B50)</f>
        <v>0.79593529655744499</v>
      </c>
      <c r="Q77">
        <f xml:space="preserve"> (Q23 - B50) / (Q50 - B50)</f>
        <v>1.0582877959927139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86BB-B74E-164F-BAF7-DBB1ECEC6F48}">
  <dimension ref="A2:M16"/>
  <sheetViews>
    <sheetView topLeftCell="A2" workbookViewId="0">
      <selection activeCell="A15" sqref="A15:H16"/>
    </sheetView>
  </sheetViews>
  <sheetFormatPr baseColWidth="10" defaultRowHeight="16" x14ac:dyDescent="0.2"/>
  <sheetData>
    <row r="2" spans="1:13" x14ac:dyDescent="0.2">
      <c r="A2" s="1" t="s">
        <v>17</v>
      </c>
    </row>
    <row r="3" spans="1:13" x14ac:dyDescent="0.2">
      <c r="B3" s="2" t="s">
        <v>48</v>
      </c>
      <c r="C3" s="2" t="s">
        <v>49</v>
      </c>
      <c r="D3" s="2" t="s">
        <v>50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t="s">
        <v>51</v>
      </c>
      <c r="B4" s="7" t="s">
        <v>18</v>
      </c>
      <c r="C4" t="s">
        <v>19</v>
      </c>
      <c r="D4" s="17" t="s">
        <v>21</v>
      </c>
    </row>
    <row r="5" spans="1:13" x14ac:dyDescent="0.2">
      <c r="A5" t="s">
        <v>52</v>
      </c>
      <c r="B5" s="12" t="s">
        <v>22</v>
      </c>
      <c r="C5" s="17" t="s">
        <v>21</v>
      </c>
      <c r="D5" s="22" t="s">
        <v>20</v>
      </c>
    </row>
    <row r="6" spans="1:13" x14ac:dyDescent="0.2">
      <c r="A6" t="s">
        <v>53</v>
      </c>
      <c r="B6" s="12" t="s">
        <v>22</v>
      </c>
      <c r="C6" s="22" t="s">
        <v>20</v>
      </c>
      <c r="D6" s="22" t="s">
        <v>20</v>
      </c>
      <c r="K6" s="3"/>
      <c r="M6" s="3"/>
    </row>
    <row r="7" spans="1:13" x14ac:dyDescent="0.2">
      <c r="A7" t="s">
        <v>54</v>
      </c>
      <c r="B7" s="12" t="s">
        <v>22</v>
      </c>
      <c r="C7" s="17" t="s">
        <v>21</v>
      </c>
      <c r="D7" t="s">
        <v>19</v>
      </c>
      <c r="K7" s="3"/>
      <c r="M7" s="3"/>
    </row>
    <row r="8" spans="1:13" x14ac:dyDescent="0.2">
      <c r="A8" t="s">
        <v>55</v>
      </c>
      <c r="B8" s="17" t="s">
        <v>21</v>
      </c>
      <c r="C8" t="s">
        <v>19</v>
      </c>
      <c r="D8" s="7" t="s">
        <v>18</v>
      </c>
      <c r="K8" s="3"/>
      <c r="M8" s="3"/>
    </row>
    <row r="9" spans="1:13" x14ac:dyDescent="0.2">
      <c r="A9" t="s">
        <v>56</v>
      </c>
      <c r="B9" s="12" t="s">
        <v>22</v>
      </c>
      <c r="C9" s="17" t="s">
        <v>21</v>
      </c>
      <c r="D9" t="s">
        <v>19</v>
      </c>
      <c r="K9" s="3"/>
      <c r="M9" s="3"/>
    </row>
    <row r="10" spans="1:13" x14ac:dyDescent="0.2">
      <c r="A10" t="s">
        <v>57</v>
      </c>
      <c r="B10" s="22" t="s">
        <v>20</v>
      </c>
      <c r="C10" s="7" t="s">
        <v>18</v>
      </c>
      <c r="D10" s="22" t="s">
        <v>20</v>
      </c>
      <c r="K10" s="3"/>
      <c r="M10" s="3"/>
    </row>
    <row r="11" spans="1:13" x14ac:dyDescent="0.2">
      <c r="A11" t="s">
        <v>58</v>
      </c>
      <c r="B11" s="7" t="s">
        <v>18</v>
      </c>
      <c r="C11" s="12" t="s">
        <v>22</v>
      </c>
      <c r="D11" s="7" t="s">
        <v>18</v>
      </c>
      <c r="K11" s="3"/>
      <c r="M11" s="3"/>
    </row>
    <row r="12" spans="1:13" x14ac:dyDescent="0.2">
      <c r="D12" s="3"/>
      <c r="K12" s="3"/>
      <c r="M12" s="3"/>
    </row>
    <row r="14" spans="1:13" x14ac:dyDescent="0.2">
      <c r="A14" s="1" t="s">
        <v>0</v>
      </c>
    </row>
    <row r="15" spans="1:13" x14ac:dyDescent="0.2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</row>
    <row r="16" spans="1:13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2019-10-27T11:21:11Z</dcterms:created>
  <dcterms:modified xsi:type="dcterms:W3CDTF">2020-03-27T17:41:11Z</dcterms:modified>
</cp:coreProperties>
</file>