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Test_1/"/>
    </mc:Choice>
  </mc:AlternateContent>
  <xr:revisionPtr revIDLastSave="0" documentId="13_ncr:1_{DD9EFB20-24FE-5C48-9664-5211D0CE09CE}" xr6:coauthVersionLast="45" xr6:coauthVersionMax="45" xr10:uidLastSave="{00000000-0000-0000-0000-000000000000}"/>
  <bookViews>
    <workbookView xWindow="2380" yWindow="1700" windowWidth="26040" windowHeight="13740" xr2:uid="{41A7F393-3D56-DF43-9587-23E3070C25E8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7" i="2" l="1"/>
  <c r="Q76" i="2"/>
  <c r="Q75" i="2"/>
  <c r="Q74" i="2"/>
  <c r="Q73" i="2"/>
  <c r="P77" i="2"/>
  <c r="P76" i="2"/>
  <c r="P75" i="2"/>
  <c r="P74" i="2"/>
  <c r="P73" i="2"/>
  <c r="O77" i="2"/>
  <c r="O76" i="2"/>
  <c r="O75" i="2"/>
  <c r="O74" i="2"/>
  <c r="O73" i="2"/>
  <c r="N77" i="2"/>
  <c r="N76" i="2"/>
  <c r="N75" i="2"/>
  <c r="N74" i="2"/>
  <c r="N73" i="2"/>
  <c r="M77" i="2"/>
  <c r="M76" i="2"/>
  <c r="M75" i="2"/>
  <c r="M74" i="2"/>
  <c r="M73" i="2"/>
  <c r="L77" i="2"/>
  <c r="L76" i="2"/>
  <c r="L75" i="2"/>
  <c r="L74" i="2"/>
  <c r="L73" i="2"/>
  <c r="K77" i="2"/>
  <c r="K76" i="2"/>
  <c r="K75" i="2"/>
  <c r="K74" i="2"/>
  <c r="K73" i="2"/>
  <c r="J77" i="2"/>
  <c r="J76" i="2"/>
  <c r="J75" i="2"/>
  <c r="J74" i="2"/>
  <c r="J73" i="2"/>
  <c r="I77" i="2"/>
  <c r="I76" i="2"/>
  <c r="I75" i="2"/>
  <c r="I74" i="2"/>
  <c r="I73" i="2"/>
  <c r="H77" i="2"/>
  <c r="H76" i="2"/>
  <c r="H75" i="2"/>
  <c r="H74" i="2"/>
  <c r="H73" i="2"/>
  <c r="G77" i="2"/>
  <c r="G76" i="2"/>
  <c r="G75" i="2"/>
  <c r="G74" i="2"/>
  <c r="G73" i="2"/>
  <c r="F77" i="2"/>
  <c r="F76" i="2"/>
  <c r="F75" i="2"/>
  <c r="F74" i="2"/>
  <c r="F73" i="2"/>
  <c r="E77" i="2"/>
  <c r="E76" i="2"/>
  <c r="E75" i="2"/>
  <c r="E74" i="2"/>
  <c r="E73" i="2"/>
  <c r="D77" i="2"/>
  <c r="D76" i="2"/>
  <c r="D75" i="2"/>
  <c r="D74" i="2"/>
  <c r="D73" i="2"/>
  <c r="D71" i="2" l="1"/>
  <c r="D70" i="2"/>
  <c r="D69" i="2"/>
  <c r="D68" i="2"/>
  <c r="D67" i="2"/>
  <c r="D65" i="2"/>
  <c r="D64" i="2"/>
  <c r="D63" i="2"/>
  <c r="D62" i="2"/>
  <c r="D61" i="2"/>
  <c r="D59" i="2"/>
  <c r="D58" i="2"/>
  <c r="D55" i="2"/>
  <c r="D56" i="2"/>
  <c r="D57" i="2"/>
  <c r="Q71" i="2" l="1"/>
  <c r="Q70" i="2"/>
  <c r="Q69" i="2"/>
  <c r="Q68" i="2"/>
  <c r="Q67" i="2"/>
  <c r="Q65" i="2"/>
  <c r="Q64" i="2"/>
  <c r="Q63" i="2"/>
  <c r="Q62" i="2"/>
  <c r="Q61" i="2"/>
  <c r="Q59" i="2"/>
  <c r="Q58" i="2"/>
  <c r="Q57" i="2"/>
  <c r="Q56" i="2"/>
  <c r="Q55" i="2"/>
  <c r="P71" i="2"/>
  <c r="P70" i="2"/>
  <c r="P69" i="2"/>
  <c r="P68" i="2"/>
  <c r="P67" i="2"/>
  <c r="P65" i="2"/>
  <c r="P64" i="2"/>
  <c r="P63" i="2"/>
  <c r="P62" i="2"/>
  <c r="P61" i="2"/>
  <c r="P59" i="2"/>
  <c r="P58" i="2"/>
  <c r="P57" i="2"/>
  <c r="P56" i="2"/>
  <c r="P55" i="2"/>
  <c r="O71" i="2"/>
  <c r="O70" i="2"/>
  <c r="O69" i="2"/>
  <c r="O68" i="2"/>
  <c r="O67" i="2"/>
  <c r="O65" i="2"/>
  <c r="O64" i="2"/>
  <c r="O63" i="2"/>
  <c r="O62" i="2"/>
  <c r="O61" i="2"/>
  <c r="O59" i="2"/>
  <c r="O58" i="2"/>
  <c r="O57" i="2"/>
  <c r="O56" i="2"/>
  <c r="O55" i="2"/>
  <c r="N71" i="2"/>
  <c r="N70" i="2"/>
  <c r="N69" i="2"/>
  <c r="N68" i="2"/>
  <c r="N67" i="2"/>
  <c r="N65" i="2"/>
  <c r="N64" i="2"/>
  <c r="N63" i="2"/>
  <c r="N62" i="2"/>
  <c r="N61" i="2"/>
  <c r="N59" i="2"/>
  <c r="N58" i="2"/>
  <c r="N57" i="2"/>
  <c r="N56" i="2"/>
  <c r="N55" i="2"/>
  <c r="M71" i="2"/>
  <c r="M70" i="2"/>
  <c r="M69" i="2"/>
  <c r="M68" i="2"/>
  <c r="M67" i="2"/>
  <c r="M65" i="2"/>
  <c r="M64" i="2"/>
  <c r="M63" i="2"/>
  <c r="M62" i="2"/>
  <c r="M61" i="2"/>
  <c r="M59" i="2"/>
  <c r="M58" i="2"/>
  <c r="M57" i="2"/>
  <c r="M56" i="2"/>
  <c r="M55" i="2"/>
  <c r="L71" i="2"/>
  <c r="L70" i="2"/>
  <c r="L69" i="2"/>
  <c r="L68" i="2"/>
  <c r="L67" i="2"/>
  <c r="L65" i="2"/>
  <c r="L64" i="2"/>
  <c r="L63" i="2"/>
  <c r="L62" i="2"/>
  <c r="L61" i="2"/>
  <c r="L59" i="2"/>
  <c r="L58" i="2"/>
  <c r="L57" i="2"/>
  <c r="L56" i="2"/>
  <c r="L55" i="2"/>
  <c r="K71" i="2"/>
  <c r="K70" i="2"/>
  <c r="K69" i="2"/>
  <c r="K68" i="2"/>
  <c r="K67" i="2"/>
  <c r="K65" i="2"/>
  <c r="K64" i="2"/>
  <c r="K63" i="2"/>
  <c r="K62" i="2"/>
  <c r="K61" i="2"/>
  <c r="K59" i="2"/>
  <c r="K58" i="2"/>
  <c r="K57" i="2"/>
  <c r="K56" i="2"/>
  <c r="K55" i="2"/>
  <c r="J71" i="2"/>
  <c r="J70" i="2"/>
  <c r="J69" i="2"/>
  <c r="J68" i="2"/>
  <c r="J67" i="2"/>
  <c r="J65" i="2"/>
  <c r="J64" i="2"/>
  <c r="J63" i="2"/>
  <c r="J62" i="2"/>
  <c r="J61" i="2"/>
  <c r="J59" i="2"/>
  <c r="J58" i="2"/>
  <c r="J57" i="2"/>
  <c r="J56" i="2"/>
  <c r="J55" i="2"/>
  <c r="I71" i="2"/>
  <c r="I70" i="2"/>
  <c r="I69" i="2"/>
  <c r="I68" i="2"/>
  <c r="I67" i="2"/>
  <c r="I65" i="2"/>
  <c r="I64" i="2"/>
  <c r="I63" i="2"/>
  <c r="I62" i="2"/>
  <c r="I61" i="2"/>
  <c r="I59" i="2"/>
  <c r="I58" i="2"/>
  <c r="I57" i="2"/>
  <c r="I56" i="2"/>
  <c r="I55" i="2"/>
  <c r="H71" i="2"/>
  <c r="H70" i="2"/>
  <c r="H69" i="2"/>
  <c r="H68" i="2"/>
  <c r="H67" i="2"/>
  <c r="H65" i="2"/>
  <c r="H64" i="2"/>
  <c r="H63" i="2"/>
  <c r="H62" i="2"/>
  <c r="H61" i="2"/>
  <c r="H59" i="2"/>
  <c r="H58" i="2"/>
  <c r="H57" i="2"/>
  <c r="H56" i="2"/>
  <c r="H55" i="2"/>
  <c r="G71" i="2"/>
  <c r="G70" i="2"/>
  <c r="G69" i="2"/>
  <c r="G68" i="2"/>
  <c r="G67" i="2"/>
  <c r="G65" i="2"/>
  <c r="G64" i="2"/>
  <c r="G63" i="2"/>
  <c r="G62" i="2"/>
  <c r="G61" i="2"/>
  <c r="G59" i="2"/>
  <c r="G58" i="2"/>
  <c r="G57" i="2"/>
  <c r="G56" i="2"/>
  <c r="G55" i="2"/>
  <c r="F71" i="2"/>
  <c r="F70" i="2"/>
  <c r="F69" i="2"/>
  <c r="F68" i="2"/>
  <c r="F67" i="2"/>
  <c r="F65" i="2"/>
  <c r="F64" i="2"/>
  <c r="F63" i="2"/>
  <c r="F62" i="2"/>
  <c r="F61" i="2"/>
  <c r="F59" i="2"/>
  <c r="F58" i="2"/>
  <c r="F57" i="2"/>
  <c r="F56" i="2"/>
  <c r="F55" i="2"/>
  <c r="E71" i="2"/>
  <c r="E70" i="2"/>
  <c r="E69" i="2"/>
  <c r="E68" i="2"/>
  <c r="E67" i="2"/>
  <c r="E65" i="2"/>
  <c r="E64" i="2"/>
  <c r="E63" i="2"/>
  <c r="E62" i="2"/>
  <c r="E61" i="2"/>
  <c r="E59" i="2"/>
  <c r="E58" i="2"/>
  <c r="E57" i="2"/>
  <c r="E56" i="2"/>
  <c r="E55" i="2"/>
  <c r="D50" i="2"/>
  <c r="B50" i="2"/>
  <c r="C50" i="2"/>
  <c r="I50" i="2" l="1"/>
  <c r="J50" i="2"/>
  <c r="L50" i="2"/>
  <c r="Q50" i="2" l="1"/>
  <c r="P50" i="2"/>
  <c r="O50" i="2"/>
  <c r="N50" i="2"/>
  <c r="M50" i="2"/>
  <c r="K50" i="2"/>
  <c r="H50" i="2"/>
  <c r="G50" i="2"/>
  <c r="F50" i="2"/>
  <c r="E50" i="2"/>
</calcChain>
</file>

<file path=xl/sharedStrings.xml><?xml version="1.0" encoding="utf-8"?>
<sst xmlns="http://schemas.openxmlformats.org/spreadsheetml/2006/main" count="117" uniqueCount="64">
  <si>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</si>
  <si>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</si>
  <si>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</si>
  <si>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</si>
  <si>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</si>
  <si>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</si>
  <si>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</si>
  <si>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</si>
  <si>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</si>
  <si>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</si>
  <si>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</si>
  <si>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</si>
  <si>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</si>
  <si>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</si>
  <si>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 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</si>
  <si>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</si>
  <si>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</si>
  <si>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</si>
  <si>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</si>
  <si>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</si>
  <si>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</si>
  <si>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</si>
  <si>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</si>
  <si>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</si>
  <si>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</si>
  <si>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</si>
  <si>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</si>
  <si>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</si>
  <si>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</si>
  <si>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</si>
  <si>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</si>
  <si>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</si>
  <si>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</si>
  <si>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</si>
  <si>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Black Diplomat</t>
  </si>
  <si>
    <t>Grey Asda</t>
  </si>
  <si>
    <t>Green DoubleDragon</t>
  </si>
  <si>
    <t>User: USER</t>
  </si>
  <si>
    <t>Path: C:\Program Files (x86)\BMG\CLARIOstar\User\Data\</t>
  </si>
  <si>
    <t>Test ID: 6719</t>
  </si>
  <si>
    <t>Test Name: JMF_DPH_384_G1000</t>
  </si>
  <si>
    <t>Date: 17/05/2019</t>
  </si>
  <si>
    <t>Time: 12:28:56</t>
  </si>
  <si>
    <t>ID1: 190517_Black_Diplomat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</si>
  <si>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</si>
  <si>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</si>
  <si>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</si>
  <si>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</si>
  <si>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</si>
  <si>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</si>
  <si>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</si>
  <si>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</si>
  <si>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</si>
  <si>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</si>
  <si>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</si>
  <si>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</si>
  <si>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</si>
  <si>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</si>
  <si>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</si>
  <si>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</si>
  <si>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</si>
  <si>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</si>
  <si>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Median max fluor (blank) readings</t>
  </si>
  <si>
    <t>Scaled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</si>
</sst>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8FE14"/>
      <name val="Andale Mono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3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0" xfId="0" applyFill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0" xfId="0" applyFill="1"/>
    <xf numFmtId="0" fontId="3" fillId="0" borderId="0" xfId="0" applyFont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A6E9-3215-F94D-B2FD-5E1287B2E0AD}">
  <dimension ref="A3:Y77"/>
  <sheetViews>
    <sheetView tabSelected="1" topLeftCell="A54" zoomScale="90" zoomScaleNormal="90" workbookViewId="0">
      <selection activeCell="Q77" sqref="D73:Q77"/>
    </sheetView>
  </sheetViews>
  <sheetFormatPr baseColWidth="10" defaultRowHeight="16" x14ac:dyDescent="0.2"/>
  <sheetData>
    <row r="3" spans="1:25" x14ac:dyDescent="0.2">
      <c r="A3" t="s">
        <v>37</v>
      </c>
    </row>
    <row r="4" spans="1:25" x14ac:dyDescent="0.2">
      <c r="A4" t="s">
        <v>38</v>
      </c>
    </row>
    <row r="5" spans="1:25" x14ac:dyDescent="0.2">
      <c r="A5" t="s">
        <v>39</v>
      </c>
    </row>
    <row r="6" spans="1:25" x14ac:dyDescent="0.2">
      <c r="A6" t="s">
        <v>40</v>
      </c>
    </row>
    <row r="7" spans="1:25" x14ac:dyDescent="0.2">
      <c r="A7" t="s">
        <v>41</v>
      </c>
    </row>
    <row r="8" spans="1:25" x14ac:dyDescent="0.2">
      <c r="A8" t="s">
        <v>42</v>
      </c>
    </row>
    <row r="9" spans="1:25" x14ac:dyDescent="0.2">
      <c r="A9" t="s">
        <v>43</v>
      </c>
    </row>
    <row r="10" spans="1:25" x14ac:dyDescent="0.2">
      <c r="A10" t="s">
        <v>44</v>
      </c>
    </row>
    <row r="14" spans="1:25" x14ac:dyDescent="0.2">
      <c r="B14" t="s">
        <v>45</v>
      </c>
    </row>
    <row r="15" spans="1:25" x14ac:dyDescent="0.2"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  <c r="N15" s="9">
        <v>13</v>
      </c>
      <c r="O15" s="9">
        <v>14</v>
      </c>
      <c r="P15" s="9">
        <v>15</v>
      </c>
      <c r="Q15" s="9">
        <v>16</v>
      </c>
      <c r="R15" s="9">
        <v>17</v>
      </c>
      <c r="S15" s="9">
        <v>18</v>
      </c>
      <c r="T15" s="9">
        <v>19</v>
      </c>
      <c r="U15" s="9">
        <v>20</v>
      </c>
      <c r="V15" s="9">
        <v>21</v>
      </c>
      <c r="W15" s="9">
        <v>22</v>
      </c>
      <c r="X15" s="9">
        <v>23</v>
      </c>
      <c r="Y15" s="9">
        <v>24</v>
      </c>
    </row>
    <row r="16" spans="1:25" x14ac:dyDescent="0.2">
      <c r="A16" s="9" t="s">
        <v>46</v>
      </c>
      <c r="B16" s="24">
        <v>173</v>
      </c>
      <c r="C16" s="25">
        <v>4783</v>
      </c>
      <c r="D16" s="10">
        <v>123</v>
      </c>
      <c r="E16" s="10">
        <v>4291</v>
      </c>
      <c r="F16" s="25">
        <v>165</v>
      </c>
      <c r="G16" s="25">
        <v>4596</v>
      </c>
      <c r="H16" s="16">
        <v>151</v>
      </c>
      <c r="I16" s="16">
        <v>2400</v>
      </c>
      <c r="J16" s="20">
        <v>168</v>
      </c>
      <c r="K16" s="20">
        <v>3320</v>
      </c>
      <c r="L16" s="12">
        <v>167</v>
      </c>
      <c r="M16" s="13">
        <v>2532</v>
      </c>
      <c r="N16" s="13">
        <v>172</v>
      </c>
      <c r="O16" s="13">
        <v>2428</v>
      </c>
      <c r="P16" s="25">
        <v>171</v>
      </c>
      <c r="Q16" s="25">
        <v>4782</v>
      </c>
      <c r="R16" s="20">
        <v>178</v>
      </c>
      <c r="S16" s="20">
        <v>3157</v>
      </c>
      <c r="T16" s="10">
        <v>127</v>
      </c>
      <c r="U16" s="10">
        <v>6288</v>
      </c>
      <c r="V16" s="25">
        <v>170</v>
      </c>
      <c r="W16" s="25">
        <v>4845</v>
      </c>
      <c r="X16" s="16">
        <v>155</v>
      </c>
      <c r="Y16" s="16">
        <v>2494</v>
      </c>
    </row>
    <row r="17" spans="1:25" x14ac:dyDescent="0.2">
      <c r="A17" s="9" t="s">
        <v>47</v>
      </c>
      <c r="B17" s="24">
        <v>12205</v>
      </c>
      <c r="C17" s="25">
        <v>1010</v>
      </c>
      <c r="D17" s="10">
        <v>11012</v>
      </c>
      <c r="E17" s="10">
        <v>995</v>
      </c>
      <c r="F17" s="25">
        <v>11966</v>
      </c>
      <c r="G17" s="25">
        <v>1121</v>
      </c>
      <c r="H17" s="16">
        <v>11100</v>
      </c>
      <c r="I17" s="16">
        <v>673</v>
      </c>
      <c r="J17" s="20">
        <v>7134</v>
      </c>
      <c r="K17" s="20">
        <v>821</v>
      </c>
      <c r="L17" s="12">
        <v>8162</v>
      </c>
      <c r="M17" s="13">
        <v>544</v>
      </c>
      <c r="N17" s="13">
        <v>6130</v>
      </c>
      <c r="O17" s="13">
        <v>527</v>
      </c>
      <c r="P17" s="25">
        <v>12636</v>
      </c>
      <c r="Q17" s="25">
        <v>1034</v>
      </c>
      <c r="R17" s="20">
        <v>7293</v>
      </c>
      <c r="S17" s="20">
        <v>1020</v>
      </c>
      <c r="T17" s="10">
        <v>17373</v>
      </c>
      <c r="U17" s="10">
        <v>1412</v>
      </c>
      <c r="V17" s="25">
        <v>13534</v>
      </c>
      <c r="W17" s="25">
        <v>1217</v>
      </c>
      <c r="X17" s="16">
        <v>11804</v>
      </c>
      <c r="Y17" s="16">
        <v>653</v>
      </c>
    </row>
    <row r="18" spans="1:25" x14ac:dyDescent="0.2">
      <c r="A18" s="9" t="s">
        <v>48</v>
      </c>
      <c r="B18" s="24">
        <v>177</v>
      </c>
      <c r="C18" s="25">
        <v>866</v>
      </c>
      <c r="D18" s="10">
        <v>153</v>
      </c>
      <c r="E18" s="10">
        <v>986</v>
      </c>
      <c r="F18" s="25">
        <v>169</v>
      </c>
      <c r="G18" s="25">
        <v>924</v>
      </c>
      <c r="H18" s="16">
        <v>160</v>
      </c>
      <c r="I18" s="16">
        <v>752</v>
      </c>
      <c r="J18" s="20">
        <v>176</v>
      </c>
      <c r="K18" s="20">
        <v>612</v>
      </c>
      <c r="L18" s="12">
        <v>166</v>
      </c>
      <c r="M18" s="13">
        <v>377</v>
      </c>
      <c r="N18" s="13">
        <v>166</v>
      </c>
      <c r="O18" s="13">
        <v>373</v>
      </c>
      <c r="P18" s="25">
        <v>171</v>
      </c>
      <c r="Q18" s="25">
        <v>932</v>
      </c>
      <c r="R18" s="20">
        <v>190</v>
      </c>
      <c r="S18" s="20">
        <v>611</v>
      </c>
      <c r="T18" s="10">
        <v>130</v>
      </c>
      <c r="U18" s="10">
        <v>1763</v>
      </c>
      <c r="V18" s="25">
        <v>227</v>
      </c>
      <c r="W18" s="25">
        <v>989</v>
      </c>
      <c r="X18" s="16">
        <v>166</v>
      </c>
      <c r="Y18" s="16">
        <v>867</v>
      </c>
    </row>
    <row r="19" spans="1:25" x14ac:dyDescent="0.2">
      <c r="A19" s="9" t="s">
        <v>49</v>
      </c>
      <c r="B19" s="24">
        <v>594</v>
      </c>
      <c r="C19" s="25">
        <v>6326</v>
      </c>
      <c r="D19" s="10">
        <v>289</v>
      </c>
      <c r="E19" s="10">
        <v>3110</v>
      </c>
      <c r="F19" s="25">
        <v>553</v>
      </c>
      <c r="G19" s="25">
        <v>5872</v>
      </c>
      <c r="H19" s="16">
        <v>346</v>
      </c>
      <c r="I19" s="16">
        <v>4213</v>
      </c>
      <c r="J19" s="20">
        <v>344</v>
      </c>
      <c r="K19" s="20">
        <v>5362</v>
      </c>
      <c r="L19" s="12">
        <v>291</v>
      </c>
      <c r="M19" s="13">
        <v>1622</v>
      </c>
      <c r="N19" s="13">
        <v>280</v>
      </c>
      <c r="O19" s="13">
        <v>1482</v>
      </c>
      <c r="P19" s="25">
        <v>555</v>
      </c>
      <c r="Q19" s="25">
        <v>6382</v>
      </c>
      <c r="R19" s="20">
        <v>388</v>
      </c>
      <c r="S19" s="20">
        <v>4647</v>
      </c>
      <c r="T19" s="10">
        <v>573</v>
      </c>
      <c r="U19" s="10">
        <v>9093</v>
      </c>
      <c r="V19" s="25">
        <v>583</v>
      </c>
      <c r="W19" s="25">
        <v>6758</v>
      </c>
      <c r="X19" s="16">
        <v>370</v>
      </c>
      <c r="Y19" s="16">
        <v>4412</v>
      </c>
    </row>
    <row r="20" spans="1:25" x14ac:dyDescent="0.2">
      <c r="A20" s="9" t="s">
        <v>50</v>
      </c>
      <c r="B20" s="24">
        <v>17073</v>
      </c>
      <c r="C20" s="25">
        <v>4422</v>
      </c>
      <c r="D20" s="10">
        <v>8673</v>
      </c>
      <c r="E20" s="10">
        <v>4979</v>
      </c>
      <c r="F20" s="25">
        <v>17129</v>
      </c>
      <c r="G20" s="25">
        <v>4574</v>
      </c>
      <c r="H20" s="16">
        <v>11362</v>
      </c>
      <c r="I20" s="16">
        <v>2065</v>
      </c>
      <c r="J20" s="20">
        <v>7796</v>
      </c>
      <c r="K20" s="20">
        <v>1838</v>
      </c>
      <c r="L20" s="12">
        <v>6167</v>
      </c>
      <c r="M20" s="13">
        <v>1363</v>
      </c>
      <c r="N20" s="13">
        <v>6354</v>
      </c>
      <c r="O20" s="13">
        <v>1431</v>
      </c>
      <c r="P20" s="25">
        <v>17459</v>
      </c>
      <c r="Q20" s="25">
        <v>4692</v>
      </c>
      <c r="R20" s="20">
        <v>8158</v>
      </c>
      <c r="S20" s="20">
        <v>2013</v>
      </c>
      <c r="T20" s="10">
        <v>18287</v>
      </c>
      <c r="U20" s="10">
        <v>7804</v>
      </c>
      <c r="V20" s="25">
        <v>17783</v>
      </c>
      <c r="W20" s="25">
        <v>4833</v>
      </c>
      <c r="X20" s="16">
        <v>11749</v>
      </c>
      <c r="Y20" s="16">
        <v>2215</v>
      </c>
    </row>
    <row r="21" spans="1:25" x14ac:dyDescent="0.2">
      <c r="A21" s="9" t="s">
        <v>51</v>
      </c>
      <c r="B21" s="24">
        <v>16331</v>
      </c>
      <c r="C21" s="25">
        <v>9051</v>
      </c>
      <c r="D21" s="10">
        <v>9288</v>
      </c>
      <c r="E21" s="10">
        <v>7668</v>
      </c>
      <c r="F21" s="25">
        <v>16275</v>
      </c>
      <c r="G21" s="25">
        <v>9538</v>
      </c>
      <c r="H21" s="16">
        <v>12830</v>
      </c>
      <c r="I21" s="16">
        <v>2314</v>
      </c>
      <c r="J21" s="20">
        <v>17355</v>
      </c>
      <c r="K21" s="20">
        <v>2472</v>
      </c>
      <c r="L21" s="12">
        <v>6990</v>
      </c>
      <c r="M21" s="13">
        <v>2715</v>
      </c>
      <c r="N21" s="13">
        <v>7141</v>
      </c>
      <c r="O21" s="13">
        <v>3178</v>
      </c>
      <c r="P21" s="25">
        <v>16444</v>
      </c>
      <c r="Q21" s="25">
        <v>9780</v>
      </c>
      <c r="R21" s="20">
        <v>16631</v>
      </c>
      <c r="S21" s="20">
        <v>2033</v>
      </c>
      <c r="T21" s="10">
        <v>17394</v>
      </c>
      <c r="U21" s="10">
        <v>13288</v>
      </c>
      <c r="V21" s="25">
        <v>17030</v>
      </c>
      <c r="W21" s="25">
        <v>10117</v>
      </c>
      <c r="X21" s="16">
        <v>13193</v>
      </c>
      <c r="Y21" s="16">
        <v>2439</v>
      </c>
    </row>
    <row r="22" spans="1:25" x14ac:dyDescent="0.2">
      <c r="A22" s="9" t="s">
        <v>52</v>
      </c>
      <c r="B22" s="24">
        <v>11916</v>
      </c>
      <c r="C22" s="25">
        <v>8397</v>
      </c>
      <c r="D22" s="10">
        <v>8631</v>
      </c>
      <c r="E22" s="10">
        <v>8777</v>
      </c>
      <c r="F22" s="25">
        <v>13656</v>
      </c>
      <c r="G22" s="25">
        <v>8677</v>
      </c>
      <c r="H22" s="16">
        <v>10874</v>
      </c>
      <c r="I22" s="16">
        <v>4580</v>
      </c>
      <c r="J22" s="20">
        <v>9726</v>
      </c>
      <c r="K22" s="20">
        <v>4319</v>
      </c>
      <c r="L22" s="12">
        <v>5475</v>
      </c>
      <c r="M22" s="13">
        <v>2833</v>
      </c>
      <c r="N22" s="13">
        <v>6030</v>
      </c>
      <c r="O22" s="13">
        <v>2833</v>
      </c>
      <c r="P22" s="25">
        <v>13454</v>
      </c>
      <c r="Q22" s="25">
        <v>8485</v>
      </c>
      <c r="R22" s="20">
        <v>10195</v>
      </c>
      <c r="S22" s="20">
        <v>4721</v>
      </c>
      <c r="T22" s="10">
        <v>14970</v>
      </c>
      <c r="U22" s="10">
        <v>13165</v>
      </c>
      <c r="V22" s="25">
        <v>13734</v>
      </c>
      <c r="W22" s="25">
        <v>8930</v>
      </c>
      <c r="X22" s="16">
        <v>8902</v>
      </c>
      <c r="Y22" s="16">
        <v>4402</v>
      </c>
    </row>
    <row r="23" spans="1:25" x14ac:dyDescent="0.2">
      <c r="A23" s="9" t="s">
        <v>53</v>
      </c>
      <c r="B23" s="26">
        <v>2431</v>
      </c>
      <c r="C23" s="27">
        <v>378</v>
      </c>
      <c r="D23" s="11">
        <v>2583</v>
      </c>
      <c r="E23" s="11">
        <v>220</v>
      </c>
      <c r="F23" s="27">
        <v>2926</v>
      </c>
      <c r="G23" s="27">
        <v>413</v>
      </c>
      <c r="H23" s="17">
        <v>1792</v>
      </c>
      <c r="I23" s="17">
        <v>228</v>
      </c>
      <c r="J23" s="21">
        <v>2386</v>
      </c>
      <c r="K23" s="21">
        <v>302</v>
      </c>
      <c r="L23" s="14">
        <v>1171</v>
      </c>
      <c r="M23" s="15">
        <v>192</v>
      </c>
      <c r="N23" s="15">
        <v>1499</v>
      </c>
      <c r="O23" s="15">
        <v>202</v>
      </c>
      <c r="P23" s="27">
        <v>3103</v>
      </c>
      <c r="Q23" s="27">
        <v>408</v>
      </c>
      <c r="R23" s="21">
        <v>2327</v>
      </c>
      <c r="S23" s="21">
        <v>299</v>
      </c>
      <c r="T23" s="11">
        <v>4399</v>
      </c>
      <c r="U23" s="11">
        <v>447</v>
      </c>
      <c r="V23" s="27">
        <v>3169</v>
      </c>
      <c r="W23" s="27">
        <v>396</v>
      </c>
      <c r="X23" s="17">
        <v>1718</v>
      </c>
      <c r="Y23" s="17">
        <v>215</v>
      </c>
    </row>
    <row r="24" spans="1:25" x14ac:dyDescent="0.2">
      <c r="A24" s="9" t="s">
        <v>54</v>
      </c>
      <c r="B24" s="18">
        <v>154</v>
      </c>
      <c r="C24" s="16">
        <v>2545</v>
      </c>
      <c r="D24" s="22">
        <v>183</v>
      </c>
      <c r="E24" s="20">
        <v>3218</v>
      </c>
      <c r="F24" s="10">
        <v>133</v>
      </c>
      <c r="G24" s="10">
        <v>4793</v>
      </c>
      <c r="H24" s="20">
        <v>176</v>
      </c>
      <c r="I24" s="20">
        <v>3033</v>
      </c>
      <c r="J24" s="16">
        <v>153</v>
      </c>
      <c r="K24" s="16">
        <v>2664</v>
      </c>
      <c r="L24" s="16">
        <v>154</v>
      </c>
      <c r="M24" s="16">
        <v>2589</v>
      </c>
      <c r="N24" s="13">
        <v>165</v>
      </c>
      <c r="O24" s="13">
        <v>2516</v>
      </c>
      <c r="P24" s="13">
        <v>174</v>
      </c>
      <c r="Q24" s="13">
        <v>2454</v>
      </c>
      <c r="R24" s="25">
        <v>165</v>
      </c>
      <c r="S24" s="25">
        <v>4552</v>
      </c>
      <c r="T24" s="13">
        <v>177</v>
      </c>
      <c r="U24" s="13">
        <v>2564</v>
      </c>
      <c r="V24" s="10">
        <v>105</v>
      </c>
      <c r="W24" s="10">
        <v>3656</v>
      </c>
      <c r="X24" s="20">
        <v>180</v>
      </c>
      <c r="Y24" s="20">
        <v>2932</v>
      </c>
    </row>
    <row r="25" spans="1:25" x14ac:dyDescent="0.2">
      <c r="A25" s="9" t="s">
        <v>55</v>
      </c>
      <c r="B25" s="18">
        <v>11644</v>
      </c>
      <c r="C25" s="16">
        <v>679</v>
      </c>
      <c r="D25" s="22">
        <v>6808</v>
      </c>
      <c r="E25" s="20">
        <v>736</v>
      </c>
      <c r="F25" s="10">
        <v>11666</v>
      </c>
      <c r="G25" s="10">
        <v>1205</v>
      </c>
      <c r="H25" s="20">
        <v>6629</v>
      </c>
      <c r="I25" s="20">
        <v>734</v>
      </c>
      <c r="J25" s="16">
        <v>12031</v>
      </c>
      <c r="K25" s="16">
        <v>591</v>
      </c>
      <c r="L25" s="16">
        <v>12024</v>
      </c>
      <c r="M25" s="16">
        <v>728</v>
      </c>
      <c r="N25" s="13">
        <v>7485</v>
      </c>
      <c r="O25" s="13">
        <v>568</v>
      </c>
      <c r="P25" s="13">
        <v>7856</v>
      </c>
      <c r="Q25" s="13">
        <v>569</v>
      </c>
      <c r="R25" s="25">
        <v>12681</v>
      </c>
      <c r="S25" s="25">
        <v>1090</v>
      </c>
      <c r="T25" s="13">
        <v>7072</v>
      </c>
      <c r="U25" s="13">
        <v>676</v>
      </c>
      <c r="V25" s="10">
        <v>14943</v>
      </c>
      <c r="W25" s="10">
        <v>1053</v>
      </c>
      <c r="X25" s="20">
        <v>7226</v>
      </c>
      <c r="Y25" s="20">
        <v>767</v>
      </c>
    </row>
    <row r="26" spans="1:25" x14ac:dyDescent="0.2">
      <c r="A26" s="9" t="s">
        <v>56</v>
      </c>
      <c r="B26" s="18">
        <v>165</v>
      </c>
      <c r="C26" s="16">
        <v>756</v>
      </c>
      <c r="D26" s="22">
        <v>182</v>
      </c>
      <c r="E26" s="20">
        <v>563</v>
      </c>
      <c r="F26" s="10">
        <v>151</v>
      </c>
      <c r="G26" s="10">
        <v>1548</v>
      </c>
      <c r="H26" s="20">
        <v>185</v>
      </c>
      <c r="I26" s="20">
        <v>528</v>
      </c>
      <c r="J26" s="16">
        <v>160</v>
      </c>
      <c r="K26" s="16">
        <v>784</v>
      </c>
      <c r="L26" s="16">
        <v>167</v>
      </c>
      <c r="M26" s="16">
        <v>881</v>
      </c>
      <c r="N26" s="13">
        <v>172</v>
      </c>
      <c r="O26" s="13">
        <v>422</v>
      </c>
      <c r="P26" s="13">
        <v>177</v>
      </c>
      <c r="Q26" s="13">
        <v>493</v>
      </c>
      <c r="R26" s="25">
        <v>187</v>
      </c>
      <c r="S26" s="25">
        <v>1061</v>
      </c>
      <c r="T26" s="13">
        <v>182</v>
      </c>
      <c r="U26" s="13">
        <v>418</v>
      </c>
      <c r="V26" s="10">
        <v>137</v>
      </c>
      <c r="W26" s="10">
        <v>1874</v>
      </c>
      <c r="X26" s="20">
        <v>190</v>
      </c>
      <c r="Y26" s="20">
        <v>606</v>
      </c>
    </row>
    <row r="27" spans="1:25" x14ac:dyDescent="0.2">
      <c r="A27" s="9" t="s">
        <v>57</v>
      </c>
      <c r="B27" s="18">
        <v>402</v>
      </c>
      <c r="C27" s="16">
        <v>4636</v>
      </c>
      <c r="D27" s="22">
        <v>388</v>
      </c>
      <c r="E27" s="20">
        <v>4678</v>
      </c>
      <c r="F27" s="10">
        <v>421</v>
      </c>
      <c r="G27" s="10">
        <v>8508</v>
      </c>
      <c r="H27" s="20">
        <v>355</v>
      </c>
      <c r="I27" s="20">
        <v>4556</v>
      </c>
      <c r="J27" s="16">
        <v>371</v>
      </c>
      <c r="K27" s="16">
        <v>4643</v>
      </c>
      <c r="L27" s="16">
        <v>396</v>
      </c>
      <c r="M27" s="16">
        <v>5011</v>
      </c>
      <c r="N27" s="13">
        <v>279</v>
      </c>
      <c r="O27" s="13">
        <v>1549</v>
      </c>
      <c r="P27" s="13">
        <v>304</v>
      </c>
      <c r="Q27" s="13">
        <v>1675</v>
      </c>
      <c r="R27" s="25">
        <v>600</v>
      </c>
      <c r="S27" s="25">
        <v>6902</v>
      </c>
      <c r="T27" s="13">
        <v>283</v>
      </c>
      <c r="U27" s="13">
        <v>1618</v>
      </c>
      <c r="V27" s="10">
        <v>426</v>
      </c>
      <c r="W27" s="10">
        <v>6729</v>
      </c>
      <c r="X27" s="20">
        <v>365</v>
      </c>
      <c r="Y27" s="20">
        <v>5039</v>
      </c>
    </row>
    <row r="28" spans="1:25" x14ac:dyDescent="0.2">
      <c r="A28" s="9" t="s">
        <v>58</v>
      </c>
      <c r="B28" s="18">
        <v>11169</v>
      </c>
      <c r="C28" s="16">
        <v>1769</v>
      </c>
      <c r="D28" s="22">
        <v>7462</v>
      </c>
      <c r="E28" s="20">
        <v>1537</v>
      </c>
      <c r="F28" s="10">
        <v>11249</v>
      </c>
      <c r="G28" s="10">
        <v>5670</v>
      </c>
      <c r="H28" s="20">
        <v>8569</v>
      </c>
      <c r="I28" s="20">
        <v>1834</v>
      </c>
      <c r="J28" s="16">
        <v>11148</v>
      </c>
      <c r="K28" s="16">
        <v>2063</v>
      </c>
      <c r="L28" s="16">
        <v>11232</v>
      </c>
      <c r="M28" s="16">
        <v>1999</v>
      </c>
      <c r="N28" s="13">
        <v>6407</v>
      </c>
      <c r="O28" s="13">
        <v>1493</v>
      </c>
      <c r="P28" s="13">
        <v>6199</v>
      </c>
      <c r="Q28" s="13">
        <v>1391</v>
      </c>
      <c r="R28" s="25">
        <v>17203</v>
      </c>
      <c r="S28" s="25">
        <v>4692</v>
      </c>
      <c r="T28" s="13">
        <v>6545</v>
      </c>
      <c r="U28" s="13">
        <v>1578</v>
      </c>
      <c r="V28" s="10">
        <v>13415</v>
      </c>
      <c r="W28" s="10">
        <v>4945</v>
      </c>
      <c r="X28" s="20">
        <v>8703</v>
      </c>
      <c r="Y28" s="20">
        <v>1925</v>
      </c>
    </row>
    <row r="29" spans="1:25" x14ac:dyDescent="0.2">
      <c r="A29" s="9" t="s">
        <v>59</v>
      </c>
      <c r="B29" s="18">
        <v>12020</v>
      </c>
      <c r="C29" s="16">
        <v>2132</v>
      </c>
      <c r="D29" s="22">
        <v>15985</v>
      </c>
      <c r="E29" s="20">
        <v>1763</v>
      </c>
      <c r="F29" s="10">
        <v>20035</v>
      </c>
      <c r="G29" s="10">
        <v>6978</v>
      </c>
      <c r="H29" s="20">
        <v>16366</v>
      </c>
      <c r="I29" s="20">
        <v>2100</v>
      </c>
      <c r="J29" s="16">
        <v>12928</v>
      </c>
      <c r="K29" s="16">
        <v>2280</v>
      </c>
      <c r="L29" s="16">
        <v>12524</v>
      </c>
      <c r="M29" s="16">
        <v>2404</v>
      </c>
      <c r="N29" s="13">
        <v>7340</v>
      </c>
      <c r="O29" s="13">
        <v>3243</v>
      </c>
      <c r="P29" s="13">
        <v>7150</v>
      </c>
      <c r="Q29" s="13">
        <v>3219</v>
      </c>
      <c r="R29" s="25">
        <v>16286</v>
      </c>
      <c r="S29" s="25">
        <v>9466</v>
      </c>
      <c r="T29" s="13">
        <v>7317</v>
      </c>
      <c r="U29" s="13">
        <v>3447</v>
      </c>
      <c r="V29" s="10">
        <v>15218</v>
      </c>
      <c r="W29" s="10">
        <v>6011</v>
      </c>
      <c r="X29" s="20">
        <v>17001</v>
      </c>
      <c r="Y29" s="20">
        <v>2173</v>
      </c>
    </row>
    <row r="30" spans="1:25" x14ac:dyDescent="0.2">
      <c r="A30" s="9" t="s">
        <v>60</v>
      </c>
      <c r="B30" s="18">
        <v>7852</v>
      </c>
      <c r="C30" s="16">
        <v>3383</v>
      </c>
      <c r="D30" s="22">
        <v>9230</v>
      </c>
      <c r="E30" s="20">
        <v>3632</v>
      </c>
      <c r="F30" s="10">
        <v>13402</v>
      </c>
      <c r="G30" s="10">
        <v>11870</v>
      </c>
      <c r="H30" s="20">
        <v>10721</v>
      </c>
      <c r="I30" s="20">
        <v>5085</v>
      </c>
      <c r="J30" s="16">
        <v>8509</v>
      </c>
      <c r="K30" s="16">
        <v>4103</v>
      </c>
      <c r="L30" s="16">
        <v>9088</v>
      </c>
      <c r="M30" s="16">
        <v>4575</v>
      </c>
      <c r="N30" s="13">
        <v>5685</v>
      </c>
      <c r="O30" s="13">
        <v>2632</v>
      </c>
      <c r="P30" s="13">
        <v>6114</v>
      </c>
      <c r="Q30" s="13">
        <v>2740</v>
      </c>
      <c r="R30" s="25">
        <v>13920</v>
      </c>
      <c r="S30" s="25">
        <v>9029</v>
      </c>
      <c r="T30" s="13">
        <v>5844</v>
      </c>
      <c r="U30" s="13">
        <v>2707</v>
      </c>
      <c r="V30" s="10">
        <v>10079</v>
      </c>
      <c r="W30" s="10">
        <v>9742</v>
      </c>
      <c r="X30" s="20">
        <v>10801</v>
      </c>
      <c r="Y30" s="20">
        <v>5043</v>
      </c>
    </row>
    <row r="31" spans="1:25" x14ac:dyDescent="0.2">
      <c r="A31" s="9" t="s">
        <v>61</v>
      </c>
      <c r="B31" s="19">
        <v>1444</v>
      </c>
      <c r="C31" s="17">
        <v>200</v>
      </c>
      <c r="D31" s="23">
        <v>2056</v>
      </c>
      <c r="E31" s="21">
        <v>272</v>
      </c>
      <c r="F31" s="11">
        <v>2877</v>
      </c>
      <c r="G31" s="11">
        <v>432</v>
      </c>
      <c r="H31" s="21">
        <v>2430</v>
      </c>
      <c r="I31" s="21">
        <v>312</v>
      </c>
      <c r="J31" s="17">
        <v>1611</v>
      </c>
      <c r="K31" s="17">
        <v>216</v>
      </c>
      <c r="L31" s="17">
        <v>1778</v>
      </c>
      <c r="M31" s="17">
        <v>227</v>
      </c>
      <c r="N31" s="15">
        <v>1536</v>
      </c>
      <c r="O31" s="15">
        <v>200</v>
      </c>
      <c r="P31" s="15">
        <v>1507</v>
      </c>
      <c r="Q31" s="15">
        <v>202</v>
      </c>
      <c r="R31" s="27">
        <v>3057</v>
      </c>
      <c r="S31" s="27">
        <v>404</v>
      </c>
      <c r="T31" s="15">
        <v>1344</v>
      </c>
      <c r="U31" s="15">
        <v>208</v>
      </c>
      <c r="V31" s="11">
        <v>2067</v>
      </c>
      <c r="W31" s="11">
        <v>283</v>
      </c>
      <c r="X31" s="21">
        <v>2365</v>
      </c>
      <c r="Y31" s="21">
        <v>314</v>
      </c>
    </row>
    <row r="48" spans="2:2" x14ac:dyDescent="0.2">
      <c r="B48" s="29" t="s">
        <v>62</v>
      </c>
    </row>
    <row r="49" spans="2:17" x14ac:dyDescent="0.2">
      <c r="B49" t="s">
        <v>18</v>
      </c>
      <c r="C49" t="s">
        <v>20</v>
      </c>
      <c r="D49" t="s">
        <v>22</v>
      </c>
      <c r="E49" t="s">
        <v>24</v>
      </c>
      <c r="F49" t="s">
        <v>26</v>
      </c>
      <c r="G49" t="s">
        <v>28</v>
      </c>
      <c r="H49" t="s">
        <v>30</v>
      </c>
      <c r="I49" t="s">
        <v>32</v>
      </c>
      <c r="J49" t="s">
        <v>19</v>
      </c>
      <c r="K49" t="s">
        <v>21</v>
      </c>
      <c r="L49" t="s">
        <v>23</v>
      </c>
      <c r="M49" t="s">
        <v>25</v>
      </c>
      <c r="N49" t="s">
        <v>27</v>
      </c>
      <c r="O49" t="s">
        <v>29</v>
      </c>
      <c r="P49" t="s">
        <v>31</v>
      </c>
      <c r="Q49" t="s">
        <v>33</v>
      </c>
    </row>
    <row r="50" spans="2:17" x14ac:dyDescent="0.2">
      <c r="B50">
        <f xml:space="preserve"> MEDIAN(D16, F24, T16, V24)</f>
        <v>125</v>
      </c>
      <c r="C50">
        <f xml:space="preserve"> MEDIAN(D17, F25, T17, V25)</f>
        <v>13304.5</v>
      </c>
      <c r="D50">
        <f xml:space="preserve"> MEDIAN(D18, F26, T18, V26)</f>
        <v>144</v>
      </c>
      <c r="E50">
        <f xml:space="preserve"> MEDIAN(D19, T19, F27, V27)</f>
        <v>423.5</v>
      </c>
      <c r="F50">
        <f xml:space="preserve"> MEDIAN(D20, F28, T20, V28)</f>
        <v>12332</v>
      </c>
      <c r="G50">
        <f xml:space="preserve"> MEDIAN(D21, F29, T21, V29)</f>
        <v>16306</v>
      </c>
      <c r="H50">
        <f xml:space="preserve"> MEDIAN(D22, F30, T22, V30)</f>
        <v>11740.5</v>
      </c>
      <c r="I50">
        <f xml:space="preserve"> MEDIAN(D23, F31, T23, V31)</f>
        <v>2730</v>
      </c>
      <c r="J50">
        <f xml:space="preserve"> MEDIAN(E16, G24, U16, W24)</f>
        <v>4542</v>
      </c>
      <c r="K50">
        <f xml:space="preserve"> MEDIAN(E17, G25, U17,  W25)</f>
        <v>1129</v>
      </c>
      <c r="L50">
        <f xml:space="preserve"> MEDIAN(E18, G26, U18, W26)</f>
        <v>1655.5</v>
      </c>
      <c r="M50">
        <f xml:space="preserve"> MEDIAN(E19, G27, U19, W27)</f>
        <v>7618.5</v>
      </c>
      <c r="N50">
        <f xml:space="preserve"> MEDIAN(E20, G28, U20, W28)</f>
        <v>5324.5</v>
      </c>
      <c r="O50">
        <f xml:space="preserve"> MEDIAN(E21, G29, U21, W29)</f>
        <v>7323</v>
      </c>
      <c r="P50">
        <f xml:space="preserve"> MEDIAN(E22, G30, U22, W30)</f>
        <v>10806</v>
      </c>
      <c r="Q50">
        <f xml:space="preserve"> MEDIAN(E23, G31, U23, W31)</f>
        <v>357.5</v>
      </c>
    </row>
    <row r="53" spans="2:17" x14ac:dyDescent="0.2">
      <c r="B53" s="29" t="s">
        <v>63</v>
      </c>
    </row>
    <row r="54" spans="2:17" x14ac:dyDescent="0.2">
      <c r="D54" t="s">
        <v>20</v>
      </c>
      <c r="E54" t="s">
        <v>24</v>
      </c>
      <c r="F54" t="s">
        <v>26</v>
      </c>
      <c r="G54" t="s">
        <v>28</v>
      </c>
      <c r="H54" t="s">
        <v>30</v>
      </c>
      <c r="I54" t="s">
        <v>32</v>
      </c>
      <c r="J54" t="s">
        <v>19</v>
      </c>
      <c r="K54" t="s">
        <v>21</v>
      </c>
      <c r="L54" t="s">
        <v>23</v>
      </c>
      <c r="M54" t="s">
        <v>25</v>
      </c>
      <c r="N54" t="s">
        <v>27</v>
      </c>
      <c r="O54" t="s">
        <v>29</v>
      </c>
      <c r="P54" t="s">
        <v>31</v>
      </c>
      <c r="Q54" t="s">
        <v>33</v>
      </c>
    </row>
    <row r="55" spans="2:17" x14ac:dyDescent="0.2">
      <c r="B55" s="18" t="s">
        <v>14</v>
      </c>
      <c r="C55">
        <v>1</v>
      </c>
      <c r="D55">
        <f xml:space="preserve"> (B25 - B50) / (C50 - B50)</f>
        <v>0.87400887742327094</v>
      </c>
      <c r="E55">
        <f xml:space="preserve"> (B27 - B50) / (E50 - B50)</f>
        <v>0.92797319932998323</v>
      </c>
      <c r="F55">
        <f xml:space="preserve"> (B28 - B50) / (F50 - B50)</f>
        <v>0.90472679610059803</v>
      </c>
      <c r="G55">
        <f xml:space="preserve"> (B29 - B50) / (G50 - B50)</f>
        <v>0.73512143872442992</v>
      </c>
      <c r="H55">
        <f xml:space="preserve"> (B30 - B50) / (H50 - B50)</f>
        <v>0.66523180233308943</v>
      </c>
      <c r="I55">
        <f xml:space="preserve"> (B31 - B50) / (I50 - B50)</f>
        <v>0.50633397312859885</v>
      </c>
      <c r="J55">
        <f xml:space="preserve"> (C24 - B50) / (J50 - B50)</f>
        <v>0.54788317862802804</v>
      </c>
      <c r="K55">
        <f xml:space="preserve"> (C25 - B50) / (K50 - B50)</f>
        <v>0.55179282868525892</v>
      </c>
      <c r="L55">
        <f xml:space="preserve"> (C26 - B50) / (L50 - B50)</f>
        <v>0.41228356746161388</v>
      </c>
      <c r="M55">
        <f xml:space="preserve"> (C27 - B50) / (M50 - B50)</f>
        <v>0.60198838993794623</v>
      </c>
      <c r="N55">
        <f xml:space="preserve"> (C28 - B50) / (N50 - B50)</f>
        <v>0.31618424848543131</v>
      </c>
      <c r="O55">
        <f xml:space="preserve"> (C29 - B50) / (O50 - B50)</f>
        <v>0.27882745207001947</v>
      </c>
      <c r="P55">
        <f xml:space="preserve"> (C30 - B50) / (P50 - B50)</f>
        <v>0.30502761913678494</v>
      </c>
      <c r="Q55">
        <f xml:space="preserve"> (C31 - B50) / (Q50 - B50)</f>
        <v>0.32258064516129031</v>
      </c>
    </row>
    <row r="56" spans="2:17" x14ac:dyDescent="0.2">
      <c r="C56">
        <v>2</v>
      </c>
      <c r="D56">
        <f xml:space="preserve"> (H17 - B50) / (C50 - B50)</f>
        <v>0.83273265298380061</v>
      </c>
      <c r="E56">
        <f xml:space="preserve"> (H19 - B50) / (E50 - B50)</f>
        <v>0.74036850921273034</v>
      </c>
      <c r="F56">
        <f xml:space="preserve"> (H20 - B50) / (F50 - B50)</f>
        <v>0.92053739657573519</v>
      </c>
      <c r="G56">
        <f xml:space="preserve"> (H21 - B50) / (G50 - B50)</f>
        <v>0.78518014955812376</v>
      </c>
      <c r="H56">
        <f xml:space="preserve"> (H22 - B50) / (H50 - B50)</f>
        <v>0.92540140329731824</v>
      </c>
      <c r="I56">
        <f xml:space="preserve"> (H23 - B50) / (I50 - B50)</f>
        <v>0.63992322456813822</v>
      </c>
      <c r="J56">
        <f xml:space="preserve"> (I16 - B50) / (J50 - B50)</f>
        <v>0.51505546751188591</v>
      </c>
      <c r="K56">
        <f xml:space="preserve"> (I17 - B50) / (K50 - B50)</f>
        <v>0.54581673306772904</v>
      </c>
      <c r="L56">
        <f xml:space="preserve"> (I18 - B50) / (L50 - B50)</f>
        <v>0.40967004246978111</v>
      </c>
      <c r="M56">
        <f xml:space="preserve"> (I19 - B50) / (M50 - B50)</f>
        <v>0.54553946753853344</v>
      </c>
      <c r="N56">
        <f xml:space="preserve"> (I20 - B50) / (N50 - B50)</f>
        <v>0.37311279930762575</v>
      </c>
      <c r="O56">
        <f xml:space="preserve"> (I21 - B50) / (O50 - B50)</f>
        <v>0.30411225340372328</v>
      </c>
      <c r="P56">
        <f xml:space="preserve"> (I22 - B50) / (P50 - B50)</f>
        <v>0.41709577754891863</v>
      </c>
      <c r="Q56">
        <f xml:space="preserve"> (I23 - B50) / (Q50 - B50)</f>
        <v>0.44301075268817203</v>
      </c>
    </row>
    <row r="57" spans="2:17" x14ac:dyDescent="0.2">
      <c r="C57">
        <v>3</v>
      </c>
      <c r="D57">
        <f xml:space="preserve"> (J25 - B50) / (C50 - B50)</f>
        <v>0.90337266208885014</v>
      </c>
      <c r="E57">
        <f xml:space="preserve"> (J27 - B50) / (E50 - B50)</f>
        <v>0.82412060301507539</v>
      </c>
      <c r="F57">
        <f xml:space="preserve"> (J28 - B50) / (F50 - B50)</f>
        <v>0.90300647169656756</v>
      </c>
      <c r="G57">
        <f xml:space="preserve"> (J29 - B50) / (G50 - B50)</f>
        <v>0.79123663556022494</v>
      </c>
      <c r="H57">
        <f xml:space="preserve"> (J30 - B50) / (H50 - B50)</f>
        <v>0.721794154362705</v>
      </c>
      <c r="I57">
        <f xml:space="preserve"> (J31 - B50) / (I50 - B50)</f>
        <v>0.5704414587332054</v>
      </c>
      <c r="J57">
        <f xml:space="preserve"> (K24 - B50) / (J50 - B50)</f>
        <v>0.5748245415440344</v>
      </c>
      <c r="K57">
        <f xml:space="preserve"> (K25 - B50) / (K50 - B50)</f>
        <v>0.46414342629482069</v>
      </c>
      <c r="L57">
        <f xml:space="preserve"> (K26 - B50) / (L50 - B50)</f>
        <v>0.43057824240444298</v>
      </c>
      <c r="M57">
        <f xml:space="preserve"> (K27 - B50) / (M50 - B50)</f>
        <v>0.60292253286181352</v>
      </c>
      <c r="N57">
        <f xml:space="preserve"> (K28 - B50) / (N50 - B50)</f>
        <v>0.37272814693720552</v>
      </c>
      <c r="O57">
        <f xml:space="preserve"> (K29 - B50) / (O50 - B50)</f>
        <v>0.29938871908863574</v>
      </c>
      <c r="P57">
        <f xml:space="preserve"> (K30 - B50) / (P50 - B50)</f>
        <v>0.37243703773054959</v>
      </c>
      <c r="Q57">
        <f xml:space="preserve"> (K31 - B50) / (Q50 - B50)</f>
        <v>0.39139784946236561</v>
      </c>
    </row>
    <row r="58" spans="2:17" x14ac:dyDescent="0.2">
      <c r="C58">
        <v>4</v>
      </c>
      <c r="D58">
        <f xml:space="preserve"> (L25 - B50) / (C50 - B50)</f>
        <v>0.90284153420084223</v>
      </c>
      <c r="E58">
        <f xml:space="preserve"> (L27 - B50) / (E50 - B50)</f>
        <v>0.90787269681742044</v>
      </c>
      <c r="F58">
        <f xml:space="preserve"> (L28 - B50) / (F50 - B50)</f>
        <v>0.90988776931268944</v>
      </c>
      <c r="G58">
        <f xml:space="preserve"> (L29 - B50) / (G50 - B50)</f>
        <v>0.76626908102095048</v>
      </c>
      <c r="H58">
        <f xml:space="preserve"> (L30 - B50) / (H50 - B50)</f>
        <v>0.77164134131117901</v>
      </c>
      <c r="I58">
        <f xml:space="preserve"> (L31 - B50) / (I50 - B50)</f>
        <v>0.63454894433781195</v>
      </c>
      <c r="J58">
        <f xml:space="preserve"> (M24 - B50) / (J50 - B50)</f>
        <v>0.55784469096671951</v>
      </c>
      <c r="K58">
        <f xml:space="preserve"> (M25 - B50) / (K50 - B50)</f>
        <v>0.60059760956175301</v>
      </c>
      <c r="L58">
        <f xml:space="preserve"> (M26 - B50) / (L50 - B50)</f>
        <v>0.49395622345638679</v>
      </c>
      <c r="M58">
        <f xml:space="preserve"> (M27 - B50) / (M50 - B50)</f>
        <v>0.6520317608594115</v>
      </c>
      <c r="N58">
        <f xml:space="preserve"> (M28 - B50) / (N50 - B50)</f>
        <v>0.36041927108375804</v>
      </c>
      <c r="O58">
        <f xml:space="preserve"> (M29 - B50) / (O50 - B50)</f>
        <v>0.31661572659071963</v>
      </c>
      <c r="P58">
        <f xml:space="preserve"> (M30 - B50) / (P50 - B50)</f>
        <v>0.41662765658646195</v>
      </c>
      <c r="Q58">
        <f xml:space="preserve"> (M31 - B50) / (Q50 - B50)</f>
        <v>0.43870967741935485</v>
      </c>
    </row>
    <row r="59" spans="2:17" x14ac:dyDescent="0.2">
      <c r="C59">
        <v>5</v>
      </c>
      <c r="D59">
        <f xml:space="preserve"> (X17 - B50) / (C50 - B50)</f>
        <v>0.88614894343487993</v>
      </c>
      <c r="E59">
        <f xml:space="preserve"> (X19 - B50) / (E50 - B50)</f>
        <v>0.82077051926298161</v>
      </c>
      <c r="F59">
        <f xml:space="preserve"> (X20 - B50) / (F50 - B50)</f>
        <v>0.95224051773572538</v>
      </c>
      <c r="G59">
        <f xml:space="preserve"> (X21 - B50) / (G50 - B50)</f>
        <v>0.80761386811692726</v>
      </c>
      <c r="H59">
        <f xml:space="preserve"> (X22 - B50) / (H50 - B50)</f>
        <v>0.75562825534845679</v>
      </c>
      <c r="I59">
        <f xml:space="preserve"> (X23 - B50) / (I50 - B50)</f>
        <v>0.6115163147792706</v>
      </c>
      <c r="J59">
        <f xml:space="preserve"> (Y16 - B50) / (J50 - B50)</f>
        <v>0.53633688023545389</v>
      </c>
      <c r="K59">
        <f xml:space="preserve"> (Y17 - B50) / (K50 - B50)</f>
        <v>0.52589641434262946</v>
      </c>
      <c r="L59">
        <f xml:space="preserve"> (Y18 - B50) / (L50 - B50)</f>
        <v>0.48480888598497224</v>
      </c>
      <c r="M59">
        <f xml:space="preserve"> (Y19 - B50) / (M50 - B50)</f>
        <v>0.57209581637419094</v>
      </c>
      <c r="N59">
        <f xml:space="preserve"> (Y20 - B50) / (N50 - B50)</f>
        <v>0.40196172708914318</v>
      </c>
      <c r="O59">
        <f xml:space="preserve"> (Y21 - B50) / (O50 - B50)</f>
        <v>0.32147818838566267</v>
      </c>
      <c r="P59">
        <f xml:space="preserve"> (Y22 - B50) / (P50 - B50)</f>
        <v>0.40043067128546017</v>
      </c>
      <c r="Q59">
        <f xml:space="preserve"> (Y23 - B50) / (Q50 - B50)</f>
        <v>0.38709677419354838</v>
      </c>
    </row>
    <row r="61" spans="2:17" x14ac:dyDescent="0.2">
      <c r="B61" s="30" t="s">
        <v>34</v>
      </c>
      <c r="C61">
        <v>1</v>
      </c>
      <c r="D61">
        <f xml:space="preserve"> (L17 - B50) / (C50 - B50)</f>
        <v>0.60981069084563144</v>
      </c>
      <c r="E61">
        <f xml:space="preserve"> (L19 - B50) / (E50 - B50)</f>
        <v>0.55611390284757123</v>
      </c>
      <c r="F61">
        <f xml:space="preserve"> (L20 - B50) / (F50 - B50)</f>
        <v>0.49496190710248217</v>
      </c>
      <c r="G61">
        <f xml:space="preserve"> (L21 - B50) / (G50 - B50)</f>
        <v>0.42426302453494841</v>
      </c>
      <c r="H61">
        <f xml:space="preserve"> (L22 - B50) / (H50 - B50)</f>
        <v>0.46059145107830057</v>
      </c>
      <c r="I61">
        <f xml:space="preserve"> (L23 - B50) / (I50 - B50)</f>
        <v>0.40153550863723608</v>
      </c>
      <c r="J61">
        <f xml:space="preserve"> (M16 - B50) / (J50 - B50)</f>
        <v>0.54494000452796021</v>
      </c>
      <c r="K61">
        <f xml:space="preserve"> (M17 - B50) / (K50 - B50)</f>
        <v>0.41733067729083667</v>
      </c>
      <c r="L61">
        <f xml:space="preserve"> (M18 - B50) / (L50 - B50)</f>
        <v>0.16465207448546226</v>
      </c>
      <c r="M61">
        <f xml:space="preserve"> (M19 - B50) / (M50 - B50)</f>
        <v>0.19977313671848937</v>
      </c>
      <c r="N61">
        <f xml:space="preserve"> (M20 - B50) / (N50 - B50)</f>
        <v>0.23809981729012406</v>
      </c>
      <c r="O61">
        <f xml:space="preserve"> (M21 - B50) / (O50 - B50)</f>
        <v>0.35982217282578494</v>
      </c>
      <c r="P61">
        <f xml:space="preserve"> (M22 - B50) / (P50 - B50)</f>
        <v>0.25353431326654807</v>
      </c>
      <c r="Q61">
        <f xml:space="preserve"> (M23 - B50) / (Q50 - B50)</f>
        <v>0.28817204301075267</v>
      </c>
    </row>
    <row r="62" spans="2:17" x14ac:dyDescent="0.2">
      <c r="C62">
        <v>2</v>
      </c>
      <c r="D62">
        <f xml:space="preserve"> (N17 - B50) / (C50 - B50)</f>
        <v>0.45563185249819793</v>
      </c>
      <c r="E62">
        <f xml:space="preserve"> (N19 - B50) / (E50 - B50)</f>
        <v>0.51926298157453932</v>
      </c>
      <c r="F62">
        <f xml:space="preserve"> (N20 - B50) / (F50 - B50)</f>
        <v>0.51028098631932495</v>
      </c>
      <c r="G62">
        <f xml:space="preserve"> (N21 - B50) / (G50 - B50)</f>
        <v>0.43359495704839007</v>
      </c>
      <c r="H62">
        <f xml:space="preserve"> (N22 - B50) / (H50 - B50)</f>
        <v>0.50837243338642335</v>
      </c>
      <c r="I62">
        <f xml:space="preserve"> (N23 - B50) / (I50 - B50)</f>
        <v>0.52744721689059504</v>
      </c>
      <c r="J62">
        <f xml:space="preserve"> (O16 - B50) / (J50 - B50)</f>
        <v>0.52139461172741675</v>
      </c>
      <c r="K62">
        <f xml:space="preserve"> (O17 - B50) / (K50 - B50)</f>
        <v>0.40039840637450197</v>
      </c>
      <c r="L62">
        <f xml:space="preserve"> (O18 - B50) / (L50 - B50)</f>
        <v>0.16203854949362953</v>
      </c>
      <c r="M62">
        <f xml:space="preserve"> (O19 - B50) / (M50 - B50)</f>
        <v>0.18109027824114232</v>
      </c>
      <c r="N62">
        <f xml:space="preserve"> (O20 - B50) / (N50 - B50)</f>
        <v>0.25117799788441197</v>
      </c>
      <c r="O62">
        <f xml:space="preserve"> (O21 - B50) / (O50 - B50)</f>
        <v>0.42414559599888857</v>
      </c>
      <c r="P62">
        <f xml:space="preserve"> (O22 - B50) / (P50 - B50)</f>
        <v>0.25353431326654807</v>
      </c>
      <c r="Q62">
        <f xml:space="preserve"> (O23 - B50) / (Q50 - B50)</f>
        <v>0.33118279569892473</v>
      </c>
    </row>
    <row r="63" spans="2:17" x14ac:dyDescent="0.2">
      <c r="C63">
        <v>3</v>
      </c>
      <c r="D63">
        <f xml:space="preserve"> (N25 - B50) / (C50 - B50)</f>
        <v>0.55844303653401117</v>
      </c>
      <c r="E63">
        <f xml:space="preserve"> (N27 - B50) / (E50 - B50)</f>
        <v>0.51591289782244554</v>
      </c>
      <c r="F63">
        <f xml:space="preserve"> (N28 - B50) / (F50 - B50)</f>
        <v>0.514622757434259</v>
      </c>
      <c r="G63">
        <f xml:space="preserve"> (N29 - B50) / (G50 - B50)</f>
        <v>0.44589333168530992</v>
      </c>
      <c r="H63">
        <f xml:space="preserve"> (N30 - B50) / (H50 - B50)</f>
        <v>0.47867074168137402</v>
      </c>
      <c r="I63">
        <f xml:space="preserve"> (N31 - B50) / (I50 - B50)</f>
        <v>0.54165067178502879</v>
      </c>
      <c r="J63">
        <f xml:space="preserve"> (O24 - B50) / (J50 - B50)</f>
        <v>0.54131763640479968</v>
      </c>
      <c r="K63">
        <f xml:space="preserve"> (O25- B50) / (K50 - B50)</f>
        <v>0.44123505976095617</v>
      </c>
      <c r="L63">
        <f xml:space="preserve"> (O26 - B50) / (L50 - B50)</f>
        <v>0.19405423064358052</v>
      </c>
      <c r="M63">
        <f xml:space="preserve"> (O27 - B50) / (M50 - B50)</f>
        <v>0.19003136051244413</v>
      </c>
      <c r="N63">
        <f xml:space="preserve"> (O28 - B50) / (N50 - B50)</f>
        <v>0.26310222136743916</v>
      </c>
      <c r="O63">
        <f xml:space="preserve"> (O29 - B50) / (O50 - B50)</f>
        <v>0.4331758821894971</v>
      </c>
      <c r="P63">
        <f xml:space="preserve"> (O30 - B50) / (P50 - B50)</f>
        <v>0.23471585057578878</v>
      </c>
      <c r="Q63">
        <f xml:space="preserve"> (O31 - B50) / (Q50 - B50)</f>
        <v>0.32258064516129031</v>
      </c>
    </row>
    <row r="64" spans="2:17" x14ac:dyDescent="0.2">
      <c r="C64">
        <v>4</v>
      </c>
      <c r="D64">
        <f xml:space="preserve"> (P25 - B50) / (C50 - B50)</f>
        <v>0.58659281459842938</v>
      </c>
      <c r="E64">
        <f xml:space="preserve"> (P27 - B50) / (E50 - B50)</f>
        <v>0.59966499162479059</v>
      </c>
      <c r="F64">
        <f xml:space="preserve"> (P28 - B50) / (F50 - B50)</f>
        <v>0.49758335381338575</v>
      </c>
      <c r="G64">
        <f xml:space="preserve"> (P29 - B50) / (G50 - B50)</f>
        <v>0.43415116494654227</v>
      </c>
      <c r="H64">
        <f xml:space="preserve"> (P30 - B50) / (H50 - B50)</f>
        <v>0.51560414962765266</v>
      </c>
      <c r="I64">
        <f xml:space="preserve"> (P31 - B50) / (I50 - B50)</f>
        <v>0.53051823416506716</v>
      </c>
      <c r="J64">
        <f xml:space="preserve"> (Q24 - B50) / (J50 - B50)</f>
        <v>0.52728095992755264</v>
      </c>
      <c r="K64">
        <f xml:space="preserve"> (Q25 - B50) / (K50 - B50)</f>
        <v>0.44223107569721115</v>
      </c>
      <c r="L64">
        <f xml:space="preserve"> (Q26 - B50) / (L50 - B50)</f>
        <v>0.24044429924861158</v>
      </c>
      <c r="M64">
        <f xml:space="preserve"> (Q27 - B50) / (M50 - B50)</f>
        <v>0.20684593314205646</v>
      </c>
      <c r="N64">
        <f xml:space="preserve"> (Q28 - B50) / (N50 - B50)</f>
        <v>0.24348495047600729</v>
      </c>
      <c r="O64">
        <f xml:space="preserve"> (Q29 - B50) / (O50 - B50)</f>
        <v>0.42984162267296472</v>
      </c>
      <c r="P64">
        <f xml:space="preserve"> (Q30 - B50) / (P50 - B50)</f>
        <v>0.24482726336485347</v>
      </c>
      <c r="Q64">
        <f xml:space="preserve"> (Q31 - B50) / (Q50 - B50)</f>
        <v>0.33118279569892473</v>
      </c>
    </row>
    <row r="65" spans="2:17" x14ac:dyDescent="0.2">
      <c r="C65">
        <v>5</v>
      </c>
      <c r="D65">
        <f xml:space="preserve"> (T25 - B50) / (C50 - B50)</f>
        <v>0.52710649114154562</v>
      </c>
      <c r="E65">
        <f xml:space="preserve"> (T27 - B50) / (E50 - B50)</f>
        <v>0.52931323283082077</v>
      </c>
      <c r="F65">
        <f xml:space="preserve"> (T28 - B50) / (F50 - B50)</f>
        <v>0.5259277463750307</v>
      </c>
      <c r="G65">
        <f xml:space="preserve"> (T29 - B50) / (G50 - B50)</f>
        <v>0.44447191150114329</v>
      </c>
      <c r="H65">
        <f xml:space="preserve"> (T30 - B50) / (H50 - B50)</f>
        <v>0.49235934742370108</v>
      </c>
      <c r="I65">
        <f xml:space="preserve"> (T31 - B50) / (I50 - B50)</f>
        <v>0.46794625719769672</v>
      </c>
      <c r="J65">
        <f xml:space="preserve"> (U24 - B50) / (J50 - B50)</f>
        <v>0.55218474077428115</v>
      </c>
      <c r="K65">
        <f xml:space="preserve"> (U25 - B50) / (K50 - B50)</f>
        <v>0.54880478087649398</v>
      </c>
      <c r="L65">
        <f xml:space="preserve"> (U26 - B50) / (L50 - B50)</f>
        <v>0.19144070565174778</v>
      </c>
      <c r="M65">
        <f xml:space="preserve"> (U27 - B50) / (M50 - B50)</f>
        <v>0.19923934076199373</v>
      </c>
      <c r="N65">
        <f xml:space="preserve"> (U28 - B50) / (N50 - B50)</f>
        <v>0.27944994711029908</v>
      </c>
      <c r="O65">
        <f xml:space="preserve"> (U29 - B50) / (O50 - B50)</f>
        <v>0.46151708808002223</v>
      </c>
      <c r="P65">
        <f xml:space="preserve"> (U30 - B50) / (P50 - B50)</f>
        <v>0.24173766501263927</v>
      </c>
      <c r="Q65">
        <f xml:space="preserve"> (U31 - B50) / (Q50 - B50)</f>
        <v>0.35698924731182796</v>
      </c>
    </row>
    <row r="67" spans="2:17" x14ac:dyDescent="0.2">
      <c r="B67" s="31" t="s">
        <v>35</v>
      </c>
      <c r="C67">
        <v>1</v>
      </c>
      <c r="D67">
        <f xml:space="preserve"> (D25 - B50) / (C50 - B50)</f>
        <v>0.50707538222239079</v>
      </c>
      <c r="E67">
        <f xml:space="preserve"> (D27 - B50) / (E50 - B50)</f>
        <v>0.88107202680066998</v>
      </c>
      <c r="F67">
        <f xml:space="preserve"> (D28 - B50) / (F50 - B50)</f>
        <v>0.60104857868436146</v>
      </c>
      <c r="G67">
        <f xml:space="preserve"> (D29 - B50) / (G50 - B50)</f>
        <v>0.98016191829923982</v>
      </c>
      <c r="H67">
        <f xml:space="preserve"> (D30 - B50) / (H50 - B50)</f>
        <v>0.78386638543325726</v>
      </c>
      <c r="I67">
        <f xml:space="preserve"> (D31 - B50) / (I50 - B50)</f>
        <v>0.74126679462571976</v>
      </c>
      <c r="J67">
        <f xml:space="preserve"> (E24 - B50) / (J50 - B50)</f>
        <v>0.70024903780846726</v>
      </c>
      <c r="K67">
        <f xml:space="preserve"> (E25 - B50) / (K50 - B50)</f>
        <v>0.60856573705179284</v>
      </c>
      <c r="L67">
        <f xml:space="preserve"> (E26 - B50) / (L50 - B50)</f>
        <v>0.28618098660568442</v>
      </c>
      <c r="M67">
        <f xml:space="preserve"> (E27 - B50) / (M50 - B50)</f>
        <v>0.60759324748115029</v>
      </c>
      <c r="N67">
        <f xml:space="preserve"> (E28 - B50) / (N50 - B50)</f>
        <v>0.27156457351668428</v>
      </c>
      <c r="O67">
        <f xml:space="preserve"> (E29 - B50) / (O50 - B50)</f>
        <v>0.22756321200333426</v>
      </c>
      <c r="P67">
        <f xml:space="preserve"> (E30 - B50) / (P50 - B50)</f>
        <v>0.32834004306712855</v>
      </c>
      <c r="Q67">
        <f xml:space="preserve"> (E31 - B50) / (Q50 - B50)</f>
        <v>0.63225806451612898</v>
      </c>
    </row>
    <row r="68" spans="2:17" x14ac:dyDescent="0.2">
      <c r="C68">
        <v>2</v>
      </c>
      <c r="D68">
        <f xml:space="preserve"> (H25 - B50) / (C50 - B50)</f>
        <v>0.49349368337190336</v>
      </c>
      <c r="E68">
        <f xml:space="preserve"> (H27 - B50) / (E50 - B50)</f>
        <v>0.77051926298157458</v>
      </c>
      <c r="F68">
        <f xml:space="preserve"> (H28 - B50) / (F50 - B50)</f>
        <v>0.6917342508396821</v>
      </c>
      <c r="G68">
        <f xml:space="preserve"> (H29 - B50) / (G50 - B50)</f>
        <v>1.0037080526543476</v>
      </c>
      <c r="H68">
        <f xml:space="preserve"> (H30 - B50) / (H50 - B50)</f>
        <v>0.91222934871507899</v>
      </c>
      <c r="I68">
        <f xml:space="preserve"> (H31 - B50) / (I50 - B50)</f>
        <v>0.88483685220729369</v>
      </c>
      <c r="J68">
        <f xml:space="preserve"> (I24 - B50) / (J50 - B50)</f>
        <v>0.65836540638442387</v>
      </c>
      <c r="K68">
        <f xml:space="preserve"> (I25 - B50) / (K50 - B50)</f>
        <v>0.60657370517928288</v>
      </c>
      <c r="L68">
        <f xml:space="preserve"> (I26 - B50) / (L50 - B50)</f>
        <v>0.26331264292714801</v>
      </c>
      <c r="M68">
        <f xml:space="preserve"> (I27 - B50) / (M50 - B50)</f>
        <v>0.59131247080803362</v>
      </c>
      <c r="N68">
        <f xml:space="preserve"> (I28 - B50) / (N50 - B50)</f>
        <v>0.32868545052408887</v>
      </c>
      <c r="O68">
        <f xml:space="preserve"> (I29 - B50) / (O50 - B50)</f>
        <v>0.27438177271464298</v>
      </c>
      <c r="P68">
        <f xml:space="preserve"> (I30 - B50) / (P50 - B50)</f>
        <v>0.46437599475704522</v>
      </c>
      <c r="Q68">
        <f xml:space="preserve"> (I31 - B50) / (Q50 - B50)</f>
        <v>0.80430107526881722</v>
      </c>
    </row>
    <row r="69" spans="2:17" x14ac:dyDescent="0.2">
      <c r="C69">
        <v>3</v>
      </c>
      <c r="D69">
        <f xml:space="preserve"> (J17 - B50) / (C50 - B50)</f>
        <v>0.53181076672104399</v>
      </c>
      <c r="E69">
        <f xml:space="preserve"> (J19 - B50) / (E50 - B50)</f>
        <v>0.73366834170854267</v>
      </c>
      <c r="F69">
        <f xml:space="preserve"> (J20 - B50) / (F50 - B50)</f>
        <v>0.62840992872941759</v>
      </c>
      <c r="G69">
        <f xml:space="preserve"> (J21 - B50) / (G50 - B50)</f>
        <v>1.0648291205735121</v>
      </c>
      <c r="H69">
        <f xml:space="preserve"> (J22 - B50) / (H50 - B50)</f>
        <v>0.82656794800051658</v>
      </c>
      <c r="I69">
        <f xml:space="preserve"> (J23 - B50) / (I50 - B50)</f>
        <v>0.86794625719769669</v>
      </c>
      <c r="J69">
        <f xml:space="preserve"> (K16 - B50) / (J50 - B50)</f>
        <v>0.72334163459361556</v>
      </c>
      <c r="K69">
        <f xml:space="preserve"> (K17 - B50) / (K50 - B50)</f>
        <v>0.69322709163346619</v>
      </c>
      <c r="L69">
        <f xml:space="preserve"> (K18 - B50) / (L50 - B50)</f>
        <v>0.31819666775563543</v>
      </c>
      <c r="M69">
        <f xml:space="preserve"> (K19 - B50) / (M50 - B50)</f>
        <v>0.69887235604190301</v>
      </c>
      <c r="N69">
        <f xml:space="preserve"> (K20 - B50) / (N50 - B50)</f>
        <v>0.32945475526492934</v>
      </c>
      <c r="O69">
        <f xml:space="preserve"> (K21 - B50) / (O50 - B50)</f>
        <v>0.32606279522089471</v>
      </c>
      <c r="P69">
        <f xml:space="preserve"> (K22 - B50) / (P50 - B50)</f>
        <v>0.39265986330867897</v>
      </c>
      <c r="Q69">
        <f xml:space="preserve"> (K23 - B50) / (Q50 - B50)</f>
        <v>0.76129032258064511</v>
      </c>
    </row>
    <row r="70" spans="2:17" x14ac:dyDescent="0.2">
      <c r="C70">
        <v>4</v>
      </c>
      <c r="D70">
        <f xml:space="preserve"> (R17 - B50) / (C50 - B50)</f>
        <v>0.5438749573200804</v>
      </c>
      <c r="E70">
        <f xml:space="preserve"> (R19 - B50) / (E50 - B50)</f>
        <v>0.88107202680066998</v>
      </c>
      <c r="F70">
        <f xml:space="preserve"> (R20 - B50) / (F50 - B50)</f>
        <v>0.65806504464651427</v>
      </c>
      <c r="G70">
        <f xml:space="preserve"> (R21 - B50) / (G50 - B50)</f>
        <v>1.02008528521105</v>
      </c>
      <c r="H70">
        <f xml:space="preserve"> (R22 - B50) / (H50 - B50)</f>
        <v>0.86694503034738069</v>
      </c>
      <c r="I70">
        <f xml:space="preserve"> (R23 - B50) / (I50 - B50)</f>
        <v>0.84529750479846444</v>
      </c>
      <c r="J70">
        <f xml:space="preserve"> (S16 - B50) / (J50 - B50)</f>
        <v>0.68643875933891785</v>
      </c>
      <c r="K70">
        <f xml:space="preserve"> (S17 - B50) / (K50 - B50)</f>
        <v>0.89143426294820716</v>
      </c>
      <c r="L70">
        <f xml:space="preserve"> (S18 - B50) / (L50 - B50)</f>
        <v>0.31754328650767721</v>
      </c>
      <c r="M70">
        <f xml:space="preserve"> (S19 - B50) / (M50 - B50)</f>
        <v>0.60345632881830924</v>
      </c>
      <c r="N70">
        <f xml:space="preserve"> (S20 - B50) / (N50 - B50)</f>
        <v>0.36311183767669969</v>
      </c>
      <c r="O70">
        <f xml:space="preserve"> (S21 - B50) / (O50 - B50)</f>
        <v>0.2650736315643234</v>
      </c>
      <c r="P70">
        <f xml:space="preserve"> (S22 - B50) / (P50 - B50)</f>
        <v>0.43029678869019755</v>
      </c>
      <c r="Q70">
        <f xml:space="preserve"> (S23 - B50) / (Q50 - B50)</f>
        <v>0.74838709677419357</v>
      </c>
    </row>
    <row r="71" spans="2:17" x14ac:dyDescent="0.2">
      <c r="C71">
        <v>5</v>
      </c>
      <c r="D71">
        <f xml:space="preserve"> (X25 - B50) / (C50 - B50)</f>
        <v>0.53879130467771919</v>
      </c>
      <c r="E71">
        <f xml:space="preserve"> (X27 - B50) / (E50 - B50)</f>
        <v>0.8040201005025126</v>
      </c>
      <c r="F71">
        <f xml:space="preserve"> (X28 - B50) / (F50 - B50)</f>
        <v>0.70271155894159087</v>
      </c>
      <c r="G71">
        <f xml:space="preserve"> (X29 - B50) / (G50 - B50)</f>
        <v>1.0429516099128608</v>
      </c>
      <c r="H71">
        <f xml:space="preserve"> (X30 - B50) / (H50 - B50)</f>
        <v>0.9191166975162498</v>
      </c>
      <c r="I71">
        <f xml:space="preserve"> (X31 - B50) / (I50 - B50)</f>
        <v>0.85988483685220729</v>
      </c>
      <c r="J71">
        <f xml:space="preserve"> (Y24 - B50) / (J50 - B50)</f>
        <v>0.63549920760697309</v>
      </c>
      <c r="K71">
        <f xml:space="preserve"> (Y25 - B50) / (K50 - B50)</f>
        <v>0.6394422310756972</v>
      </c>
      <c r="L71">
        <f xml:space="preserve"> (Y26 - B50) / (L50 - B50)</f>
        <v>0.31427638026788629</v>
      </c>
      <c r="M71">
        <f xml:space="preserve"> (Y27 - B50) / (M50 - B50)</f>
        <v>0.65576833255488087</v>
      </c>
      <c r="N71">
        <f xml:space="preserve"> (Y28 - B50) / (N50 - B50)</f>
        <v>0.34618713337820944</v>
      </c>
      <c r="O71">
        <f xml:space="preserve"> (Y29 - B50) / (O50 - B50)</f>
        <v>0.28452347874409556</v>
      </c>
      <c r="P71">
        <f xml:space="preserve"> (Y30 - B50) / (P50 - B50)</f>
        <v>0.46044377867240893</v>
      </c>
      <c r="Q71">
        <f xml:space="preserve"> (Y31 - B50) / (Q50 - B50)</f>
        <v>0.81290322580645158</v>
      </c>
    </row>
    <row r="73" spans="2:17" x14ac:dyDescent="0.2">
      <c r="B73" s="28" t="s">
        <v>36</v>
      </c>
      <c r="C73">
        <v>1</v>
      </c>
      <c r="D73">
        <f xml:space="preserve"> (B17 - B50) / (C50 - B50)</f>
        <v>0.91657498387647485</v>
      </c>
      <c r="E73">
        <f xml:space="preserve"> (B19 - B50) / (E50 - B50)</f>
        <v>1.5711892797319933</v>
      </c>
      <c r="F73">
        <f xml:space="preserve"> (B20 - B50) / (F50 - B50)</f>
        <v>1.3883837142623086</v>
      </c>
      <c r="G73">
        <f xml:space="preserve"> (B21 - B50) / (G50 - B50)</f>
        <v>1.0015450219393116</v>
      </c>
      <c r="H73">
        <f xml:space="preserve"> (B22 - B50) / (H50 - B50)</f>
        <v>1.0151091214325685</v>
      </c>
      <c r="I73">
        <f xml:space="preserve"> (B23 - B50) / (I50 - B50)</f>
        <v>0.88522072936660268</v>
      </c>
      <c r="J73">
        <f xml:space="preserve"> (C16 - B50) / (J50 - B50)</f>
        <v>1.0545619198551053</v>
      </c>
      <c r="K73">
        <f xml:space="preserve"> (C17 - B50) / (K50 - B50)</f>
        <v>0.88147410358565736</v>
      </c>
      <c r="L73">
        <f xml:space="preserve"> (C18 - B50) / (L50 - B50)</f>
        <v>0.48415550473701408</v>
      </c>
      <c r="M73">
        <f xml:space="preserve"> (C19 - B50) / (M50 - B50)</f>
        <v>0.82751718155734966</v>
      </c>
      <c r="N73">
        <f xml:space="preserve"> (C20 - B50) / (N50 - B50)</f>
        <v>0.82642561784786994</v>
      </c>
      <c r="O73">
        <f xml:space="preserve"> (C21 - B50) / (O50 - B50)</f>
        <v>1.2400666851903306</v>
      </c>
      <c r="P73">
        <f xml:space="preserve"> (C22 - B50) / (P50 - B50)</f>
        <v>0.77445932028836251</v>
      </c>
      <c r="Q73">
        <f xml:space="preserve"> (C23 - B50) / (Q50 - B50)</f>
        <v>1.0881720430107527</v>
      </c>
    </row>
    <row r="74" spans="2:17" x14ac:dyDescent="0.2">
      <c r="C74">
        <v>2</v>
      </c>
      <c r="D74">
        <f xml:space="preserve"> (F17 - B50) / (C50 - B50)</f>
        <v>0.898440760271634</v>
      </c>
      <c r="E74">
        <f xml:space="preserve"> (F19 - B50) / (E50 - B50)</f>
        <v>1.4338358458961473</v>
      </c>
      <c r="F74">
        <f xml:space="preserve"> (F20 - B50) / (F50 - B50)</f>
        <v>1.3929712460063899</v>
      </c>
      <c r="G74">
        <f xml:space="preserve"> (F21 - B50) / (G50 - B50)</f>
        <v>0.99808417279525374</v>
      </c>
      <c r="H74">
        <f xml:space="preserve"> (F22 - B50) / (H50 - B50)</f>
        <v>1.1649089578580345</v>
      </c>
      <c r="I74">
        <f xml:space="preserve"> (F23 - B50) / (I50 - B50)</f>
        <v>1.0752399232245682</v>
      </c>
      <c r="J74">
        <f xml:space="preserve"> (G16 - B50) / (J50 - B50)</f>
        <v>1.0122254924156668</v>
      </c>
      <c r="K74">
        <f xml:space="preserve"> (G17 - B50) / (K50 - B50)</f>
        <v>0.99203187250996017</v>
      </c>
      <c r="L74">
        <f xml:space="preserve"> (G18 - B50) / (L50 - B50)</f>
        <v>0.52205161711858872</v>
      </c>
      <c r="M74">
        <f xml:space="preserve"> (G19 - B50) / (M50 - B50)</f>
        <v>0.7669313404950957</v>
      </c>
      <c r="N74">
        <f xml:space="preserve"> (G20 - B50) / (N50 - B50)</f>
        <v>0.85565919799980772</v>
      </c>
      <c r="O74">
        <f xml:space="preserve"> (G21 - B50) / (O50 - B50)</f>
        <v>1.3077243678799666</v>
      </c>
      <c r="P74">
        <f xml:space="preserve"> (G22 - B50) / (P50 - B50)</f>
        <v>0.8006740941859376</v>
      </c>
      <c r="Q74">
        <f xml:space="preserve"> (G23 - B50) / (Q50 - B50)</f>
        <v>1.2387096774193549</v>
      </c>
    </row>
    <row r="75" spans="2:17" x14ac:dyDescent="0.2">
      <c r="C75">
        <v>3</v>
      </c>
      <c r="D75">
        <f xml:space="preserve"> (P17 - B50) / (C50 - B50)</f>
        <v>0.94927728669524636</v>
      </c>
      <c r="E75">
        <f xml:space="preserve"> (P19 - B50) / (E50 - B50)</f>
        <v>1.4405360134003351</v>
      </c>
      <c r="F75">
        <f xml:space="preserve"> (P20 - B50) / (F50 - B50)</f>
        <v>1.4200049152125829</v>
      </c>
      <c r="G75">
        <f xml:space="preserve"> (P21 - B50) / (G50 - B50)</f>
        <v>1.0085285211049997</v>
      </c>
      <c r="H75">
        <f xml:space="preserve"> (P22 - B50) / (H50 - B50)</f>
        <v>1.1475184021350782</v>
      </c>
      <c r="I75">
        <f xml:space="preserve"> (P23 - B50) / (I50 - B50)</f>
        <v>1.1431861804222649</v>
      </c>
      <c r="J75">
        <f xml:space="preserve"> (Q16 - B50) / (J50 - B50)</f>
        <v>1.0543355218474078</v>
      </c>
      <c r="K75">
        <f xml:space="preserve"> (Q17 - B50) / (K50 - B50)</f>
        <v>0.90537848605577687</v>
      </c>
      <c r="L75">
        <f xml:space="preserve"> (Q18 - B50) / (L50 - B50)</f>
        <v>0.52727866710225413</v>
      </c>
      <c r="M75">
        <f xml:space="preserve"> (Q19 - B50) / (M50 - B50)</f>
        <v>0.83499032494828851</v>
      </c>
      <c r="N75">
        <f xml:space="preserve"> (Q20 - B50) / (N50 - B50)</f>
        <v>0.87835368785460144</v>
      </c>
      <c r="O75">
        <f xml:space="preserve"> (Q21 - B50) / (O50 - B50)</f>
        <v>1.3413448180050014</v>
      </c>
      <c r="P75">
        <f xml:space="preserve"> (Q22 - B50) / (P50 - B50)</f>
        <v>0.78269824922760045</v>
      </c>
      <c r="Q75">
        <f xml:space="preserve"> (Q23 - B50) / (Q50 - B50)</f>
        <v>1.2172043010752689</v>
      </c>
    </row>
    <row r="76" spans="2:17" x14ac:dyDescent="0.2">
      <c r="C76">
        <v>4</v>
      </c>
      <c r="D76">
        <f xml:space="preserve"> (R25 - B50) / (C50 - B50)</f>
        <v>0.95269168026101136</v>
      </c>
      <c r="E76">
        <f xml:space="preserve"> (R27 - B50) / (E50 - B50)</f>
        <v>1.5912897822445562</v>
      </c>
      <c r="F76">
        <f xml:space="preserve"> (R28 - B50) / (F50 - B50)</f>
        <v>1.3990333415253544</v>
      </c>
      <c r="G76">
        <f xml:space="preserve"> (R29 - B50) / (G50 - B50)</f>
        <v>0.9987639824485508</v>
      </c>
      <c r="H76">
        <f xml:space="preserve"> (R30 - B50) / (H50 - B50)</f>
        <v>1.1876372089018983</v>
      </c>
      <c r="I76">
        <f xml:space="preserve"> (R31 - B50) / (I50 - B50)</f>
        <v>1.12552783109405</v>
      </c>
      <c r="J76">
        <f xml:space="preserve"> (S24 - B50) / (J50 - B50)</f>
        <v>1.0022639800769753</v>
      </c>
      <c r="K76">
        <f xml:space="preserve"> (S25 - B50) / (K50 - B50)</f>
        <v>0.96115537848605581</v>
      </c>
      <c r="L76">
        <f xml:space="preserve"> (S26 - B50) / (L50 - B50)</f>
        <v>0.6115648480888598</v>
      </c>
      <c r="M76">
        <f xml:space="preserve"> (S27 - B50) / (M50 - B50)</f>
        <v>0.90438379929272039</v>
      </c>
      <c r="N76">
        <f xml:space="preserve"> (S28 - B50) / (N50 - B50)</f>
        <v>0.87835368785460144</v>
      </c>
      <c r="O76">
        <f xml:space="preserve"> (S29 - B50) / (O50 - B50)</f>
        <v>1.2977215893303695</v>
      </c>
      <c r="P76">
        <f xml:space="preserve"> (S30 - B50) / (P50 - B50)</f>
        <v>0.83362980994288927</v>
      </c>
      <c r="Q76">
        <f xml:space="preserve"> (S31 - B50) / (Q50 - B50)</f>
        <v>1.2</v>
      </c>
    </row>
    <row r="77" spans="2:17" x14ac:dyDescent="0.2">
      <c r="C77">
        <v>5</v>
      </c>
      <c r="D77">
        <f xml:space="preserve"> (V17 - B50) / (C50 - B50)</f>
        <v>1.0174134071854015</v>
      </c>
      <c r="E77">
        <f xml:space="preserve"> (V19 - B50) / (E50 - B50)</f>
        <v>1.5343383584589614</v>
      </c>
      <c r="F77">
        <f xml:space="preserve"> (V20 - B50) / (F50 - B50)</f>
        <v>1.4465470631604818</v>
      </c>
      <c r="G77">
        <f xml:space="preserve"> (V21 - B50) / (G50 - B50)</f>
        <v>1.0447438353624621</v>
      </c>
      <c r="H77">
        <f xml:space="preserve"> (V22 - B50) / (H50 - B50)</f>
        <v>1.1716241229391762</v>
      </c>
      <c r="I77">
        <f xml:space="preserve"> (V23 - B50) / (I50 - B50)</f>
        <v>1.1685220729366603</v>
      </c>
      <c r="J77">
        <f xml:space="preserve"> (W16 - B50) / (J50 - B50)</f>
        <v>1.0685985963323523</v>
      </c>
      <c r="K77">
        <f xml:space="preserve"> (W17 - B50) / (K50 - B50)</f>
        <v>1.0876494023904382</v>
      </c>
      <c r="L77">
        <f xml:space="preserve"> (W18 - B50) / (L50 - B50)</f>
        <v>0.56452139823587066</v>
      </c>
      <c r="M77">
        <f xml:space="preserve"> (W19 - B50) / (M50 - B50)</f>
        <v>0.88516714485887771</v>
      </c>
      <c r="N77">
        <f xml:space="preserve"> (W20 - B50) / (N50 - B50)</f>
        <v>0.90547167996922784</v>
      </c>
      <c r="O77">
        <f xml:space="preserve"> (W21 - B50) / (O50 - B50)</f>
        <v>1.3881633787163101</v>
      </c>
      <c r="P77">
        <f xml:space="preserve"> (W22 - B50) / (P50 - B50)</f>
        <v>0.82436101488624658</v>
      </c>
      <c r="Q77">
        <f xml:space="preserve"> (W23 - B50) / (Q50 - B50)</f>
        <v>1.1655913978494623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35E1-3FB8-A144-909C-B4E7769E2921}">
  <dimension ref="A2:M19"/>
  <sheetViews>
    <sheetView workbookViewId="0">
      <selection activeCell="A8" sqref="A8:B15"/>
    </sheetView>
  </sheetViews>
  <sheetFormatPr baseColWidth="10" defaultRowHeight="16" x14ac:dyDescent="0.2"/>
  <sheetData>
    <row r="2" spans="1:13" x14ac:dyDescent="0.2">
      <c r="A2" s="1" t="s">
        <v>0</v>
      </c>
    </row>
    <row r="3" spans="1:13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x14ac:dyDescent="0.2">
      <c r="A4" t="s">
        <v>13</v>
      </c>
      <c r="B4" s="7" t="s">
        <v>36</v>
      </c>
      <c r="C4" s="3" t="s">
        <v>15</v>
      </c>
      <c r="D4" s="7" t="s">
        <v>36</v>
      </c>
      <c r="E4" s="5" t="s">
        <v>14</v>
      </c>
      <c r="F4" s="8" t="s">
        <v>35</v>
      </c>
      <c r="G4" s="6" t="s">
        <v>34</v>
      </c>
      <c r="H4" s="6" t="s">
        <v>34</v>
      </c>
      <c r="I4" s="7" t="s">
        <v>36</v>
      </c>
      <c r="J4" s="8" t="s">
        <v>35</v>
      </c>
      <c r="K4" s="3" t="s">
        <v>15</v>
      </c>
      <c r="L4" s="7" t="s">
        <v>36</v>
      </c>
      <c r="M4" s="5" t="s">
        <v>14</v>
      </c>
    </row>
    <row r="5" spans="1:13" x14ac:dyDescent="0.2">
      <c r="A5" t="s">
        <v>16</v>
      </c>
      <c r="B5" s="5" t="s">
        <v>14</v>
      </c>
      <c r="C5" s="8" t="s">
        <v>35</v>
      </c>
      <c r="D5" s="3" t="s">
        <v>15</v>
      </c>
      <c r="E5" s="8" t="s">
        <v>35</v>
      </c>
      <c r="F5" s="5" t="s">
        <v>14</v>
      </c>
      <c r="G5" s="5" t="s">
        <v>14</v>
      </c>
      <c r="H5" s="6" t="s">
        <v>34</v>
      </c>
      <c r="I5" s="6" t="s">
        <v>34</v>
      </c>
      <c r="J5" s="7" t="s">
        <v>36</v>
      </c>
      <c r="K5" s="6" t="s">
        <v>34</v>
      </c>
      <c r="L5" s="3" t="s">
        <v>15</v>
      </c>
      <c r="M5" s="8" t="s">
        <v>35</v>
      </c>
    </row>
    <row r="6" spans="1:13" x14ac:dyDescent="0.2">
      <c r="B6" s="3"/>
    </row>
    <row r="7" spans="1:13" x14ac:dyDescent="0.2">
      <c r="A7" s="1" t="s">
        <v>17</v>
      </c>
    </row>
    <row r="8" spans="1:13" x14ac:dyDescent="0.2">
      <c r="A8" t="s">
        <v>18</v>
      </c>
      <c r="B8" t="s">
        <v>19</v>
      </c>
    </row>
    <row r="9" spans="1:13" x14ac:dyDescent="0.2">
      <c r="A9" t="s">
        <v>20</v>
      </c>
      <c r="B9" t="s">
        <v>21</v>
      </c>
    </row>
    <row r="10" spans="1:13" x14ac:dyDescent="0.2">
      <c r="A10" t="s">
        <v>22</v>
      </c>
      <c r="B10" t="s">
        <v>23</v>
      </c>
    </row>
    <row r="11" spans="1:13" x14ac:dyDescent="0.2">
      <c r="A11" t="s">
        <v>24</v>
      </c>
      <c r="B11" t="s">
        <v>25</v>
      </c>
    </row>
    <row r="12" spans="1:13" x14ac:dyDescent="0.2">
      <c r="A12" t="s">
        <v>26</v>
      </c>
      <c r="B12" t="s">
        <v>27</v>
      </c>
    </row>
    <row r="13" spans="1:13" x14ac:dyDescent="0.2">
      <c r="A13" t="s">
        <v>28</v>
      </c>
      <c r="B13" t="s">
        <v>29</v>
      </c>
    </row>
    <row r="14" spans="1:13" x14ac:dyDescent="0.2">
      <c r="A14" t="s">
        <v>30</v>
      </c>
      <c r="B14" t="s">
        <v>31</v>
      </c>
    </row>
    <row r="15" spans="1:13" x14ac:dyDescent="0.2">
      <c r="A15" t="s">
        <v>32</v>
      </c>
      <c r="B15" t="s">
        <v>33</v>
      </c>
    </row>
    <row r="18" spans="4:4" ht="18" x14ac:dyDescent="0.2">
      <c r="D18" s="4"/>
    </row>
    <row r="19" spans="4:4" ht="18" x14ac:dyDescent="0.2">
      <c r="D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2019-10-27T12:38:26Z</dcterms:created>
  <dcterms:modified xsi:type="dcterms:W3CDTF">2020-03-28T07:43:09Z</dcterms:modified>
</cp:coreProperties>
</file>