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array_sensing/tests/Test_plates/Test_2/"/>
    </mc:Choice>
  </mc:AlternateContent>
  <xr:revisionPtr revIDLastSave="0" documentId="13_ncr:1_{6FB725EE-84DF-774B-A260-68A6186EF99B}" xr6:coauthVersionLast="45" xr6:coauthVersionMax="45" xr10:uidLastSave="{00000000-0000-0000-0000-000000000000}"/>
  <bookViews>
    <workbookView xWindow="1780" yWindow="1860" windowWidth="26040" windowHeight="13740" xr2:uid="{A57ED5CA-178C-274D-9302-EC541B909FEF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0" i="1" l="1"/>
  <c r="W27" i="1" l="1"/>
  <c r="W19" i="1"/>
  <c r="E27" i="1"/>
  <c r="Q77" i="1"/>
  <c r="Q62" i="1" l="1"/>
  <c r="Q65" i="1"/>
  <c r="Q61" i="1"/>
  <c r="Q73" i="1"/>
  <c r="Q63" i="1"/>
  <c r="Q74" i="1"/>
  <c r="Q64" i="1"/>
  <c r="Q75" i="1"/>
  <c r="Q76" i="1"/>
  <c r="Q71" i="1"/>
  <c r="Q70" i="1"/>
  <c r="Q69" i="1"/>
  <c r="Q68" i="1"/>
  <c r="Q67" i="1"/>
  <c r="Q59" i="1"/>
  <c r="Q58" i="1"/>
  <c r="Q57" i="1"/>
  <c r="Q56" i="1"/>
  <c r="Q55" i="1"/>
  <c r="P77" i="1"/>
  <c r="P76" i="1"/>
  <c r="P75" i="1"/>
  <c r="P74" i="1"/>
  <c r="P73" i="1"/>
  <c r="P71" i="1"/>
  <c r="P70" i="1"/>
  <c r="P69" i="1"/>
  <c r="P68" i="1"/>
  <c r="P67" i="1"/>
  <c r="P65" i="1"/>
  <c r="P64" i="1"/>
  <c r="P63" i="1"/>
  <c r="P62" i="1"/>
  <c r="P61" i="1"/>
  <c r="P59" i="1"/>
  <c r="P58" i="1"/>
  <c r="P57" i="1"/>
  <c r="P56" i="1"/>
  <c r="P55" i="1"/>
  <c r="O77" i="1"/>
  <c r="O76" i="1"/>
  <c r="O75" i="1"/>
  <c r="O74" i="1"/>
  <c r="O73" i="1"/>
  <c r="O71" i="1"/>
  <c r="O70" i="1"/>
  <c r="O69" i="1"/>
  <c r="O68" i="1"/>
  <c r="O67" i="1"/>
  <c r="O65" i="1"/>
  <c r="O64" i="1"/>
  <c r="O63" i="1"/>
  <c r="O62" i="1"/>
  <c r="O61" i="1"/>
  <c r="O59" i="1"/>
  <c r="O58" i="1"/>
  <c r="O57" i="1"/>
  <c r="O56" i="1"/>
  <c r="O55" i="1"/>
  <c r="N77" i="1"/>
  <c r="N76" i="1"/>
  <c r="N75" i="1"/>
  <c r="N74" i="1"/>
  <c r="N73" i="1"/>
  <c r="N71" i="1"/>
  <c r="N70" i="1"/>
  <c r="N69" i="1"/>
  <c r="N68" i="1"/>
  <c r="N67" i="1"/>
  <c r="N65" i="1"/>
  <c r="N64" i="1"/>
  <c r="N63" i="1"/>
  <c r="N62" i="1"/>
  <c r="N61" i="1"/>
  <c r="N59" i="1"/>
  <c r="N58" i="1"/>
  <c r="N57" i="1"/>
  <c r="N56" i="1"/>
  <c r="N55" i="1"/>
  <c r="M77" i="1"/>
  <c r="M76" i="1"/>
  <c r="M75" i="1"/>
  <c r="M74" i="1"/>
  <c r="M73" i="1"/>
  <c r="M71" i="1"/>
  <c r="M70" i="1"/>
  <c r="M69" i="1"/>
  <c r="M68" i="1"/>
  <c r="M67" i="1"/>
  <c r="M65" i="1"/>
  <c r="M64" i="1"/>
  <c r="M63" i="1"/>
  <c r="M62" i="1"/>
  <c r="M61" i="1"/>
  <c r="M59" i="1"/>
  <c r="M58" i="1"/>
  <c r="M57" i="1"/>
  <c r="M56" i="1"/>
  <c r="M55" i="1"/>
  <c r="L77" i="1"/>
  <c r="L76" i="1"/>
  <c r="L75" i="1"/>
  <c r="L74" i="1"/>
  <c r="L73" i="1"/>
  <c r="L71" i="1"/>
  <c r="L70" i="1"/>
  <c r="L69" i="1"/>
  <c r="L68" i="1"/>
  <c r="L67" i="1"/>
  <c r="L65" i="1"/>
  <c r="L64" i="1"/>
  <c r="L63" i="1"/>
  <c r="L62" i="1"/>
  <c r="L61" i="1"/>
  <c r="L59" i="1"/>
  <c r="L58" i="1"/>
  <c r="L57" i="1"/>
  <c r="L56" i="1"/>
  <c r="L55" i="1"/>
  <c r="K77" i="1"/>
  <c r="K76" i="1"/>
  <c r="K75" i="1"/>
  <c r="K74" i="1"/>
  <c r="K73" i="1"/>
  <c r="K71" i="1"/>
  <c r="K70" i="1"/>
  <c r="K69" i="1"/>
  <c r="K68" i="1"/>
  <c r="K67" i="1"/>
  <c r="K65" i="1"/>
  <c r="K64" i="1"/>
  <c r="K63" i="1"/>
  <c r="K62" i="1"/>
  <c r="K61" i="1"/>
  <c r="K59" i="1"/>
  <c r="K58" i="1"/>
  <c r="K57" i="1"/>
  <c r="K56" i="1"/>
  <c r="K55" i="1"/>
  <c r="I77" i="1"/>
  <c r="I76" i="1"/>
  <c r="I75" i="1"/>
  <c r="I74" i="1"/>
  <c r="I73" i="1"/>
  <c r="I71" i="1"/>
  <c r="I70" i="1"/>
  <c r="I69" i="1"/>
  <c r="I68" i="1"/>
  <c r="I67" i="1"/>
  <c r="I65" i="1"/>
  <c r="I64" i="1"/>
  <c r="I63" i="1"/>
  <c r="I62" i="1"/>
  <c r="I61" i="1"/>
  <c r="I59" i="1"/>
  <c r="I58" i="1"/>
  <c r="I57" i="1"/>
  <c r="I56" i="1"/>
  <c r="I55" i="1"/>
  <c r="H77" i="1"/>
  <c r="H76" i="1"/>
  <c r="H75" i="1"/>
  <c r="H74" i="1"/>
  <c r="H73" i="1"/>
  <c r="H71" i="1"/>
  <c r="H70" i="1"/>
  <c r="H69" i="1"/>
  <c r="H68" i="1"/>
  <c r="H67" i="1"/>
  <c r="H65" i="1"/>
  <c r="H64" i="1"/>
  <c r="H63" i="1"/>
  <c r="H62" i="1"/>
  <c r="H61" i="1"/>
  <c r="H59" i="1"/>
  <c r="H58" i="1"/>
  <c r="H57" i="1"/>
  <c r="H56" i="1"/>
  <c r="H55" i="1"/>
  <c r="G77" i="1"/>
  <c r="G76" i="1"/>
  <c r="G75" i="1"/>
  <c r="G74" i="1"/>
  <c r="G73" i="1"/>
  <c r="G71" i="1"/>
  <c r="G70" i="1"/>
  <c r="G69" i="1"/>
  <c r="G68" i="1"/>
  <c r="G67" i="1"/>
  <c r="G65" i="1"/>
  <c r="G64" i="1"/>
  <c r="G63" i="1"/>
  <c r="G62" i="1"/>
  <c r="G61" i="1"/>
  <c r="G59" i="1"/>
  <c r="G58" i="1"/>
  <c r="G57" i="1"/>
  <c r="G56" i="1"/>
  <c r="G55" i="1"/>
  <c r="F77" i="1"/>
  <c r="F76" i="1"/>
  <c r="F75" i="1"/>
  <c r="F74" i="1"/>
  <c r="F73" i="1"/>
  <c r="F71" i="1"/>
  <c r="F70" i="1"/>
  <c r="F69" i="1"/>
  <c r="F68" i="1"/>
  <c r="F67" i="1"/>
  <c r="F65" i="1"/>
  <c r="F64" i="1"/>
  <c r="F63" i="1"/>
  <c r="F62" i="1"/>
  <c r="F61" i="1"/>
  <c r="F59" i="1"/>
  <c r="F58" i="1"/>
  <c r="F57" i="1"/>
  <c r="F56" i="1"/>
  <c r="F55" i="1"/>
  <c r="E77" i="1"/>
  <c r="E76" i="1"/>
  <c r="E75" i="1"/>
  <c r="E74" i="1"/>
  <c r="E73" i="1"/>
  <c r="E71" i="1"/>
  <c r="E70" i="1"/>
  <c r="E69" i="1"/>
  <c r="E68" i="1"/>
  <c r="E67" i="1"/>
  <c r="E65" i="1"/>
  <c r="E64" i="1"/>
  <c r="E63" i="1"/>
  <c r="E62" i="1"/>
  <c r="E61" i="1"/>
  <c r="E59" i="1"/>
  <c r="E58" i="1"/>
  <c r="E57" i="1"/>
  <c r="E56" i="1"/>
  <c r="E55" i="1"/>
  <c r="D77" i="1"/>
  <c r="D76" i="1"/>
  <c r="D75" i="1"/>
  <c r="D74" i="1"/>
  <c r="D73" i="1"/>
  <c r="D71" i="1"/>
  <c r="D70" i="1"/>
  <c r="D69" i="1"/>
  <c r="D68" i="1"/>
  <c r="D67" i="1"/>
  <c r="D65" i="1"/>
  <c r="D64" i="1"/>
  <c r="D63" i="1"/>
  <c r="D62" i="1"/>
  <c r="D61" i="1"/>
  <c r="D59" i="1"/>
  <c r="D58" i="1"/>
  <c r="D57" i="1"/>
  <c r="D55" i="1"/>
  <c r="D56" i="1"/>
  <c r="B50" i="1"/>
  <c r="C50" i="1"/>
  <c r="D50" i="1"/>
  <c r="L50" i="1" l="1"/>
  <c r="F50" i="1"/>
  <c r="V20" i="1"/>
  <c r="N28" i="1"/>
  <c r="L20" i="1"/>
  <c r="V24" i="1"/>
  <c r="L29" i="1"/>
  <c r="E30" i="1"/>
  <c r="D24" i="1"/>
  <c r="I50" i="1" l="1"/>
  <c r="P50" i="1" l="1"/>
  <c r="O50" i="1"/>
  <c r="N50" i="1"/>
  <c r="M50" i="1"/>
  <c r="K50" i="1"/>
  <c r="J50" i="1"/>
  <c r="H50" i="1"/>
  <c r="G50" i="1"/>
  <c r="E50" i="1"/>
  <c r="J76" i="1" l="1"/>
  <c r="J75" i="1"/>
  <c r="J70" i="1"/>
  <c r="J65" i="1"/>
  <c r="J61" i="1"/>
  <c r="J56" i="1"/>
  <c r="J63" i="1"/>
  <c r="J71" i="1"/>
  <c r="J62" i="1"/>
  <c r="J74" i="1"/>
  <c r="J69" i="1"/>
  <c r="J64" i="1"/>
  <c r="J59" i="1"/>
  <c r="J55" i="1"/>
  <c r="J68" i="1"/>
  <c r="J67" i="1"/>
  <c r="J57" i="1"/>
  <c r="J77" i="1"/>
  <c r="J73" i="1"/>
  <c r="J58" i="1"/>
</calcChain>
</file>

<file path=xl/sharedStrings.xml><?xml version="1.0" encoding="utf-8"?>
<sst xmlns="http://schemas.openxmlformats.org/spreadsheetml/2006/main" count="117" uniqueCount="64">
  <si>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</si>
  <si>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</si>
  <si>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</si>
  <si>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</si>
  <si>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</si>
  <si>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</si>
  <si>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</si>
  <si>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</si>
  <si>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</si>
  <si>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</si>
  <si>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</si>
  <si>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</si>
  <si>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</si>
  <si>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</si>
  <si>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</si>
  <si>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</si>
  <si>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</si>
  <si>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</si>
  <si>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</si>
  <si>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</si>
  <si>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</si>
  <si>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</si>
  <si>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</si>
  <si>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</si>
  <si>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</si>
  <si>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</si>
  <si>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</si>
  <si>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</si>
  <si>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</si>
  <si>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</si>
  <si>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</si>
  <si>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</si>
  <si>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</si>
  <si>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</si>
  <si>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</si>
  <si>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</si>
  <si>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</si>
  <si>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</si>
  <si>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</si>
  <si>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Black Clipper</t>
  </si>
  <si>
    <t>Blank</t>
  </si>
  <si>
    <t>I:P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</si>
  <si>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</si>
  <si>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</si>
  <si>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</si>
  <si>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</si>
  <si>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</si>
  <si>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</si>
  <si>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</si>
  <si>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</si>
  <si>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</si>
  <si>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</si>
  <si>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</si>
  <si>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</si>
  <si>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</si>
  <si>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</si>
  <si>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</si>
  <si>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</si>
  <si>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</si>
  <si>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Diplomat</t>
  </si>
  <si>
    <t>Green DoubleDragon</t>
  </si>
  <si>
    <t>Grey Asda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</si>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</sst>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8FE14"/>
      <name val="Andale Mono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83D9-DB82-C747-8614-DE60D98C1FE0}">
  <dimension ref="A3:Y77"/>
  <sheetViews>
    <sheetView tabSelected="1" topLeftCell="A53" zoomScale="90" zoomScaleNormal="90" workbookViewId="0">
      <selection activeCell="J65" sqref="J65"/>
    </sheetView>
  </sheetViews>
  <sheetFormatPr baseColWidth="10" defaultRowHeight="16" x14ac:dyDescent="0.2"/>
  <sheetData>
    <row r="3" spans="1:25" x14ac:dyDescent="0.2">
      <c r="A3" t="s">
        <v>0</v>
      </c>
    </row>
    <row r="4" spans="1:25" x14ac:dyDescent="0.2">
      <c r="A4" t="s">
        <v>1</v>
      </c>
    </row>
    <row r="5" spans="1:25" x14ac:dyDescent="0.2">
      <c r="A5" t="s">
        <v>2</v>
      </c>
    </row>
    <row r="6" spans="1:25" x14ac:dyDescent="0.2">
      <c r="A6" t="s">
        <v>3</v>
      </c>
    </row>
    <row r="7" spans="1:25" x14ac:dyDescent="0.2">
      <c r="A7" t="s">
        <v>4</v>
      </c>
    </row>
    <row r="8" spans="1:25" x14ac:dyDescent="0.2">
      <c r="A8" t="s">
        <v>5</v>
      </c>
    </row>
    <row r="9" spans="1:25" x14ac:dyDescent="0.2">
      <c r="A9" t="s">
        <v>6</v>
      </c>
    </row>
    <row r="10" spans="1:25" x14ac:dyDescent="0.2">
      <c r="A10" t="s">
        <v>7</v>
      </c>
    </row>
    <row r="14" spans="1:25" x14ac:dyDescent="0.2">
      <c r="B14" t="s">
        <v>8</v>
      </c>
    </row>
    <row r="15" spans="1:25" x14ac:dyDescent="0.2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</row>
    <row r="16" spans="1:25" x14ac:dyDescent="0.2">
      <c r="A16" s="1" t="s">
        <v>9</v>
      </c>
      <c r="B16" s="13">
        <v>8477</v>
      </c>
      <c r="C16" s="13">
        <v>2054</v>
      </c>
      <c r="D16" s="13">
        <v>8410</v>
      </c>
      <c r="E16" s="13">
        <v>2048</v>
      </c>
      <c r="F16" s="13">
        <v>7926</v>
      </c>
      <c r="G16" s="13">
        <v>2073</v>
      </c>
      <c r="H16" s="16">
        <v>6415</v>
      </c>
      <c r="I16" s="16">
        <v>1596</v>
      </c>
      <c r="J16" s="24">
        <v>17676</v>
      </c>
      <c r="K16" s="24">
        <v>5059</v>
      </c>
      <c r="L16" s="3">
        <v>13420</v>
      </c>
      <c r="M16" s="3">
        <v>4855</v>
      </c>
      <c r="N16" s="20">
        <v>11201</v>
      </c>
      <c r="O16" s="20">
        <v>2066</v>
      </c>
      <c r="P16" s="20">
        <v>11392</v>
      </c>
      <c r="Q16" s="20">
        <v>1965</v>
      </c>
      <c r="R16" s="16">
        <v>6117</v>
      </c>
      <c r="S16" s="17">
        <v>1677</v>
      </c>
      <c r="T16" s="24">
        <v>16803</v>
      </c>
      <c r="U16" s="24">
        <v>4543</v>
      </c>
      <c r="V16" s="3">
        <v>8842</v>
      </c>
      <c r="W16" s="3">
        <v>5193</v>
      </c>
      <c r="X16" s="24">
        <v>18368</v>
      </c>
      <c r="Y16" s="25">
        <v>4660</v>
      </c>
    </row>
    <row r="17" spans="1:25" x14ac:dyDescent="0.2">
      <c r="A17" s="1" t="s">
        <v>10</v>
      </c>
      <c r="B17" s="13">
        <v>16505</v>
      </c>
      <c r="C17" s="13">
        <v>2342</v>
      </c>
      <c r="D17" s="13">
        <v>16336</v>
      </c>
      <c r="E17" s="13">
        <v>2119</v>
      </c>
      <c r="F17" s="13">
        <v>16343</v>
      </c>
      <c r="G17" s="13">
        <v>2392</v>
      </c>
      <c r="H17" s="16">
        <v>7240</v>
      </c>
      <c r="I17" s="16">
        <v>3239</v>
      </c>
      <c r="J17" s="24">
        <v>16801</v>
      </c>
      <c r="K17" s="24">
        <v>9871</v>
      </c>
      <c r="L17" s="3">
        <v>15234</v>
      </c>
      <c r="M17" s="3">
        <v>6145</v>
      </c>
      <c r="N17" s="20">
        <v>12703</v>
      </c>
      <c r="O17" s="20">
        <v>2215</v>
      </c>
      <c r="P17" s="20">
        <v>12800</v>
      </c>
      <c r="Q17" s="20">
        <v>2398</v>
      </c>
      <c r="R17" s="16">
        <v>6958</v>
      </c>
      <c r="S17" s="17">
        <v>3194</v>
      </c>
      <c r="T17" s="24">
        <v>15482</v>
      </c>
      <c r="U17" s="24">
        <v>9192</v>
      </c>
      <c r="V17" s="3">
        <v>9242</v>
      </c>
      <c r="W17" s="3">
        <v>7623</v>
      </c>
      <c r="X17" s="24">
        <v>16243</v>
      </c>
      <c r="Y17" s="25">
        <v>9235</v>
      </c>
    </row>
    <row r="18" spans="1:25" x14ac:dyDescent="0.2">
      <c r="A18" s="1" t="s">
        <v>11</v>
      </c>
      <c r="B18" s="13">
        <v>10756</v>
      </c>
      <c r="C18" s="13">
        <v>4832</v>
      </c>
      <c r="D18" s="13">
        <v>10534</v>
      </c>
      <c r="E18" s="13">
        <v>4634</v>
      </c>
      <c r="F18" s="13">
        <v>10607</v>
      </c>
      <c r="G18" s="13">
        <v>5191</v>
      </c>
      <c r="H18" s="16">
        <v>6020</v>
      </c>
      <c r="I18" s="16">
        <v>2339</v>
      </c>
      <c r="J18" s="24">
        <v>13874</v>
      </c>
      <c r="K18" s="24">
        <v>9057</v>
      </c>
      <c r="L18" s="3">
        <v>10244</v>
      </c>
      <c r="M18" s="3">
        <v>10102</v>
      </c>
      <c r="N18" s="20">
        <v>8884</v>
      </c>
      <c r="O18" s="20">
        <v>4173</v>
      </c>
      <c r="P18" s="20">
        <v>8843</v>
      </c>
      <c r="Q18" s="20">
        <v>4347</v>
      </c>
      <c r="R18" s="16">
        <v>5813</v>
      </c>
      <c r="S18" s="17">
        <v>2545</v>
      </c>
      <c r="T18" s="24">
        <v>13685</v>
      </c>
      <c r="U18" s="24">
        <v>8458</v>
      </c>
      <c r="V18" s="3">
        <v>8441</v>
      </c>
      <c r="W18" s="3">
        <v>9028</v>
      </c>
      <c r="X18" s="24">
        <v>14071</v>
      </c>
      <c r="Y18" s="25">
        <v>8795</v>
      </c>
    </row>
    <row r="19" spans="1:25" x14ac:dyDescent="0.2">
      <c r="A19" s="1" t="s">
        <v>12</v>
      </c>
      <c r="B19" s="13">
        <v>2106</v>
      </c>
      <c r="C19" s="13">
        <v>285</v>
      </c>
      <c r="D19" s="13">
        <v>2187</v>
      </c>
      <c r="E19" s="13">
        <v>293</v>
      </c>
      <c r="F19" s="13">
        <v>2031</v>
      </c>
      <c r="G19" s="13">
        <v>287</v>
      </c>
      <c r="H19" s="16">
        <v>1369</v>
      </c>
      <c r="I19" s="16">
        <v>189</v>
      </c>
      <c r="J19" s="24">
        <v>2835</v>
      </c>
      <c r="K19" s="24">
        <v>431</v>
      </c>
      <c r="L19" s="3">
        <v>2115</v>
      </c>
      <c r="M19" s="3">
        <v>310</v>
      </c>
      <c r="N19" s="20">
        <v>1622</v>
      </c>
      <c r="O19" s="20">
        <v>230</v>
      </c>
      <c r="P19" s="20">
        <v>1667</v>
      </c>
      <c r="Q19" s="20">
        <v>224</v>
      </c>
      <c r="R19" s="16">
        <v>1364</v>
      </c>
      <c r="S19" s="17">
        <v>194</v>
      </c>
      <c r="T19" s="24">
        <v>2938</v>
      </c>
      <c r="U19" s="24">
        <v>402</v>
      </c>
      <c r="V19" s="3">
        <v>2088</v>
      </c>
      <c r="W19" s="3" t="e">
        <f xml:space="preserve"> NA()</f>
        <v>#N/A</v>
      </c>
      <c r="X19" s="24">
        <v>3425</v>
      </c>
      <c r="Y19" s="25">
        <v>382</v>
      </c>
    </row>
    <row r="20" spans="1:25" x14ac:dyDescent="0.2">
      <c r="A20" s="1" t="s">
        <v>13</v>
      </c>
      <c r="B20" s="12">
        <v>166</v>
      </c>
      <c r="C20" s="12">
        <v>3487</v>
      </c>
      <c r="D20" s="12">
        <v>164</v>
      </c>
      <c r="E20" s="12">
        <v>3590</v>
      </c>
      <c r="F20" s="12">
        <v>160</v>
      </c>
      <c r="G20" s="12">
        <v>3365</v>
      </c>
      <c r="H20" s="18">
        <v>176</v>
      </c>
      <c r="I20" s="18">
        <v>2414</v>
      </c>
      <c r="J20" s="26">
        <v>161</v>
      </c>
      <c r="K20" s="26">
        <v>5559</v>
      </c>
      <c r="L20" s="2" t="e">
        <f xml:space="preserve"> NA()</f>
        <v>#N/A</v>
      </c>
      <c r="M20" s="2">
        <v>3822</v>
      </c>
      <c r="N20" s="21">
        <v>147</v>
      </c>
      <c r="O20" s="21">
        <v>2857</v>
      </c>
      <c r="P20" s="21">
        <v>154</v>
      </c>
      <c r="Q20" s="21">
        <v>2758</v>
      </c>
      <c r="R20" s="18">
        <v>182</v>
      </c>
      <c r="S20" s="19">
        <v>2774</v>
      </c>
      <c r="T20" s="26">
        <v>164</v>
      </c>
      <c r="U20" s="26">
        <v>5444</v>
      </c>
      <c r="V20" s="2" t="e">
        <f xml:space="preserve"> NA()</f>
        <v>#N/A</v>
      </c>
      <c r="W20" s="2">
        <v>4392</v>
      </c>
      <c r="X20" s="26">
        <v>174</v>
      </c>
      <c r="Y20" s="27">
        <v>5842</v>
      </c>
    </row>
    <row r="21" spans="1:25" x14ac:dyDescent="0.2">
      <c r="A21" s="1" t="s">
        <v>14</v>
      </c>
      <c r="B21" s="13">
        <v>7792</v>
      </c>
      <c r="C21" s="13">
        <v>843</v>
      </c>
      <c r="D21" s="13">
        <v>6655</v>
      </c>
      <c r="E21" s="13">
        <v>842</v>
      </c>
      <c r="F21" s="13">
        <v>7313</v>
      </c>
      <c r="G21" s="13">
        <v>769</v>
      </c>
      <c r="H21" s="16">
        <v>7815</v>
      </c>
      <c r="I21" s="16">
        <v>615</v>
      </c>
      <c r="J21" s="24">
        <v>13279</v>
      </c>
      <c r="K21" s="24">
        <v>1193</v>
      </c>
      <c r="L21" s="3">
        <v>15101</v>
      </c>
      <c r="M21" s="3">
        <v>1206</v>
      </c>
      <c r="N21" s="20">
        <v>11922</v>
      </c>
      <c r="O21" s="20">
        <v>761</v>
      </c>
      <c r="P21" s="20">
        <v>11397</v>
      </c>
      <c r="Q21" s="20">
        <v>292</v>
      </c>
      <c r="R21" s="16">
        <v>7427</v>
      </c>
      <c r="S21" s="17">
        <v>655</v>
      </c>
      <c r="T21" s="24">
        <v>12953</v>
      </c>
      <c r="U21" s="24">
        <v>1182</v>
      </c>
      <c r="V21" s="3">
        <v>10774</v>
      </c>
      <c r="W21" s="3">
        <v>1172</v>
      </c>
      <c r="X21" s="24">
        <v>12673</v>
      </c>
      <c r="Y21" s="25">
        <v>1250</v>
      </c>
    </row>
    <row r="22" spans="1:25" x14ac:dyDescent="0.2">
      <c r="A22" s="1" t="s">
        <v>15</v>
      </c>
      <c r="B22" s="13">
        <v>171</v>
      </c>
      <c r="C22" s="13">
        <v>647</v>
      </c>
      <c r="D22" s="13">
        <v>180</v>
      </c>
      <c r="E22" s="13">
        <v>687</v>
      </c>
      <c r="F22" s="13">
        <v>179</v>
      </c>
      <c r="G22" s="13">
        <v>630</v>
      </c>
      <c r="H22" s="16">
        <v>186</v>
      </c>
      <c r="I22" s="16">
        <v>431</v>
      </c>
      <c r="J22" s="24">
        <v>177</v>
      </c>
      <c r="K22" s="24">
        <v>971</v>
      </c>
      <c r="L22" s="3">
        <v>137</v>
      </c>
      <c r="M22" s="3">
        <v>1867</v>
      </c>
      <c r="N22" s="20">
        <v>164</v>
      </c>
      <c r="O22" s="20">
        <v>811</v>
      </c>
      <c r="P22" s="20">
        <v>164</v>
      </c>
      <c r="Q22" s="20">
        <v>847</v>
      </c>
      <c r="R22" s="16">
        <v>199</v>
      </c>
      <c r="S22" s="17">
        <v>438</v>
      </c>
      <c r="T22" s="24">
        <v>179</v>
      </c>
      <c r="U22" s="24">
        <v>974</v>
      </c>
      <c r="V22" s="3">
        <v>156</v>
      </c>
      <c r="W22" s="3">
        <v>1117</v>
      </c>
      <c r="X22" s="24">
        <v>195</v>
      </c>
      <c r="Y22" s="25">
        <v>972</v>
      </c>
    </row>
    <row r="23" spans="1:25" x14ac:dyDescent="0.2">
      <c r="A23" s="1" t="s">
        <v>16</v>
      </c>
      <c r="B23" s="13">
        <v>369</v>
      </c>
      <c r="C23" s="13">
        <v>5197</v>
      </c>
      <c r="D23" s="13">
        <v>345</v>
      </c>
      <c r="E23" s="13">
        <v>5403</v>
      </c>
      <c r="F23" s="13">
        <v>371</v>
      </c>
      <c r="G23" s="13">
        <v>4673</v>
      </c>
      <c r="H23" s="16">
        <v>291</v>
      </c>
      <c r="I23" s="16">
        <v>1697</v>
      </c>
      <c r="J23" s="24">
        <v>586</v>
      </c>
      <c r="K23" s="24">
        <v>6531</v>
      </c>
      <c r="L23" s="3">
        <v>431</v>
      </c>
      <c r="M23" s="3">
        <v>7041</v>
      </c>
      <c r="N23" s="20">
        <v>397</v>
      </c>
      <c r="O23" s="20">
        <v>4710</v>
      </c>
      <c r="P23" s="20">
        <v>391</v>
      </c>
      <c r="Q23" s="20">
        <v>4730</v>
      </c>
      <c r="R23" s="16">
        <v>301</v>
      </c>
      <c r="S23" s="17">
        <v>1443</v>
      </c>
      <c r="T23" s="24">
        <v>530</v>
      </c>
      <c r="U23" s="24">
        <v>6250</v>
      </c>
      <c r="V23" s="3">
        <v>293</v>
      </c>
      <c r="W23" s="3">
        <v>3267</v>
      </c>
      <c r="X23" s="24">
        <v>573</v>
      </c>
      <c r="Y23" s="25">
        <v>6373</v>
      </c>
    </row>
    <row r="24" spans="1:25" x14ac:dyDescent="0.2">
      <c r="A24" s="1" t="s">
        <v>17</v>
      </c>
      <c r="B24" s="16">
        <v>6140</v>
      </c>
      <c r="C24" s="16">
        <v>1446</v>
      </c>
      <c r="D24" s="3" t="e">
        <f xml:space="preserve"> NA()</f>
        <v>#N/A</v>
      </c>
      <c r="E24" s="3">
        <v>7798</v>
      </c>
      <c r="F24" s="16">
        <v>6391</v>
      </c>
      <c r="G24" s="16">
        <v>1475</v>
      </c>
      <c r="H24" s="13">
        <v>8153</v>
      </c>
      <c r="I24" s="13">
        <v>1960</v>
      </c>
      <c r="J24" s="13">
        <v>7897</v>
      </c>
      <c r="K24" s="15">
        <v>2097</v>
      </c>
      <c r="L24" s="20">
        <v>11127</v>
      </c>
      <c r="M24" s="20">
        <v>1836</v>
      </c>
      <c r="N24" s="16">
        <v>6214</v>
      </c>
      <c r="O24" s="16">
        <v>1348</v>
      </c>
      <c r="P24" s="24">
        <v>18010</v>
      </c>
      <c r="Q24" s="24">
        <v>4595</v>
      </c>
      <c r="R24" s="24">
        <v>17829</v>
      </c>
      <c r="S24" s="24">
        <v>4842</v>
      </c>
      <c r="T24" s="20">
        <v>11714</v>
      </c>
      <c r="U24" s="20">
        <v>1956</v>
      </c>
      <c r="V24" s="3" t="e">
        <f xml:space="preserve"> NA()</f>
        <v>#N/A</v>
      </c>
      <c r="W24" s="3">
        <v>6103</v>
      </c>
      <c r="X24" s="20">
        <v>11690</v>
      </c>
      <c r="Y24" s="22">
        <v>1941</v>
      </c>
    </row>
    <row r="25" spans="1:25" x14ac:dyDescent="0.2">
      <c r="A25" s="1" t="s">
        <v>18</v>
      </c>
      <c r="B25" s="16">
        <v>6863</v>
      </c>
      <c r="C25" s="16">
        <v>3125</v>
      </c>
      <c r="D25" s="3">
        <v>18043</v>
      </c>
      <c r="E25" s="3">
        <v>13489</v>
      </c>
      <c r="F25" s="16">
        <v>7036</v>
      </c>
      <c r="G25" s="16">
        <v>2997</v>
      </c>
      <c r="H25" s="13">
        <v>16202</v>
      </c>
      <c r="I25" s="13">
        <v>2101</v>
      </c>
      <c r="J25" s="13">
        <v>16376</v>
      </c>
      <c r="K25" s="15">
        <v>2346</v>
      </c>
      <c r="L25" s="20">
        <v>12598</v>
      </c>
      <c r="M25" s="20">
        <v>2110</v>
      </c>
      <c r="N25" s="16">
        <v>6769</v>
      </c>
      <c r="O25" s="16">
        <v>2907</v>
      </c>
      <c r="P25" s="24">
        <v>16450</v>
      </c>
      <c r="Q25" s="24">
        <v>8884</v>
      </c>
      <c r="R25" s="24">
        <v>16381</v>
      </c>
      <c r="S25" s="24">
        <v>9257</v>
      </c>
      <c r="T25" s="20">
        <v>12637</v>
      </c>
      <c r="U25" s="20">
        <v>2410</v>
      </c>
      <c r="V25" s="3">
        <v>21091</v>
      </c>
      <c r="W25" s="3">
        <v>7213</v>
      </c>
      <c r="X25" s="20">
        <v>12646</v>
      </c>
      <c r="Y25" s="22">
        <v>2429</v>
      </c>
    </row>
    <row r="26" spans="1:25" x14ac:dyDescent="0.2">
      <c r="A26" s="1" t="s">
        <v>19</v>
      </c>
      <c r="B26" s="16">
        <v>6080</v>
      </c>
      <c r="C26" s="16">
        <v>2386</v>
      </c>
      <c r="D26" s="3">
        <v>14940</v>
      </c>
      <c r="E26" s="3">
        <v>13567</v>
      </c>
      <c r="F26" s="16">
        <v>6686</v>
      </c>
      <c r="G26" s="16">
        <v>2290</v>
      </c>
      <c r="H26" s="13">
        <v>10494</v>
      </c>
      <c r="I26" s="13">
        <v>4643</v>
      </c>
      <c r="J26" s="13">
        <v>10660</v>
      </c>
      <c r="K26" s="15">
        <v>4794</v>
      </c>
      <c r="L26" s="20">
        <v>9208</v>
      </c>
      <c r="M26" s="20">
        <v>4479</v>
      </c>
      <c r="N26" s="16">
        <v>6269</v>
      </c>
      <c r="O26" s="16">
        <v>2213</v>
      </c>
      <c r="P26" s="24">
        <v>13486</v>
      </c>
      <c r="Q26" s="24">
        <v>9042</v>
      </c>
      <c r="R26" s="24">
        <v>14132</v>
      </c>
      <c r="S26" s="24">
        <v>9315</v>
      </c>
      <c r="T26" s="20">
        <v>8861</v>
      </c>
      <c r="U26" s="20">
        <v>4196</v>
      </c>
      <c r="V26" s="3">
        <v>13269</v>
      </c>
      <c r="W26" s="3">
        <v>12776</v>
      </c>
      <c r="X26" s="20">
        <v>9242</v>
      </c>
      <c r="Y26" s="22">
        <v>4353</v>
      </c>
    </row>
    <row r="27" spans="1:25" x14ac:dyDescent="0.2">
      <c r="A27" s="1" t="s">
        <v>20</v>
      </c>
      <c r="B27" s="16">
        <v>1306</v>
      </c>
      <c r="C27" s="16">
        <v>183</v>
      </c>
      <c r="D27" s="3">
        <v>4247</v>
      </c>
      <c r="E27" s="3" t="e">
        <f xml:space="preserve"> NA()</f>
        <v>#N/A</v>
      </c>
      <c r="F27" s="16">
        <v>1252</v>
      </c>
      <c r="G27" s="16">
        <v>190</v>
      </c>
      <c r="H27" s="13">
        <v>2068</v>
      </c>
      <c r="I27" s="13">
        <v>287</v>
      </c>
      <c r="J27" s="13">
        <v>2038</v>
      </c>
      <c r="K27" s="15">
        <v>283</v>
      </c>
      <c r="L27" s="20">
        <v>1627</v>
      </c>
      <c r="M27" s="20">
        <v>232</v>
      </c>
      <c r="N27" s="16">
        <v>1209</v>
      </c>
      <c r="O27" s="16">
        <v>184</v>
      </c>
      <c r="P27" s="24">
        <v>2961</v>
      </c>
      <c r="Q27" s="24">
        <v>439</v>
      </c>
      <c r="R27" s="24">
        <v>2863</v>
      </c>
      <c r="S27" s="24">
        <v>424</v>
      </c>
      <c r="T27" s="20">
        <v>1652</v>
      </c>
      <c r="U27" s="20">
        <v>231</v>
      </c>
      <c r="V27" s="3">
        <v>2737</v>
      </c>
      <c r="W27" s="3" t="e">
        <f xml:space="preserve"> NA()</f>
        <v>#N/A</v>
      </c>
      <c r="X27" s="20">
        <v>1646</v>
      </c>
      <c r="Y27" s="22">
        <v>223</v>
      </c>
    </row>
    <row r="28" spans="1:25" x14ac:dyDescent="0.2">
      <c r="A28" s="1" t="s">
        <v>21</v>
      </c>
      <c r="B28" s="18">
        <v>181</v>
      </c>
      <c r="C28" s="18">
        <v>2389</v>
      </c>
      <c r="D28" s="2">
        <v>122</v>
      </c>
      <c r="E28" s="2">
        <v>6550</v>
      </c>
      <c r="F28" s="18">
        <v>171</v>
      </c>
      <c r="G28" s="18">
        <v>2636</v>
      </c>
      <c r="H28" s="12">
        <v>168</v>
      </c>
      <c r="I28" s="12">
        <v>3757</v>
      </c>
      <c r="J28" s="12">
        <v>170</v>
      </c>
      <c r="K28" s="14">
        <v>3859</v>
      </c>
      <c r="L28" s="21">
        <v>157</v>
      </c>
      <c r="M28" s="21">
        <v>2691</v>
      </c>
      <c r="N28" s="18" t="e">
        <f xml:space="preserve"> NA()</f>
        <v>#N/A</v>
      </c>
      <c r="O28" s="18">
        <v>2639</v>
      </c>
      <c r="P28" s="26">
        <v>170</v>
      </c>
      <c r="Q28" s="26">
        <v>5860</v>
      </c>
      <c r="R28" s="26">
        <v>169</v>
      </c>
      <c r="S28" s="26">
        <v>5316</v>
      </c>
      <c r="T28" s="21">
        <v>160</v>
      </c>
      <c r="U28" s="21">
        <v>2903</v>
      </c>
      <c r="V28" s="2">
        <v>126</v>
      </c>
      <c r="W28" s="2">
        <v>5693</v>
      </c>
      <c r="X28" s="21">
        <v>160</v>
      </c>
      <c r="Y28" s="23">
        <v>2880</v>
      </c>
    </row>
    <row r="29" spans="1:25" x14ac:dyDescent="0.2">
      <c r="A29" s="1" t="s">
        <v>22</v>
      </c>
      <c r="B29" s="16">
        <v>6854</v>
      </c>
      <c r="C29" s="16">
        <v>590</v>
      </c>
      <c r="D29" s="3">
        <v>18104</v>
      </c>
      <c r="E29" s="3">
        <v>1640</v>
      </c>
      <c r="F29" s="16">
        <v>6645</v>
      </c>
      <c r="G29" s="16">
        <v>582</v>
      </c>
      <c r="H29" s="13">
        <v>7175</v>
      </c>
      <c r="I29" s="13">
        <v>838</v>
      </c>
      <c r="J29" s="13">
        <v>7437</v>
      </c>
      <c r="K29" s="15">
        <v>846</v>
      </c>
      <c r="L29" s="20" t="e">
        <f xml:space="preserve"> NA()</f>
        <v>#N/A</v>
      </c>
      <c r="M29" s="20">
        <v>853</v>
      </c>
      <c r="N29" s="16">
        <v>7178</v>
      </c>
      <c r="O29" s="16">
        <v>594</v>
      </c>
      <c r="P29" s="24">
        <v>13482</v>
      </c>
      <c r="Q29" s="24">
        <v>1151</v>
      </c>
      <c r="R29" s="24">
        <v>12886</v>
      </c>
      <c r="S29" s="24">
        <v>1208</v>
      </c>
      <c r="T29" s="20">
        <v>11540</v>
      </c>
      <c r="U29" s="20">
        <v>887</v>
      </c>
      <c r="V29" s="3">
        <v>12036</v>
      </c>
      <c r="W29" s="3">
        <v>1425</v>
      </c>
      <c r="X29" s="20">
        <v>11735</v>
      </c>
      <c r="Y29" s="22">
        <v>887</v>
      </c>
    </row>
    <row r="30" spans="1:25" x14ac:dyDescent="0.2">
      <c r="A30" s="1" t="s">
        <v>23</v>
      </c>
      <c r="B30" s="16">
        <v>181</v>
      </c>
      <c r="C30" s="16">
        <v>430</v>
      </c>
      <c r="D30" s="3">
        <v>126</v>
      </c>
      <c r="E30" s="3" t="e">
        <f xml:space="preserve"> NA()</f>
        <v>#N/A</v>
      </c>
      <c r="F30" s="16">
        <v>200</v>
      </c>
      <c r="G30" s="16">
        <v>428</v>
      </c>
      <c r="H30" s="13">
        <v>179</v>
      </c>
      <c r="I30" s="13">
        <v>603</v>
      </c>
      <c r="J30" s="13">
        <v>178</v>
      </c>
      <c r="K30" s="15">
        <v>543</v>
      </c>
      <c r="L30" s="20">
        <v>164</v>
      </c>
      <c r="M30" s="20">
        <v>825</v>
      </c>
      <c r="N30" s="16">
        <v>188</v>
      </c>
      <c r="O30" s="16">
        <v>428</v>
      </c>
      <c r="P30" s="24">
        <v>188</v>
      </c>
      <c r="Q30" s="24">
        <v>773</v>
      </c>
      <c r="R30" s="24">
        <v>188</v>
      </c>
      <c r="S30" s="24">
        <v>1054</v>
      </c>
      <c r="T30" s="20">
        <v>170</v>
      </c>
      <c r="U30" s="20">
        <v>767</v>
      </c>
      <c r="V30" s="3">
        <v>145</v>
      </c>
      <c r="W30" s="3">
        <v>1737</v>
      </c>
      <c r="X30" s="20">
        <v>175</v>
      </c>
      <c r="Y30" s="22">
        <v>768</v>
      </c>
    </row>
    <row r="31" spans="1:25" x14ac:dyDescent="0.2">
      <c r="A31" s="1" t="s">
        <v>24</v>
      </c>
      <c r="B31" s="16">
        <v>284</v>
      </c>
      <c r="C31" s="16">
        <v>1424</v>
      </c>
      <c r="D31" s="3">
        <v>688</v>
      </c>
      <c r="E31" s="3">
        <v>8887</v>
      </c>
      <c r="F31" s="16">
        <v>276</v>
      </c>
      <c r="G31" s="16">
        <v>1638</v>
      </c>
      <c r="H31" s="13">
        <v>330</v>
      </c>
      <c r="I31" s="13">
        <v>4507</v>
      </c>
      <c r="J31" s="13">
        <v>382</v>
      </c>
      <c r="K31" s="15">
        <v>4786</v>
      </c>
      <c r="L31" s="20">
        <v>380</v>
      </c>
      <c r="M31" s="20">
        <v>4450</v>
      </c>
      <c r="N31" s="16">
        <v>266</v>
      </c>
      <c r="O31" s="16">
        <v>1361</v>
      </c>
      <c r="P31" s="24">
        <v>555</v>
      </c>
      <c r="Q31" s="24">
        <v>6010</v>
      </c>
      <c r="R31" s="24">
        <v>580</v>
      </c>
      <c r="S31" s="24">
        <v>6330</v>
      </c>
      <c r="T31" s="20">
        <v>366</v>
      </c>
      <c r="U31" s="20">
        <v>4351</v>
      </c>
      <c r="V31" s="3">
        <v>435</v>
      </c>
      <c r="W31" s="3">
        <v>8988</v>
      </c>
      <c r="X31" s="20">
        <v>388</v>
      </c>
      <c r="Y31" s="22">
        <v>4731</v>
      </c>
    </row>
    <row r="48" spans="2:2" x14ac:dyDescent="0.2">
      <c r="B48" s="29" t="s">
        <v>62</v>
      </c>
    </row>
    <row r="49" spans="2:17" x14ac:dyDescent="0.2">
      <c r="B49" t="s">
        <v>43</v>
      </c>
      <c r="C49" t="s">
        <v>45</v>
      </c>
      <c r="D49" t="s">
        <v>47</v>
      </c>
      <c r="E49" t="s">
        <v>49</v>
      </c>
      <c r="F49" t="s">
        <v>51</v>
      </c>
      <c r="G49" t="s">
        <v>53</v>
      </c>
      <c r="H49" t="s">
        <v>55</v>
      </c>
      <c r="I49" t="s">
        <v>57</v>
      </c>
      <c r="J49" t="s">
        <v>44</v>
      </c>
      <c r="K49" t="s">
        <v>46</v>
      </c>
      <c r="L49" t="s">
        <v>48</v>
      </c>
      <c r="M49" t="s">
        <v>50</v>
      </c>
      <c r="N49" t="s">
        <v>52</v>
      </c>
      <c r="O49" t="s">
        <v>54</v>
      </c>
      <c r="P49" t="s">
        <v>56</v>
      </c>
      <c r="Q49" t="s">
        <v>58</v>
      </c>
    </row>
    <row r="50" spans="2:17" x14ac:dyDescent="0.2">
      <c r="B50">
        <f xml:space="preserve"> MEDIAN(D28, V28)</f>
        <v>124</v>
      </c>
      <c r="C50">
        <f xml:space="preserve"> MEDIAN(D29, L21, V21, V29)</f>
        <v>13568.5</v>
      </c>
      <c r="D50">
        <f xml:space="preserve"> MEDIAN(D30, L22, V22, V30)</f>
        <v>141</v>
      </c>
      <c r="E50">
        <f xml:space="preserve"> MEDIAN(D31, L23, V23, V31)</f>
        <v>433</v>
      </c>
      <c r="F50">
        <f xml:space="preserve"> MEDIAN(L16, V16)</f>
        <v>11131</v>
      </c>
      <c r="G50">
        <f xml:space="preserve"> MEDIAN(D25, L17, V17, V25)</f>
        <v>16638.5</v>
      </c>
      <c r="H50">
        <f xml:space="preserve"> MEDIAN(D26, L18, V18, V26)</f>
        <v>11756.5</v>
      </c>
      <c r="I50">
        <f xml:space="preserve"> MEDIAN(D27, L19, V19, V27)</f>
        <v>2426</v>
      </c>
      <c r="J50">
        <f xml:space="preserve"> MEDIAN(E28, M20, W20, W28)</f>
        <v>5042.5</v>
      </c>
      <c r="K50">
        <f xml:space="preserve"> MEDIAN(E29, M21, W21, W29)</f>
        <v>1315.5</v>
      </c>
      <c r="L50">
        <f xml:space="preserve"> MEDIAN(M22, W22, W30)</f>
        <v>1737</v>
      </c>
      <c r="M50">
        <f xml:space="preserve"> MEDIAN(E31, M23, W23, W31)</f>
        <v>7964</v>
      </c>
      <c r="N50">
        <f xml:space="preserve"> MEDIAN(E24, M16, W16, W24)</f>
        <v>5648</v>
      </c>
      <c r="O50">
        <f xml:space="preserve"> MEDIAN(E25, M17, W17, W25)</f>
        <v>7418</v>
      </c>
      <c r="P50">
        <f xml:space="preserve"> MEDIAN(E26, M18, W18, W26)</f>
        <v>11439</v>
      </c>
      <c r="Q50">
        <f xml:space="preserve"> MEDIAN(M19)</f>
        <v>310</v>
      </c>
    </row>
    <row r="53" spans="2:17" x14ac:dyDescent="0.2">
      <c r="B53" s="29" t="s">
        <v>63</v>
      </c>
    </row>
    <row r="54" spans="2:17" x14ac:dyDescent="0.2">
      <c r="D54" t="s">
        <v>45</v>
      </c>
      <c r="E54" t="s">
        <v>49</v>
      </c>
      <c r="F54" t="s">
        <v>51</v>
      </c>
      <c r="G54" t="s">
        <v>53</v>
      </c>
      <c r="H54" t="s">
        <v>55</v>
      </c>
      <c r="I54" t="s">
        <v>57</v>
      </c>
      <c r="J54" t="s">
        <v>44</v>
      </c>
      <c r="K54" t="s">
        <v>46</v>
      </c>
      <c r="L54" t="s">
        <v>48</v>
      </c>
      <c r="M54" t="s">
        <v>50</v>
      </c>
      <c r="N54" t="s">
        <v>52</v>
      </c>
      <c r="O54" t="s">
        <v>54</v>
      </c>
      <c r="P54" t="s">
        <v>56</v>
      </c>
      <c r="Q54" t="s">
        <v>58</v>
      </c>
    </row>
    <row r="55" spans="2:17" x14ac:dyDescent="0.2">
      <c r="B55" s="28" t="s">
        <v>39</v>
      </c>
      <c r="C55">
        <v>1</v>
      </c>
      <c r="D55" t="e">
        <f xml:space="preserve"> (L29 - B50) / (C50 - B50)</f>
        <v>#N/A</v>
      </c>
      <c r="E55">
        <f xml:space="preserve"> (L31 - B50) / (E50 - B50)</f>
        <v>0.82847896440129454</v>
      </c>
      <c r="F55">
        <f xml:space="preserve"> (L24 - B50) / (F50 - B50)</f>
        <v>0.99963659489415824</v>
      </c>
      <c r="G55">
        <f xml:space="preserve"> (L25 - B50) / (G50 - B50)</f>
        <v>0.75533621968573073</v>
      </c>
      <c r="H55">
        <f xml:space="preserve"> (L26 - B50) / (H50 - B50)</f>
        <v>0.78091553836234684</v>
      </c>
      <c r="I55">
        <f xml:space="preserve"> (L27 - B50) / (I50 - B50)</f>
        <v>0.65291051259774113</v>
      </c>
      <c r="J55">
        <f xml:space="preserve"> (M28 - B50) / (J50 - B50)</f>
        <v>0.52190708549354481</v>
      </c>
      <c r="K55">
        <f xml:space="preserve"> (M29 - B50) / (K50 - B50)</f>
        <v>0.61183382291229538</v>
      </c>
      <c r="L55">
        <f xml:space="preserve"> (M30 - B50) / (L50 - B50)</f>
        <v>0.43459392436453814</v>
      </c>
      <c r="M55">
        <f xml:space="preserve"> (M31 - B50) / (M50 - B50)</f>
        <v>0.55178571428571432</v>
      </c>
      <c r="N55">
        <f xml:space="preserve"> (M24 - B50) / (N50 - B50)</f>
        <v>0.3099203475742216</v>
      </c>
      <c r="O55">
        <f xml:space="preserve"> (M25 - B50) / (O50 - B50)</f>
        <v>0.27227858513846998</v>
      </c>
      <c r="P55">
        <f xml:space="preserve"> (M26 - B50) / (P50 - B50)</f>
        <v>0.38488731771984092</v>
      </c>
      <c r="Q55">
        <f xml:space="preserve"> (M27 - B50) / (Q50 - B50)</f>
        <v>0.58064516129032262</v>
      </c>
    </row>
    <row r="56" spans="2:17" x14ac:dyDescent="0.2">
      <c r="C56">
        <v>2</v>
      </c>
      <c r="D56">
        <f xml:space="preserve"> (N21 - B50) / (C50 - B50)</f>
        <v>0.87753356391089288</v>
      </c>
      <c r="E56">
        <f xml:space="preserve"> (N23 - B50) / (E50 - B50)</f>
        <v>0.88349514563106801</v>
      </c>
      <c r="F56">
        <f xml:space="preserve"> (N16 - B50) / (F50 - B50)</f>
        <v>1.0063595893522304</v>
      </c>
      <c r="G56">
        <f xml:space="preserve"> (N17 - B50) / (G50 - B50)</f>
        <v>0.7616942686729844</v>
      </c>
      <c r="H56">
        <f xml:space="preserve"> (N18 - B50) / (H50 - B50)</f>
        <v>0.75306254029658282</v>
      </c>
      <c r="I56">
        <f xml:space="preserve"> (N19 - B50) / (I50 - B50)</f>
        <v>0.65073848827106862</v>
      </c>
      <c r="J56">
        <f xml:space="preserve"> (O20 - B50) / (J50 - B50)</f>
        <v>0.55565721256480638</v>
      </c>
      <c r="K56">
        <f xml:space="preserve"> (O21 - B50) / (K50 - B50)</f>
        <v>0.53462022660511954</v>
      </c>
      <c r="L56">
        <f xml:space="preserve"> (O22 - B50) / (L50 - B50)</f>
        <v>0.42591444513329202</v>
      </c>
      <c r="M56">
        <f xml:space="preserve"> (O23 - B50) / (M50 - B50)</f>
        <v>0.58494897959183678</v>
      </c>
      <c r="N56">
        <f xml:space="preserve"> (O16 - B50) / (N50 - B50)</f>
        <v>0.35155684286748734</v>
      </c>
      <c r="O56">
        <f xml:space="preserve"> (O17 - B50) / (O50 - B50)</f>
        <v>0.28667397861255828</v>
      </c>
      <c r="P56">
        <f xml:space="preserve"> (O18 - B50) / (P50 - B50)</f>
        <v>0.35784357048166149</v>
      </c>
      <c r="Q56">
        <f xml:space="preserve"> (O19 - B50) / (Q50 - B50)</f>
        <v>0.56989247311827962</v>
      </c>
    </row>
    <row r="57" spans="2:17" x14ac:dyDescent="0.2">
      <c r="C57">
        <v>3</v>
      </c>
      <c r="D57">
        <f xml:space="preserve"> (P21 - B50) / (C50 - B50)</f>
        <v>0.83848413849529546</v>
      </c>
      <c r="E57">
        <f xml:space="preserve"> (P23 - B50) / (E50 - B50)</f>
        <v>0.86407766990291257</v>
      </c>
      <c r="F57">
        <f xml:space="preserve"> (P16 - B50) / (F50 - B50)</f>
        <v>1.0237121831561733</v>
      </c>
      <c r="G57">
        <f xml:space="preserve"> (P17 - B50) / (G50 - B50)</f>
        <v>0.76756789488025678</v>
      </c>
      <c r="H57">
        <f xml:space="preserve"> (P18 - B50) / (H50 - B50)</f>
        <v>0.7495379325166559</v>
      </c>
      <c r="I57">
        <f xml:space="preserve"> (P19 - B50) / (I50 - B50)</f>
        <v>0.67028670721112071</v>
      </c>
      <c r="J57">
        <f xml:space="preserve"> (Q20 - B50) / (J50 - B50)</f>
        <v>0.5355291247331504</v>
      </c>
      <c r="K57">
        <f xml:space="preserve"> (Q21 - B50) / (K50 - B50)</f>
        <v>0.14099874108266891</v>
      </c>
      <c r="L57">
        <f xml:space="preserve"> (Q22 - B50) / (L50 - B50)</f>
        <v>0.44823310601363919</v>
      </c>
      <c r="M57">
        <f xml:space="preserve"> (Q23 - B50) / (M50 - B50)</f>
        <v>0.58750000000000002</v>
      </c>
      <c r="N57">
        <f xml:space="preserve"> (Q16 - B50) / (N50 - B50)</f>
        <v>0.33327299058653148</v>
      </c>
      <c r="O57">
        <f xml:space="preserve"> (Q17 - B50) / (O50 - B50)</f>
        <v>0.31176309295311216</v>
      </c>
      <c r="P57">
        <f xml:space="preserve"> (Q18 - B50) / (P50 - B50)</f>
        <v>0.37322138753866546</v>
      </c>
      <c r="Q57">
        <f xml:space="preserve"> (Q19 - B50) / (Q50 - B50)</f>
        <v>0.5376344086021505</v>
      </c>
    </row>
    <row r="58" spans="2:17" x14ac:dyDescent="0.2">
      <c r="C58">
        <v>4</v>
      </c>
      <c r="D58">
        <f xml:space="preserve"> (T29 - B50) / (C50 - B50)</f>
        <v>0.84912045817992488</v>
      </c>
      <c r="E58">
        <f xml:space="preserve"> (T31 - B50) / (E50 - B50)</f>
        <v>0.78317152103559873</v>
      </c>
      <c r="F58">
        <f xml:space="preserve"> (T24 - B50) / (F50 - B50)</f>
        <v>1.0529662941764333</v>
      </c>
      <c r="G58">
        <f xml:space="preserve"> (T25 - B50) / (G50 - B50)</f>
        <v>0.7576977807381392</v>
      </c>
      <c r="H58">
        <f xml:space="preserve"> (T26 - B50) / (H50 - B50)</f>
        <v>0.75108532129808725</v>
      </c>
      <c r="I58">
        <f xml:space="preserve"> (T27 - B50) / (I50 - B50)</f>
        <v>0.66377063423110338</v>
      </c>
      <c r="J58">
        <f xml:space="preserve"> (U28 - B50) / (J50 - B50)</f>
        <v>0.56500965741587883</v>
      </c>
      <c r="K58">
        <f xml:space="preserve"> (U29 - B50) / (K50 - B50)</f>
        <v>0.64036928241712132</v>
      </c>
      <c r="L58">
        <f xml:space="preserve"> (U30 - B50) / (L50 - B50)</f>
        <v>0.39863608183508992</v>
      </c>
      <c r="M58">
        <f xml:space="preserve"> (U31 - B50) / (M50 - B50)</f>
        <v>0.53915816326530608</v>
      </c>
      <c r="N58">
        <f xml:space="preserve"> (U24 - B50) / (N50 - B50)</f>
        <v>0.33164373642288197</v>
      </c>
      <c r="O58">
        <f xml:space="preserve"> (U25 - B50) / (O50 - B50)</f>
        <v>0.31340828077872224</v>
      </c>
      <c r="P58">
        <f xml:space="preserve"> (U26 - B50) / (P50 - B50)</f>
        <v>0.35987627043747239</v>
      </c>
      <c r="Q58">
        <f xml:space="preserve"> (U27 - B50) / (Q50 - B50)</f>
        <v>0.57526881720430112</v>
      </c>
    </row>
    <row r="59" spans="2:17" x14ac:dyDescent="0.2">
      <c r="C59">
        <v>5</v>
      </c>
      <c r="D59">
        <f xml:space="preserve"> (X29 - B50) / (C50 - B50)</f>
        <v>0.86362453047714682</v>
      </c>
      <c r="E59">
        <f xml:space="preserve"> (X31 - B50) / (E50 - B50)</f>
        <v>0.85436893203883491</v>
      </c>
      <c r="F59">
        <f xml:space="preserve"> (X24 - B50) / (F50 - B50)</f>
        <v>1.0507858635413827</v>
      </c>
      <c r="G59">
        <f xml:space="preserve"> (X25 - B50) / (G50 - B50)</f>
        <v>0.75824275636561811</v>
      </c>
      <c r="H59">
        <f xml:space="preserve"> (X26 - B50) / (H50 - B50)</f>
        <v>0.78383838383838389</v>
      </c>
      <c r="I59">
        <f xml:space="preserve"> (X27 - B50) / (I50 - B50)</f>
        <v>0.66116420503909645</v>
      </c>
      <c r="J59">
        <f xml:space="preserve"> (Y28 - B50) / (J50 - B50)</f>
        <v>0.5603334349903426</v>
      </c>
      <c r="K59">
        <f xml:space="preserve"> (Y29 - B50) / (K50 - B50)</f>
        <v>0.64036928241712132</v>
      </c>
      <c r="L59">
        <f xml:space="preserve"> (Y30 - B50) / (L50 - B50)</f>
        <v>0.39925604463732178</v>
      </c>
      <c r="M59">
        <f xml:space="preserve"> (Y31 - B50) / (M50 - B50)</f>
        <v>0.5876275510204082</v>
      </c>
      <c r="N59">
        <f xml:space="preserve"> (Y24 - B50) / (N50 - B50)</f>
        <v>0.32892831281679941</v>
      </c>
      <c r="O59">
        <f xml:space="preserve"> (Y25 - B50) / (O50 - B50)</f>
        <v>0.31601316150260489</v>
      </c>
      <c r="P59">
        <f xml:space="preserve"> (Y26 - B50) / (P50 - B50)</f>
        <v>0.3737516570923553</v>
      </c>
      <c r="Q59">
        <f xml:space="preserve"> (Y27 - B50) / (Q50 - B50)</f>
        <v>0.532258064516129</v>
      </c>
    </row>
    <row r="61" spans="2:17" x14ac:dyDescent="0.2">
      <c r="B61" s="30" t="s">
        <v>59</v>
      </c>
      <c r="C61">
        <v>1</v>
      </c>
      <c r="D61">
        <f xml:space="preserve"> (B29 - B50) / (C50 - B50)</f>
        <v>0.50057644389899214</v>
      </c>
      <c r="E61">
        <f xml:space="preserve"> (B31 - B50) / (E50 - B50)</f>
        <v>0.51779935275080902</v>
      </c>
      <c r="F61">
        <f xml:space="preserve"> (B24 - B50) / (F50 - B50)</f>
        <v>0.54656127918597253</v>
      </c>
      <c r="G61">
        <f xml:space="preserve"> (B25 - B50) / (G50 - B50)</f>
        <v>0.40806563928668743</v>
      </c>
      <c r="H61">
        <f xml:space="preserve"> (B26 - B50) / (H50 - B50)</f>
        <v>0.51201375456694609</v>
      </c>
      <c r="I61">
        <f xml:space="preserve"> (B27 - B50) / (I50 - B50)</f>
        <v>0.51346655082536929</v>
      </c>
      <c r="J61">
        <f xml:space="preserve"> (C28 - B50) / (J50 - B50)</f>
        <v>0.46050625190606892</v>
      </c>
      <c r="K61">
        <f xml:space="preserve"> (C29 - B50) / (K50 - B50)</f>
        <v>0.39110365086026017</v>
      </c>
      <c r="L61">
        <f xml:space="preserve"> (C30 - B50) / (L50 - B50)</f>
        <v>0.18970861748295104</v>
      </c>
      <c r="M61">
        <f xml:space="preserve"> (C31 - B50) / (M50 - B50)</f>
        <v>0.16581632653061223</v>
      </c>
      <c r="N61">
        <f xml:space="preserve"> (C24 - B50) / (N50 - B50)</f>
        <v>0.23931933381607531</v>
      </c>
      <c r="O61">
        <f xml:space="preserve"> (C25 - B50) / (O50 - B50)</f>
        <v>0.41143405538799011</v>
      </c>
      <c r="P61">
        <f xml:space="preserve"> (C26 - B50) / (P50 - B50)</f>
        <v>0.1999116217410517</v>
      </c>
      <c r="Q61">
        <f xml:space="preserve"> (C27 - B50) / (Q50 - B50)</f>
        <v>0.31720430107526881</v>
      </c>
    </row>
    <row r="62" spans="2:17" x14ac:dyDescent="0.2">
      <c r="C62">
        <v>2</v>
      </c>
      <c r="D62">
        <f xml:space="preserve"> (F29 - B50) / (C50 - B50)</f>
        <v>0.48503105359068766</v>
      </c>
      <c r="E62">
        <f xml:space="preserve"> (F31 - B50) / (E50 - B50)</f>
        <v>0.49190938511326859</v>
      </c>
      <c r="F62">
        <f xml:space="preserve"> (F24 - B50) / (F50 - B50)</f>
        <v>0.56936494957754158</v>
      </c>
      <c r="G62">
        <f xml:space="preserve"> (F25 - B50) / (G50 - B50)</f>
        <v>0.41854128190378154</v>
      </c>
      <c r="H62">
        <f xml:space="preserve"> (F26 - B50) / (H50 - B50)</f>
        <v>0.56410917687513429</v>
      </c>
      <c r="I62">
        <f xml:space="preserve"> (F27 - B50) / (I50 - B50)</f>
        <v>0.49000868809730669</v>
      </c>
      <c r="J62">
        <f xml:space="preserve"> (G28 - B50) / (J50 - B50)</f>
        <v>0.51072481447595808</v>
      </c>
      <c r="K62">
        <f xml:space="preserve"> (G29 - B50) / (K50 - B50)</f>
        <v>0.38438942509441881</v>
      </c>
      <c r="L62">
        <f xml:space="preserve"> (G30 - B50) / (L50 - B50)</f>
        <v>0.1884686918784873</v>
      </c>
      <c r="M62">
        <f xml:space="preserve"> (G31 - B50) / (M50 - B50)</f>
        <v>0.1931122448979592</v>
      </c>
      <c r="N62">
        <f xml:space="preserve"> (G24 - B50) / (N50 - B50)</f>
        <v>0.24456915278783489</v>
      </c>
      <c r="O62">
        <f xml:space="preserve"> (G25 - B50) / (O50 - B50)</f>
        <v>0.39388538524814914</v>
      </c>
      <c r="P62">
        <f xml:space="preserve"> (G26 - B50) / (P50 - B50)</f>
        <v>0.19142730888201503</v>
      </c>
      <c r="Q62">
        <f xml:space="preserve"> (G27 - B50) / (Q50 - B50)</f>
        <v>0.35483870967741937</v>
      </c>
    </row>
    <row r="63" spans="2:17" x14ac:dyDescent="0.2">
      <c r="C63">
        <v>3</v>
      </c>
      <c r="D63">
        <f xml:space="preserve"> (H21 - B50) / (C50 - B50)</f>
        <v>0.57205548737401912</v>
      </c>
      <c r="E63">
        <f xml:space="preserve"> (H23 - B50) / (E50 - B50)</f>
        <v>0.54045307443365698</v>
      </c>
      <c r="F63">
        <f xml:space="preserve"> (H16 - B50) / (F50 - B50)</f>
        <v>0.57154538021259194</v>
      </c>
      <c r="G63">
        <f xml:space="preserve"> (H17 - B50) / (G50 - B50)</f>
        <v>0.43089406279330283</v>
      </c>
      <c r="H63">
        <f xml:space="preserve"> (H18 - B50) / (H50 - B50)</f>
        <v>0.5068557919621749</v>
      </c>
      <c r="I63">
        <f xml:space="preserve"> (H19 - B50) / (I50 - B50)</f>
        <v>0.54083405734144219</v>
      </c>
      <c r="J63">
        <f xml:space="preserve"> (I20 - B50) / (J50 - B50)</f>
        <v>0.46558910236860834</v>
      </c>
      <c r="K63">
        <f xml:space="preserve"> (I21 - B50) / (K50 - B50)</f>
        <v>0.41208560637851449</v>
      </c>
      <c r="L63">
        <f xml:space="preserve"> (I22 - B50) / (L50 - B50)</f>
        <v>0.1903285802851829</v>
      </c>
      <c r="M63">
        <f xml:space="preserve"> (I23 - B50) / (M50 - B50)</f>
        <v>0.20063775510204082</v>
      </c>
      <c r="N63">
        <f xml:space="preserve"> (I16 - B50) / (N50 - B50)</f>
        <v>0.2664735698769008</v>
      </c>
      <c r="O63">
        <f xml:space="preserve"> (I17 - B50) / (O50 - B50)</f>
        <v>0.42706333973128596</v>
      </c>
      <c r="P63">
        <f xml:space="preserve"> (I18 - B50) / (P50 - B50)</f>
        <v>0.19575784357048165</v>
      </c>
      <c r="Q63">
        <f xml:space="preserve"> (I19 - B50) / (Q50 - B50)</f>
        <v>0.34946236559139787</v>
      </c>
    </row>
    <row r="64" spans="2:17" x14ac:dyDescent="0.2">
      <c r="C64">
        <v>4</v>
      </c>
      <c r="D64">
        <f xml:space="preserve"> (N29 - B50) / (C50 - B50)</f>
        <v>0.52467551786976085</v>
      </c>
      <c r="E64">
        <f xml:space="preserve"> (N31 - B50) / (E50 - B50)</f>
        <v>0.45954692556634302</v>
      </c>
      <c r="F64">
        <f xml:space="preserve"> (N24 - B50) / (F50 - B50)</f>
        <v>0.55328427364404464</v>
      </c>
      <c r="G64">
        <f xml:space="preserve"> (N25 - B50) / (G50 - B50)</f>
        <v>0.40237367162190801</v>
      </c>
      <c r="H64">
        <f xml:space="preserve"> (N26 - B50) / (H50 - B50)</f>
        <v>0.52826133677197507</v>
      </c>
      <c r="I64">
        <f xml:space="preserve"> (N27 - B50) / (I50 - B50)</f>
        <v>0.47132927888792353</v>
      </c>
      <c r="J64">
        <f xml:space="preserve"> (O28 - B50) / (J50 - B50)</f>
        <v>0.51133475653146288</v>
      </c>
      <c r="K64">
        <f xml:space="preserve"> (O29 - B50) / (K50 - B50)</f>
        <v>0.39446076374318084</v>
      </c>
      <c r="L64">
        <f xml:space="preserve"> (O30 - B50) / (L50 - B50)</f>
        <v>0.1884686918784873</v>
      </c>
      <c r="M64">
        <f xml:space="preserve"> (O31 - B50) / (M50 - B50)</f>
        <v>0.15778061224489795</v>
      </c>
      <c r="N64">
        <f xml:space="preserve"> (O24 - B50) / (N50 - B50)</f>
        <v>0.22157856625633598</v>
      </c>
      <c r="O64">
        <f xml:space="preserve"> (O25 - B50) / (O50 - B50)</f>
        <v>0.38154647655607349</v>
      </c>
      <c r="P64">
        <f xml:space="preserve"> (O26 - B50) / (P50 - B50)</f>
        <v>0.18462218294299601</v>
      </c>
      <c r="Q64">
        <f xml:space="preserve"> (O27 - B50) / (Q50 - B50)</f>
        <v>0.32258064516129031</v>
      </c>
    </row>
    <row r="65" spans="2:17" x14ac:dyDescent="0.2">
      <c r="C65">
        <v>5</v>
      </c>
      <c r="D65">
        <f xml:space="preserve"> (R21 - B50) / (C50 - B50)</f>
        <v>0.54319610249544426</v>
      </c>
      <c r="E65">
        <f xml:space="preserve"> (R23 - B50) / (E50 - B50)</f>
        <v>0.57281553398058249</v>
      </c>
      <c r="F65">
        <f xml:space="preserve"> (R16 - B50) / (F50 - B50)</f>
        <v>0.54447169982738253</v>
      </c>
      <c r="G65">
        <f xml:space="preserve"> (R17 - B50) / (G50 - B50)</f>
        <v>0.41381815979896452</v>
      </c>
      <c r="H65">
        <f xml:space="preserve"> (R18 - B50) / (H50 - B50)</f>
        <v>0.48906082097571457</v>
      </c>
      <c r="I65">
        <f xml:space="preserve"> (R19 - B50) / (I50 - B50)</f>
        <v>0.53866203301476978</v>
      </c>
      <c r="J65">
        <f xml:space="preserve"> (S20 - B50) / (J50 - B50)</f>
        <v>0.53878214902917554</v>
      </c>
      <c r="K65">
        <f xml:space="preserve"> (S21 - B50) / (K50 - B50)</f>
        <v>0.44565673520772137</v>
      </c>
      <c r="L65">
        <f xml:space="preserve"> (S22 - B50) / (L50 - B50)</f>
        <v>0.19466831990080596</v>
      </c>
      <c r="M65">
        <f xml:space="preserve"> (S23 - B50) / (M50 - B50)</f>
        <v>0.16823979591836735</v>
      </c>
      <c r="N65">
        <f xml:space="preserve"> (S16 - B50) / (N50 - B50)</f>
        <v>0.28113685734974658</v>
      </c>
      <c r="O65">
        <f xml:space="preserve"> (S17 - B50) / (O50 - B50)</f>
        <v>0.42089388538524813</v>
      </c>
      <c r="P65">
        <f xml:space="preserve"> (S18 - B50) / (P50 - B50)</f>
        <v>0.21396376491383121</v>
      </c>
      <c r="Q65">
        <f xml:space="preserve"> (S19 - B50) / (Q50 - B50)</f>
        <v>0.37634408602150538</v>
      </c>
    </row>
    <row r="67" spans="2:17" x14ac:dyDescent="0.2">
      <c r="B67" s="9" t="s">
        <v>61</v>
      </c>
      <c r="C67">
        <v>1</v>
      </c>
      <c r="D67">
        <f xml:space="preserve"> (B21 - B50) / (C50 - B50)</f>
        <v>0.57034475064152623</v>
      </c>
      <c r="E67">
        <f xml:space="preserve"> (B23 - B50) / (E50 - B50)</f>
        <v>0.79288025889967639</v>
      </c>
      <c r="F67">
        <f xml:space="preserve"> (B16 - B50) / (F50 - B50)</f>
        <v>0.75888071227400744</v>
      </c>
      <c r="G67">
        <f xml:space="preserve"> (B17 - B50) / (G50 - B50)</f>
        <v>0.99191619485906324</v>
      </c>
      <c r="H67">
        <f xml:space="preserve"> (B18 - B50) / (H50 - B50)</f>
        <v>0.91399097356544168</v>
      </c>
      <c r="I67">
        <f xml:space="preserve"> (B19 - B50) / (I50 - B50)</f>
        <v>0.86099044309296269</v>
      </c>
      <c r="J67">
        <f xml:space="preserve"> (C20 - B50) / (J50 - B50)</f>
        <v>0.68374504422079907</v>
      </c>
      <c r="K67">
        <f xml:space="preserve"> (C21 - B50) / (K50 - B50)</f>
        <v>0.60344104070499371</v>
      </c>
      <c r="L67">
        <f xml:space="preserve"> (C22 - B50) / (L50 - B50)</f>
        <v>0.32424054556726595</v>
      </c>
      <c r="M67">
        <f xml:space="preserve"> (C23 - B50) / (M50 - B50)</f>
        <v>0.64706632653061225</v>
      </c>
      <c r="N67">
        <f xml:space="preserve"> (C16 - B50) / (N50 - B50)</f>
        <v>0.34938450398262128</v>
      </c>
      <c r="O67">
        <f xml:space="preserve"> (C17 - B50) / (O50 - B50)</f>
        <v>0.30408554976693175</v>
      </c>
      <c r="P67">
        <f xml:space="preserve"> (C18 - B50) / (P50 - B50)</f>
        <v>0.41608484312859034</v>
      </c>
      <c r="Q67">
        <f xml:space="preserve"> (C19 - B50) / (Q50 - B50)</f>
        <v>0.86559139784946237</v>
      </c>
    </row>
    <row r="68" spans="2:17" x14ac:dyDescent="0.2">
      <c r="C68">
        <v>2</v>
      </c>
      <c r="D68">
        <f xml:space="preserve"> (D21 - B50) / (C50 - B50)</f>
        <v>0.48577485217003236</v>
      </c>
      <c r="E68">
        <f xml:space="preserve"> (D23 - B50) / (E50 - B50)</f>
        <v>0.71521035598705507</v>
      </c>
      <c r="F68">
        <f xml:space="preserve"> (D16 - B50) / (F50 - B50)</f>
        <v>0.75279367675115838</v>
      </c>
      <c r="G68">
        <f xml:space="preserve"> (D17 - B50) / (G50 - B50)</f>
        <v>0.98168276363195983</v>
      </c>
      <c r="H68">
        <f xml:space="preserve"> (D18 - B50) / (H50 - B50)</f>
        <v>0.89490651192778847</v>
      </c>
      <c r="I68">
        <f xml:space="preserve"> (D19 - B50) / (I50 - B50)</f>
        <v>0.89617723718505649</v>
      </c>
      <c r="J68">
        <f xml:space="preserve"> (E20 - B50) / (J50 - B50)</f>
        <v>0.70468638812646134</v>
      </c>
      <c r="K68">
        <f xml:space="preserve"> (E21 - B50) / (K50 - B50)</f>
        <v>0.60260176248426356</v>
      </c>
      <c r="L68">
        <f xml:space="preserve"> (E22 - B50) / (L50 - B50)</f>
        <v>0.34903905765654059</v>
      </c>
      <c r="M68">
        <f xml:space="preserve"> (E23 - B50) / (M50 - B50)</f>
        <v>0.67334183673469383</v>
      </c>
      <c r="N68">
        <f xml:space="preserve"> (E16 - B50) / (N50 - B50)</f>
        <v>0.34829833454018827</v>
      </c>
      <c r="O68">
        <f xml:space="preserve"> (E17 - B50) / (O50 - B50)</f>
        <v>0.27351247600767753</v>
      </c>
      <c r="P68">
        <f xml:space="preserve"> (E18 - B50) / (P50 - B50)</f>
        <v>0.39858594785682722</v>
      </c>
      <c r="Q68">
        <f xml:space="preserve"> (E19 - B50) / (Q50 - B50)</f>
        <v>0.90860215053763438</v>
      </c>
    </row>
    <row r="69" spans="2:17" x14ac:dyDescent="0.2">
      <c r="C69">
        <v>3</v>
      </c>
      <c r="D69">
        <f xml:space="preserve"> (F21 - B50) / (C50 - B50)</f>
        <v>0.53471679869091449</v>
      </c>
      <c r="E69">
        <f xml:space="preserve"> (F23 - B50) / (E50 - B50)</f>
        <v>0.79935275080906154</v>
      </c>
      <c r="F69">
        <f xml:space="preserve"> (F16 - B50) / (F50 - B50)</f>
        <v>0.70882165894430815</v>
      </c>
      <c r="G69">
        <f xml:space="preserve"> (F17 - B50) / (G50 - B50)</f>
        <v>0.98210663356444339</v>
      </c>
      <c r="H69">
        <f xml:space="preserve"> (F18 - B50) / (H50 - B50)</f>
        <v>0.90118203309692668</v>
      </c>
      <c r="I69">
        <f xml:space="preserve"> (F19 - B50) / (I50 - B50)</f>
        <v>0.82841007819287571</v>
      </c>
      <c r="J69">
        <f xml:space="preserve"> (G20 - B50) / (J50 - B50)</f>
        <v>0.65894073396360675</v>
      </c>
      <c r="K69">
        <f xml:space="preserve"> (G21 - B50) / (K50 - B50)</f>
        <v>0.54133445237096101</v>
      </c>
      <c r="L69">
        <f xml:space="preserve"> (G22 - B50) / (L50 - B50)</f>
        <v>0.31370117792932423</v>
      </c>
      <c r="M69">
        <f xml:space="preserve"> (G23 - B50) / (M50 - B50)</f>
        <v>0.58022959183673473</v>
      </c>
      <c r="N69">
        <f xml:space="preserve"> (G16 - B50) / (N50 - B50)</f>
        <v>0.35282404055032585</v>
      </c>
      <c r="O69">
        <f xml:space="preserve"> (G17 - B50) / (O50 - B50)</f>
        <v>0.31094049904030713</v>
      </c>
      <c r="P69">
        <f xml:space="preserve"> (G18 - B50) / (P50 - B50)</f>
        <v>0.44781263809102961</v>
      </c>
      <c r="Q69">
        <f xml:space="preserve"> (G19 - B50) / (Q50 - B50)</f>
        <v>0.87634408602150538</v>
      </c>
    </row>
    <row r="70" spans="2:17" x14ac:dyDescent="0.2">
      <c r="C70">
        <v>4</v>
      </c>
      <c r="D70">
        <f xml:space="preserve"> (H29 - B50) / (C50 - B50)</f>
        <v>0.52445237829595748</v>
      </c>
      <c r="E70">
        <f xml:space="preserve"> (H31 - B50) / (E50 - B50)</f>
        <v>0.66666666666666663</v>
      </c>
      <c r="F70">
        <f xml:space="preserve"> (H24 - B50) / (F50 - B50)</f>
        <v>0.72944489870082674</v>
      </c>
      <c r="G70">
        <f xml:space="preserve"> (H25 - B50) / (G50 - B50)</f>
        <v>0.9735686820672742</v>
      </c>
      <c r="H70">
        <f xml:space="preserve"> (H26 - B50) / (H50 - B50)</f>
        <v>0.89146787019127449</v>
      </c>
      <c r="I70">
        <f xml:space="preserve"> (H27 - B50) / (I50 - B50)</f>
        <v>0.84448305821025194</v>
      </c>
      <c r="J70">
        <f xml:space="preserve"> (I28 - B50) / (J50 - B50)</f>
        <v>0.73863982921622451</v>
      </c>
      <c r="K70">
        <f xml:space="preserve"> (I29 - B50) / (K50 - B50)</f>
        <v>0.59924464960134283</v>
      </c>
      <c r="L70">
        <f xml:space="preserve"> (I30 - B50) / (L50 - B50)</f>
        <v>0.29696218226906385</v>
      </c>
      <c r="M70">
        <f xml:space="preserve"> (I31 - B50) / (M50 - B50)</f>
        <v>0.55905612244897962</v>
      </c>
      <c r="N70">
        <f xml:space="preserve"> (I24 - B50) / (N50 - B50)</f>
        <v>0.33236784938450398</v>
      </c>
      <c r="O70">
        <f xml:space="preserve"> (I25 - B50) / (O50 - B50)</f>
        <v>0.27104469426926242</v>
      </c>
      <c r="P70">
        <f xml:space="preserve"> (I26 - B50) / (P50 - B50)</f>
        <v>0.39938135218736193</v>
      </c>
      <c r="Q70">
        <f xml:space="preserve"> (I27 - B50) / (Q50 - B50)</f>
        <v>0.87634408602150538</v>
      </c>
    </row>
    <row r="71" spans="2:17" x14ac:dyDescent="0.2">
      <c r="C71">
        <v>5</v>
      </c>
      <c r="D71">
        <f xml:space="preserve"> (J29 - B50) / (C50 - B50)</f>
        <v>0.54393990107478896</v>
      </c>
      <c r="E71">
        <f xml:space="preserve"> (J31 - B50) / (E50 - B50)</f>
        <v>0.83495145631067957</v>
      </c>
      <c r="F71">
        <f xml:space="preserve"> (J24 - B50) / (F50 - B50)</f>
        <v>0.70618697192695556</v>
      </c>
      <c r="G71">
        <f xml:space="preserve"> (J25 - B50) / (G50 - B50)</f>
        <v>0.98410487753186593</v>
      </c>
      <c r="H71">
        <f xml:space="preserve"> (J26 - B50) / (H50 - B50)</f>
        <v>0.9057382333978079</v>
      </c>
      <c r="I71">
        <f xml:space="preserve"> (J27 - B50) / (I50 - B50)</f>
        <v>0.83145091225021717</v>
      </c>
      <c r="J71">
        <f xml:space="preserve"> (K28 - B50) / (J50 - B50)</f>
        <v>0.75937785910338518</v>
      </c>
      <c r="K71">
        <f xml:space="preserve"> (K29 - B50) / (K50 - B50)</f>
        <v>0.60595887536718418</v>
      </c>
      <c r="L71">
        <f xml:space="preserve"> (K30 - B50) / (L50 - B50)</f>
        <v>0.25976441413515189</v>
      </c>
      <c r="M71">
        <f xml:space="preserve"> (K31 - B50) / (M50 - B50)</f>
        <v>0.59464285714285714</v>
      </c>
      <c r="N71">
        <f xml:space="preserve"> (K24 - B50) / (N50 - B50)</f>
        <v>0.35716871832005792</v>
      </c>
      <c r="O71">
        <f xml:space="preserve"> (K25 - B50) / (O50 - B50)</f>
        <v>0.30463394570880176</v>
      </c>
      <c r="P71">
        <f xml:space="preserve"> (K26 - B50) / (P50 - B50)</f>
        <v>0.412726469288555</v>
      </c>
      <c r="Q71">
        <f xml:space="preserve"> (K27 - B50) / (Q50 - B50)</f>
        <v>0.85483870967741937</v>
      </c>
    </row>
    <row r="73" spans="2:17" x14ac:dyDescent="0.2">
      <c r="B73" s="10" t="s">
        <v>60</v>
      </c>
      <c r="C73">
        <v>1</v>
      </c>
      <c r="D73">
        <f>(J21 - B50) / (C50 - B50)</f>
        <v>0.97846703112797051</v>
      </c>
      <c r="E73">
        <f xml:space="preserve"> (J23 - B50) / (E50 - B50)</f>
        <v>1.4951456310679612</v>
      </c>
      <c r="F73">
        <f xml:space="preserve"> (J16 - B50) / (F50 - B50)</f>
        <v>1.5946216044335424</v>
      </c>
      <c r="G73">
        <f xml:space="preserve"> (J17 - B50) / (G50 - B50)</f>
        <v>1.0098398377183686</v>
      </c>
      <c r="H73">
        <f xml:space="preserve"> (J18 - B50) / (H50 - B50)</f>
        <v>1.1820330969267139</v>
      </c>
      <c r="I73">
        <f xml:space="preserve"> (J19 - B50) / (I50 - B50)</f>
        <v>1.1776715899218071</v>
      </c>
      <c r="J73">
        <f xml:space="preserve"> (K20 - B50) / (J50 - B50)</f>
        <v>1.1050116905560639</v>
      </c>
      <c r="K73">
        <f xml:space="preserve"> (K21 - B50) / (K50 - B50)</f>
        <v>0.89718841796055393</v>
      </c>
      <c r="L73">
        <f xml:space="preserve"> (K22 - B50) / (L50 - B50)</f>
        <v>0.52510849349039057</v>
      </c>
      <c r="M73">
        <f xml:space="preserve"> (K23 - B50) / (M50 - B50)</f>
        <v>0.81721938775510206</v>
      </c>
      <c r="N73">
        <f xml:space="preserve"> (K16 - B50) / (N50 - B50)</f>
        <v>0.89337436640115853</v>
      </c>
      <c r="O73">
        <f xml:space="preserve"> (K17 - B50) / (O50 - B50)</f>
        <v>1.336303811351796</v>
      </c>
      <c r="P73">
        <f xml:space="preserve"> (K18 - B50) / (P50 - B50)</f>
        <v>0.78948298718515242</v>
      </c>
      <c r="Q73">
        <f xml:space="preserve"> (K19 - B50) / (Q50 - B50)</f>
        <v>1.6505376344086022</v>
      </c>
    </row>
    <row r="74" spans="2:17" x14ac:dyDescent="0.2">
      <c r="C74">
        <v>2</v>
      </c>
      <c r="D74">
        <f xml:space="preserve"> (P29 - B50) / (C50 - B50)</f>
        <v>0.99356614228866824</v>
      </c>
      <c r="E74">
        <f xml:space="preserve"> (P31 - B50) / (E50 - B50)</f>
        <v>1.3948220064724919</v>
      </c>
      <c r="F74">
        <f xml:space="preserve"> (P24 - B50) / (F50 - B50)</f>
        <v>1.6249659307713273</v>
      </c>
      <c r="G74">
        <f xml:space="preserve"> (P25 - B50) / (G50 - B50)</f>
        <v>0.9885857882466923</v>
      </c>
      <c r="H74">
        <f xml:space="preserve"> (P26 - B50) / (H50 - B50)</f>
        <v>1.1486782720825275</v>
      </c>
      <c r="I74">
        <f xml:space="preserve"> (P27 - B50) / (I50 - B50)</f>
        <v>1.2324066029539531</v>
      </c>
      <c r="J74">
        <f xml:space="preserve"> (Q28 - B50) / (J50 - B50)</f>
        <v>1.1662092101250381</v>
      </c>
      <c r="K74">
        <f xml:space="preserve"> (Q29 - B50) / (K50 - B50)</f>
        <v>0.86193873268988674</v>
      </c>
      <c r="L74">
        <f xml:space="preserve"> (Q30 - B50) / (L50 - B50)</f>
        <v>0.40235585864848111</v>
      </c>
      <c r="M74">
        <f xml:space="preserve"> (Q31 - B50) / (M50 - B50)</f>
        <v>0.75076530612244896</v>
      </c>
      <c r="N74">
        <f xml:space="preserve"> (Q24 - B50) / (N50 - B50)</f>
        <v>0.80937726285300504</v>
      </c>
      <c r="O74">
        <f xml:space="preserve"> (Q25 - B50) / (O50 - B50)</f>
        <v>1.200987112695366</v>
      </c>
      <c r="P74">
        <f xml:space="preserve"> (Q26 - B50) / (P50 - B50)</f>
        <v>0.78815731330092798</v>
      </c>
      <c r="Q74">
        <f xml:space="preserve"> (Q27 - B50) / (Q50 - B50)</f>
        <v>1.6935483870967742</v>
      </c>
    </row>
    <row r="75" spans="2:17" x14ac:dyDescent="0.2">
      <c r="C75">
        <v>3</v>
      </c>
      <c r="D75">
        <f xml:space="preserve"> (R29 - B50) / (C50 - B50)</f>
        <v>0.94923574695972335</v>
      </c>
      <c r="E75">
        <f xml:space="preserve"> (R31 - B50) / (E50 - B50)</f>
        <v>1.4757281553398058</v>
      </c>
      <c r="F75">
        <f xml:space="preserve"> (R24 - B50) / (F50 - B50)</f>
        <v>1.6085218497319886</v>
      </c>
      <c r="G75">
        <f xml:space="preserve"> (R25 - B50) / (G50 - B50)</f>
        <v>0.98440764176935425</v>
      </c>
      <c r="H75">
        <f xml:space="preserve"> (R26 - B50) / (H50 - B50)</f>
        <v>1.2042123361272297</v>
      </c>
      <c r="I75">
        <f xml:space="preserve"> (R27 - B50) / (I50 - B50)</f>
        <v>1.1898349261511729</v>
      </c>
      <c r="J75">
        <f xml:space="preserve"> (S28 - B50) / (J50 - B50)</f>
        <v>1.055606384060181</v>
      </c>
      <c r="K75">
        <f xml:space="preserve"> (S29 - B50) / (K50 - B50)</f>
        <v>0.90977759127150648</v>
      </c>
      <c r="L75">
        <f xml:space="preserve"> (S30 - B50) / (L50 - B50)</f>
        <v>0.57656540607563544</v>
      </c>
      <c r="M75">
        <f xml:space="preserve"> (S31 - B50) / (M50 - B50)</f>
        <v>0.79158163265306125</v>
      </c>
      <c r="N75">
        <f xml:space="preserve"> (S24 - B50) / (N50 - B50)</f>
        <v>0.85409123823316435</v>
      </c>
      <c r="O75">
        <f xml:space="preserve"> (S25 - B50) / (O50 - B50)</f>
        <v>1.2521250342747463</v>
      </c>
      <c r="P75">
        <f xml:space="preserve"> (S26 - B50) / (P50 - B50)</f>
        <v>0.81228457799381348</v>
      </c>
      <c r="Q75">
        <f xml:space="preserve"> (S27 - B50) / (Q50 - B50)</f>
        <v>1.6129032258064515</v>
      </c>
    </row>
    <row r="76" spans="2:17" x14ac:dyDescent="0.2">
      <c r="C76">
        <v>4</v>
      </c>
      <c r="D76">
        <f xml:space="preserve"> (T21 - B50) / (C50 - B50)</f>
        <v>0.95421919744133288</v>
      </c>
      <c r="E76">
        <f xml:space="preserve"> (T23 - B50) / (E50 - B50)</f>
        <v>1.3139158576051779</v>
      </c>
      <c r="F76">
        <f xml:space="preserve"> (T16 - B50) / (F50 - B50)</f>
        <v>1.5153084400835832</v>
      </c>
      <c r="G76">
        <f xml:space="preserve"> (T17 - B50) / (G50 - B50)</f>
        <v>0.92997063186896367</v>
      </c>
      <c r="H76">
        <f xml:space="preserve"> (T18 - B50) / (H50 - B50)</f>
        <v>1.1657855147216849</v>
      </c>
      <c r="I76">
        <f xml:space="preserve"> (T19 - B50) / (I50 - B50)</f>
        <v>1.2224152910512598</v>
      </c>
      <c r="J76">
        <f xml:space="preserve"> (U20 - B50) / (J50 - B50)</f>
        <v>1.0816305784283826</v>
      </c>
      <c r="K76">
        <f xml:space="preserve"> (U21 - B50) / (K50 - B50)</f>
        <v>0.887956357532522</v>
      </c>
      <c r="L76">
        <f xml:space="preserve"> (U22 - B50) / (L50 - B50)</f>
        <v>0.52696838189708617</v>
      </c>
      <c r="M76">
        <f xml:space="preserve"> (U23 - B50) / (M50 - B50)</f>
        <v>0.78137755102040818</v>
      </c>
      <c r="N76">
        <f xml:space="preserve"> (U16 - B50) / (N50 - B50)</f>
        <v>0.79996379435191889</v>
      </c>
      <c r="O76">
        <f xml:space="preserve"> (U17 - B50) / (O50 - B50)</f>
        <v>1.2432136002193583</v>
      </c>
      <c r="P76">
        <f xml:space="preserve"> (U18 - B50) / (P50 - B50)</f>
        <v>0.7365444100751215</v>
      </c>
      <c r="Q76">
        <f xml:space="preserve"> (U19 - B50) / (Q50 - B50)</f>
        <v>1.4946236559139785</v>
      </c>
    </row>
    <row r="77" spans="2:17" x14ac:dyDescent="0.2">
      <c r="C77">
        <v>5</v>
      </c>
      <c r="D77">
        <f xml:space="preserve"> (X21 - B50) / (C50 - B50)</f>
        <v>0.93339283721968092</v>
      </c>
      <c r="E77">
        <f xml:space="preserve"> (X23 - B50) / (E50 - B50)</f>
        <v>1.4530744336569579</v>
      </c>
      <c r="F77">
        <f xml:space="preserve"> (X16 - B50) / (F50 - B50)</f>
        <v>1.6574906877441629</v>
      </c>
      <c r="G77">
        <f xml:space="preserve"> (X17 - B50) / (G50 - B50)</f>
        <v>0.97605134881467803</v>
      </c>
      <c r="H77">
        <f xml:space="preserve"> (X18 - B50) / (H50 - B50)</f>
        <v>1.1989684074790459</v>
      </c>
      <c r="I77">
        <f xml:space="preserve"> (X19 - B50) / (I50 - B50)</f>
        <v>1.4339704604691572</v>
      </c>
      <c r="J77">
        <f xml:space="preserve"> (Y20 - B50) / (J50 - B50)</f>
        <v>1.1625495577920097</v>
      </c>
      <c r="K77">
        <f xml:space="preserve"> (Y21 - B50) / (K50 - B50)</f>
        <v>0.94502727654217378</v>
      </c>
      <c r="L77">
        <f xml:space="preserve"> (Y22 - B50) / (L50 - B50)</f>
        <v>0.52572845629262244</v>
      </c>
      <c r="M77">
        <f xml:space="preserve"> (Y23 - B50) / (M50 - B50)</f>
        <v>0.79706632653061227</v>
      </c>
      <c r="N77">
        <f xml:space="preserve"> (Y16 - B50) / (N50 - B50)</f>
        <v>0.82114409847936276</v>
      </c>
      <c r="O77">
        <f xml:space="preserve"> (Y17 - B50) / (O50 - B50)</f>
        <v>1.2491088565944612</v>
      </c>
      <c r="P77">
        <f xml:space="preserve"> (Y18 - B50) / (P50 - B50)</f>
        <v>0.76632788334069823</v>
      </c>
      <c r="Q77">
        <f xml:space="preserve"> (Y19 - B50) / (Q50 - B50)</f>
        <v>1.3870967741935485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45-F9B3-6D44-BF92-B91268F9A2DF}">
  <dimension ref="A2:M15"/>
  <sheetViews>
    <sheetView workbookViewId="0">
      <selection activeCell="A8" sqref="A8:B15"/>
    </sheetView>
  </sheetViews>
  <sheetFormatPr baseColWidth="10" defaultRowHeight="16" x14ac:dyDescent="0.2"/>
  <sheetData>
    <row r="2" spans="1:13" x14ac:dyDescent="0.2">
      <c r="A2" s="4" t="s">
        <v>25</v>
      </c>
    </row>
    <row r="3" spans="1:13" x14ac:dyDescent="0.2"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</row>
    <row r="4" spans="1:13" x14ac:dyDescent="0.2">
      <c r="A4" t="s">
        <v>38</v>
      </c>
      <c r="B4" s="9" t="s">
        <v>61</v>
      </c>
      <c r="C4" s="9" t="s">
        <v>61</v>
      </c>
      <c r="D4" s="9" t="s">
        <v>61</v>
      </c>
      <c r="E4" s="11" t="s">
        <v>59</v>
      </c>
      <c r="F4" s="10" t="s">
        <v>60</v>
      </c>
      <c r="G4" s="6" t="s">
        <v>40</v>
      </c>
      <c r="H4" s="8" t="s">
        <v>39</v>
      </c>
      <c r="I4" s="8" t="s">
        <v>39</v>
      </c>
      <c r="J4" s="11" t="s">
        <v>59</v>
      </c>
      <c r="K4" s="10" t="s">
        <v>60</v>
      </c>
      <c r="L4" s="6" t="s">
        <v>40</v>
      </c>
      <c r="M4" s="10" t="s">
        <v>60</v>
      </c>
    </row>
    <row r="5" spans="1:13" x14ac:dyDescent="0.2">
      <c r="A5" t="s">
        <v>41</v>
      </c>
      <c r="B5" s="11" t="s">
        <v>59</v>
      </c>
      <c r="C5" s="6" t="s">
        <v>40</v>
      </c>
      <c r="D5" s="11" t="s">
        <v>59</v>
      </c>
      <c r="E5" s="9" t="s">
        <v>61</v>
      </c>
      <c r="F5" s="9" t="s">
        <v>61</v>
      </c>
      <c r="G5" s="8" t="s">
        <v>39</v>
      </c>
      <c r="H5" s="11" t="s">
        <v>59</v>
      </c>
      <c r="I5" s="10" t="s">
        <v>60</v>
      </c>
      <c r="J5" s="10" t="s">
        <v>60</v>
      </c>
      <c r="K5" s="8" t="s">
        <v>39</v>
      </c>
      <c r="L5" s="6" t="s">
        <v>40</v>
      </c>
      <c r="M5" s="8" t="s">
        <v>39</v>
      </c>
    </row>
    <row r="6" spans="1:13" x14ac:dyDescent="0.2">
      <c r="B6" s="6"/>
    </row>
    <row r="7" spans="1:13" x14ac:dyDescent="0.2">
      <c r="A7" s="4" t="s">
        <v>42</v>
      </c>
    </row>
    <row r="8" spans="1:13" x14ac:dyDescent="0.2">
      <c r="A8" t="s">
        <v>51</v>
      </c>
      <c r="B8" t="s">
        <v>52</v>
      </c>
    </row>
    <row r="9" spans="1:13" x14ac:dyDescent="0.2">
      <c r="A9" t="s">
        <v>53</v>
      </c>
      <c r="B9" t="s">
        <v>54</v>
      </c>
    </row>
    <row r="10" spans="1:13" ht="18" x14ac:dyDescent="0.2">
      <c r="A10" t="s">
        <v>55</v>
      </c>
      <c r="B10" t="s">
        <v>56</v>
      </c>
      <c r="D10" s="7"/>
    </row>
    <row r="11" spans="1:13" ht="18" x14ac:dyDescent="0.2">
      <c r="A11" t="s">
        <v>57</v>
      </c>
      <c r="B11" t="s">
        <v>58</v>
      </c>
      <c r="D11" s="7"/>
    </row>
    <row r="12" spans="1:13" x14ac:dyDescent="0.2">
      <c r="A12" t="s">
        <v>43</v>
      </c>
      <c r="B12" t="s">
        <v>44</v>
      </c>
    </row>
    <row r="13" spans="1:13" x14ac:dyDescent="0.2">
      <c r="A13" t="s">
        <v>45</v>
      </c>
      <c r="B13" t="s">
        <v>46</v>
      </c>
    </row>
    <row r="14" spans="1:13" x14ac:dyDescent="0.2">
      <c r="A14" t="s">
        <v>47</v>
      </c>
      <c r="B14" t="s">
        <v>48</v>
      </c>
    </row>
    <row r="15" spans="1:13" x14ac:dyDescent="0.2">
      <c r="A15" t="s">
        <v>49</v>
      </c>
      <c r="B1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2019-10-27T11:58:28Z</dcterms:created>
  <dcterms:modified xsi:type="dcterms:W3CDTF">2020-03-31T13:47:01Z</dcterms:modified>
</cp:coreProperties>
</file>