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array_sensing/tests/Test_plates/Test_3/"/>
    </mc:Choice>
  </mc:AlternateContent>
  <xr:revisionPtr revIDLastSave="0" documentId="13_ncr:1_{9FFA83E5-AE89-2348-BFA3-73A8B5485903}" xr6:coauthVersionLast="45" xr6:coauthVersionMax="45" xr10:uidLastSave="{00000000-0000-0000-0000-000000000000}"/>
  <bookViews>
    <workbookView xWindow="0" yWindow="460" windowWidth="28800" windowHeight="16240" xr2:uid="{B18D36EA-6805-F24A-BB5B-53B1CB3A2B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3" i="1" l="1"/>
  <c r="N43" i="1"/>
  <c r="O42" i="1"/>
  <c r="C41" i="1"/>
  <c r="D41" i="1"/>
  <c r="K41" i="1"/>
  <c r="O41" i="1"/>
  <c r="D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O36" i="1"/>
  <c r="N36" i="1"/>
  <c r="K36" i="1"/>
  <c r="O27" i="1"/>
  <c r="N27" i="1"/>
  <c r="O18" i="1"/>
  <c r="K18" i="1"/>
  <c r="C18" i="1"/>
  <c r="N18" i="1"/>
  <c r="M18" i="1"/>
  <c r="L18" i="1"/>
  <c r="J18" i="1"/>
  <c r="I18" i="1"/>
  <c r="H18" i="1"/>
  <c r="G18" i="1"/>
  <c r="F18" i="1"/>
  <c r="E18" i="1"/>
  <c r="D18" i="1"/>
  <c r="B18" i="1"/>
  <c r="D9" i="1"/>
  <c r="O9" i="1"/>
  <c r="N9" i="1"/>
  <c r="M9" i="1"/>
  <c r="L9" i="1"/>
  <c r="K9" i="1"/>
  <c r="J9" i="1"/>
  <c r="I9" i="1"/>
  <c r="H9" i="1"/>
  <c r="G9" i="1"/>
  <c r="F9" i="1"/>
  <c r="E9" i="1"/>
  <c r="C9" i="1"/>
  <c r="B9" i="1"/>
  <c r="O43" i="1" l="1"/>
  <c r="O26" i="1" l="1"/>
  <c r="O25" i="1"/>
  <c r="O24" i="1"/>
  <c r="O23" i="1"/>
  <c r="O22" i="1"/>
  <c r="N35" i="1"/>
  <c r="K32" i="1"/>
  <c r="C16" i="1"/>
  <c r="O16" i="1"/>
  <c r="K13" i="1"/>
  <c r="D8" i="1"/>
  <c r="B43" i="1" l="1"/>
  <c r="C42" i="1"/>
  <c r="N42" i="1"/>
  <c r="M42" i="1"/>
  <c r="L42" i="1"/>
  <c r="K42" i="1"/>
  <c r="J42" i="1"/>
  <c r="I42" i="1"/>
  <c r="H42" i="1"/>
  <c r="G42" i="1"/>
  <c r="F42" i="1"/>
  <c r="E42" i="1"/>
  <c r="D42" i="1"/>
  <c r="B42" i="1"/>
  <c r="B41" i="1"/>
  <c r="B36" i="1"/>
  <c r="M27" i="1"/>
  <c r="L27" i="1"/>
  <c r="K27" i="1"/>
  <c r="J27" i="1"/>
  <c r="I27" i="1"/>
  <c r="H27" i="1"/>
  <c r="G27" i="1"/>
  <c r="F27" i="1"/>
  <c r="E27" i="1"/>
  <c r="D27" i="1"/>
  <c r="C27" i="1"/>
  <c r="B27" i="1"/>
  <c r="E41" i="1" l="1"/>
  <c r="F41" i="1"/>
  <c r="G41" i="1"/>
  <c r="H41" i="1"/>
  <c r="I41" i="1"/>
  <c r="J41" i="1"/>
  <c r="L41" i="1"/>
  <c r="M41" i="1"/>
  <c r="N41" i="1"/>
  <c r="C43" i="1"/>
  <c r="D43" i="1"/>
  <c r="E43" i="1"/>
  <c r="F43" i="1"/>
  <c r="G43" i="1"/>
  <c r="H43" i="1"/>
  <c r="I43" i="1"/>
  <c r="J43" i="1"/>
  <c r="L43" i="1"/>
  <c r="M43" i="1"/>
  <c r="H36" i="1" l="1"/>
  <c r="E36" i="1"/>
  <c r="D36" i="1"/>
  <c r="M36" i="1"/>
  <c r="L36" i="1"/>
  <c r="I36" i="1"/>
  <c r="C36" i="1"/>
  <c r="F36" i="1"/>
  <c r="G36" i="1"/>
  <c r="J36" i="1"/>
</calcChain>
</file>

<file path=xl/sharedStrings.xml><?xml version="1.0" encoding="utf-8"?>
<sst xmlns="http://schemas.openxmlformats.org/spreadsheetml/2006/main" count="70" uniqueCount="21">
  <si>
    <t>Scaled readings</t>
  </si>
  <si>
    <t>Black Clipper</t>
  </si>
  <si>
    <t>Black Diplomat</t>
  </si>
  <si>
    <t>Grey Asda</t>
  </si>
  <si>
    <t>Green DoubleDragon</t>
  </si>
  <si>
    <t>GRP22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</si>
  <si>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</si>
  <si>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</si>
  <si>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</si>
  <si>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</si>
  <si>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</si>
  <si>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</si>
  <si>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</si>
  <si>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</si>
  <si>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</si>
  <si>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</si>
  <si>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</si>
  <si>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</si>
  <si>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</si>
  <si>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Median</t>
  </si>
  <si>
    <t>Merged readings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</si>
</sst>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1466-2804-9745-9823-46FFF741CAE6}">
  <dimension ref="A2:O43"/>
  <sheetViews>
    <sheetView tabSelected="1" topLeftCell="A14" workbookViewId="0">
      <selection activeCell="C47" sqref="C47"/>
    </sheetView>
  </sheetViews>
  <sheetFormatPr baseColWidth="10" defaultRowHeight="16" x14ac:dyDescent="0.2"/>
  <sheetData>
    <row r="2" spans="1:15" x14ac:dyDescent="0.2">
      <c r="A2" s="1" t="s">
        <v>0</v>
      </c>
    </row>
    <row r="3" spans="1:15" x14ac:dyDescent="0.2">
      <c r="A3" s="2" t="s">
        <v>1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 x14ac:dyDescent="0.2">
      <c r="A4">
        <v>1</v>
      </c>
      <c r="B4">
        <v>0.69546919431279619</v>
      </c>
      <c r="C4">
        <v>0.83960720130932898</v>
      </c>
      <c r="D4">
        <v>0.74332260659694283</v>
      </c>
      <c r="E4">
        <v>0.6299403774048804</v>
      </c>
      <c r="F4">
        <v>0.70984410960093791</v>
      </c>
      <c r="G4">
        <v>0.67752514210756454</v>
      </c>
      <c r="H4">
        <v>0.42116564417177915</v>
      </c>
      <c r="I4">
        <v>0.42824704813805631</v>
      </c>
      <c r="J4">
        <v>0.41340602950609368</v>
      </c>
      <c r="K4">
        <v>0.55571531272465857</v>
      </c>
      <c r="L4">
        <v>0.2483304712841061</v>
      </c>
      <c r="M4">
        <v>0.19051947143955814</v>
      </c>
      <c r="N4">
        <v>0.35665238029402274</v>
      </c>
      <c r="O4">
        <v>2.3052631578947369</v>
      </c>
    </row>
    <row r="5" spans="1:15" x14ac:dyDescent="0.2">
      <c r="A5">
        <v>2</v>
      </c>
      <c r="B5">
        <v>0.85114691943127962</v>
      </c>
      <c r="C5">
        <v>0.90180032733224225</v>
      </c>
      <c r="D5">
        <v>0.87984714400643604</v>
      </c>
      <c r="E5">
        <v>0.74574343844120716</v>
      </c>
      <c r="F5">
        <v>0.75196491380433361</v>
      </c>
      <c r="G5">
        <v>0.70463489287275904</v>
      </c>
      <c r="H5">
        <v>0.53425357873210633</v>
      </c>
      <c r="I5">
        <v>0.54178019981834691</v>
      </c>
      <c r="J5">
        <v>0.44162924951892241</v>
      </c>
      <c r="K5">
        <v>0.57453761192078945</v>
      </c>
      <c r="L5">
        <v>0.37769509635565734</v>
      </c>
      <c r="M5">
        <v>0.31790533454520031</v>
      </c>
      <c r="N5">
        <v>0.38808240011060419</v>
      </c>
      <c r="O5">
        <v>2.3894736842105262</v>
      </c>
    </row>
    <row r="6" spans="1:15" x14ac:dyDescent="0.2">
      <c r="A6">
        <v>3</v>
      </c>
      <c r="B6">
        <v>0.86654028436018959</v>
      </c>
      <c r="C6">
        <v>0.92144026186579375</v>
      </c>
      <c r="D6">
        <v>0.89859211584875298</v>
      </c>
      <c r="E6">
        <v>0.76805581166635928</v>
      </c>
      <c r="F6">
        <v>0.75465717139259192</v>
      </c>
      <c r="G6">
        <v>0.70550940096195891</v>
      </c>
      <c r="H6">
        <v>0.51339468302658486</v>
      </c>
      <c r="I6">
        <v>0.58719346049046317</v>
      </c>
      <c r="J6">
        <v>0.44932649134060293</v>
      </c>
      <c r="K6">
        <v>0.59035357166198288</v>
      </c>
      <c r="L6">
        <v>0.39219614577370732</v>
      </c>
      <c r="M6">
        <v>0.31147311752779139</v>
      </c>
      <c r="N6">
        <v>0.40301396377713261</v>
      </c>
      <c r="O6">
        <v>2.5368421052631578</v>
      </c>
    </row>
    <row r="7" spans="1:15" x14ac:dyDescent="0.2">
      <c r="A7">
        <v>4</v>
      </c>
      <c r="B7">
        <v>0.87184834123222754</v>
      </c>
      <c r="C7">
        <v>0.89198036006546644</v>
      </c>
      <c r="D7">
        <v>0.89111021721641193</v>
      </c>
      <c r="E7">
        <v>0.76067982051754868</v>
      </c>
      <c r="F7">
        <v>0.73207694645881283</v>
      </c>
      <c r="G7">
        <v>0.63292522955837338</v>
      </c>
      <c r="H7">
        <v>0.49355828220858894</v>
      </c>
      <c r="I7">
        <v>0.56448683015440504</v>
      </c>
      <c r="J7">
        <v>0.44291212315586914</v>
      </c>
      <c r="K7">
        <v>0.57401477027645254</v>
      </c>
      <c r="L7">
        <v>0.38475481778286585</v>
      </c>
      <c r="M7">
        <v>0.31510871845067467</v>
      </c>
      <c r="N7">
        <v>0.38135397944605742</v>
      </c>
      <c r="O7">
        <v>2.3894736842105262</v>
      </c>
    </row>
    <row r="8" spans="1:15" x14ac:dyDescent="0.2">
      <c r="A8">
        <v>5</v>
      </c>
      <c r="B8">
        <v>0.88458767772511848</v>
      </c>
      <c r="C8">
        <v>0.95090016366612107</v>
      </c>
      <c r="D8" t="e">
        <f xml:space="preserve"> NA()</f>
        <v>#N/A</v>
      </c>
      <c r="E8">
        <v>0.77998033069026984</v>
      </c>
      <c r="F8">
        <v>0.79043814321073425</v>
      </c>
      <c r="G8">
        <v>0.69763882815916045</v>
      </c>
      <c r="H8">
        <v>0.52873210633946832</v>
      </c>
      <c r="I8">
        <v>0.61534968210717533</v>
      </c>
      <c r="J8">
        <v>0.47947402180885185</v>
      </c>
      <c r="K8">
        <v>0.25142147572054113</v>
      </c>
      <c r="L8">
        <v>0.36815493226483498</v>
      </c>
      <c r="M8">
        <v>0.29637139061735301</v>
      </c>
      <c r="N8">
        <v>0.41508825291488088</v>
      </c>
      <c r="O8">
        <v>2.6</v>
      </c>
    </row>
    <row r="9" spans="1:15" x14ac:dyDescent="0.2">
      <c r="A9" t="s">
        <v>19</v>
      </c>
      <c r="B9">
        <f xml:space="preserve"> MEDIAN(B4:B8)</f>
        <v>0.86654028436018959</v>
      </c>
      <c r="C9">
        <f t="shared" ref="C9:O9" si="0" xml:space="preserve"> MEDIAN(C4:C8)</f>
        <v>0.90180032733224225</v>
      </c>
      <c r="D9">
        <f xml:space="preserve"> MEDIAN(D4:D7)</f>
        <v>0.88547868061142398</v>
      </c>
      <c r="E9">
        <f t="shared" si="0"/>
        <v>0.76067982051754868</v>
      </c>
      <c r="F9">
        <f t="shared" si="0"/>
        <v>0.75196491380433361</v>
      </c>
      <c r="G9">
        <f t="shared" si="0"/>
        <v>0.69763882815916045</v>
      </c>
      <c r="H9">
        <f t="shared" si="0"/>
        <v>0.51339468302658486</v>
      </c>
      <c r="I9">
        <f t="shared" si="0"/>
        <v>0.56448683015440504</v>
      </c>
      <c r="J9">
        <f t="shared" si="0"/>
        <v>0.44291212315586914</v>
      </c>
      <c r="K9">
        <f t="shared" si="0"/>
        <v>0.57401477027645254</v>
      </c>
      <c r="L9">
        <f t="shared" si="0"/>
        <v>0.37769509635565734</v>
      </c>
      <c r="M9">
        <f t="shared" si="0"/>
        <v>0.31147311752779139</v>
      </c>
      <c r="N9">
        <f t="shared" si="0"/>
        <v>0.38808240011060419</v>
      </c>
      <c r="O9">
        <f t="shared" si="0"/>
        <v>2.3894736842105262</v>
      </c>
    </row>
    <row r="12" spans="1:15" x14ac:dyDescent="0.2">
      <c r="A12" s="3" t="s">
        <v>2</v>
      </c>
      <c r="B12" t="s">
        <v>5</v>
      </c>
      <c r="C12" t="s">
        <v>6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  <c r="K12" t="s">
        <v>14</v>
      </c>
      <c r="L12" t="s">
        <v>15</v>
      </c>
      <c r="M12" t="s">
        <v>16</v>
      </c>
      <c r="N12" t="s">
        <v>17</v>
      </c>
      <c r="O12" t="s">
        <v>18</v>
      </c>
    </row>
    <row r="13" spans="1:15" x14ac:dyDescent="0.2">
      <c r="A13">
        <v>1</v>
      </c>
      <c r="B13">
        <v>0.55124170616113743</v>
      </c>
      <c r="C13">
        <v>0.57774140752864156</v>
      </c>
      <c r="D13">
        <v>0.49328238133547869</v>
      </c>
      <c r="E13">
        <v>0.44584793164914871</v>
      </c>
      <c r="F13">
        <v>0.53198141473793914</v>
      </c>
      <c r="G13">
        <v>0.57302142544818535</v>
      </c>
      <c r="H13">
        <v>0.49683026584867074</v>
      </c>
      <c r="I13">
        <v>0.52089009990917345</v>
      </c>
      <c r="J13">
        <v>0.19916613213598461</v>
      </c>
      <c r="K13" t="e">
        <f xml:space="preserve"> NA()</f>
        <v>#N/A</v>
      </c>
      <c r="L13">
        <v>0.27637855371112385</v>
      </c>
      <c r="M13">
        <v>0.4163462210725023</v>
      </c>
      <c r="N13">
        <v>0.21037835844969816</v>
      </c>
      <c r="O13">
        <v>1.3368421052631578</v>
      </c>
    </row>
    <row r="14" spans="1:15" x14ac:dyDescent="0.2">
      <c r="A14">
        <v>2</v>
      </c>
      <c r="B14">
        <v>0.55730805687203788</v>
      </c>
      <c r="C14">
        <v>0.53846153846153844</v>
      </c>
      <c r="D14">
        <v>0.49867256637168139</v>
      </c>
      <c r="E14">
        <v>0.44234433585346367</v>
      </c>
      <c r="F14">
        <v>0.53449997828824525</v>
      </c>
      <c r="G14">
        <v>0.52710975076519462</v>
      </c>
      <c r="H14">
        <v>0.49703476482617587</v>
      </c>
      <c r="I14">
        <v>0.42552225249772935</v>
      </c>
      <c r="J14">
        <v>0.20173187940987813</v>
      </c>
      <c r="K14">
        <v>0.20358146526370827</v>
      </c>
      <c r="L14">
        <v>0.2595878649112765</v>
      </c>
      <c r="M14">
        <v>0.45312172271551421</v>
      </c>
      <c r="N14">
        <v>0.21305129268629891</v>
      </c>
      <c r="O14">
        <v>1.2947368421052632</v>
      </c>
    </row>
    <row r="15" spans="1:15" x14ac:dyDescent="0.2">
      <c r="A15">
        <v>3</v>
      </c>
      <c r="B15">
        <v>0.40011374407582939</v>
      </c>
      <c r="C15">
        <v>0.41407528641571195</v>
      </c>
      <c r="D15">
        <v>0.39368463395012065</v>
      </c>
      <c r="E15">
        <v>0.3256807425164423</v>
      </c>
      <c r="F15">
        <v>0.51652264536019799</v>
      </c>
      <c r="G15">
        <v>0.51967643200699609</v>
      </c>
      <c r="H15">
        <v>0.3945807770961145</v>
      </c>
      <c r="I15">
        <v>0.28928247048138056</v>
      </c>
      <c r="J15">
        <v>0.15298268120590122</v>
      </c>
      <c r="K15">
        <v>0.14633030520880988</v>
      </c>
      <c r="L15">
        <v>0.13938179736691472</v>
      </c>
      <c r="M15">
        <v>0.23274837446689506</v>
      </c>
      <c r="N15">
        <v>0.21424950458546477</v>
      </c>
      <c r="O15">
        <v>1.1052631578947369</v>
      </c>
    </row>
    <row r="16" spans="1:15" x14ac:dyDescent="0.2">
      <c r="A16">
        <v>4</v>
      </c>
      <c r="B16">
        <v>0.57505213270142175</v>
      </c>
      <c r="C16" t="e">
        <f xml:space="preserve"> NA()</f>
        <v>#N/A</v>
      </c>
      <c r="D16">
        <v>0.52087691069991959</v>
      </c>
      <c r="E16">
        <v>0.43748847501382998</v>
      </c>
      <c r="F16">
        <v>0.52546788831473357</v>
      </c>
      <c r="G16">
        <v>0.56952339309138611</v>
      </c>
      <c r="H16">
        <v>0.47965235173824133</v>
      </c>
      <c r="I16">
        <v>0.4854677565849228</v>
      </c>
      <c r="J16">
        <v>0.18569595894804361</v>
      </c>
      <c r="K16">
        <v>0.17338736030324817</v>
      </c>
      <c r="L16">
        <v>0.27828658652928828</v>
      </c>
      <c r="M16">
        <v>0.44850730615954693</v>
      </c>
      <c r="N16">
        <v>0.21176091064104335</v>
      </c>
      <c r="O16" t="e">
        <f xml:space="preserve"> NA()</f>
        <v>#N/A</v>
      </c>
    </row>
    <row r="17" spans="1:15" x14ac:dyDescent="0.2">
      <c r="A17">
        <v>5</v>
      </c>
      <c r="B17">
        <v>0.55571563981042649</v>
      </c>
      <c r="C17">
        <v>0.53518821603927991</v>
      </c>
      <c r="D17">
        <v>0.50341914722445691</v>
      </c>
      <c r="E17">
        <v>0.42365849160981006</v>
      </c>
      <c r="F17">
        <v>0.52989708628251331</v>
      </c>
      <c r="G17">
        <v>0.54634892872759078</v>
      </c>
      <c r="H17">
        <v>0.44836400817995908</v>
      </c>
      <c r="I17">
        <v>0.41371480472297911</v>
      </c>
      <c r="J17">
        <v>0.20365618986529826</v>
      </c>
      <c r="K17">
        <v>0.18828834716685183</v>
      </c>
      <c r="L17">
        <v>0.25882465178401071</v>
      </c>
      <c r="M17">
        <v>0.4145284206110606</v>
      </c>
      <c r="N17">
        <v>0.21194525093322272</v>
      </c>
      <c r="O17">
        <v>1.3368421052631578</v>
      </c>
    </row>
    <row r="18" spans="1:15" x14ac:dyDescent="0.2">
      <c r="A18" t="s">
        <v>19</v>
      </c>
      <c r="B18">
        <f xml:space="preserve"> MEDIAN(B13:B17)</f>
        <v>0.55571563981042649</v>
      </c>
      <c r="C18">
        <f xml:space="preserve"> MEDIAN(C13:C15, C17)</f>
        <v>0.53682487725040917</v>
      </c>
      <c r="D18">
        <f t="shared" ref="C18:O18" si="1" xml:space="preserve"> MEDIAN(D13:D17)</f>
        <v>0.49867256637168139</v>
      </c>
      <c r="E18">
        <f t="shared" si="1"/>
        <v>0.43748847501382998</v>
      </c>
      <c r="F18">
        <f t="shared" si="1"/>
        <v>0.52989708628251331</v>
      </c>
      <c r="G18">
        <f t="shared" si="1"/>
        <v>0.54634892872759078</v>
      </c>
      <c r="H18">
        <f t="shared" si="1"/>
        <v>0.47965235173824133</v>
      </c>
      <c r="I18">
        <f t="shared" si="1"/>
        <v>0.42552225249772935</v>
      </c>
      <c r="J18">
        <f t="shared" si="1"/>
        <v>0.19916613213598461</v>
      </c>
      <c r="K18">
        <f xml:space="preserve"> MEDIAN(K14:K17)</f>
        <v>0.18083785373505001</v>
      </c>
      <c r="L18">
        <f t="shared" si="1"/>
        <v>0.2595878649112765</v>
      </c>
      <c r="M18">
        <f t="shared" si="1"/>
        <v>0.4163462210725023</v>
      </c>
      <c r="N18">
        <f t="shared" si="1"/>
        <v>0.21194525093322272</v>
      </c>
      <c r="O18">
        <f xml:space="preserve"> MEDIAN(O13:O15, O17)</f>
        <v>1.3157894736842106</v>
      </c>
    </row>
    <row r="21" spans="1:15" x14ac:dyDescent="0.2">
      <c r="A21" s="5" t="s">
        <v>4</v>
      </c>
      <c r="B21" t="s">
        <v>5</v>
      </c>
      <c r="C21" t="s">
        <v>6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  <c r="O21" t="s">
        <v>18</v>
      </c>
    </row>
    <row r="22" spans="1:15" x14ac:dyDescent="0.2">
      <c r="A22">
        <v>1</v>
      </c>
      <c r="B22">
        <v>0.95040758293838867</v>
      </c>
      <c r="C22">
        <v>1.5695581014729951</v>
      </c>
      <c r="D22">
        <v>1.3798471440064359</v>
      </c>
      <c r="E22">
        <v>1.0041489950212059</v>
      </c>
      <c r="F22">
        <v>1.1648356420165877</v>
      </c>
      <c r="G22">
        <v>1.3762571053782247</v>
      </c>
      <c r="H22">
        <v>1.0733128834355827</v>
      </c>
      <c r="I22">
        <v>0.99409627611262485</v>
      </c>
      <c r="J22">
        <v>0.61674150096215519</v>
      </c>
      <c r="K22">
        <v>0.81203842886085875</v>
      </c>
      <c r="L22">
        <v>0.9275901545506583</v>
      </c>
      <c r="M22">
        <v>1.3769838495420541</v>
      </c>
      <c r="N22">
        <v>0.85916401677496657</v>
      </c>
      <c r="O22" t="e">
        <f xml:space="preserve"> NA()</f>
        <v>#N/A</v>
      </c>
    </row>
    <row r="23" spans="1:15" x14ac:dyDescent="0.2">
      <c r="A23">
        <v>2</v>
      </c>
      <c r="B23">
        <v>0.96981990521327011</v>
      </c>
      <c r="C23">
        <v>1.5499181669394435</v>
      </c>
      <c r="D23">
        <v>1.3911906677393404</v>
      </c>
      <c r="E23">
        <v>1.0283668326264674</v>
      </c>
      <c r="F23">
        <v>1.162751313561162</v>
      </c>
      <c r="G23">
        <v>1.3347179711412331</v>
      </c>
      <c r="H23">
        <v>1.0264826175869122</v>
      </c>
      <c r="I23">
        <v>0.92960944595821982</v>
      </c>
      <c r="J23">
        <v>0.53720333547145604</v>
      </c>
      <c r="K23">
        <v>0.79739886281942352</v>
      </c>
      <c r="L23">
        <v>0.93388666285060107</v>
      </c>
      <c r="M23">
        <v>1.3588058449276375</v>
      </c>
      <c r="N23">
        <v>0.84091432784920961</v>
      </c>
      <c r="O23" t="e">
        <f t="shared" ref="O23:O26" si="2" xml:space="preserve"> NA()</f>
        <v>#N/A</v>
      </c>
    </row>
    <row r="24" spans="1:15" x14ac:dyDescent="0.2">
      <c r="A24">
        <v>3</v>
      </c>
      <c r="B24">
        <v>0.98581990521327012</v>
      </c>
      <c r="C24">
        <v>1.5662847790507366</v>
      </c>
      <c r="D24">
        <v>1.4339903459372485</v>
      </c>
      <c r="E24">
        <v>0.99117954391788066</v>
      </c>
      <c r="F24">
        <v>1.1682226757566547</v>
      </c>
      <c r="G24">
        <v>1.3679492785308265</v>
      </c>
      <c r="H24">
        <v>1.1383435582822086</v>
      </c>
      <c r="I24">
        <v>0.90417801998183467</v>
      </c>
      <c r="J24">
        <v>0.55388069275176399</v>
      </c>
      <c r="K24">
        <v>0.82955362394614729</v>
      </c>
      <c r="L24">
        <v>0.93159702346880369</v>
      </c>
      <c r="M24">
        <v>1.3892889603579668</v>
      </c>
      <c r="N24">
        <v>0.86008571823586344</v>
      </c>
      <c r="O24" t="e">
        <f t="shared" si="2"/>
        <v>#N/A</v>
      </c>
    </row>
    <row r="25" spans="1:15" x14ac:dyDescent="0.2">
      <c r="A25">
        <v>4</v>
      </c>
      <c r="B25">
        <v>0.75090047393364934</v>
      </c>
      <c r="C25">
        <v>1.2978723404255319</v>
      </c>
      <c r="D25">
        <v>1.1305309734513274</v>
      </c>
      <c r="E25">
        <v>0.81182002581596902</v>
      </c>
      <c r="F25">
        <v>1.1529376004168657</v>
      </c>
      <c r="G25">
        <v>1.3919982509838216</v>
      </c>
      <c r="H25">
        <v>0.89580777096114517</v>
      </c>
      <c r="I25">
        <v>0.68074477747502271</v>
      </c>
      <c r="J25">
        <v>0.43521488133418856</v>
      </c>
      <c r="K25">
        <v>0.65557806679302011</v>
      </c>
      <c r="L25">
        <v>0.68603319977103605</v>
      </c>
      <c r="M25">
        <v>0.99119065930224426</v>
      </c>
      <c r="N25">
        <v>0.84211253974837552</v>
      </c>
      <c r="O25" t="e">
        <f t="shared" si="2"/>
        <v>#N/A</v>
      </c>
    </row>
    <row r="26" spans="1:15" x14ac:dyDescent="0.2">
      <c r="A26">
        <v>5</v>
      </c>
      <c r="B26">
        <v>1.0030331753554502</v>
      </c>
      <c r="C26">
        <v>1.5761047463175122</v>
      </c>
      <c r="D26">
        <v>1.380249396621078</v>
      </c>
      <c r="E26">
        <v>1.0235109717868338</v>
      </c>
      <c r="F26">
        <v>1.1744756611229319</v>
      </c>
      <c r="G26">
        <v>1.3255356362046349</v>
      </c>
      <c r="H26">
        <v>1.0986707566462168</v>
      </c>
      <c r="I26">
        <v>0.98047229791099</v>
      </c>
      <c r="J26">
        <v>0.52886465683130213</v>
      </c>
      <c r="K26">
        <v>0.80746356447291023</v>
      </c>
      <c r="L26">
        <v>0.89057431787826746</v>
      </c>
      <c r="M26">
        <v>1.3437041180171991</v>
      </c>
      <c r="N26">
        <v>0.79593529655744499</v>
      </c>
      <c r="O26" t="e">
        <f t="shared" si="2"/>
        <v>#N/A</v>
      </c>
    </row>
    <row r="27" spans="1:15" x14ac:dyDescent="0.2">
      <c r="A27" t="s">
        <v>19</v>
      </c>
      <c r="B27">
        <f xml:space="preserve"> MEDIAN(B22:B26)</f>
        <v>0.96981990521327011</v>
      </c>
      <c r="C27">
        <f xml:space="preserve"> MEDIAN(C22:C26)</f>
        <v>1.5662847790507366</v>
      </c>
      <c r="D27">
        <f xml:space="preserve"> MEDIAN(D22:D26)</f>
        <v>1.380249396621078</v>
      </c>
      <c r="E27">
        <f xml:space="preserve"> MEDIAN(E22:E26)</f>
        <v>1.0041489950212059</v>
      </c>
      <c r="F27">
        <f xml:space="preserve"> MEDIAN(F22:F26)</f>
        <v>1.1648356420165877</v>
      </c>
      <c r="G27">
        <f xml:space="preserve"> MEDIAN(G22:G26)</f>
        <v>1.3679492785308265</v>
      </c>
      <c r="H27">
        <f xml:space="preserve"> MEDIAN(H22:H26)</f>
        <v>1.0733128834355827</v>
      </c>
      <c r="I27">
        <f xml:space="preserve"> MEDIAN(I22:I26)</f>
        <v>0.92960944595821982</v>
      </c>
      <c r="J27">
        <f xml:space="preserve"> MEDIAN(J22:J26)</f>
        <v>0.53720333547145604</v>
      </c>
      <c r="K27">
        <f xml:space="preserve"> MEDIAN(K22:K26)</f>
        <v>0.80746356447291023</v>
      </c>
      <c r="L27">
        <f xml:space="preserve"> MEDIAN(L22:L26)</f>
        <v>0.9275901545506583</v>
      </c>
      <c r="M27">
        <f xml:space="preserve"> MEDIAN(M22:M26)</f>
        <v>1.3588058449276375</v>
      </c>
      <c r="N27">
        <f xml:space="preserve"> MEDIAN(N22:N26)</f>
        <v>0.84211253974837552</v>
      </c>
      <c r="O27" t="e">
        <f xml:space="preserve"> MEDIAN(O22:O26)</f>
        <v>#N/A</v>
      </c>
    </row>
    <row r="30" spans="1:15" x14ac:dyDescent="0.2">
      <c r="A30" s="4" t="s">
        <v>3</v>
      </c>
      <c r="B30" t="s">
        <v>5</v>
      </c>
      <c r="C30" t="s">
        <v>6</v>
      </c>
      <c r="D30" t="s">
        <v>7</v>
      </c>
      <c r="E30" t="s">
        <v>8</v>
      </c>
      <c r="F30" t="s">
        <v>9</v>
      </c>
      <c r="G30" t="s">
        <v>10</v>
      </c>
      <c r="H30" t="s">
        <v>11</v>
      </c>
      <c r="I30" t="s">
        <v>12</v>
      </c>
      <c r="J30" t="s">
        <v>13</v>
      </c>
      <c r="K30" t="s">
        <v>14</v>
      </c>
      <c r="L30" t="s">
        <v>15</v>
      </c>
      <c r="M30" t="s">
        <v>16</v>
      </c>
      <c r="N30" t="s">
        <v>17</v>
      </c>
      <c r="O30" t="s">
        <v>18</v>
      </c>
    </row>
    <row r="31" spans="1:15" x14ac:dyDescent="0.2">
      <c r="A31">
        <v>1</v>
      </c>
      <c r="B31">
        <v>0.40094786729857818</v>
      </c>
      <c r="C31">
        <v>0.73813420621931258</v>
      </c>
      <c r="D31">
        <v>0.52674979887369267</v>
      </c>
      <c r="E31">
        <v>0.80979162825004614</v>
      </c>
      <c r="F31">
        <v>0.90281818576577355</v>
      </c>
      <c r="G31">
        <v>0.8725404459991255</v>
      </c>
      <c r="H31">
        <v>0.53527607361963192</v>
      </c>
      <c r="I31">
        <v>0.46003633060853771</v>
      </c>
      <c r="J31">
        <v>0.3261706221937139</v>
      </c>
      <c r="K31">
        <v>0.59349062152800469</v>
      </c>
      <c r="L31">
        <v>0.24508681549322647</v>
      </c>
      <c r="M31">
        <v>0.18171013074180242</v>
      </c>
      <c r="N31">
        <v>0.41776118715148164</v>
      </c>
      <c r="O31">
        <v>3.6526315789473682</v>
      </c>
    </row>
    <row r="32" spans="1:15" x14ac:dyDescent="0.2">
      <c r="A32">
        <v>2</v>
      </c>
      <c r="B32">
        <v>0.52917535545023697</v>
      </c>
      <c r="C32">
        <v>0.82978723404255317</v>
      </c>
      <c r="D32">
        <v>0.64348350764279971</v>
      </c>
      <c r="E32">
        <v>0.97790275985002151</v>
      </c>
      <c r="F32">
        <v>0.87632984497807109</v>
      </c>
      <c r="G32">
        <v>0.89134236991692173</v>
      </c>
      <c r="H32">
        <v>0.62750511247443763</v>
      </c>
      <c r="I32">
        <v>0.60081743869209814</v>
      </c>
      <c r="J32">
        <v>0.32232200128287364</v>
      </c>
      <c r="K32" t="e">
        <f>NA()</f>
        <v>#N/A</v>
      </c>
      <c r="L32">
        <v>0.34792978439229155</v>
      </c>
      <c r="M32">
        <v>0.31301125637978044</v>
      </c>
      <c r="N32">
        <v>0.42310705562468315</v>
      </c>
      <c r="O32">
        <v>3.4421052631578948</v>
      </c>
    </row>
    <row r="33" spans="1:15" x14ac:dyDescent="0.2">
      <c r="A33">
        <v>3</v>
      </c>
      <c r="B33">
        <v>0.54358293838862559</v>
      </c>
      <c r="C33">
        <v>0.823240589198036</v>
      </c>
      <c r="D33">
        <v>0.62514078841512466</v>
      </c>
      <c r="E33">
        <v>0.97753396029258099</v>
      </c>
      <c r="F33">
        <v>0.83863823874245513</v>
      </c>
      <c r="G33">
        <v>0.90271097507651943</v>
      </c>
      <c r="H33">
        <v>0.66758691206543963</v>
      </c>
      <c r="I33">
        <v>0.68528610354223429</v>
      </c>
      <c r="J33">
        <v>0.2998717126363053</v>
      </c>
      <c r="K33">
        <v>0.44173583425919877</v>
      </c>
      <c r="L33">
        <v>0.35308147300133563</v>
      </c>
      <c r="M33">
        <v>0.28336712577780887</v>
      </c>
      <c r="N33">
        <v>0.4088206829807825</v>
      </c>
      <c r="O33">
        <v>3.6736842105263157</v>
      </c>
    </row>
    <row r="34" spans="1:15" x14ac:dyDescent="0.2">
      <c r="A34">
        <v>4</v>
      </c>
      <c r="B34">
        <v>0.60743127962085308</v>
      </c>
      <c r="C34">
        <v>0.85924713584288048</v>
      </c>
      <c r="D34">
        <v>0.68121480289621883</v>
      </c>
      <c r="E34">
        <v>1.0049480607289938</v>
      </c>
      <c r="F34">
        <v>0.90820270094229016</v>
      </c>
      <c r="G34">
        <v>0.91145605596851775</v>
      </c>
      <c r="H34">
        <v>0.68742331288343561</v>
      </c>
      <c r="I34">
        <v>0.69164396003633066</v>
      </c>
      <c r="J34">
        <v>0.35118665811417576</v>
      </c>
      <c r="K34">
        <v>0.68511861969805898</v>
      </c>
      <c r="L34">
        <v>0.3654836863194047</v>
      </c>
      <c r="M34">
        <v>0.29189680486611203</v>
      </c>
      <c r="N34">
        <v>0.46550532282593665</v>
      </c>
      <c r="O34">
        <v>3.6315789473684212</v>
      </c>
    </row>
    <row r="35" spans="1:15" x14ac:dyDescent="0.2">
      <c r="A35">
        <v>5</v>
      </c>
      <c r="B35">
        <v>0.55260663507109009</v>
      </c>
      <c r="C35">
        <v>0.78723404255319152</v>
      </c>
      <c r="D35">
        <v>0.68483507642799679</v>
      </c>
      <c r="E35">
        <v>1.0261540352818244</v>
      </c>
      <c r="F35">
        <v>0.91610577966911289</v>
      </c>
      <c r="G35">
        <v>0.88871884564932224</v>
      </c>
      <c r="H35">
        <v>0.68312883435582827</v>
      </c>
      <c r="I35">
        <v>0.60535876475930972</v>
      </c>
      <c r="J35">
        <v>0.31526619627966646</v>
      </c>
      <c r="K35">
        <v>0.65910724789229458</v>
      </c>
      <c r="L35">
        <v>0.40135470330089679</v>
      </c>
      <c r="M35">
        <v>0.30629937775291899</v>
      </c>
      <c r="N35" t="e">
        <f xml:space="preserve"> NA()</f>
        <v>#N/A</v>
      </c>
      <c r="O35">
        <v>4.0526315789473681</v>
      </c>
    </row>
    <row r="36" spans="1:15" x14ac:dyDescent="0.2">
      <c r="A36" t="s">
        <v>19</v>
      </c>
      <c r="B36">
        <f xml:space="preserve"> MEDIAN(B31:B35)</f>
        <v>0.54358293838862559</v>
      </c>
      <c r="C36">
        <f xml:space="preserve"> MEDIAN(C31:C35)</f>
        <v>0.823240589198036</v>
      </c>
      <c r="D36">
        <f xml:space="preserve"> MEDIAN(D31:D35)</f>
        <v>0.64348350764279971</v>
      </c>
      <c r="E36">
        <f xml:space="preserve"> MEDIAN(E31:E35)</f>
        <v>0.97790275985002151</v>
      </c>
      <c r="F36">
        <f xml:space="preserve"> MEDIAN(F31:F35)</f>
        <v>0.90281818576577355</v>
      </c>
      <c r="G36">
        <f xml:space="preserve"> MEDIAN(G31:G35)</f>
        <v>0.89134236991692173</v>
      </c>
      <c r="H36">
        <f xml:space="preserve"> MEDIAN(H31:H35)</f>
        <v>0.66758691206543963</v>
      </c>
      <c r="I36">
        <f xml:space="preserve"> MEDIAN(I31:I35)</f>
        <v>0.60535876475930972</v>
      </c>
      <c r="J36">
        <f xml:space="preserve"> MEDIAN(J31:J35)</f>
        <v>0.32232200128287364</v>
      </c>
      <c r="K36">
        <f xml:space="preserve"> MEDIAN(K31, K33:K35)</f>
        <v>0.62629893471014964</v>
      </c>
      <c r="L36">
        <f xml:space="preserve"> MEDIAN(L31:L35)</f>
        <v>0.35308147300133563</v>
      </c>
      <c r="M36">
        <f xml:space="preserve"> MEDIAN(M31:M35)</f>
        <v>0.29189680486611203</v>
      </c>
      <c r="N36">
        <f xml:space="preserve"> MEDIAN(N31:N34)</f>
        <v>0.42043412138808239</v>
      </c>
      <c r="O36">
        <f xml:space="preserve"> MEDIAN(O31:O35)</f>
        <v>3.6526315789473682</v>
      </c>
    </row>
    <row r="39" spans="1:15" x14ac:dyDescent="0.2">
      <c r="A39" s="1" t="s">
        <v>20</v>
      </c>
    </row>
    <row r="40" spans="1:15" x14ac:dyDescent="0.2">
      <c r="A40" s="6" t="s">
        <v>1</v>
      </c>
      <c r="B40">
        <f xml:space="preserve"> MEDIAN(B4:B8)</f>
        <v>0.86654028436018959</v>
      </c>
      <c r="C40">
        <f t="shared" ref="C40:O40" si="3" xml:space="preserve"> MEDIAN(C4:C8)</f>
        <v>0.90180032733224225</v>
      </c>
      <c r="D40">
        <f xml:space="preserve"> MEDIAN(D4:D7)</f>
        <v>0.88547868061142398</v>
      </c>
      <c r="E40">
        <f t="shared" si="3"/>
        <v>0.76067982051754868</v>
      </c>
      <c r="F40">
        <f t="shared" si="3"/>
        <v>0.75196491380433361</v>
      </c>
      <c r="G40">
        <f t="shared" si="3"/>
        <v>0.69763882815916045</v>
      </c>
      <c r="H40">
        <f t="shared" si="3"/>
        <v>0.51339468302658486</v>
      </c>
      <c r="I40">
        <f t="shared" si="3"/>
        <v>0.56448683015440504</v>
      </c>
      <c r="J40">
        <f t="shared" si="3"/>
        <v>0.44291212315586914</v>
      </c>
      <c r="K40">
        <f t="shared" si="3"/>
        <v>0.57401477027645254</v>
      </c>
      <c r="L40">
        <f t="shared" si="3"/>
        <v>0.37769509635565734</v>
      </c>
      <c r="M40">
        <f t="shared" si="3"/>
        <v>0.31147311752779139</v>
      </c>
      <c r="N40">
        <f t="shared" si="3"/>
        <v>0.38808240011060419</v>
      </c>
      <c r="O40">
        <f t="shared" si="3"/>
        <v>2.3894736842105262</v>
      </c>
    </row>
    <row r="41" spans="1:15" x14ac:dyDescent="0.2">
      <c r="A41" s="7" t="s">
        <v>2</v>
      </c>
      <c r="B41">
        <f xml:space="preserve"> MEDIAN(B13:B17)</f>
        <v>0.55571563981042649</v>
      </c>
      <c r="C41">
        <f xml:space="preserve"> MEDIAN(C13:C15, C17)</f>
        <v>0.53682487725040917</v>
      </c>
      <c r="D41">
        <f xml:space="preserve"> MEDIAN(D13:D17)</f>
        <v>0.49867256637168139</v>
      </c>
      <c r="E41">
        <f xml:space="preserve"> MEDIAN(E13:E17)</f>
        <v>0.43748847501382998</v>
      </c>
      <c r="F41">
        <f xml:space="preserve"> MEDIAN(F13:F17)</f>
        <v>0.52989708628251331</v>
      </c>
      <c r="G41">
        <f xml:space="preserve"> MEDIAN(G13:G17)</f>
        <v>0.54634892872759078</v>
      </c>
      <c r="H41">
        <f xml:space="preserve"> MEDIAN(H13:H17)</f>
        <v>0.47965235173824133</v>
      </c>
      <c r="I41">
        <f xml:space="preserve"> MEDIAN(I13:I17)</f>
        <v>0.42552225249772935</v>
      </c>
      <c r="J41">
        <f xml:space="preserve"> MEDIAN(J13:J17)</f>
        <v>0.19916613213598461</v>
      </c>
      <c r="K41">
        <f xml:space="preserve"> MEDIAN(K14:K17)</f>
        <v>0.18083785373505001</v>
      </c>
      <c r="L41">
        <f xml:space="preserve"> MEDIAN(L13:L17)</f>
        <v>0.2595878649112765</v>
      </c>
      <c r="M41">
        <f xml:space="preserve"> MEDIAN(M13:M17)</f>
        <v>0.4163462210725023</v>
      </c>
      <c r="N41">
        <f xml:space="preserve"> MEDIAN(N13:N17)</f>
        <v>0.21194525093322272</v>
      </c>
      <c r="O41">
        <f xml:space="preserve"> MEDIAN(O13:O15, O17)</f>
        <v>1.3157894736842106</v>
      </c>
    </row>
    <row r="42" spans="1:15" x14ac:dyDescent="0.2">
      <c r="A42" s="9" t="s">
        <v>4</v>
      </c>
      <c r="B42">
        <f xml:space="preserve"> MEDIAN(B22:B26)</f>
        <v>0.96981990521327011</v>
      </c>
      <c r="C42">
        <f xml:space="preserve"> MEDIAN(C22:C26)</f>
        <v>1.5662847790507366</v>
      </c>
      <c r="D42">
        <f xml:space="preserve"> MEDIAN(D22:D26)</f>
        <v>1.380249396621078</v>
      </c>
      <c r="E42">
        <f xml:space="preserve"> MEDIAN(E22:E26)</f>
        <v>1.0041489950212059</v>
      </c>
      <c r="F42">
        <f xml:space="preserve"> MEDIAN(F22:F26)</f>
        <v>1.1648356420165877</v>
      </c>
      <c r="G42">
        <f xml:space="preserve"> MEDIAN(G22:G26)</f>
        <v>1.3679492785308265</v>
      </c>
      <c r="H42">
        <f xml:space="preserve"> MEDIAN(H22:H26)</f>
        <v>1.0733128834355827</v>
      </c>
      <c r="I42">
        <f xml:space="preserve"> MEDIAN(I22:I26)</f>
        <v>0.92960944595821982</v>
      </c>
      <c r="J42">
        <f xml:space="preserve"> MEDIAN(J22:J26)</f>
        <v>0.53720333547145604</v>
      </c>
      <c r="K42">
        <f xml:space="preserve"> MEDIAN(K22:K26)</f>
        <v>0.80746356447291023</v>
      </c>
      <c r="L42">
        <f xml:space="preserve"> MEDIAN(L22:L26)</f>
        <v>0.9275901545506583</v>
      </c>
      <c r="M42">
        <f xml:space="preserve"> MEDIAN(M22:M26)</f>
        <v>1.3588058449276375</v>
      </c>
      <c r="N42">
        <f xml:space="preserve"> MEDIAN(N22:N26)</f>
        <v>0.84211253974837552</v>
      </c>
      <c r="O42" t="e">
        <f xml:space="preserve"> MEDIAN(O22:O26)</f>
        <v>#N/A</v>
      </c>
    </row>
    <row r="43" spans="1:15" x14ac:dyDescent="0.2">
      <c r="A43" s="8" t="s">
        <v>3</v>
      </c>
      <c r="B43">
        <f xml:space="preserve"> MEDIAN(B31:B35)</f>
        <v>0.54358293838862559</v>
      </c>
      <c r="C43">
        <f xml:space="preserve"> MEDIAN(C31:C35)</f>
        <v>0.823240589198036</v>
      </c>
      <c r="D43">
        <f xml:space="preserve"> MEDIAN(D31:D35)</f>
        <v>0.64348350764279971</v>
      </c>
      <c r="E43">
        <f xml:space="preserve"> MEDIAN(E31:E35)</f>
        <v>0.97790275985002151</v>
      </c>
      <c r="F43">
        <f xml:space="preserve"> MEDIAN(F31:F35)</f>
        <v>0.90281818576577355</v>
      </c>
      <c r="G43">
        <f xml:space="preserve"> MEDIAN(G31:G35)</f>
        <v>0.89134236991692173</v>
      </c>
      <c r="H43">
        <f xml:space="preserve"> MEDIAN(H31:H35)</f>
        <v>0.66758691206543963</v>
      </c>
      <c r="I43">
        <f xml:space="preserve"> MEDIAN(I31:I35)</f>
        <v>0.60535876475930972</v>
      </c>
      <c r="J43">
        <f xml:space="preserve"> MEDIAN(J31:J35)</f>
        <v>0.32232200128287364</v>
      </c>
      <c r="K43">
        <f xml:space="preserve"> MEDIAN(K31, K33:K35)</f>
        <v>0.62629893471014964</v>
      </c>
      <c r="L43">
        <f xml:space="preserve"> MEDIAN(L31:L35)</f>
        <v>0.35308147300133563</v>
      </c>
      <c r="M43">
        <f xml:space="preserve"> MEDIAN(M31:M35)</f>
        <v>0.29189680486611203</v>
      </c>
      <c r="N43">
        <f xml:space="preserve"> MEDIAN(N31:N34)</f>
        <v>0.42043412138808239</v>
      </c>
      <c r="O43">
        <f xml:space="preserve"> MEDIAN(O31:O35)</f>
        <v>3.6526315789473682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2019-10-28T00:57:21Z</dcterms:created>
  <dcterms:modified xsi:type="dcterms:W3CDTF">2020-03-31T15:47:02Z</dcterms:modified>
</cp:coreProperties>
</file>