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Test_2/"/>
    </mc:Choice>
  </mc:AlternateContent>
  <xr:revisionPtr revIDLastSave="0" documentId="13_ncr:1_{118E9367-A842-3748-8276-DD6B8DE63BA5}" xr6:coauthVersionLast="45" xr6:coauthVersionMax="45" xr10:uidLastSave="{00000000-0000-0000-0000-000000000000}"/>
  <bookViews>
    <workbookView xWindow="700" yWindow="10940" windowWidth="27240" windowHeight="15240" xr2:uid="{B18D36EA-6805-F24A-BB5B-53B1CB3A2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7" i="1" l="1"/>
  <c r="J67" i="1"/>
  <c r="F67" i="1"/>
  <c r="C60" i="1"/>
  <c r="C67" i="1" s="1"/>
  <c r="D60" i="1"/>
  <c r="D69" i="1" s="1"/>
  <c r="E60" i="1"/>
  <c r="E67" i="1" s="1"/>
  <c r="F60" i="1"/>
  <c r="G60" i="1"/>
  <c r="G67" i="1" s="1"/>
  <c r="H60" i="1"/>
  <c r="H67" i="1" s="1"/>
  <c r="I60" i="1"/>
  <c r="I67" i="1" s="1"/>
  <c r="J60" i="1"/>
  <c r="K60" i="1"/>
  <c r="K67" i="1" s="1"/>
  <c r="L60" i="1"/>
  <c r="L69" i="1" s="1"/>
  <c r="M60" i="1"/>
  <c r="M67" i="1" s="1"/>
  <c r="N60" i="1"/>
  <c r="O60" i="1"/>
  <c r="O67" i="1" s="1"/>
  <c r="C61" i="1"/>
  <c r="C68" i="1" s="1"/>
  <c r="D61" i="1"/>
  <c r="D68" i="1" s="1"/>
  <c r="E61" i="1"/>
  <c r="F61" i="1"/>
  <c r="F68" i="1" s="1"/>
  <c r="G61" i="1"/>
  <c r="G68" i="1" s="1"/>
  <c r="H61" i="1"/>
  <c r="H68" i="1" s="1"/>
  <c r="I61" i="1"/>
  <c r="J61" i="1"/>
  <c r="J68" i="1" s="1"/>
  <c r="K61" i="1"/>
  <c r="K70" i="1" s="1"/>
  <c r="L61" i="1"/>
  <c r="L68" i="1" s="1"/>
  <c r="M61" i="1"/>
  <c r="N61" i="1"/>
  <c r="N68" i="1" s="1"/>
  <c r="O61" i="1"/>
  <c r="O68" i="1" s="1"/>
  <c r="C62" i="1"/>
  <c r="C69" i="1" s="1"/>
  <c r="D62" i="1"/>
  <c r="E62" i="1"/>
  <c r="E69" i="1" s="1"/>
  <c r="F62" i="1"/>
  <c r="F69" i="1" s="1"/>
  <c r="G62" i="1"/>
  <c r="G69" i="1" s="1"/>
  <c r="H62" i="1"/>
  <c r="I62" i="1"/>
  <c r="I69" i="1" s="1"/>
  <c r="J62" i="1"/>
  <c r="J69" i="1" s="1"/>
  <c r="K62" i="1"/>
  <c r="K69" i="1" s="1"/>
  <c r="L62" i="1"/>
  <c r="M62" i="1"/>
  <c r="M69" i="1" s="1"/>
  <c r="N62" i="1"/>
  <c r="N69" i="1" s="1"/>
  <c r="O62" i="1"/>
  <c r="O69" i="1" s="1"/>
  <c r="C63" i="1"/>
  <c r="D63" i="1"/>
  <c r="D70" i="1" s="1"/>
  <c r="E63" i="1"/>
  <c r="E70" i="1" s="1"/>
  <c r="F63" i="1"/>
  <c r="F70" i="1" s="1"/>
  <c r="G63" i="1"/>
  <c r="H63" i="1"/>
  <c r="H70" i="1" s="1"/>
  <c r="I63" i="1"/>
  <c r="I68" i="1" s="1"/>
  <c r="J63" i="1"/>
  <c r="J70" i="1" s="1"/>
  <c r="K63" i="1"/>
  <c r="L63" i="1"/>
  <c r="L70" i="1" s="1"/>
  <c r="M63" i="1"/>
  <c r="M70" i="1" s="1"/>
  <c r="N63" i="1"/>
  <c r="N70" i="1" s="1"/>
  <c r="O63" i="1"/>
  <c r="E68" i="1" l="1"/>
  <c r="M68" i="1"/>
  <c r="H69" i="1"/>
  <c r="G70" i="1"/>
  <c r="C70" i="1"/>
  <c r="D67" i="1"/>
  <c r="L67" i="1"/>
  <c r="K68" i="1"/>
  <c r="I70" i="1"/>
  <c r="O70" i="1"/>
  <c r="B63" i="1"/>
  <c r="B62" i="1"/>
  <c r="B60" i="1"/>
  <c r="B42" i="1"/>
  <c r="B14" i="1"/>
  <c r="D14" i="1"/>
  <c r="O28" i="1"/>
  <c r="O27" i="1"/>
  <c r="O26" i="1"/>
  <c r="O25" i="1"/>
  <c r="O24" i="1"/>
  <c r="O23" i="1"/>
  <c r="O56" i="1"/>
  <c r="K28" i="1"/>
  <c r="C28" i="1"/>
  <c r="N56" i="1"/>
  <c r="K56" i="1"/>
  <c r="O41" i="1"/>
  <c r="O40" i="1"/>
  <c r="O39" i="1"/>
  <c r="O38" i="1"/>
  <c r="O37" i="1"/>
  <c r="H56" i="1"/>
  <c r="E56" i="1"/>
  <c r="D56" i="1"/>
  <c r="B9" i="1"/>
  <c r="M56" i="1"/>
  <c r="L56" i="1"/>
  <c r="O36" i="1"/>
  <c r="O35" i="1"/>
  <c r="O34" i="1"/>
  <c r="O33" i="1"/>
  <c r="O32" i="1"/>
  <c r="N50" i="1"/>
  <c r="K47" i="1"/>
  <c r="I56" i="1"/>
  <c r="O21" i="1"/>
  <c r="K18" i="1"/>
  <c r="C21" i="1"/>
  <c r="D8" i="1"/>
  <c r="B56" i="1"/>
  <c r="C56" i="1"/>
  <c r="F56" i="1"/>
  <c r="G56" i="1"/>
  <c r="J56" i="1"/>
  <c r="O42" i="1" l="1"/>
  <c r="O14" i="1" l="1"/>
  <c r="N14" i="1"/>
  <c r="M14" i="1"/>
  <c r="L14" i="1"/>
  <c r="K14" i="1"/>
  <c r="J14" i="1"/>
  <c r="I14" i="1"/>
  <c r="H14" i="1"/>
  <c r="G14" i="1"/>
  <c r="F14" i="1"/>
  <c r="E14" i="1"/>
  <c r="C14" i="1"/>
  <c r="B61" i="1" l="1"/>
  <c r="I28" i="1"/>
  <c r="M28" i="1"/>
  <c r="G28" i="1"/>
  <c r="H28" i="1"/>
  <c r="E28" i="1"/>
  <c r="D28" i="1"/>
  <c r="F28" i="1"/>
  <c r="L28" i="1"/>
  <c r="B28" i="1"/>
  <c r="J28" i="1"/>
  <c r="N28" i="1"/>
  <c r="B68" i="1" l="1"/>
  <c r="B69" i="1"/>
  <c r="B67" i="1"/>
  <c r="B70" i="1"/>
  <c r="E42" i="1"/>
  <c r="H42" i="1"/>
  <c r="D42" i="1"/>
  <c r="M42" i="1"/>
  <c r="L42" i="1"/>
  <c r="K42" i="1"/>
  <c r="G42" i="1"/>
  <c r="C42" i="1"/>
  <c r="I42" i="1"/>
  <c r="N42" i="1"/>
  <c r="J42" i="1"/>
  <c r="F42" i="1"/>
</calcChain>
</file>

<file path=xl/sharedStrings.xml><?xml version="1.0" encoding="utf-8"?>
<sst xmlns="http://schemas.openxmlformats.org/spreadsheetml/2006/main" count="83" uniqueCount="24">
  <si>
    <t>Scaled readings</t>
  </si>
  <si>
    <t>Black Clipper</t>
  </si>
  <si>
    <t>Black Diplomat</t>
  </si>
  <si>
    <t>Grey Asda</t>
  </si>
  <si>
    <t>Green DoubleDragon</t>
  </si>
  <si>
    <t>GRP22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</si>
  <si>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</si>
  <si>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</si>
  <si>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</si>
  <si>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</si>
  <si>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</si>
  <si>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</si>
  <si>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</si>
  <si>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</si>
  <si>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</si>
  <si>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</si>
  <si>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</si>
  <si>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</si>
  <si>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</si>
  <si>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Median</t>
  </si>
  <si>
    <t>Merged readings</t>
  </si>
  <si>
    <t>Standardised readings</t>
  </si>
  <si>
    <t>Merged readings - original</t>
  </si>
  <si>
    <t>Standardised readings -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</si>
</sst>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6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1466-2804-9745-9823-46FFF741CAE6}">
  <dimension ref="A2:O83"/>
  <sheetViews>
    <sheetView tabSelected="1" topLeftCell="A80" workbookViewId="0">
      <selection activeCell="J82" sqref="J82"/>
    </sheetView>
  </sheetViews>
  <sheetFormatPr baseColWidth="10" defaultRowHeight="16" x14ac:dyDescent="0.2"/>
  <sheetData>
    <row r="2" spans="1:15" x14ac:dyDescent="0.2">
      <c r="A2" s="1" t="s">
        <v>0</v>
      </c>
    </row>
    <row r="3" spans="1:15" x14ac:dyDescent="0.2">
      <c r="A3" s="2" t="s">
        <v>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">
      <c r="A4">
        <v>1</v>
      </c>
      <c r="B4">
        <v>0.69472844057618488</v>
      </c>
      <c r="C4">
        <v>0.82084095063985374</v>
      </c>
      <c r="D4">
        <v>0.74266010646878533</v>
      </c>
      <c r="E4">
        <v>0.62921106115661762</v>
      </c>
      <c r="F4">
        <v>0.70903548878728495</v>
      </c>
      <c r="G4">
        <v>0.67294900221729492</v>
      </c>
      <c r="H4">
        <v>0.41735282009057223</v>
      </c>
      <c r="I4">
        <v>0.41113189897100094</v>
      </c>
      <c r="J4">
        <v>0.40111329404060247</v>
      </c>
      <c r="K4">
        <v>0.55384918291002161</v>
      </c>
      <c r="L4">
        <v>0.24371280476099058</v>
      </c>
      <c r="M4">
        <v>0.18688110120092702</v>
      </c>
      <c r="N4">
        <v>0.35474924890224174</v>
      </c>
      <c r="O4">
        <v>5</v>
      </c>
    </row>
    <row r="5" spans="1:15" x14ac:dyDescent="0.2">
      <c r="A5">
        <v>2</v>
      </c>
      <c r="B5">
        <v>0.8507848428413971</v>
      </c>
      <c r="C5">
        <v>0.89031078610603287</v>
      </c>
      <c r="D5">
        <v>0.87953702210033879</v>
      </c>
      <c r="E5">
        <v>0.74524234772433329</v>
      </c>
      <c r="F5">
        <v>0.75127367733507511</v>
      </c>
      <c r="G5">
        <v>0.70044345898004434</v>
      </c>
      <c r="H5">
        <v>0.53118567311650888</v>
      </c>
      <c r="I5">
        <v>0.52806361085126285</v>
      </c>
      <c r="J5">
        <v>0.42992796332678457</v>
      </c>
      <c r="K5">
        <v>0.57275054144516635</v>
      </c>
      <c r="L5">
        <v>0.37387214436552119</v>
      </c>
      <c r="M5">
        <v>0.31483952524755954</v>
      </c>
      <c r="N5">
        <v>0.38627224404899468</v>
      </c>
      <c r="O5">
        <v>5.258064516129032</v>
      </c>
    </row>
    <row r="6" spans="1:15" x14ac:dyDescent="0.2">
      <c r="A6">
        <v>3</v>
      </c>
      <c r="B6">
        <v>0.86621565124852729</v>
      </c>
      <c r="C6">
        <v>0.91224862888482627</v>
      </c>
      <c r="D6">
        <v>0.89833037586707531</v>
      </c>
      <c r="E6">
        <v>0.76759869434008743</v>
      </c>
      <c r="F6">
        <v>0.75397343784019155</v>
      </c>
      <c r="G6">
        <v>0.701330376940133</v>
      </c>
      <c r="H6">
        <v>0.51018937834499789</v>
      </c>
      <c r="I6">
        <v>0.57483629560336769</v>
      </c>
      <c r="J6">
        <v>0.43778650949574327</v>
      </c>
      <c r="K6">
        <v>0.58863293299205877</v>
      </c>
      <c r="L6">
        <v>0.38846227682856593</v>
      </c>
      <c r="M6">
        <v>0.30837839735936512</v>
      </c>
      <c r="N6">
        <v>0.40124797781372773</v>
      </c>
      <c r="O6">
        <v>5.709677419354839</v>
      </c>
    </row>
    <row r="7" spans="1:15" x14ac:dyDescent="0.2">
      <c r="A7">
        <v>4</v>
      </c>
      <c r="B7">
        <v>0.87153661966477902</v>
      </c>
      <c r="C7">
        <v>0.87934186471663622</v>
      </c>
      <c r="D7">
        <v>0.89082916599451523</v>
      </c>
      <c r="E7">
        <v>0.76020816653322654</v>
      </c>
      <c r="F7">
        <v>0.73133028521663401</v>
      </c>
      <c r="G7">
        <v>0.62771618625277159</v>
      </c>
      <c r="H7">
        <v>0.49022231370934544</v>
      </c>
      <c r="I7">
        <v>0.55144995322731527</v>
      </c>
      <c r="J7">
        <v>0.43123772102161101</v>
      </c>
      <c r="K7">
        <v>0.57222550370807901</v>
      </c>
      <c r="L7">
        <v>0.38097523516989823</v>
      </c>
      <c r="M7">
        <v>0.31203033920921414</v>
      </c>
      <c r="N7">
        <v>0.37952391957476311</v>
      </c>
      <c r="O7">
        <v>5.258064516129032</v>
      </c>
    </row>
    <row r="8" spans="1:15" x14ac:dyDescent="0.2">
      <c r="A8">
        <v>5</v>
      </c>
      <c r="B8">
        <v>0.88430694386378317</v>
      </c>
      <c r="C8">
        <v>0.94515539305301643</v>
      </c>
      <c r="D8" t="e">
        <f xml:space="preserve"> NA()</f>
        <v>#N/A</v>
      </c>
      <c r="E8">
        <v>0.7795467142945125</v>
      </c>
      <c r="F8">
        <v>0.7898541258436752</v>
      </c>
      <c r="G8">
        <v>0.69334811529933482</v>
      </c>
      <c r="H8">
        <v>0.52562783038287364</v>
      </c>
      <c r="I8">
        <v>0.60383536014967254</v>
      </c>
      <c r="J8">
        <v>0.46856581532416502</v>
      </c>
      <c r="K8">
        <v>0.24827721992518212</v>
      </c>
      <c r="L8">
        <v>0.36427337300825496</v>
      </c>
      <c r="M8">
        <v>0.2932087927523</v>
      </c>
      <c r="N8">
        <v>0.41335798474693786</v>
      </c>
      <c r="O8">
        <v>5.903225806451613</v>
      </c>
    </row>
    <row r="9" spans="1:15" x14ac:dyDescent="0.2">
      <c r="A9">
        <v>6</v>
      </c>
      <c r="B9" t="e">
        <f xml:space="preserve"> NA()</f>
        <v>#N/A</v>
      </c>
      <c r="C9">
        <v>0.80797101449275366</v>
      </c>
      <c r="D9">
        <v>0.99963550209586294</v>
      </c>
      <c r="E9">
        <v>0.75484634286927765</v>
      </c>
      <c r="F9">
        <v>0.78029225397646451</v>
      </c>
      <c r="G9">
        <v>0.64786249449096522</v>
      </c>
      <c r="H9">
        <v>0.51867771978303145</v>
      </c>
      <c r="I9">
        <v>0.60077686663789387</v>
      </c>
      <c r="J9">
        <v>0.42278481012658226</v>
      </c>
      <c r="K9">
        <v>0.54989112335083901</v>
      </c>
      <c r="L9">
        <v>0.3057730832270989</v>
      </c>
      <c r="M9">
        <v>0.2689712160859386</v>
      </c>
      <c r="N9">
        <v>0.3830881049459316</v>
      </c>
      <c r="O9">
        <v>6.25</v>
      </c>
    </row>
    <row r="10" spans="1:15" x14ac:dyDescent="0.2">
      <c r="A10">
        <v>7</v>
      </c>
      <c r="B10">
        <v>0.87723222607463747</v>
      </c>
      <c r="C10">
        <v>0.86956521739130432</v>
      </c>
      <c r="D10">
        <v>1.0063787133223985</v>
      </c>
      <c r="E10">
        <v>0.76121712222795257</v>
      </c>
      <c r="F10">
        <v>0.75236001551791021</v>
      </c>
      <c r="G10">
        <v>0.64565888056412513</v>
      </c>
      <c r="H10">
        <v>0.55265581823764198</v>
      </c>
      <c r="I10">
        <v>0.5213638325420803</v>
      </c>
      <c r="J10">
        <v>0.41392405063291138</v>
      </c>
      <c r="K10">
        <v>0.58319456897655952</v>
      </c>
      <c r="L10">
        <v>0.34765980695683846</v>
      </c>
      <c r="M10">
        <v>0.28343203415507506</v>
      </c>
      <c r="N10">
        <v>0.35596525438751997</v>
      </c>
      <c r="O10">
        <v>6.083333333333333</v>
      </c>
    </row>
    <row r="11" spans="1:15" x14ac:dyDescent="0.2">
      <c r="A11">
        <v>8</v>
      </c>
      <c r="B11">
        <v>0.83808671662379297</v>
      </c>
      <c r="C11">
        <v>0.84782608695652173</v>
      </c>
      <c r="D11">
        <v>1.0237834882449426</v>
      </c>
      <c r="E11">
        <v>0.76710250887358555</v>
      </c>
      <c r="F11">
        <v>0.74882538040432778</v>
      </c>
      <c r="G11">
        <v>0.66549140590568534</v>
      </c>
      <c r="H11">
        <v>0.53239177156892847</v>
      </c>
      <c r="I11">
        <v>0.11652999568407424</v>
      </c>
      <c r="J11">
        <v>0.43670886075949367</v>
      </c>
      <c r="K11">
        <v>0.58575637248623036</v>
      </c>
      <c r="L11">
        <v>0.32926607175377892</v>
      </c>
      <c r="M11">
        <v>0.30863517421842723</v>
      </c>
      <c r="N11">
        <v>0.37138805176387163</v>
      </c>
      <c r="O11">
        <v>5.583333333333333</v>
      </c>
    </row>
    <row r="12" spans="1:15" x14ac:dyDescent="0.2">
      <c r="A12">
        <v>9</v>
      </c>
      <c r="B12">
        <v>0.84874920776945162</v>
      </c>
      <c r="C12">
        <v>0.75724637681159424</v>
      </c>
      <c r="D12">
        <v>1.0531255695279753</v>
      </c>
      <c r="E12">
        <v>0.75721263234535696</v>
      </c>
      <c r="F12">
        <v>0.75037717142980298</v>
      </c>
      <c r="G12">
        <v>0.65888056412516527</v>
      </c>
      <c r="H12">
        <v>0.56207143588169073</v>
      </c>
      <c r="I12">
        <v>0.63012516184721623</v>
      </c>
      <c r="J12">
        <v>0.38607594936708861</v>
      </c>
      <c r="K12">
        <v>0.53721019597796849</v>
      </c>
      <c r="L12">
        <v>0.32762702604261518</v>
      </c>
      <c r="M12">
        <v>0.31028783914061425</v>
      </c>
      <c r="N12">
        <v>0.35800390001772736</v>
      </c>
      <c r="O12">
        <v>6.166666666666667</v>
      </c>
    </row>
    <row r="13" spans="1:15" x14ac:dyDescent="0.2">
      <c r="A13">
        <v>10</v>
      </c>
      <c r="B13">
        <v>0.86328896842262237</v>
      </c>
      <c r="C13">
        <v>0.83695652173913049</v>
      </c>
      <c r="D13">
        <v>1.0509385821031529</v>
      </c>
      <c r="E13">
        <v>0.75775869914752902</v>
      </c>
      <c r="F13">
        <v>0.78322341480236213</v>
      </c>
      <c r="G13">
        <v>0.65623622741295728</v>
      </c>
      <c r="H13">
        <v>0.55736362705966636</v>
      </c>
      <c r="I13">
        <v>0.63012516184721623</v>
      </c>
      <c r="J13">
        <v>0.38670886075949368</v>
      </c>
      <c r="K13">
        <v>0.5858844626617139</v>
      </c>
      <c r="L13">
        <v>0.32489528319067568</v>
      </c>
      <c r="M13">
        <v>0.31290455860074368</v>
      </c>
      <c r="N13">
        <v>0.37191987236305618</v>
      </c>
      <c r="O13">
        <v>5.5</v>
      </c>
    </row>
    <row r="14" spans="1:15" x14ac:dyDescent="0.2">
      <c r="A14" t="s">
        <v>19</v>
      </c>
      <c r="B14">
        <f xml:space="preserve"> MEDIAN(B4:B8, B10:B13)</f>
        <v>0.86328896842262237</v>
      </c>
      <c r="C14">
        <f xml:space="preserve"> MEDIAN(C4:C13)</f>
        <v>0.85869565217391308</v>
      </c>
      <c r="D14">
        <f xml:space="preserve"> MEDIAN(D4:D7, D9:D13)</f>
        <v>0.99963550209586294</v>
      </c>
      <c r="E14">
        <f t="shared" ref="E14:O14" si="0" xml:space="preserve"> MEDIAN(E4:E13)</f>
        <v>0.75898343284037773</v>
      </c>
      <c r="F14">
        <f t="shared" si="0"/>
        <v>0.75181684642649271</v>
      </c>
      <c r="G14">
        <f t="shared" si="0"/>
        <v>0.66218598501542525</v>
      </c>
      <c r="H14">
        <f t="shared" si="0"/>
        <v>0.52840675174969132</v>
      </c>
      <c r="I14">
        <f t="shared" si="0"/>
        <v>0.56314312441534153</v>
      </c>
      <c r="J14">
        <f t="shared" si="0"/>
        <v>0.42635638672668341</v>
      </c>
      <c r="K14">
        <f t="shared" si="0"/>
        <v>0.57248802257662268</v>
      </c>
      <c r="L14">
        <f t="shared" si="0"/>
        <v>0.33846293935530869</v>
      </c>
      <c r="M14">
        <f t="shared" si="0"/>
        <v>0.30850678578889618</v>
      </c>
      <c r="N14">
        <f t="shared" si="0"/>
        <v>0.37572189596890965</v>
      </c>
      <c r="O14">
        <f t="shared" si="0"/>
        <v>5.646505376344086</v>
      </c>
    </row>
    <row r="17" spans="1:15" x14ac:dyDescent="0.2">
      <c r="A17" s="3" t="s">
        <v>2</v>
      </c>
      <c r="B17" t="s">
        <v>5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I17" t="s">
        <v>12</v>
      </c>
      <c r="J17" t="s">
        <v>13</v>
      </c>
      <c r="K17" t="s">
        <v>14</v>
      </c>
      <c r="L17" t="s">
        <v>15</v>
      </c>
      <c r="M17" t="s">
        <v>16</v>
      </c>
      <c r="N17" t="s">
        <v>17</v>
      </c>
      <c r="O17" t="s">
        <v>18</v>
      </c>
    </row>
    <row r="18" spans="1:15" x14ac:dyDescent="0.2">
      <c r="A18">
        <v>1</v>
      </c>
      <c r="B18">
        <v>0.54968802313194343</v>
      </c>
      <c r="C18">
        <v>0.50384615384615383</v>
      </c>
      <c r="D18">
        <v>0.49142072752230609</v>
      </c>
      <c r="E18">
        <v>0.44429377138102139</v>
      </c>
      <c r="F18">
        <v>0.53012468393059553</v>
      </c>
      <c r="G18">
        <v>0.56435422708008032</v>
      </c>
      <c r="H18">
        <v>0.49210444834348233</v>
      </c>
      <c r="I18">
        <v>0.50023685457129319</v>
      </c>
      <c r="J18">
        <v>0.17509084902543773</v>
      </c>
      <c r="K18" t="e">
        <f xml:space="preserve"> NA()</f>
        <v>#N/A</v>
      </c>
      <c r="L18">
        <v>0.27004138196516214</v>
      </c>
      <c r="M18">
        <v>0.4126090627638615</v>
      </c>
      <c r="N18">
        <v>0.20705294335431321</v>
      </c>
      <c r="O18">
        <v>9</v>
      </c>
    </row>
    <row r="19" spans="1:15" x14ac:dyDescent="0.2">
      <c r="A19">
        <v>2</v>
      </c>
      <c r="B19">
        <v>0.55577537665499921</v>
      </c>
      <c r="C19">
        <v>0.45769230769230768</v>
      </c>
      <c r="D19">
        <v>0.49683071581412247</v>
      </c>
      <c r="E19">
        <v>0.44078034949301936</v>
      </c>
      <c r="F19">
        <v>0.53265323916644869</v>
      </c>
      <c r="G19">
        <v>0.51751059558331469</v>
      </c>
      <c r="H19">
        <v>0.49231086799463308</v>
      </c>
      <c r="I19">
        <v>0.4007579346281383</v>
      </c>
      <c r="J19">
        <v>0.17773372976544433</v>
      </c>
      <c r="K19">
        <v>0.19881656804733727</v>
      </c>
      <c r="L19">
        <v>0.25310364738716196</v>
      </c>
      <c r="M19">
        <v>0.44962003940332113</v>
      </c>
      <c r="N19">
        <v>0.20973713439466865</v>
      </c>
      <c r="O19">
        <v>8</v>
      </c>
    </row>
    <row r="20" spans="1:15" x14ac:dyDescent="0.2">
      <c r="A20">
        <v>3</v>
      </c>
      <c r="B20">
        <v>0.3980368284888145</v>
      </c>
      <c r="C20">
        <v>0.31153846153846154</v>
      </c>
      <c r="D20">
        <v>0.39145706326456459</v>
      </c>
      <c r="E20">
        <v>0.32378956452060281</v>
      </c>
      <c r="F20">
        <v>0.51460458627604844</v>
      </c>
      <c r="G20">
        <v>0.50992638857907646</v>
      </c>
      <c r="H20">
        <v>0.38889462276808751</v>
      </c>
      <c r="I20">
        <v>0.25864519185220275</v>
      </c>
      <c r="J20">
        <v>0.1275189957053188</v>
      </c>
      <c r="K20">
        <v>0.14122287968441816</v>
      </c>
      <c r="L20">
        <v>0.13184486574920604</v>
      </c>
      <c r="M20">
        <v>0.22783563186039965</v>
      </c>
      <c r="N20">
        <v>0.21094039244724178</v>
      </c>
      <c r="O20">
        <v>3.5</v>
      </c>
    </row>
    <row r="21" spans="1:15" x14ac:dyDescent="0.2">
      <c r="A21">
        <v>4</v>
      </c>
      <c r="B21">
        <v>0.57358088570993759</v>
      </c>
      <c r="C21" t="e">
        <f xml:space="preserve"> NA()</f>
        <v>#N/A</v>
      </c>
      <c r="D21">
        <v>0.51911663773264971</v>
      </c>
      <c r="E21">
        <v>0.43591087003420964</v>
      </c>
      <c r="F21">
        <v>0.52358531694132004</v>
      </c>
      <c r="G21">
        <v>0.56078518848985059</v>
      </c>
      <c r="H21">
        <v>0.47476519764681596</v>
      </c>
      <c r="I21">
        <v>0.46328754144954998</v>
      </c>
      <c r="J21">
        <v>0.16121572514040303</v>
      </c>
      <c r="K21">
        <v>0.16844181459566074</v>
      </c>
      <c r="L21">
        <v>0.27196612453084401</v>
      </c>
      <c r="M21">
        <v>0.44497607655502391</v>
      </c>
      <c r="N21">
        <v>0.20844131803035912</v>
      </c>
      <c r="O21" t="e">
        <f xml:space="preserve"> NA()</f>
        <v>#N/A</v>
      </c>
    </row>
    <row r="22" spans="1:15" x14ac:dyDescent="0.2">
      <c r="A22">
        <v>5</v>
      </c>
      <c r="B22">
        <v>0.55417744635519706</v>
      </c>
      <c r="C22">
        <v>0.45384615384615384</v>
      </c>
      <c r="D22">
        <v>0.50159473535467725</v>
      </c>
      <c r="E22">
        <v>0.42204209942367554</v>
      </c>
      <c r="F22">
        <v>0.52803208649402733</v>
      </c>
      <c r="G22">
        <v>0.53714030782957845</v>
      </c>
      <c r="H22">
        <v>0.44318299102074515</v>
      </c>
      <c r="I22">
        <v>0.38844149692089058</v>
      </c>
      <c r="J22">
        <v>0.1797158903204493</v>
      </c>
      <c r="K22">
        <v>0.18343195266272189</v>
      </c>
      <c r="L22">
        <v>0.25233375036088923</v>
      </c>
      <c r="M22">
        <v>0.41077962285392627</v>
      </c>
      <c r="N22">
        <v>0.2086264346538319</v>
      </c>
      <c r="O22">
        <v>9</v>
      </c>
    </row>
    <row r="23" spans="1:15" x14ac:dyDescent="0.2">
      <c r="A23">
        <v>6</v>
      </c>
      <c r="B23">
        <v>0.49854368932038834</v>
      </c>
      <c r="C23">
        <v>0.41453831041257366</v>
      </c>
      <c r="D23">
        <v>0.54430495320703032</v>
      </c>
      <c r="E23">
        <v>0.4061057108140948</v>
      </c>
      <c r="F23">
        <v>0.5097167040939713</v>
      </c>
      <c r="G23">
        <v>0.50166852057842048</v>
      </c>
      <c r="H23">
        <v>0.45446134868421051</v>
      </c>
      <c r="I23">
        <v>0.36191732629727352</v>
      </c>
      <c r="J23">
        <v>0.16137311517484762</v>
      </c>
      <c r="K23">
        <v>0.15997688009761737</v>
      </c>
      <c r="L23">
        <v>0.23173964713410733</v>
      </c>
      <c r="M23">
        <v>0.4070032460805304</v>
      </c>
      <c r="N23">
        <v>0.19603925225345234</v>
      </c>
      <c r="O23" t="e">
        <f xml:space="preserve"> NA()</f>
        <v>#N/A</v>
      </c>
    </row>
    <row r="24" spans="1:15" x14ac:dyDescent="0.2">
      <c r="A24">
        <v>7</v>
      </c>
      <c r="B24">
        <v>0.48293502613890965</v>
      </c>
      <c r="C24">
        <v>0.38310412573673869</v>
      </c>
      <c r="D24">
        <v>0.56722209541200641</v>
      </c>
      <c r="E24">
        <v>0.4166160388821385</v>
      </c>
      <c r="F24">
        <v>0.56205735014683023</v>
      </c>
      <c r="G24">
        <v>0.47764182424916574</v>
      </c>
      <c r="H24">
        <v>0.50524259868421051</v>
      </c>
      <c r="I24">
        <v>0.35488126649076518</v>
      </c>
      <c r="J24">
        <v>0.16008982996470966</v>
      </c>
      <c r="K24">
        <v>0.18746387515252713</v>
      </c>
      <c r="L24">
        <v>0.23704177712770819</v>
      </c>
      <c r="M24">
        <v>0.3893224670212031</v>
      </c>
      <c r="N24">
        <v>0.18751387593801341</v>
      </c>
      <c r="O24" t="e">
        <f t="shared" ref="O24:O27" si="1" xml:space="preserve"> NA()</f>
        <v>#N/A</v>
      </c>
    </row>
    <row r="25" spans="1:15" x14ac:dyDescent="0.2">
      <c r="A25">
        <v>8</v>
      </c>
      <c r="B25">
        <v>0.5703136669156087</v>
      </c>
      <c r="C25">
        <v>0.44204322200392926</v>
      </c>
      <c r="D25">
        <v>0.56941337594156582</v>
      </c>
      <c r="E25">
        <v>0.42900972053462938</v>
      </c>
      <c r="F25">
        <v>0.50453446191051998</v>
      </c>
      <c r="G25">
        <v>0.52969966629588427</v>
      </c>
      <c r="H25">
        <v>0.45960115131578949</v>
      </c>
      <c r="I25">
        <v>0.38390501319261211</v>
      </c>
      <c r="J25">
        <v>0.16201475777991659</v>
      </c>
      <c r="K25">
        <v>0.19504206537794619</v>
      </c>
      <c r="L25">
        <v>0.25916445744583599</v>
      </c>
      <c r="M25">
        <v>0.42275018993024382</v>
      </c>
      <c r="N25">
        <v>0.19186537009901869</v>
      </c>
      <c r="O25" t="e">
        <f t="shared" si="1"/>
        <v>#N/A</v>
      </c>
    </row>
    <row r="26" spans="1:15" x14ac:dyDescent="0.2">
      <c r="A26">
        <v>9</v>
      </c>
      <c r="B26">
        <v>0.52274085138162807</v>
      </c>
      <c r="C26">
        <v>0.34381139489194501</v>
      </c>
      <c r="D26">
        <v>0.5510614015065054</v>
      </c>
      <c r="E26">
        <v>0.40039489671931955</v>
      </c>
      <c r="F26">
        <v>0.5260407669718431</v>
      </c>
      <c r="G26">
        <v>0.45850945494994438</v>
      </c>
      <c r="H26">
        <v>0.505859375</v>
      </c>
      <c r="I26">
        <v>0.36543535620052769</v>
      </c>
      <c r="J26">
        <v>0.16008982996470966</v>
      </c>
      <c r="K26">
        <v>0.15188491426369533</v>
      </c>
      <c r="L26">
        <v>0.21382210439711125</v>
      </c>
      <c r="M26">
        <v>0.37689066924511361</v>
      </c>
      <c r="N26">
        <v>0.1806758136850051</v>
      </c>
      <c r="O26" t="e">
        <f t="shared" si="1"/>
        <v>#N/A</v>
      </c>
    </row>
    <row r="27" spans="1:15" x14ac:dyDescent="0.2">
      <c r="A27">
        <v>10</v>
      </c>
      <c r="B27">
        <v>0.54133681852128457</v>
      </c>
      <c r="C27">
        <v>0.48133595284872299</v>
      </c>
      <c r="D27">
        <v>0.54220497603286921</v>
      </c>
      <c r="E27">
        <v>0.41187727825030379</v>
      </c>
      <c r="F27">
        <v>0.48665572637761273</v>
      </c>
      <c r="G27">
        <v>0.52747497219132367</v>
      </c>
      <c r="H27">
        <v>0.53361430921052633</v>
      </c>
      <c r="I27">
        <v>0.41908531222515394</v>
      </c>
      <c r="J27">
        <v>0.16650625601539942</v>
      </c>
      <c r="K27">
        <v>0.16241731423800654</v>
      </c>
      <c r="L27">
        <v>0.27397385501416949</v>
      </c>
      <c r="M27">
        <v>0.41653429104219902</v>
      </c>
      <c r="N27">
        <v>0.21015940677589806</v>
      </c>
      <c r="O27" t="e">
        <f t="shared" si="1"/>
        <v>#N/A</v>
      </c>
    </row>
    <row r="28" spans="1:15" x14ac:dyDescent="0.2">
      <c r="A28" t="s">
        <v>19</v>
      </c>
      <c r="B28">
        <f xml:space="preserve"> MEDIAN(B18:B27)</f>
        <v>0.545512420826614</v>
      </c>
      <c r="C28">
        <f xml:space="preserve"> MEDIAN(C18:C20, C22:C27)</f>
        <v>0.44204322200392926</v>
      </c>
      <c r="D28">
        <f t="shared" ref="D28:J28" si="2" xml:space="preserve"> MEDIAN(D18:D27)</f>
        <v>0.53066080688275941</v>
      </c>
      <c r="E28">
        <f t="shared" si="2"/>
        <v>0.41932906915290702</v>
      </c>
      <c r="F28">
        <f t="shared" si="2"/>
        <v>0.52481304195658152</v>
      </c>
      <c r="G28">
        <f t="shared" si="2"/>
        <v>0.52249278388731923</v>
      </c>
      <c r="H28">
        <f t="shared" si="2"/>
        <v>0.48343482299514917</v>
      </c>
      <c r="I28">
        <f t="shared" si="2"/>
        <v>0.38617325505675137</v>
      </c>
      <c r="J28">
        <f t="shared" si="2"/>
        <v>0.16169393647738212</v>
      </c>
      <c r="K28">
        <f xml:space="preserve"> MEDIAN(K19:K27)</f>
        <v>0.16844181459566074</v>
      </c>
      <c r="L28">
        <f xml:space="preserve"> MEDIAN(L18:L27)</f>
        <v>0.25271869887402559</v>
      </c>
      <c r="M28">
        <f xml:space="preserve"> MEDIAN(M18:M27)</f>
        <v>0.41169434280889389</v>
      </c>
      <c r="N28">
        <f xml:space="preserve"> MEDIAN(N18:N27)</f>
        <v>0.20774713069233616</v>
      </c>
      <c r="O28">
        <f xml:space="preserve"> MEDIAN(O18:O20, O22)</f>
        <v>8.5</v>
      </c>
    </row>
    <row r="31" spans="1:15" x14ac:dyDescent="0.2">
      <c r="A31" s="5" t="s">
        <v>4</v>
      </c>
      <c r="B31" t="s">
        <v>5</v>
      </c>
      <c r="C31" t="s">
        <v>6</v>
      </c>
      <c r="D31" t="s">
        <v>7</v>
      </c>
      <c r="E31" t="s">
        <v>8</v>
      </c>
      <c r="F31" t="s">
        <v>9</v>
      </c>
      <c r="G31" t="s">
        <v>10</v>
      </c>
      <c r="H31" t="s">
        <v>11</v>
      </c>
      <c r="I31" t="s">
        <v>12</v>
      </c>
      <c r="J31" t="s">
        <v>13</v>
      </c>
      <c r="K31" t="s">
        <v>14</v>
      </c>
      <c r="L31" t="s">
        <v>15</v>
      </c>
      <c r="M31" t="s">
        <v>16</v>
      </c>
      <c r="N31" t="s">
        <v>17</v>
      </c>
      <c r="O31" t="s">
        <v>18</v>
      </c>
    </row>
    <row r="32" spans="1:15" x14ac:dyDescent="0.2">
      <c r="A32">
        <v>1</v>
      </c>
      <c r="B32">
        <v>0.95022831050228307</v>
      </c>
      <c r="C32">
        <v>1.6744186046511629</v>
      </c>
      <c r="D32">
        <v>1.3813042600444174</v>
      </c>
      <c r="E32">
        <v>1.0041611441605276</v>
      </c>
      <c r="F32">
        <v>1.1655184442312723</v>
      </c>
      <c r="G32">
        <v>1.3842375530252289</v>
      </c>
      <c r="H32">
        <v>1.0740320082601962</v>
      </c>
      <c r="I32">
        <v>0.99383009017560509</v>
      </c>
      <c r="J32">
        <v>0.60469732054250747</v>
      </c>
      <c r="K32">
        <v>0.81086413257924506</v>
      </c>
      <c r="L32">
        <v>0.92692789063252146</v>
      </c>
      <c r="M32">
        <v>1.3795045045045045</v>
      </c>
      <c r="N32">
        <v>0.8585447139418626</v>
      </c>
      <c r="O32" t="e">
        <f xml:space="preserve"> NA()</f>
        <v>#N/A</v>
      </c>
    </row>
    <row r="33" spans="1:15" x14ac:dyDescent="0.2">
      <c r="A33">
        <v>2</v>
      </c>
      <c r="B33">
        <v>0.96971080669710807</v>
      </c>
      <c r="C33">
        <v>1.6511627906976745</v>
      </c>
      <c r="D33">
        <v>1.3926912982031092</v>
      </c>
      <c r="E33">
        <v>1.0284498967419782</v>
      </c>
      <c r="F33">
        <v>1.163425481817389</v>
      </c>
      <c r="G33">
        <v>1.3418173699486493</v>
      </c>
      <c r="H33">
        <v>1.0267423851316468</v>
      </c>
      <c r="I33">
        <v>0.92643569055529185</v>
      </c>
      <c r="J33">
        <v>0.52265960965927882</v>
      </c>
      <c r="K33">
        <v>0.79613310535315007</v>
      </c>
      <c r="L33">
        <v>0.93328198709925869</v>
      </c>
      <c r="M33">
        <v>1.361204954954955</v>
      </c>
      <c r="N33">
        <v>0.84021477504165898</v>
      </c>
      <c r="O33" t="e">
        <f t="shared" ref="O33:O35" si="3" xml:space="preserve"> NA()</f>
        <v>#N/A</v>
      </c>
    </row>
    <row r="34" spans="1:15" x14ac:dyDescent="0.2">
      <c r="A34">
        <v>3</v>
      </c>
      <c r="B34">
        <v>0.98576864535768649</v>
      </c>
      <c r="C34">
        <v>1.6705426356589148</v>
      </c>
      <c r="D34">
        <v>1.4356551584898041</v>
      </c>
      <c r="E34">
        <v>0.9911537157476189</v>
      </c>
      <c r="F34">
        <v>1.1689195081538328</v>
      </c>
      <c r="G34">
        <v>1.3757535164099128</v>
      </c>
      <c r="H34">
        <v>1.1397005678884873</v>
      </c>
      <c r="I34">
        <v>0.8998576174655909</v>
      </c>
      <c r="J34">
        <v>0.53986106516705257</v>
      </c>
      <c r="K34">
        <v>0.82848875443903724</v>
      </c>
      <c r="L34">
        <v>0.93097140656589972</v>
      </c>
      <c r="M34">
        <v>1.3918918918918919</v>
      </c>
      <c r="N34">
        <v>0.85947046843177188</v>
      </c>
      <c r="O34" t="e">
        <f t="shared" si="3"/>
        <v>#N/A</v>
      </c>
    </row>
    <row r="35" spans="1:15" x14ac:dyDescent="0.2">
      <c r="A35">
        <v>4</v>
      </c>
      <c r="B35">
        <v>0.75</v>
      </c>
      <c r="C35">
        <v>1.3527131782945736</v>
      </c>
      <c r="D35">
        <v>1.1310316979608319</v>
      </c>
      <c r="E35">
        <v>0.81126899485251058</v>
      </c>
      <c r="F35">
        <v>1.1535711171186884</v>
      </c>
      <c r="G35">
        <v>1.400312569770038</v>
      </c>
      <c r="H35">
        <v>0.89478575116159009</v>
      </c>
      <c r="I35">
        <v>0.66635026103464645</v>
      </c>
      <c r="J35">
        <v>0.41746609328481643</v>
      </c>
      <c r="K35">
        <v>0.65342627910035511</v>
      </c>
      <c r="L35">
        <v>0.68316164436314619</v>
      </c>
      <c r="M35">
        <v>0.9911317567567568</v>
      </c>
      <c r="N35">
        <v>0.84141825587854102</v>
      </c>
      <c r="O35" t="e">
        <f t="shared" si="3"/>
        <v>#N/A</v>
      </c>
    </row>
    <row r="36" spans="1:15" x14ac:dyDescent="0.2">
      <c r="A36">
        <v>5</v>
      </c>
      <c r="B36">
        <v>1.0030441400304415</v>
      </c>
      <c r="C36">
        <v>1.682170542635659</v>
      </c>
      <c r="D36">
        <v>1.3817080557238037</v>
      </c>
      <c r="E36">
        <v>1.023579816909657</v>
      </c>
      <c r="F36">
        <v>1.1751983953954828</v>
      </c>
      <c r="G36">
        <v>1.3324402768475105</v>
      </c>
      <c r="H36">
        <v>1.0996386164171399</v>
      </c>
      <c r="I36">
        <v>0.97959183673469385</v>
      </c>
      <c r="J36">
        <v>0.51405888190539195</v>
      </c>
      <c r="K36">
        <v>0.8062606865710904</v>
      </c>
      <c r="L36">
        <v>0.88957350534321744</v>
      </c>
      <c r="M36">
        <v>1.3460022522522523</v>
      </c>
      <c r="N36">
        <v>0.79503795593408633</v>
      </c>
      <c r="O36" t="e">
        <f t="shared" ref="O36:O41" si="4" xml:space="preserve"> NA()</f>
        <v>#N/A</v>
      </c>
    </row>
    <row r="37" spans="1:15" x14ac:dyDescent="0.2">
      <c r="A37">
        <v>6</v>
      </c>
      <c r="B37">
        <v>0.97839471622075447</v>
      </c>
      <c r="C37">
        <v>1.5795454545454546</v>
      </c>
      <c r="D37">
        <v>1.5970625798212006</v>
      </c>
      <c r="E37">
        <v>1.0098667233370777</v>
      </c>
      <c r="F37">
        <v>1.182740021574973</v>
      </c>
      <c r="G37">
        <v>1.181214000886132</v>
      </c>
      <c r="H37">
        <v>1.1059813275879757</v>
      </c>
      <c r="I37">
        <v>0.89315307457479287</v>
      </c>
      <c r="J37">
        <v>0.51147959183673475</v>
      </c>
      <c r="K37">
        <v>0.81616420782552923</v>
      </c>
      <c r="L37">
        <v>0.89249863113706884</v>
      </c>
      <c r="M37">
        <v>1.3383915022761761</v>
      </c>
      <c r="N37">
        <v>0.78864241348713393</v>
      </c>
      <c r="O37" t="e">
        <f t="shared" si="4"/>
        <v>#N/A</v>
      </c>
    </row>
    <row r="38" spans="1:15" x14ac:dyDescent="0.2">
      <c r="A38">
        <v>7</v>
      </c>
      <c r="B38">
        <v>0.99354453524385233</v>
      </c>
      <c r="C38">
        <v>1.4621212121212122</v>
      </c>
      <c r="D38">
        <v>1.6275314723590586</v>
      </c>
      <c r="E38">
        <v>0.98855460092898995</v>
      </c>
      <c r="F38">
        <v>1.1492556634304207</v>
      </c>
      <c r="G38">
        <v>1.2370403190075321</v>
      </c>
      <c r="H38">
        <v>1.167743921206525</v>
      </c>
      <c r="I38">
        <v>0.85651984300043615</v>
      </c>
      <c r="J38">
        <v>0.38520408163265307</v>
      </c>
      <c r="K38">
        <v>0.74932649134060292</v>
      </c>
      <c r="L38">
        <v>0.807811644460668</v>
      </c>
      <c r="M38">
        <v>1.2022347910056559</v>
      </c>
      <c r="N38">
        <v>0.78731144631765748</v>
      </c>
      <c r="O38" t="e">
        <f t="shared" si="4"/>
        <v>#N/A</v>
      </c>
    </row>
    <row r="39" spans="1:15" x14ac:dyDescent="0.2">
      <c r="A39">
        <v>8</v>
      </c>
      <c r="B39">
        <v>0.94906526362923993</v>
      </c>
      <c r="C39">
        <v>1.5568181818181819</v>
      </c>
      <c r="D39">
        <v>1.6110198868819559</v>
      </c>
      <c r="E39">
        <v>0.9843650384043231</v>
      </c>
      <c r="F39">
        <v>1.2050053937432579</v>
      </c>
      <c r="G39">
        <v>1.1936198493575543</v>
      </c>
      <c r="H39">
        <v>1.0561198317431004</v>
      </c>
      <c r="I39">
        <v>0.90623637156563452</v>
      </c>
      <c r="J39">
        <v>0.56441326530612246</v>
      </c>
      <c r="K39">
        <v>0.79037844772289934</v>
      </c>
      <c r="L39">
        <v>0.85289286366125205</v>
      </c>
      <c r="M39">
        <v>1.2536901641605738</v>
      </c>
      <c r="N39">
        <v>0.81153504880212957</v>
      </c>
      <c r="O39" t="e">
        <f t="shared" si="4"/>
        <v>#N/A</v>
      </c>
    </row>
    <row r="40" spans="1:15" x14ac:dyDescent="0.2">
      <c r="A40">
        <v>9</v>
      </c>
      <c r="B40">
        <v>0.95406545020336575</v>
      </c>
      <c r="C40">
        <v>1.3674242424242424</v>
      </c>
      <c r="D40">
        <v>1.5174238277686554</v>
      </c>
      <c r="E40">
        <v>0.92977928898873674</v>
      </c>
      <c r="F40">
        <v>1.1664293419633225</v>
      </c>
      <c r="G40">
        <v>1.2268498006202924</v>
      </c>
      <c r="H40">
        <v>1.0823843233815533</v>
      </c>
      <c r="I40">
        <v>0.88355865678150891</v>
      </c>
      <c r="J40">
        <v>0.5133928571428571</v>
      </c>
      <c r="K40">
        <v>0.78011545862732523</v>
      </c>
      <c r="L40">
        <v>0.7983208614710714</v>
      </c>
      <c r="M40">
        <v>1.2447234101255344</v>
      </c>
      <c r="N40">
        <v>0.73549245785270634</v>
      </c>
      <c r="O40" t="e">
        <f t="shared" si="4"/>
        <v>#N/A</v>
      </c>
    </row>
    <row r="41" spans="1:15" x14ac:dyDescent="0.2">
      <c r="A41">
        <v>10</v>
      </c>
      <c r="B41">
        <v>0.93316914810254115</v>
      </c>
      <c r="C41">
        <v>1.5303030303030303</v>
      </c>
      <c r="D41">
        <v>1.6601897463966429</v>
      </c>
      <c r="E41">
        <v>0.97598591335498952</v>
      </c>
      <c r="F41">
        <v>1.1997411003236247</v>
      </c>
      <c r="G41">
        <v>1.4426229508196722</v>
      </c>
      <c r="H41">
        <v>1.1640504770698676</v>
      </c>
      <c r="I41">
        <v>0.94286960313999124</v>
      </c>
      <c r="J41">
        <v>0.51211734693877553</v>
      </c>
      <c r="K41">
        <v>0.7958948043617704</v>
      </c>
      <c r="L41">
        <v>0.81967512319766378</v>
      </c>
      <c r="M41">
        <v>1.2506552627948682</v>
      </c>
      <c r="N41">
        <v>0.76539485359361137</v>
      </c>
      <c r="O41" t="e">
        <f t="shared" si="4"/>
        <v>#N/A</v>
      </c>
    </row>
    <row r="42" spans="1:15" x14ac:dyDescent="0.2">
      <c r="A42" t="s">
        <v>19</v>
      </c>
      <c r="B42">
        <f t="shared" ref="B42:O42" si="5" xml:space="preserve"> MEDIAN(B32:B41)</f>
        <v>0.96188812845023697</v>
      </c>
      <c r="C42">
        <f t="shared" si="5"/>
        <v>1.5681818181818183</v>
      </c>
      <c r="D42">
        <f t="shared" si="5"/>
        <v>1.4765394931292297</v>
      </c>
      <c r="E42">
        <f t="shared" si="5"/>
        <v>0.98985415833830448</v>
      </c>
      <c r="F42">
        <f t="shared" si="5"/>
        <v>1.1676744250585775</v>
      </c>
      <c r="G42">
        <f t="shared" si="5"/>
        <v>1.3371288233980798</v>
      </c>
      <c r="H42">
        <f t="shared" si="5"/>
        <v>1.0910114698993465</v>
      </c>
      <c r="I42">
        <f t="shared" si="5"/>
        <v>0.90304699451561277</v>
      </c>
      <c r="J42">
        <f t="shared" si="5"/>
        <v>0.51372586952412447</v>
      </c>
      <c r="K42">
        <f t="shared" si="5"/>
        <v>0.79601395485746029</v>
      </c>
      <c r="L42">
        <f t="shared" si="5"/>
        <v>0.87123318450223475</v>
      </c>
      <c r="M42">
        <f t="shared" si="5"/>
        <v>1.2960408332183748</v>
      </c>
      <c r="N42">
        <f t="shared" si="5"/>
        <v>0.80328650236810795</v>
      </c>
      <c r="O42" t="e">
        <f t="shared" si="5"/>
        <v>#N/A</v>
      </c>
    </row>
    <row r="45" spans="1:15" x14ac:dyDescent="0.2">
      <c r="A45" s="4" t="s">
        <v>3</v>
      </c>
      <c r="B45" t="s">
        <v>5</v>
      </c>
      <c r="C45" t="s">
        <v>6</v>
      </c>
      <c r="D45" t="s">
        <v>7</v>
      </c>
      <c r="E45" t="s">
        <v>8</v>
      </c>
      <c r="F45" t="s">
        <v>9</v>
      </c>
      <c r="G45" t="s">
        <v>10</v>
      </c>
      <c r="H45" t="s">
        <v>11</v>
      </c>
      <c r="I45" t="s">
        <v>12</v>
      </c>
      <c r="J45" t="s">
        <v>13</v>
      </c>
      <c r="K45" t="s">
        <v>14</v>
      </c>
      <c r="L45" t="s">
        <v>15</v>
      </c>
      <c r="M45" t="s">
        <v>16</v>
      </c>
      <c r="N45" t="s">
        <v>17</v>
      </c>
      <c r="O45" t="s">
        <v>18</v>
      </c>
    </row>
    <row r="46" spans="1:15" x14ac:dyDescent="0.2">
      <c r="A46">
        <v>1</v>
      </c>
      <c r="B46">
        <v>0.39887383959823469</v>
      </c>
      <c r="C46">
        <v>0.69230769230769229</v>
      </c>
      <c r="D46">
        <v>0.52501110258791228</v>
      </c>
      <c r="E46">
        <v>0.80925817486978768</v>
      </c>
      <c r="F46">
        <v>0.90243264452001049</v>
      </c>
      <c r="G46">
        <v>0.86995315636850323</v>
      </c>
      <c r="H46">
        <v>0.53091134275983076</v>
      </c>
      <c r="I46">
        <v>0.43675982946470865</v>
      </c>
      <c r="J46">
        <v>0.30591344565576478</v>
      </c>
      <c r="K46">
        <v>0.5910585141354372</v>
      </c>
      <c r="L46">
        <v>0.23847560388797998</v>
      </c>
      <c r="M46">
        <v>0.17647058823529413</v>
      </c>
      <c r="N46">
        <v>0.41530914476119957</v>
      </c>
      <c r="O46">
        <v>64</v>
      </c>
    </row>
    <row r="47" spans="1:15" x14ac:dyDescent="0.2">
      <c r="A47">
        <v>2</v>
      </c>
      <c r="B47">
        <v>0.52754527469182777</v>
      </c>
      <c r="C47">
        <v>0.8</v>
      </c>
      <c r="D47">
        <v>0.64217368484799553</v>
      </c>
      <c r="E47">
        <v>0.97784078651339101</v>
      </c>
      <c r="F47">
        <v>0.87583921876362369</v>
      </c>
      <c r="G47">
        <v>0.8891367387909882</v>
      </c>
      <c r="H47">
        <v>0.62400660542883679</v>
      </c>
      <c r="I47">
        <v>0.58360966366650879</v>
      </c>
      <c r="J47">
        <v>0.3019491245457549</v>
      </c>
      <c r="K47" t="e">
        <f xml:space="preserve"> NA()</f>
        <v>#N/A</v>
      </c>
      <c r="L47">
        <v>0.34221922817823114</v>
      </c>
      <c r="M47">
        <v>0.30861244019138756</v>
      </c>
      <c r="N47">
        <v>0.4206775268419104</v>
      </c>
      <c r="O47">
        <v>59</v>
      </c>
    </row>
    <row r="48" spans="1:15" x14ac:dyDescent="0.2">
      <c r="A48">
        <v>3</v>
      </c>
      <c r="B48">
        <v>0.54200273930908538</v>
      </c>
      <c r="C48">
        <v>0.79230769230769227</v>
      </c>
      <c r="D48">
        <v>0.6237635754370382</v>
      </c>
      <c r="E48">
        <v>0.97747095263044348</v>
      </c>
      <c r="F48">
        <v>0.83799808178568314</v>
      </c>
      <c r="G48">
        <v>0.90073611420923494</v>
      </c>
      <c r="H48">
        <v>0.66446485705439162</v>
      </c>
      <c r="I48">
        <v>0.67171956418758882</v>
      </c>
      <c r="J48">
        <v>0.27882391807069706</v>
      </c>
      <c r="K48">
        <v>0.43839579224194608</v>
      </c>
      <c r="L48">
        <v>0.34741603310557212</v>
      </c>
      <c r="M48">
        <v>0.27877849704475094</v>
      </c>
      <c r="N48">
        <v>0.40633098852276933</v>
      </c>
      <c r="O48">
        <v>64.5</v>
      </c>
    </row>
    <row r="49" spans="1:15" x14ac:dyDescent="0.2">
      <c r="A49">
        <v>4</v>
      </c>
      <c r="B49">
        <v>0.60607213513924818</v>
      </c>
      <c r="C49">
        <v>0.83461538461538465</v>
      </c>
      <c r="D49">
        <v>0.6800436028907102</v>
      </c>
      <c r="E49">
        <v>1.0049619379295467</v>
      </c>
      <c r="F49">
        <v>0.90783852123114483</v>
      </c>
      <c r="G49">
        <v>0.9096587106848093</v>
      </c>
      <c r="H49">
        <v>0.68448756321601811</v>
      </c>
      <c r="I49">
        <v>0.6783514921837992</v>
      </c>
      <c r="J49">
        <v>0.33168153287082919</v>
      </c>
      <c r="K49">
        <v>0.68323471400394475</v>
      </c>
      <c r="L49">
        <v>0.3599268597825041</v>
      </c>
      <c r="M49">
        <v>0.28736279200675485</v>
      </c>
      <c r="N49">
        <v>0.46325435024065159</v>
      </c>
      <c r="O49">
        <v>63.5</v>
      </c>
    </row>
    <row r="50" spans="1:15" x14ac:dyDescent="0.2">
      <c r="A50">
        <v>5</v>
      </c>
      <c r="B50">
        <v>0.55105767767463099</v>
      </c>
      <c r="C50">
        <v>0.75</v>
      </c>
      <c r="D50">
        <v>0.68367717711655696</v>
      </c>
      <c r="E50">
        <v>1.0262273861990323</v>
      </c>
      <c r="F50">
        <v>0.91577295317813234</v>
      </c>
      <c r="G50">
        <v>0.88645995984831583</v>
      </c>
      <c r="H50">
        <v>0.68015275054185154</v>
      </c>
      <c r="I50">
        <v>0.58834675509237333</v>
      </c>
      <c r="J50">
        <v>0.29468120251073671</v>
      </c>
      <c r="K50">
        <v>0.65706771860618018</v>
      </c>
      <c r="L50">
        <v>0.39611202001732271</v>
      </c>
      <c r="M50">
        <v>0.30185758513931887</v>
      </c>
      <c r="N50" t="e">
        <f xml:space="preserve"> NA()</f>
        <v>#N/A</v>
      </c>
      <c r="O50">
        <v>73.5</v>
      </c>
    </row>
    <row r="51" spans="1:15" x14ac:dyDescent="0.2">
      <c r="A51">
        <v>6</v>
      </c>
      <c r="B51">
        <v>0.56899832120872973</v>
      </c>
      <c r="C51">
        <v>0.76029962546816476</v>
      </c>
      <c r="D51">
        <v>0.75795713634290929</v>
      </c>
      <c r="E51">
        <v>0.99189558354833818</v>
      </c>
      <c r="F51">
        <v>0.91367930632845862</v>
      </c>
      <c r="G51">
        <v>0.8584070796460177</v>
      </c>
      <c r="H51">
        <v>0.68102122423869582</v>
      </c>
      <c r="I51">
        <v>0.58895171813832103</v>
      </c>
      <c r="J51">
        <v>0.30617441120305539</v>
      </c>
      <c r="K51">
        <v>0.6451654270325724</v>
      </c>
      <c r="L51">
        <v>0.34439985406785845</v>
      </c>
      <c r="M51">
        <v>0.30005515719801434</v>
      </c>
      <c r="N51">
        <v>0.41390934090304266</v>
      </c>
      <c r="O51">
        <v>39.666666666666664</v>
      </c>
    </row>
    <row r="52" spans="1:15" x14ac:dyDescent="0.2">
      <c r="A52">
        <v>7</v>
      </c>
      <c r="B52">
        <v>0.4841634023503078</v>
      </c>
      <c r="C52">
        <v>0.67041198501872656</v>
      </c>
      <c r="D52">
        <v>0.75184678522571824</v>
      </c>
      <c r="E52">
        <v>0.98163606010016691</v>
      </c>
      <c r="F52">
        <v>0.89452568914196973</v>
      </c>
      <c r="G52">
        <v>0.89424778761061952</v>
      </c>
      <c r="H52">
        <v>0.70214293038039577</v>
      </c>
      <c r="I52">
        <v>0.58808177468464551</v>
      </c>
      <c r="J52">
        <v>0.33163590070019094</v>
      </c>
      <c r="K52">
        <v>0.67158245704026676</v>
      </c>
      <c r="L52">
        <v>0.34330536300620212</v>
      </c>
      <c r="M52">
        <v>0.26930501930501932</v>
      </c>
      <c r="N52">
        <v>0.39634524971170054</v>
      </c>
      <c r="O52">
        <v>42.333333333333336</v>
      </c>
    </row>
    <row r="53" spans="1:15" x14ac:dyDescent="0.2">
      <c r="A53">
        <v>8</v>
      </c>
      <c r="B53">
        <v>0.53325872038798727</v>
      </c>
      <c r="C53">
        <v>0.76779026217228463</v>
      </c>
      <c r="D53">
        <v>0.7077063383492932</v>
      </c>
      <c r="E53">
        <v>0.98206101077553498</v>
      </c>
      <c r="F53">
        <v>0.90082395064923859</v>
      </c>
      <c r="G53">
        <v>0.8252212389380531</v>
      </c>
      <c r="H53">
        <v>0.65600328104173078</v>
      </c>
      <c r="I53">
        <v>0.52457590256633324</v>
      </c>
      <c r="J53">
        <v>0.29535327816677276</v>
      </c>
      <c r="K53">
        <v>0.57796870992562199</v>
      </c>
      <c r="L53">
        <v>0.34786574242977014</v>
      </c>
      <c r="M53">
        <v>0.30694980694980695</v>
      </c>
      <c r="N53">
        <v>0.44575534462875899</v>
      </c>
      <c r="O53">
        <v>40.333333333333336</v>
      </c>
    </row>
    <row r="54" spans="1:15" x14ac:dyDescent="0.2">
      <c r="A54">
        <v>9</v>
      </c>
      <c r="B54">
        <v>0.52296213393023694</v>
      </c>
      <c r="C54">
        <v>0.61423220973782766</v>
      </c>
      <c r="D54">
        <v>0.72840857273141812</v>
      </c>
      <c r="E54">
        <v>0.9735012900288359</v>
      </c>
      <c r="F54">
        <v>0.89107458694620589</v>
      </c>
      <c r="G54">
        <v>0.84159292035398225</v>
      </c>
      <c r="H54">
        <v>0.73638880344509383</v>
      </c>
      <c r="I54">
        <v>0.58460200086994341</v>
      </c>
      <c r="J54">
        <v>0.27816677275620622</v>
      </c>
      <c r="K54">
        <v>0.55668120030777124</v>
      </c>
      <c r="L54">
        <v>0.32725282743524259</v>
      </c>
      <c r="M54">
        <v>0.26682294539437396</v>
      </c>
      <c r="N54">
        <v>0.39714361749312516</v>
      </c>
      <c r="O54">
        <v>40.333333333333336</v>
      </c>
    </row>
    <row r="55" spans="1:15" x14ac:dyDescent="0.2">
      <c r="A55">
        <v>10</v>
      </c>
      <c r="B55">
        <v>0.54251072561089353</v>
      </c>
      <c r="C55">
        <v>0.8089887640449438</v>
      </c>
      <c r="D55">
        <v>0.70506155950752392</v>
      </c>
      <c r="E55">
        <v>0.9840643496736986</v>
      </c>
      <c r="F55">
        <v>0.9053966610586256</v>
      </c>
      <c r="G55">
        <v>0.8283185840707965</v>
      </c>
      <c r="H55">
        <v>0.75730544447862191</v>
      </c>
      <c r="I55">
        <v>0.5915615484993475</v>
      </c>
      <c r="J55">
        <v>0.23997453851050288</v>
      </c>
      <c r="K55">
        <v>0.59245960502692996</v>
      </c>
      <c r="L55">
        <v>0.35224370667639548</v>
      </c>
      <c r="M55">
        <v>0.30060672917815773</v>
      </c>
      <c r="N55">
        <v>0.41053845471480527</v>
      </c>
      <c r="O55">
        <v>39</v>
      </c>
    </row>
    <row r="56" spans="1:15" x14ac:dyDescent="0.2">
      <c r="A56" t="s">
        <v>19</v>
      </c>
      <c r="B56">
        <f t="shared" ref="B56:J56" si="6" xml:space="preserve"> MEDIAN(B46:B55)</f>
        <v>0.53763072984853633</v>
      </c>
      <c r="C56">
        <f t="shared" si="6"/>
        <v>0.7640449438202247</v>
      </c>
      <c r="D56">
        <f t="shared" si="6"/>
        <v>0.69436936831204044</v>
      </c>
      <c r="E56">
        <f t="shared" si="6"/>
        <v>0.981848535437851</v>
      </c>
      <c r="F56">
        <f t="shared" si="6"/>
        <v>0.90162829758462459</v>
      </c>
      <c r="G56">
        <f t="shared" si="6"/>
        <v>0.87820655810840953</v>
      </c>
      <c r="H56">
        <f t="shared" si="6"/>
        <v>0.68058698739027368</v>
      </c>
      <c r="I56">
        <f t="shared" si="6"/>
        <v>0.58821426488850936</v>
      </c>
      <c r="J56">
        <f t="shared" si="6"/>
        <v>0.29865120135626383</v>
      </c>
      <c r="K56">
        <f xml:space="preserve"> MEDIAN(K46, K48:K55)</f>
        <v>0.59245960502692996</v>
      </c>
      <c r="L56">
        <f xml:space="preserve"> MEDIAN(L46:L55)</f>
        <v>0.34590794358671528</v>
      </c>
      <c r="M56">
        <f xml:space="preserve"> MEDIAN(M46:M55)</f>
        <v>0.2937089746023846</v>
      </c>
      <c r="N56">
        <f xml:space="preserve"> MEDIAN(N46:N49, N51:N55)</f>
        <v>0.41390934090304266</v>
      </c>
      <c r="O56">
        <f xml:space="preserve"> MEDIAN(O46:O55)</f>
        <v>50.666666666666671</v>
      </c>
    </row>
    <row r="59" spans="1:15" x14ac:dyDescent="0.2">
      <c r="A59" s="1" t="s">
        <v>22</v>
      </c>
    </row>
    <row r="60" spans="1:15" x14ac:dyDescent="0.2">
      <c r="A60" s="6" t="s">
        <v>1</v>
      </c>
      <c r="B60">
        <f xml:space="preserve"> MEDIAN(B4:B8, B10:B13)</f>
        <v>0.86328896842262237</v>
      </c>
      <c r="C60">
        <f xml:space="preserve"> MEDIAN(C4:C13)</f>
        <v>0.85869565217391308</v>
      </c>
      <c r="D60">
        <f xml:space="preserve"> MEDIAN(D4:D7, D9:D13)</f>
        <v>0.99963550209586294</v>
      </c>
      <c r="E60">
        <f t="shared" ref="E60:O60" si="7" xml:space="preserve"> MEDIAN(E4:E13)</f>
        <v>0.75898343284037773</v>
      </c>
      <c r="F60">
        <f t="shared" si="7"/>
        <v>0.75181684642649271</v>
      </c>
      <c r="G60">
        <f t="shared" si="7"/>
        <v>0.66218598501542525</v>
      </c>
      <c r="H60">
        <f t="shared" si="7"/>
        <v>0.52840675174969132</v>
      </c>
      <c r="I60">
        <f t="shared" si="7"/>
        <v>0.56314312441534153</v>
      </c>
      <c r="J60">
        <f t="shared" si="7"/>
        <v>0.42635638672668341</v>
      </c>
      <c r="K60">
        <f t="shared" si="7"/>
        <v>0.57248802257662268</v>
      </c>
      <c r="L60">
        <f t="shared" si="7"/>
        <v>0.33846293935530869</v>
      </c>
      <c r="M60">
        <f t="shared" si="7"/>
        <v>0.30850678578889618</v>
      </c>
      <c r="N60">
        <f t="shared" si="7"/>
        <v>0.37572189596890965</v>
      </c>
      <c r="O60">
        <f t="shared" si="7"/>
        <v>5.646505376344086</v>
      </c>
    </row>
    <row r="61" spans="1:15" x14ac:dyDescent="0.2">
      <c r="A61" s="7" t="s">
        <v>2</v>
      </c>
      <c r="B61">
        <f xml:space="preserve"> MEDIAN(B18:B27)</f>
        <v>0.545512420826614</v>
      </c>
      <c r="C61">
        <f xml:space="preserve"> MEDIAN(C18:C20, C22:C27)</f>
        <v>0.44204322200392926</v>
      </c>
      <c r="D61">
        <f t="shared" ref="D61:J61" si="8" xml:space="preserve"> MEDIAN(D18:D27)</f>
        <v>0.53066080688275941</v>
      </c>
      <c r="E61">
        <f t="shared" si="8"/>
        <v>0.41932906915290702</v>
      </c>
      <c r="F61">
        <f t="shared" si="8"/>
        <v>0.52481304195658152</v>
      </c>
      <c r="G61">
        <f t="shared" si="8"/>
        <v>0.52249278388731923</v>
      </c>
      <c r="H61">
        <f t="shared" si="8"/>
        <v>0.48343482299514917</v>
      </c>
      <c r="I61">
        <f t="shared" si="8"/>
        <v>0.38617325505675137</v>
      </c>
      <c r="J61">
        <f t="shared" si="8"/>
        <v>0.16169393647738212</v>
      </c>
      <c r="K61">
        <f xml:space="preserve"> MEDIAN(K19:K27)</f>
        <v>0.16844181459566074</v>
      </c>
      <c r="L61">
        <f xml:space="preserve"> MEDIAN(L18:L27)</f>
        <v>0.25271869887402559</v>
      </c>
      <c r="M61">
        <f xml:space="preserve"> MEDIAN(M18:M27)</f>
        <v>0.41169434280889389</v>
      </c>
      <c r="N61">
        <f xml:space="preserve"> MEDIAN(N18:N27)</f>
        <v>0.20774713069233616</v>
      </c>
      <c r="O61">
        <f xml:space="preserve"> MEDIAN(O18:O20, O22)</f>
        <v>8.5</v>
      </c>
    </row>
    <row r="62" spans="1:15" x14ac:dyDescent="0.2">
      <c r="A62" s="9" t="s">
        <v>4</v>
      </c>
      <c r="B62">
        <f t="shared" ref="B62:N62" si="9" xml:space="preserve"> MEDIAN(B32:B41)</f>
        <v>0.96188812845023697</v>
      </c>
      <c r="C62">
        <f t="shared" si="9"/>
        <v>1.5681818181818183</v>
      </c>
      <c r="D62">
        <f t="shared" si="9"/>
        <v>1.4765394931292297</v>
      </c>
      <c r="E62">
        <f t="shared" si="9"/>
        <v>0.98985415833830448</v>
      </c>
      <c r="F62">
        <f t="shared" si="9"/>
        <v>1.1676744250585775</v>
      </c>
      <c r="G62">
        <f t="shared" si="9"/>
        <v>1.3371288233980798</v>
      </c>
      <c r="H62">
        <f t="shared" si="9"/>
        <v>1.0910114698993465</v>
      </c>
      <c r="I62">
        <f t="shared" si="9"/>
        <v>0.90304699451561277</v>
      </c>
      <c r="J62">
        <f t="shared" si="9"/>
        <v>0.51372586952412447</v>
      </c>
      <c r="K62">
        <f t="shared" si="9"/>
        <v>0.79601395485746029</v>
      </c>
      <c r="L62">
        <f t="shared" si="9"/>
        <v>0.87123318450223475</v>
      </c>
      <c r="M62">
        <f t="shared" si="9"/>
        <v>1.2960408332183748</v>
      </c>
      <c r="N62">
        <f t="shared" si="9"/>
        <v>0.80328650236810795</v>
      </c>
      <c r="O62" s="10" t="e">
        <f xml:space="preserve"> NA()</f>
        <v>#N/A</v>
      </c>
    </row>
    <row r="63" spans="1:15" x14ac:dyDescent="0.2">
      <c r="A63" s="8" t="s">
        <v>3</v>
      </c>
      <c r="B63">
        <f t="shared" ref="B63:J63" si="10" xml:space="preserve"> MEDIAN(B46:B55)</f>
        <v>0.53763072984853633</v>
      </c>
      <c r="C63">
        <f t="shared" si="10"/>
        <v>0.7640449438202247</v>
      </c>
      <c r="D63">
        <f t="shared" si="10"/>
        <v>0.69436936831204044</v>
      </c>
      <c r="E63">
        <f t="shared" si="10"/>
        <v>0.981848535437851</v>
      </c>
      <c r="F63">
        <f t="shared" si="10"/>
        <v>0.90162829758462459</v>
      </c>
      <c r="G63">
        <f t="shared" si="10"/>
        <v>0.87820655810840953</v>
      </c>
      <c r="H63">
        <f t="shared" si="10"/>
        <v>0.68058698739027368</v>
      </c>
      <c r="I63">
        <f t="shared" si="10"/>
        <v>0.58821426488850936</v>
      </c>
      <c r="J63">
        <f t="shared" si="10"/>
        <v>0.29865120135626383</v>
      </c>
      <c r="K63">
        <f xml:space="preserve"> MEDIAN(K46, K48:K55)</f>
        <v>0.59245960502692996</v>
      </c>
      <c r="L63">
        <f xml:space="preserve"> MEDIAN(L46:L55)</f>
        <v>0.34590794358671528</v>
      </c>
      <c r="M63">
        <f xml:space="preserve"> MEDIAN(M46:M55)</f>
        <v>0.2937089746023846</v>
      </c>
      <c r="N63">
        <f xml:space="preserve"> MEDIAN(N46:N49, N51:N55)</f>
        <v>0.41390934090304266</v>
      </c>
      <c r="O63">
        <f xml:space="preserve"> MEDIAN(O46:O55)</f>
        <v>50.666666666666671</v>
      </c>
    </row>
    <row r="66" spans="1:15" x14ac:dyDescent="0.2">
      <c r="A66" s="1" t="s">
        <v>23</v>
      </c>
    </row>
    <row r="67" spans="1:15" x14ac:dyDescent="0.2">
      <c r="A67" s="6" t="s">
        <v>1</v>
      </c>
      <c r="B67">
        <f t="shared" ref="B67:N67" si="11" xml:space="preserve"> (B60 - AVERAGE(B60:B61, B63)) / _xlfn.STDEV.P(B60:B61, B63)</f>
        <v>1.4138953702683708</v>
      </c>
      <c r="C67">
        <f t="shared" si="11"/>
        <v>0.95567656269371992</v>
      </c>
      <c r="D67">
        <f t="shared" si="11"/>
        <v>1.3279582088273194</v>
      </c>
      <c r="E67">
        <f t="shared" si="11"/>
        <v>0.16831462818262571</v>
      </c>
      <c r="F67">
        <f t="shared" si="11"/>
        <v>0.16610536702998069</v>
      </c>
      <c r="G67">
        <f t="shared" si="11"/>
        <v>-0.17387079611758854</v>
      </c>
      <c r="H67">
        <f t="shared" si="11"/>
        <v>-0.42361169346914634</v>
      </c>
      <c r="I67">
        <f t="shared" si="11"/>
        <v>0.56309998090937274</v>
      </c>
      <c r="J67">
        <f t="shared" si="11"/>
        <v>1.2102268421502138</v>
      </c>
      <c r="K67">
        <f t="shared" si="11"/>
        <v>0.6553723257666999</v>
      </c>
      <c r="L67">
        <f t="shared" si="11"/>
        <v>0.61724282003746356</v>
      </c>
      <c r="M67">
        <f t="shared" si="11"/>
        <v>-0.56142041380041663</v>
      </c>
      <c r="N67">
        <f t="shared" si="11"/>
        <v>0.48309648369465535</v>
      </c>
      <c r="O67">
        <f xml:space="preserve"> (O60 - AVERAGE(O60:O61, O63)) / _xlfn.STDEV.P(O60:O61, O63)</f>
        <v>-0.77528974260648575</v>
      </c>
    </row>
    <row r="68" spans="1:15" x14ac:dyDescent="0.2">
      <c r="A68" s="7" t="s">
        <v>2</v>
      </c>
      <c r="B68">
        <f t="shared" ref="B68:N68" si="12" xml:space="preserve"> (B61 - AVERAGE(B60:B61, B63)) / _xlfn.STDEV.P(B60:B61, B63)</f>
        <v>-0.68096862721724782</v>
      </c>
      <c r="C68">
        <f t="shared" si="12"/>
        <v>-1.380618282586602</v>
      </c>
      <c r="D68">
        <f t="shared" si="12"/>
        <v>-1.0851622554371789</v>
      </c>
      <c r="E68">
        <f t="shared" si="12"/>
        <v>-1.3001970500600077</v>
      </c>
      <c r="F68">
        <f t="shared" si="12"/>
        <v>-1.2993202343782313</v>
      </c>
      <c r="G68">
        <f t="shared" si="12"/>
        <v>-1.1285178958579518</v>
      </c>
      <c r="H68">
        <f t="shared" si="12"/>
        <v>-0.95670382368632489</v>
      </c>
      <c r="I68">
        <f t="shared" si="12"/>
        <v>-1.4050217562881238</v>
      </c>
      <c r="J68">
        <f t="shared" si="12"/>
        <v>-1.2387641473465607</v>
      </c>
      <c r="K68">
        <f t="shared" si="12"/>
        <v>-1.4129812084651303</v>
      </c>
      <c r="L68">
        <f t="shared" si="12"/>
        <v>-1.4105553807420896</v>
      </c>
      <c r="M68">
        <f t="shared" si="12"/>
        <v>1.4048122214994798</v>
      </c>
      <c r="N68">
        <f t="shared" si="12"/>
        <v>-1.3926187612254375</v>
      </c>
      <c r="O68">
        <f xml:space="preserve"> (O61 - AVERAGE(O60:O61, O63)) / _xlfn.STDEV.P(O60:O61, O63)</f>
        <v>-0.63665701840353484</v>
      </c>
    </row>
    <row r="69" spans="1:15" x14ac:dyDescent="0.2">
      <c r="A69" s="9" t="s">
        <v>4</v>
      </c>
      <c r="B69">
        <f t="shared" ref="B69:N69" si="13" xml:space="preserve"> (B62 - AVERAGE(B60:B61, B63)) / _xlfn.STDEV.P(B60:B61, B63)</f>
        <v>2.0638861643868966</v>
      </c>
      <c r="C69">
        <f t="shared" si="13"/>
        <v>4.9339777855276319</v>
      </c>
      <c r="D69">
        <f t="shared" si="13"/>
        <v>3.7818790535950546</v>
      </c>
      <c r="E69">
        <f t="shared" si="13"/>
        <v>1.1664951104743693</v>
      </c>
      <c r="F69">
        <f t="shared" si="13"/>
        <v>2.8506786220472171</v>
      </c>
      <c r="G69">
        <f t="shared" si="13"/>
        <v>4.4386101116800889</v>
      </c>
      <c r="H69">
        <f t="shared" si="13"/>
        <v>6.2454406681853047</v>
      </c>
      <c r="I69">
        <f t="shared" si="13"/>
        <v>4.3432474021993457</v>
      </c>
      <c r="J69">
        <f t="shared" si="13"/>
        <v>2.0186795558856843</v>
      </c>
      <c r="K69">
        <f t="shared" si="13"/>
        <v>1.7996242526337369</v>
      </c>
      <c r="L69">
        <f t="shared" si="13"/>
        <v>13.216929265142138</v>
      </c>
      <c r="M69">
        <f t="shared" si="13"/>
        <v>18.255980914436591</v>
      </c>
      <c r="N69">
        <f t="shared" si="13"/>
        <v>5.2575603687356329</v>
      </c>
      <c r="O69" t="e">
        <f xml:space="preserve"> (O62 - AVERAGE(O60:O61, O63)) / _xlfn.STDEV.P(O60:O61, O63)</f>
        <v>#N/A</v>
      </c>
    </row>
    <row r="70" spans="1:15" x14ac:dyDescent="0.2">
      <c r="A70" s="8" t="s">
        <v>3</v>
      </c>
      <c r="B70">
        <f t="shared" ref="B70:N70" si="14" xml:space="preserve"> (B63 - AVERAGE(B60:B61, B63)) / _xlfn.STDEV.P(B60:B61, B63)</f>
        <v>-0.73292674305112226</v>
      </c>
      <c r="C70">
        <f t="shared" si="14"/>
        <v>0.42494171989288243</v>
      </c>
      <c r="D70">
        <f t="shared" si="14"/>
        <v>-0.24279595339013874</v>
      </c>
      <c r="E70">
        <f t="shared" si="14"/>
        <v>1.1318824218773811</v>
      </c>
      <c r="F70">
        <f t="shared" si="14"/>
        <v>1.1332148673482521</v>
      </c>
      <c r="G70">
        <f t="shared" si="14"/>
        <v>1.3023886919755425</v>
      </c>
      <c r="H70">
        <f t="shared" si="14"/>
        <v>1.3803155171554713</v>
      </c>
      <c r="I70">
        <f t="shared" si="14"/>
        <v>0.84192177537875101</v>
      </c>
      <c r="J70">
        <f t="shared" si="14"/>
        <v>2.8537305196346271E-2</v>
      </c>
      <c r="K70">
        <f t="shared" si="14"/>
        <v>0.75760888269843052</v>
      </c>
      <c r="L70">
        <f t="shared" si="14"/>
        <v>0.79331256070462741</v>
      </c>
      <c r="M70">
        <f t="shared" si="14"/>
        <v>-0.8433918076990643</v>
      </c>
      <c r="N70">
        <f t="shared" si="14"/>
        <v>0.90952227753078185</v>
      </c>
      <c r="O70">
        <f xml:space="preserve"> (O63 - AVERAGE(O60:O61, O63)) / _xlfn.STDEV.P(O60:O61, O63)</f>
        <v>1.4119467610100209</v>
      </c>
    </row>
    <row r="73" spans="1:15" x14ac:dyDescent="0.2">
      <c r="A73" s="1" t="s">
        <v>20</v>
      </c>
    </row>
    <row r="74" spans="1:15" x14ac:dyDescent="0.2">
      <c r="A74" s="6" t="s">
        <v>1</v>
      </c>
      <c r="B74">
        <v>0.86328896842262237</v>
      </c>
      <c r="C74">
        <v>0.85869565217391308</v>
      </c>
      <c r="D74">
        <v>0.99963550209586294</v>
      </c>
      <c r="E74">
        <v>0.75898343284037773</v>
      </c>
      <c r="F74">
        <v>0.75181684642649271</v>
      </c>
      <c r="G74">
        <v>0.66218598501542525</v>
      </c>
      <c r="H74">
        <v>0.52840675174969132</v>
      </c>
      <c r="I74">
        <v>0.56314312441534153</v>
      </c>
      <c r="J74">
        <v>0.42635638672668341</v>
      </c>
      <c r="K74">
        <v>0.57248802257662268</v>
      </c>
      <c r="L74">
        <v>0.33846293935530869</v>
      </c>
      <c r="M74">
        <v>0.30850678578889618</v>
      </c>
      <c r="N74">
        <v>0.37572189596890965</v>
      </c>
      <c r="O74">
        <v>5.646505376344086</v>
      </c>
    </row>
    <row r="75" spans="1:15" x14ac:dyDescent="0.2">
      <c r="A75" s="7" t="s">
        <v>2</v>
      </c>
      <c r="B75">
        <v>0.545512420826614</v>
      </c>
      <c r="C75">
        <v>0.44204322200392926</v>
      </c>
      <c r="D75">
        <v>0.53066080688275941</v>
      </c>
      <c r="E75">
        <v>0.41932906915290702</v>
      </c>
      <c r="F75">
        <v>0.52481304195658152</v>
      </c>
      <c r="G75">
        <v>0.52249278388731923</v>
      </c>
      <c r="H75">
        <v>0.48343482299514917</v>
      </c>
      <c r="I75">
        <v>0.38617325505675137</v>
      </c>
      <c r="J75">
        <v>0.16169393647738212</v>
      </c>
      <c r="K75">
        <v>0.16844181459566074</v>
      </c>
      <c r="L75">
        <v>0.25271869887402559</v>
      </c>
      <c r="M75">
        <v>0.41169434280889389</v>
      </c>
      <c r="N75">
        <v>0.20774713069233616</v>
      </c>
      <c r="O75">
        <v>8.5</v>
      </c>
    </row>
    <row r="76" spans="1:15" x14ac:dyDescent="0.2">
      <c r="A76" s="8" t="s">
        <v>3</v>
      </c>
      <c r="B76">
        <v>0.53763072984853633</v>
      </c>
      <c r="C76">
        <v>0.7640449438202247</v>
      </c>
      <c r="D76">
        <v>0.69436936831204044</v>
      </c>
      <c r="E76">
        <v>0.981848535437851</v>
      </c>
      <c r="F76">
        <v>0.90162829758462459</v>
      </c>
      <c r="G76">
        <v>0.87820655810840953</v>
      </c>
      <c r="H76">
        <v>0.68058698739027368</v>
      </c>
      <c r="I76">
        <v>0.58821426488850936</v>
      </c>
      <c r="J76">
        <v>0.29865120135626383</v>
      </c>
      <c r="K76">
        <v>0.59245960502692996</v>
      </c>
      <c r="L76">
        <v>0.34590794358671528</v>
      </c>
      <c r="M76">
        <v>0.2937089746023846</v>
      </c>
      <c r="N76">
        <v>0.41390934090304266</v>
      </c>
      <c r="O76">
        <v>50.666666666666671</v>
      </c>
    </row>
    <row r="80" spans="1:15" x14ac:dyDescent="0.2">
      <c r="A80" s="1" t="s">
        <v>21</v>
      </c>
    </row>
    <row r="81" spans="1:15" x14ac:dyDescent="0.2">
      <c r="A81" s="6" t="s">
        <v>1</v>
      </c>
      <c r="B81">
        <v>1.4138953702683708</v>
      </c>
      <c r="C81">
        <v>0.95567656269371992</v>
      </c>
      <c r="D81">
        <v>1.3279582088273194</v>
      </c>
      <c r="E81">
        <v>0.16831462818262571</v>
      </c>
      <c r="F81">
        <v>0.16610536702998069</v>
      </c>
      <c r="G81">
        <v>-0.17387079611758854</v>
      </c>
      <c r="H81">
        <v>-0.42361169346914634</v>
      </c>
      <c r="I81">
        <v>0.56309998090937274</v>
      </c>
      <c r="J81">
        <v>1.2102268421502138</v>
      </c>
      <c r="K81">
        <v>0.6553723257666999</v>
      </c>
      <c r="L81">
        <v>0.61724282003746356</v>
      </c>
      <c r="M81">
        <v>-0.56142041380041663</v>
      </c>
      <c r="N81">
        <v>0.48309648369465535</v>
      </c>
      <c r="O81">
        <v>-0.77528974260648575</v>
      </c>
    </row>
    <row r="82" spans="1:15" x14ac:dyDescent="0.2">
      <c r="A82" s="7" t="s">
        <v>2</v>
      </c>
      <c r="B82">
        <v>-0.68096862721724782</v>
      </c>
      <c r="C82">
        <v>-1.380618282586602</v>
      </c>
      <c r="D82">
        <v>-1.0851622554371789</v>
      </c>
      <c r="E82">
        <v>-1.3001970500600077</v>
      </c>
      <c r="F82">
        <v>-1.2993202343782313</v>
      </c>
      <c r="G82">
        <v>-1.1285178958579518</v>
      </c>
      <c r="H82">
        <v>-0.95670382368632489</v>
      </c>
      <c r="I82">
        <v>-1.4050217562881238</v>
      </c>
      <c r="J82">
        <v>-1.2387641473465607</v>
      </c>
      <c r="K82">
        <v>-1.4129812084651303</v>
      </c>
      <c r="L82">
        <v>-1.4105553807420896</v>
      </c>
      <c r="M82">
        <v>1.4048122214994798</v>
      </c>
      <c r="N82">
        <v>-1.3926187612254375</v>
      </c>
      <c r="O82">
        <v>-0.63665701840353484</v>
      </c>
    </row>
    <row r="83" spans="1:15" x14ac:dyDescent="0.2">
      <c r="A83" s="8" t="s">
        <v>3</v>
      </c>
      <c r="B83">
        <v>-0.73292674305112226</v>
      </c>
      <c r="C83">
        <v>0.42494171989288243</v>
      </c>
      <c r="D83">
        <v>-0.24279595339013874</v>
      </c>
      <c r="E83">
        <v>1.1318824218773811</v>
      </c>
      <c r="F83">
        <v>1.1332148673482521</v>
      </c>
      <c r="G83">
        <v>1.3023886919755425</v>
      </c>
      <c r="H83">
        <v>1.3803155171554713</v>
      </c>
      <c r="I83">
        <v>0.84192177537875101</v>
      </c>
      <c r="J83">
        <v>2.8537305196346271E-2</v>
      </c>
      <c r="K83">
        <v>0.75760888269843052</v>
      </c>
      <c r="L83">
        <v>0.79331256070462741</v>
      </c>
      <c r="M83">
        <v>-0.8433918076990643</v>
      </c>
      <c r="N83">
        <v>0.90952227753078185</v>
      </c>
      <c r="O83">
        <v>1.4119467610100209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2019-10-28T00:57:21Z</dcterms:created>
  <dcterms:modified xsi:type="dcterms:W3CDTF">2019-10-31T10:48:03Z</dcterms:modified>
</cp:coreProperties>
</file>