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OLN\git\other\TheBook\"/>
    </mc:Choice>
  </mc:AlternateContent>
  <bookViews>
    <workbookView xWindow="0" yWindow="0" windowWidth="16815" windowHeight="9045" activeTab="1"/>
  </bookViews>
  <sheets>
    <sheet name="祷告事项" sheetId="4" r:id="rId1"/>
    <sheet name="代祷职责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22" i="3" l="1"/>
  <c r="D2" i="3"/>
  <c r="C2" i="3"/>
  <c r="C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4" i="3"/>
  <c r="A15" i="3"/>
  <c r="C3" i="3"/>
  <c r="C22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A22" i="3"/>
  <c r="A20" i="3"/>
  <c r="A13" i="3"/>
  <c r="A9" i="3"/>
  <c r="A5" i="3"/>
  <c r="A11" i="3"/>
  <c r="A10" i="3"/>
  <c r="A3" i="3"/>
  <c r="A4" i="3"/>
  <c r="A6" i="3"/>
  <c r="A7" i="3"/>
  <c r="A19" i="3"/>
  <c r="A18" i="3"/>
  <c r="A16" i="3"/>
  <c r="A2" i="3"/>
  <c r="A12" i="3"/>
  <c r="A14" i="3"/>
  <c r="A21" i="3"/>
  <c r="A17" i="3"/>
  <c r="A8" i="3"/>
</calcChain>
</file>

<file path=xl/sharedStrings.xml><?xml version="1.0" encoding="utf-8"?>
<sst xmlns="http://schemas.openxmlformats.org/spreadsheetml/2006/main" count="69" uniqueCount="47">
  <si>
    <t>赵志军</t>
    <phoneticPr fontId="1" type="noConversion"/>
  </si>
  <si>
    <t>张智超</t>
    <phoneticPr fontId="1" type="noConversion"/>
  </si>
  <si>
    <t>黎婷婷</t>
    <phoneticPr fontId="1" type="noConversion"/>
  </si>
  <si>
    <t>梁燕丽</t>
    <phoneticPr fontId="1" type="noConversion"/>
  </si>
  <si>
    <t>马军</t>
    <phoneticPr fontId="1" type="noConversion"/>
  </si>
  <si>
    <t>沈剑波</t>
    <phoneticPr fontId="1" type="noConversion"/>
  </si>
  <si>
    <t>杨婷</t>
    <phoneticPr fontId="1" type="noConversion"/>
  </si>
  <si>
    <t>李肖楠</t>
    <phoneticPr fontId="1" type="noConversion"/>
  </si>
  <si>
    <t>田慧敏</t>
    <phoneticPr fontId="1" type="noConversion"/>
  </si>
  <si>
    <t>于艳丽</t>
    <phoneticPr fontId="1" type="noConversion"/>
  </si>
  <si>
    <t>郭星月</t>
    <phoneticPr fontId="1" type="noConversion"/>
  </si>
  <si>
    <t>彭敏</t>
    <phoneticPr fontId="1" type="noConversion"/>
  </si>
  <si>
    <t>杨成</t>
    <phoneticPr fontId="1" type="noConversion"/>
  </si>
  <si>
    <t>王婷婷</t>
    <phoneticPr fontId="1" type="noConversion"/>
  </si>
  <si>
    <t>连堇心</t>
    <phoneticPr fontId="1" type="noConversion"/>
  </si>
  <si>
    <t>邢冉</t>
    <phoneticPr fontId="1" type="noConversion"/>
  </si>
  <si>
    <t>吕志敏</t>
    <phoneticPr fontId="1" type="noConversion"/>
  </si>
  <si>
    <t>刘泽文</t>
    <phoneticPr fontId="1" type="noConversion"/>
  </si>
  <si>
    <t>张宝忠</t>
    <phoneticPr fontId="1" type="noConversion"/>
  </si>
  <si>
    <t>徐云金</t>
    <phoneticPr fontId="1" type="noConversion"/>
  </si>
  <si>
    <t>王胜升</t>
    <phoneticPr fontId="1" type="noConversion"/>
  </si>
  <si>
    <t>随机号</t>
    <phoneticPr fontId="1" type="noConversion"/>
  </si>
  <si>
    <t>姓名</t>
    <phoneticPr fontId="1" type="noConversion"/>
  </si>
  <si>
    <t>姓名</t>
    <phoneticPr fontId="1" type="noConversion"/>
  </si>
  <si>
    <t>祷告事项</t>
    <phoneticPr fontId="1" type="noConversion"/>
  </si>
  <si>
    <t>祷告事项</t>
    <phoneticPr fontId="1" type="noConversion"/>
  </si>
  <si>
    <t>求主让我有爱人的心，刚强的信心，给予我健康的身体，坚持读圣经。</t>
    <phoneticPr fontId="1" type="noConversion"/>
  </si>
  <si>
    <t>1、希望能为主日小组和新一小组的弟兄姊妹多多代祷；
2、为爸爸信主祷告，也求主保守医治他；
3、工作上求主指引。</t>
    <phoneticPr fontId="1" type="noConversion"/>
  </si>
  <si>
    <t>这周希望静下心来读读经，能够解决工作中的问题，家人身体健康。</t>
    <phoneticPr fontId="1" type="noConversion"/>
  </si>
  <si>
    <t>1、坚持读经祷告，更能清楚明白福音，读经的时候求主带领让我静下心来读主的话语多默想；
2、换工作求主预备，能周日聚会。</t>
    <phoneticPr fontId="1" type="noConversion"/>
  </si>
  <si>
    <t>1.为能存心顺服神，顺服教会祷告：
2.为能成为称职的仆人祷告。愿神赐温柔谦卑的心。</t>
    <phoneticPr fontId="1" type="noConversion"/>
  </si>
  <si>
    <t>无</t>
    <phoneticPr fontId="1" type="noConversion"/>
  </si>
  <si>
    <t>无</t>
    <phoneticPr fontId="1" type="noConversion"/>
  </si>
  <si>
    <t>1、为慕道友祷告希望他们能信；
2、为家人信主祷告；
3、在学习训练中竭尽全力，爱主尽心尽意尽力爱主。</t>
    <phoneticPr fontId="1" type="noConversion"/>
  </si>
  <si>
    <t>1.希望爸爸早日康复。
2.希望自己早日发表论文。</t>
    <phoneticPr fontId="1" type="noConversion"/>
  </si>
  <si>
    <t>1、希望可能顺利被儿研所录取；
2、希望志敏的身体能够棒棒哒。</t>
    <phoneticPr fontId="1" type="noConversion"/>
  </si>
  <si>
    <t>我能胜任工作，老公身心健康。</t>
    <phoneticPr fontId="1" type="noConversion"/>
  </si>
  <si>
    <t>1、希望可以顺利完成新一课程；
2、老妈旅行顺利。</t>
    <phoneticPr fontId="1" type="noConversion"/>
  </si>
  <si>
    <t>1. 本周开始工作职责发生转移，虽然是之前负责过的内容，但是全新的对接人员，祈求时间不要都被工作占据；
2、在督促大家读经进度上，做到以身作则。</t>
    <phoneticPr fontId="1" type="noConversion"/>
  </si>
  <si>
    <t>1、求主引导我在生活中有一颗勇敢的心，在认识主的路上不要迟疑，坚定的跟随主；
2、同样求主带领我认识自己在家庭，工作中的位置。</t>
    <phoneticPr fontId="1" type="noConversion"/>
  </si>
  <si>
    <t>1.每天规律读经，能坚持下来
2.为父亲信主祷告。</t>
    <phoneticPr fontId="1" type="noConversion"/>
  </si>
  <si>
    <t xml:space="preserve">1、将一切忧虑和压力都交托，将一切献上；
2、为黄玉华姊妹祷告，为属灵生命和找工作祷告；
3、求主帮助每天安静心读圣经和祷告。
</t>
    <phoneticPr fontId="1" type="noConversion"/>
  </si>
  <si>
    <t>今晚，我要回家了，求主保守我平安到家。</t>
    <phoneticPr fontId="1" type="noConversion"/>
  </si>
  <si>
    <t xml:space="preserve">1、学会依靠耶稣基督圣灵带领，洁净自己的内心；
2、求主带领，认真对待工作，恪尽职守，合理安排时间，竭力敬拜。
</t>
    <phoneticPr fontId="1" type="noConversion"/>
  </si>
  <si>
    <t xml:space="preserve">1、回应今天的讲道，按照神的旨意存敬畏谦卑的心服侍神的儿女，这也需要悔改，求主怜悯；
2、需要更多的舍己的服侍，不体贴自己的肉体，多顺服圣灵的带领；
3、能进入弟兄姊妹的生命和生活，更深入的相交分享。
</t>
    <phoneticPr fontId="1" type="noConversion"/>
  </si>
  <si>
    <t>我没有 我为大家祷告吧</t>
    <phoneticPr fontId="1" type="noConversion"/>
  </si>
  <si>
    <t>代祷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</si>
</sst>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 tint="-0.249977111117893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Normal="100" workbookViewId="0">
      <selection activeCell="B9" sqref="B9"/>
    </sheetView>
  </sheetViews>
  <sheetFormatPr defaultRowHeight="13.5" x14ac:dyDescent="0.15"/>
  <cols>
    <col min="1" max="1" width="8" customWidth="1"/>
    <col min="2" max="2" width="85" style="1" customWidth="1"/>
    <col min="3" max="3" width="60.625" customWidth="1"/>
  </cols>
  <sheetData>
    <row r="1" spans="1:2" x14ac:dyDescent="0.15">
      <c r="A1" s="2" t="s">
        <v>23</v>
      </c>
      <c r="B1" s="3" t="s">
        <v>24</v>
      </c>
    </row>
    <row r="2" spans="1:2" x14ac:dyDescent="0.15">
      <c r="A2" t="s">
        <v>10</v>
      </c>
      <c r="B2" s="1" t="s">
        <v>26</v>
      </c>
    </row>
    <row r="3" spans="1:2" ht="40.5" x14ac:dyDescent="0.15">
      <c r="A3" t="s">
        <v>2</v>
      </c>
      <c r="B3" s="1" t="s">
        <v>27</v>
      </c>
    </row>
    <row r="4" spans="1:2" x14ac:dyDescent="0.15">
      <c r="A4" t="s">
        <v>7</v>
      </c>
      <c r="B4" s="1" t="s">
        <v>28</v>
      </c>
    </row>
    <row r="5" spans="1:2" ht="27" x14ac:dyDescent="0.15">
      <c r="A5" t="s">
        <v>14</v>
      </c>
      <c r="B5" s="1" t="s">
        <v>29</v>
      </c>
    </row>
    <row r="6" spans="1:2" ht="27" x14ac:dyDescent="0.15">
      <c r="A6" t="s">
        <v>3</v>
      </c>
      <c r="B6" s="1" t="s">
        <v>30</v>
      </c>
    </row>
    <row r="7" spans="1:2" x14ac:dyDescent="0.15">
      <c r="A7" t="s">
        <v>17</v>
      </c>
      <c r="B7" s="1" t="s">
        <v>31</v>
      </c>
    </row>
    <row r="8" spans="1:2" x14ac:dyDescent="0.15">
      <c r="A8" t="s">
        <v>16</v>
      </c>
      <c r="B8" s="1" t="s">
        <v>45</v>
      </c>
    </row>
    <row r="9" spans="1:2" ht="40.5" x14ac:dyDescent="0.15">
      <c r="A9" t="s">
        <v>4</v>
      </c>
      <c r="B9" s="1" t="s">
        <v>33</v>
      </c>
    </row>
    <row r="10" spans="1:2" x14ac:dyDescent="0.15">
      <c r="A10" t="s">
        <v>11</v>
      </c>
      <c r="B10" s="1" t="s">
        <v>32</v>
      </c>
    </row>
    <row r="11" spans="1:2" ht="27" x14ac:dyDescent="0.15">
      <c r="A11" t="s">
        <v>5</v>
      </c>
      <c r="B11" s="1" t="s">
        <v>34</v>
      </c>
    </row>
    <row r="12" spans="1:2" ht="27" x14ac:dyDescent="0.15">
      <c r="A12" t="s">
        <v>8</v>
      </c>
      <c r="B12" s="1" t="s">
        <v>40</v>
      </c>
    </row>
    <row r="13" spans="1:2" ht="27" x14ac:dyDescent="0.15">
      <c r="A13" t="s">
        <v>20</v>
      </c>
      <c r="B13" s="1" t="s">
        <v>35</v>
      </c>
    </row>
    <row r="14" spans="1:2" x14ac:dyDescent="0.15">
      <c r="A14" t="s">
        <v>13</v>
      </c>
      <c r="B14" s="1" t="s">
        <v>36</v>
      </c>
    </row>
    <row r="15" spans="1:2" ht="27" x14ac:dyDescent="0.15">
      <c r="A15" t="s">
        <v>15</v>
      </c>
      <c r="B15" s="1" t="s">
        <v>37</v>
      </c>
    </row>
    <row r="16" spans="1:2" ht="40.5" x14ac:dyDescent="0.15">
      <c r="A16" t="s">
        <v>19</v>
      </c>
      <c r="B16" s="1" t="s">
        <v>38</v>
      </c>
    </row>
    <row r="17" spans="1:2" ht="27" x14ac:dyDescent="0.15">
      <c r="A17" t="s">
        <v>12</v>
      </c>
      <c r="B17" s="1" t="s">
        <v>39</v>
      </c>
    </row>
    <row r="18" spans="1:2" ht="54" x14ac:dyDescent="0.15">
      <c r="A18" t="s">
        <v>6</v>
      </c>
      <c r="B18" s="1" t="s">
        <v>41</v>
      </c>
    </row>
    <row r="19" spans="1:2" x14ac:dyDescent="0.15">
      <c r="A19" t="s">
        <v>9</v>
      </c>
      <c r="B19" s="1" t="s">
        <v>32</v>
      </c>
    </row>
    <row r="20" spans="1:2" x14ac:dyDescent="0.15">
      <c r="A20" t="s">
        <v>18</v>
      </c>
      <c r="B20" s="1" t="s">
        <v>42</v>
      </c>
    </row>
    <row r="21" spans="1:2" ht="40.5" x14ac:dyDescent="0.15">
      <c r="A21" t="s">
        <v>1</v>
      </c>
      <c r="B21" s="1" t="s">
        <v>43</v>
      </c>
    </row>
    <row r="22" spans="1:2" ht="67.5" x14ac:dyDescent="0.15">
      <c r="A22" t="s">
        <v>0</v>
      </c>
      <c r="B22" s="1" t="s">
        <v>44</v>
      </c>
    </row>
  </sheetData>
  <sortState ref="A1:A2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Normal="100" workbookViewId="0">
      <selection activeCell="A2" sqref="A2"/>
    </sheetView>
  </sheetViews>
  <sheetFormatPr defaultRowHeight="16.5" x14ac:dyDescent="0.15"/>
  <cols>
    <col min="1" max="1" width="12.75" style="9" bestFit="1" customWidth="1"/>
    <col min="2" max="2" width="7" style="6" customWidth="1"/>
    <col min="3" max="3" width="21.5" style="6" bestFit="1" customWidth="1"/>
    <col min="4" max="4" width="77.375" style="7" customWidth="1"/>
    <col min="5" max="5" width="18.375" style="6" customWidth="1"/>
    <col min="6" max="6" width="14.875" style="6" customWidth="1"/>
    <col min="7" max="16384" width="9" style="6"/>
  </cols>
  <sheetData>
    <row r="1" spans="1:4" x14ac:dyDescent="0.15">
      <c r="A1" s="8" t="s">
        <v>21</v>
      </c>
      <c r="B1" s="4" t="s">
        <v>22</v>
      </c>
      <c r="C1" s="4" t="s">
        <v>46</v>
      </c>
      <c r="D1" s="5" t="s">
        <v>25</v>
      </c>
    </row>
    <row r="2" spans="1:4" ht="132" x14ac:dyDescent="0.15">
      <c r="A2" s="9">
        <f ca="1">RAND()</f>
        <v>0.80204511053039751</v>
      </c>
      <c r="B2" s="6" t="s">
        <v>11</v>
      </c>
      <c r="C2" s="6" t="str">
        <f>CONCATENATE(B3,",",B22,",",B21)</f>
        <v>梁燕丽,邢冉,吕志敏</v>
      </c>
      <c r="D2" s="7" t="str">
        <f xml:space="preserve"> B3&amp;":"&amp;CHAR(10)&amp;VLOOKUP(B3,祷告事项!$A:$B,2,FALSE) &amp; CHAR(10) &amp;  B22&amp;":"&amp;CHAR(10)&amp;VLOOKUP(B22,祷告事项!$A:$B,2,FALSE)  &amp; CHAR(10) &amp;  B21&amp;":"&amp;CHAR(10)&amp;VLOOKUP(B21,祷告事项!$A:$B,2,FALSE)</f>
        <v>梁燕丽:
1.为能存心顺服神，顺服教会祷告：
2.为能成为称职的仆人祷告。愿神赐温柔谦卑的心。
邢冉:
1、希望可以顺利完成新一课程；
2、老妈旅行顺利。
吕志敏:
我没有 我为大家祷告吧</v>
      </c>
    </row>
    <row r="3" spans="1:4" ht="148.5" x14ac:dyDescent="0.15">
      <c r="A3" s="9">
        <f ca="1">RAND()</f>
        <v>0.2198019567280709</v>
      </c>
      <c r="B3" s="6" t="s">
        <v>3</v>
      </c>
      <c r="C3" s="6" t="str">
        <f>CONCATENATE(B4,",",B2,",",B22)</f>
        <v>沈剑波,彭敏,邢冉</v>
      </c>
      <c r="D3" s="7" t="str">
        <f xml:space="preserve"> B4&amp;":"&amp;CHAR(10)&amp;VLOOKUP(B4,祷告事项!$A:$B,2,FALSE) &amp; CHAR(10) &amp;  B2&amp;":"&amp;CHAR(10)&amp;VLOOKUP(B2,祷告事项!$A:$B,2,FALSE) &amp; CHAR(10) &amp;  B22&amp;":"&amp;CHAR(10)&amp;VLOOKUP(B22,祷告事项!$A:$B,2,FALSE) &amp; CHAR(10)</f>
        <v xml:space="preserve">沈剑波:
1.希望爸爸早日康复。
2.希望自己早日发表论文。
彭敏:
无
邢冉:
1、希望可以顺利完成新一课程；
2、老妈旅行顺利。
</v>
      </c>
    </row>
    <row r="4" spans="1:4" ht="165" x14ac:dyDescent="0.15">
      <c r="A4" s="9">
        <f ca="1">RAND()</f>
        <v>0.71089784430630543</v>
      </c>
      <c r="B4" s="6" t="s">
        <v>5</v>
      </c>
      <c r="C4" s="6" t="str">
        <f>CONCATENATE(B5,",",B3,",",B2)</f>
        <v>徐云金,梁燕丽,彭敏</v>
      </c>
      <c r="D4" s="7" t="str">
        <f xml:space="preserve"> B5&amp;":"&amp;CHAR(10)&amp;VLOOKUP(B5,祷告事项!$A:$B,2,FALSE) &amp; CHAR(10) &amp;  B3&amp;":"&amp;CHAR(10)&amp;VLOOKUP(B3,祷告事项!$A:$B,2,FALSE) &amp; CHAR(10) &amp;  B2&amp;":"&amp;CHAR(10)&amp;VLOOKUP(B2,祷告事项!$A:$B,2,FALSE) &amp; CHAR(10)</f>
        <v xml:space="preserve">徐云金:
1. 本周开始工作职责发生转移，虽然是之前负责过的内容，但是全新的对接人员，祈求时间不要都被工作占据；
2、在督促大家读经进度上，做到以身作则。
梁燕丽:
1.为能存心顺服神，顺服教会祷告：
2.为能成为称职的仆人祷告。愿神赐温柔谦卑的心。
彭敏:
无
</v>
      </c>
    </row>
    <row r="5" spans="1:4" ht="198" x14ac:dyDescent="0.15">
      <c r="A5" s="9">
        <f ca="1">RAND()</f>
        <v>0.28835631324976074</v>
      </c>
      <c r="B5" s="6" t="s">
        <v>19</v>
      </c>
      <c r="C5" s="6" t="str">
        <f>CONCATENATE(B6,",",B4,",",B3)</f>
        <v>杨婷,沈剑波,梁燕丽</v>
      </c>
      <c r="D5" s="7" t="str">
        <f xml:space="preserve"> B6&amp;":"&amp;CHAR(10)&amp;VLOOKUP(B6,祷告事项!$A:$B,2,FALSE) &amp; CHAR(10) &amp;  B4&amp;":"&amp;CHAR(10)&amp;VLOOKUP(B4,祷告事项!$A:$B,2,FALSE) &amp; CHAR(10) &amp;  B3&amp;":"&amp;CHAR(10)&amp;VLOOKUP(B3,祷告事项!$A:$B,2,FALSE) &amp; CHAR(10)</f>
        <v xml:space="preserve">杨婷:
1、将一切忧虑和压力都交托，将一切献上；
2、为黄玉华姊妹祷告，为属灵生命和找工作祷告；
3、求主帮助每天安静心读圣经和祷告。
沈剑波:
1.希望爸爸早日康复。
2.希望自己早日发表论文。
梁燕丽:
1.为能存心顺服神，顺服教会祷告：
2.为能成为称职的仆人祷告。愿神赐温柔谦卑的心。
</v>
      </c>
    </row>
    <row r="6" spans="1:4" ht="165" x14ac:dyDescent="0.15">
      <c r="A6" s="9">
        <f ca="1">RAND()</f>
        <v>0.90186958179656995</v>
      </c>
      <c r="B6" s="6" t="s">
        <v>6</v>
      </c>
      <c r="C6" s="6" t="str">
        <f>CONCATENATE(B7,",",B5,",",B4)</f>
        <v>李肖楠,徐云金,沈剑波</v>
      </c>
      <c r="D6" s="7" t="str">
        <f xml:space="preserve"> B7&amp;":"&amp;CHAR(10)&amp;VLOOKUP(B7,祷告事项!$A:$B,2,FALSE) &amp; CHAR(10) &amp;  B5&amp;":"&amp;CHAR(10)&amp;VLOOKUP(B5,祷告事项!$A:$B,2,FALSE) &amp; CHAR(10) &amp;  B4&amp;":"&amp;CHAR(10)&amp;VLOOKUP(B4,祷告事项!$A:$B,2,FALSE) &amp; CHAR(10)</f>
        <v xml:space="preserve">李肖楠:
这周希望静下心来读读经，能够解决工作中的问题，家人身体健康。
徐云金:
1. 本周开始工作职责发生转移，虽然是之前负责过的内容，但是全新的对接人员，祈求时间不要都被工作占据；
2、在督促大家读经进度上，做到以身作则。
沈剑波:
1.希望爸爸早日康复。
2.希望自己早日发表论文。
</v>
      </c>
    </row>
    <row r="7" spans="1:4" ht="198" x14ac:dyDescent="0.15">
      <c r="A7" s="9">
        <f ca="1">RAND()</f>
        <v>9.8855159150905259E-2</v>
      </c>
      <c r="B7" s="6" t="s">
        <v>7</v>
      </c>
      <c r="C7" s="6" t="str">
        <f>CONCATENATE(B8,",",B6,",",B5)</f>
        <v>张宝忠,杨婷,徐云金</v>
      </c>
      <c r="D7" s="7" t="str">
        <f xml:space="preserve"> B8&amp;":"&amp;CHAR(10)&amp;VLOOKUP(B8,祷告事项!$A:$B,2,FALSE) &amp; CHAR(10) &amp;  B6&amp;":"&amp;CHAR(10)&amp;VLOOKUP(B6,祷告事项!$A:$B,2,FALSE) &amp; CHAR(10) &amp;  B5&amp;":"&amp;CHAR(10)&amp;VLOOKUP(B5,祷告事项!$A:$B,2,FALSE) &amp; CHAR(10)</f>
        <v xml:space="preserve">张宝忠:
今晚，我要回家了，求主保守我平安到家。
杨婷:
1、将一切忧虑和压力都交托，将一切献上；
2、为黄玉华姊妹祷告，为属灵生命和找工作祷告；
3、求主帮助每天安静心读圣经和祷告。
徐云金:
1. 本周开始工作职责发生转移，虽然是之前负责过的内容，但是全新的对接人员，祈求时间不要都被工作占据；
2、在督促大家读经进度上，做到以身作则。
</v>
      </c>
    </row>
    <row r="8" spans="1:4" ht="198" x14ac:dyDescent="0.15">
      <c r="A8" s="9">
        <f ca="1">RAND()</f>
        <v>0.44225780410410931</v>
      </c>
      <c r="B8" s="6" t="s">
        <v>18</v>
      </c>
      <c r="C8" s="6" t="str">
        <f>CONCATENATE(B9,",",B7,",",B6)</f>
        <v>张智超,李肖楠,杨婷</v>
      </c>
      <c r="D8" s="7" t="str">
        <f xml:space="preserve"> B9&amp;":"&amp;CHAR(10)&amp;VLOOKUP(B9,祷告事项!$A:$B,2,FALSE) &amp; CHAR(10) &amp;  B7&amp;":"&amp;CHAR(10)&amp;VLOOKUP(B7,祷告事项!$A:$B,2,FALSE) &amp; CHAR(10) &amp;  B6&amp;":"&amp;CHAR(10)&amp;VLOOKUP(B6,祷告事项!$A:$B,2,FALSE) &amp; CHAR(10)</f>
        <v xml:space="preserve">张智超:
1、学会依靠耶稣基督圣灵带领，洁净自己的内心；
2、求主带领，认真对待工作，恪尽职守，合理安排时间，竭力敬拜。
李肖楠:
这周希望静下心来读读经，能够解决工作中的问题，家人身体健康。
杨婷:
1、将一切忧虑和压力都交托，将一切献上；
2、为黄玉华姊妹祷告，为属灵生命和找工作祷告；
3、求主帮助每天安静心读圣经和祷告。
</v>
      </c>
    </row>
    <row r="9" spans="1:4" ht="198" x14ac:dyDescent="0.15">
      <c r="A9" s="9">
        <f ca="1">RAND()</f>
        <v>0.9766717123085894</v>
      </c>
      <c r="B9" s="6" t="s">
        <v>1</v>
      </c>
      <c r="C9" s="6" t="str">
        <f>CONCATENATE(B10,",",B8,",",B7)</f>
        <v>黎婷婷,张宝忠,李肖楠</v>
      </c>
      <c r="D9" s="7" t="str">
        <f xml:space="preserve"> B10&amp;":"&amp;CHAR(10)&amp;VLOOKUP(B10,祷告事项!$A:$B,2,FALSE) &amp; CHAR(10) &amp;  B8&amp;":"&amp;CHAR(10)&amp;VLOOKUP(B8,祷告事项!$A:$B,2,FALSE) &amp; CHAR(10) &amp;  B7&amp;":"&amp;CHAR(10)&amp;VLOOKUP(B7,祷告事项!$A:$B,2,FALSE) &amp; CHAR(10)</f>
        <v xml:space="preserve">黎婷婷:
1、希望能为主日小组和新一小组的弟兄姊妹多多代祷；
2、为爸爸信主祷告，也求主保守医治他；
3、工作上求主指引。
张宝忠:
今晚，我要回家了，求主保守我平安到家。
李肖楠:
这周希望静下心来读读经，能够解决工作中的问题，家人身体健康。
</v>
      </c>
    </row>
    <row r="10" spans="1:4" ht="165" x14ac:dyDescent="0.15">
      <c r="A10" s="9">
        <f ca="1">RAND()</f>
        <v>0.26967105477924735</v>
      </c>
      <c r="B10" s="6" t="s">
        <v>2</v>
      </c>
      <c r="C10" s="6" t="str">
        <f>CONCATENATE(B11,",",B9,",",B8)</f>
        <v>王胜升,张智超,张宝忠</v>
      </c>
      <c r="D10" s="7" t="str">
        <f xml:space="preserve"> B11&amp;":"&amp;CHAR(10)&amp;VLOOKUP(B11,祷告事项!$A:$B,2,FALSE) &amp; CHAR(10) &amp;  B9&amp;":"&amp;CHAR(10)&amp;VLOOKUP(B9,祷告事项!$A:$B,2,FALSE) &amp; CHAR(10) &amp;  B8&amp;":"&amp;CHAR(10)&amp;VLOOKUP(B8,祷告事项!$A:$B,2,FALSE) &amp; CHAR(10)</f>
        <v xml:space="preserve">王胜升:
1、希望可能顺利被儿研所录取；
2、希望志敏的身体能够棒棒哒。
张智超:
1、学会依靠耶稣基督圣灵带领，洁净自己的内心；
2、求主带领，认真对待工作，恪尽职守，合理安排时间，竭力敬拜。
张宝忠:
今晚，我要回家了，求主保守我平安到家。
</v>
      </c>
    </row>
    <row r="11" spans="1:4" ht="181.5" x14ac:dyDescent="0.15">
      <c r="A11" s="9">
        <f ca="1">RAND()</f>
        <v>0.13550533689745603</v>
      </c>
      <c r="B11" s="6" t="s">
        <v>20</v>
      </c>
      <c r="C11" s="6" t="str">
        <f>CONCATENATE(B12,",",B10,",",B9)</f>
        <v>王婷婷,黎婷婷,张智超</v>
      </c>
      <c r="D11" s="7" t="str">
        <f xml:space="preserve"> B12&amp;":"&amp;CHAR(10)&amp;VLOOKUP(B12,祷告事项!$A:$B,2,FALSE) &amp; CHAR(10) &amp;  B10&amp;":"&amp;CHAR(10)&amp;VLOOKUP(B10,祷告事项!$A:$B,2,FALSE) &amp; CHAR(10) &amp;  B9&amp;":"&amp;CHAR(10)&amp;VLOOKUP(B9,祷告事项!$A:$B,2,FALSE) &amp; CHAR(10)</f>
        <v xml:space="preserve">王婷婷:
我能胜任工作，老公身心健康。
黎婷婷:
1、希望能为主日小组和新一小组的弟兄姊妹多多代祷；
2、为爸爸信主祷告，也求主保守医治他；
3、工作上求主指引。
张智超:
1、学会依靠耶稣基督圣灵带领，洁净自己的内心；
2、求主带领，认真对待工作，恪尽职守，合理安排时间，竭力敬拜。
</v>
      </c>
    </row>
    <row r="12" spans="1:4" ht="247.5" x14ac:dyDescent="0.15">
      <c r="A12" s="9">
        <f ca="1">RAND()</f>
        <v>0.41777519630978155</v>
      </c>
      <c r="B12" s="6" t="s">
        <v>13</v>
      </c>
      <c r="C12" s="6" t="str">
        <f>CONCATENATE(B13,",",B11,",",B10)</f>
        <v>杨成,王胜升,黎婷婷</v>
      </c>
      <c r="D12" s="7" t="str">
        <f xml:space="preserve"> B13&amp;":"&amp;CHAR(10)&amp;VLOOKUP(B13,祷告事项!$A:$B,2,FALSE) &amp; CHAR(10) &amp;  B11&amp;":"&amp;CHAR(10)&amp;VLOOKUP(B11,祷告事项!$A:$B,2,FALSE) &amp; CHAR(10) &amp;  B10&amp;":"&amp;CHAR(10)&amp;VLOOKUP(B10,祷告事项!$A:$B,2,FALSE) &amp; CHAR(10)</f>
        <v xml:space="preserve">杨成:
1、求主引导我在生活中有一颗勇敢的心，在认识主的路上不要迟疑，坚定的跟随主；
2、同样求主带领我认识自己在家庭，工作中的位置。
王胜升:
1、希望可能顺利被儿研所录取；
2、希望志敏的身体能够棒棒哒。
黎婷婷:
1、希望能为主日小组和新一小组的弟兄姊妹多多代祷；
2、为爸爸信主祷告，也求主保守医治他；
3、工作上求主指引。
</v>
      </c>
    </row>
    <row r="13" spans="1:4" ht="165" x14ac:dyDescent="0.15">
      <c r="A13" s="9">
        <f ca="1">RAND()</f>
        <v>0.73873156163118259</v>
      </c>
      <c r="B13" s="6" t="s">
        <v>12</v>
      </c>
      <c r="C13" s="6" t="str">
        <f>CONCATENATE(B14,",",B12,",",B11)</f>
        <v>连堇心,王婷婷,王胜升</v>
      </c>
      <c r="D13" s="7" t="str">
        <f xml:space="preserve"> B14&amp;":"&amp;CHAR(10)&amp;VLOOKUP(B14,祷告事项!$A:$B,2,FALSE) &amp; CHAR(10) &amp;  B12&amp;":"&amp;CHAR(10)&amp;VLOOKUP(B12,祷告事项!$A:$B,2,FALSE) &amp; CHAR(10) &amp;  B11&amp;":"&amp;CHAR(10)&amp;VLOOKUP(B11,祷告事项!$A:$B,2,FALSE) &amp; CHAR(10)</f>
        <v xml:space="preserve">连堇心:
1、坚持读经祷告，更能清楚明白福音，读经的时候求主带领让我静下心来读主的话语多默想；
2、换工作求主预备，能周日聚会。
王婷婷:
我能胜任工作，老公身心健康。
王胜升:
1、希望可能顺利被儿研所录取；
2、希望志敏的身体能够棒棒哒。
</v>
      </c>
    </row>
    <row r="14" spans="1:4" ht="165" x14ac:dyDescent="0.15">
      <c r="A14" s="9">
        <f ca="1">RAND()</f>
        <v>0.98996322698133221</v>
      </c>
      <c r="B14" s="6" t="s">
        <v>14</v>
      </c>
      <c r="C14" s="6" t="str">
        <f>CONCATENATE(B15,",",B13,",",B12)</f>
        <v>马军,杨成,王婷婷</v>
      </c>
      <c r="D14" s="7" t="str">
        <f xml:space="preserve"> B15&amp;":"&amp;CHAR(10)&amp;VLOOKUP(B15,祷告事项!$A:$B,2,FALSE) &amp; CHAR(10) &amp;  B13&amp;":"&amp;CHAR(10)&amp;VLOOKUP(B13,祷告事项!$A:$B,2,FALSE) &amp; CHAR(10) &amp;  B12&amp;":"&amp;CHAR(10)&amp;VLOOKUP(B12,祷告事项!$A:$B,2,FALSE) &amp; CHAR(10)</f>
        <v xml:space="preserve">马军:
1、为慕道友祷告希望他们能信；
2、为家人信主祷告；
3、在学习训练中竭尽全力，爱主尽心尽意尽力爱主。
杨成:
1、求主引导我在生活中有一颗勇敢的心，在认识主的路上不要迟疑，坚定的跟随主；
2、同样求主带领我认识自己在家庭，工作中的位置。
王婷婷:
我能胜任工作，老公身心健康。
</v>
      </c>
    </row>
    <row r="15" spans="1:4" ht="165" x14ac:dyDescent="0.15">
      <c r="A15" s="9">
        <f ca="1">RAND()</f>
        <v>1.3271300821569465E-2</v>
      </c>
      <c r="B15" s="6" t="s">
        <v>4</v>
      </c>
      <c r="C15" s="6" t="str">
        <f>CONCATENATE(B16,",",B14,",",B13)</f>
        <v>郭星月,连堇心,杨成</v>
      </c>
      <c r="D15" s="7" t="str">
        <f xml:space="preserve"> B16&amp;":"&amp;CHAR(10)&amp;VLOOKUP(B16,祷告事项!$A:$B,2,FALSE) &amp; CHAR(10) &amp;  B14&amp;":"&amp;CHAR(10)&amp;VLOOKUP(B14,祷告事项!$A:$B,2,FALSE) &amp; CHAR(10) &amp;  B13&amp;":"&amp;CHAR(10)&amp;VLOOKUP(B13,祷告事项!$A:$B,2,FALSE) &amp; CHAR(10)</f>
        <v xml:space="preserve">郭星月:
求主让我有爱人的心，刚强的信心，给予我健康的身体，坚持读圣经。
连堇心:
1、坚持读经祷告，更能清楚明白福音，读经的时候求主带领让我静下心来读主的话语多默想；
2、换工作求主预备，能周日聚会。
杨成:
1、求主引导我在生活中有一颗勇敢的心，在认识主的路上不要迟疑，坚定的跟随主；
2、同样求主带领我认识自己在家庭，工作中的位置。
</v>
      </c>
    </row>
    <row r="16" spans="1:4" ht="181.5" x14ac:dyDescent="0.15">
      <c r="A16" s="9">
        <f ca="1">RAND()</f>
        <v>0.90892626312885616</v>
      </c>
      <c r="B16" s="6" t="s">
        <v>10</v>
      </c>
      <c r="C16" s="6" t="str">
        <f>CONCATENATE(B17,",",B15,",",B14)</f>
        <v>刘泽文,马军,连堇心</v>
      </c>
      <c r="D16" s="7" t="str">
        <f xml:space="preserve"> B17&amp;":"&amp;CHAR(10)&amp;VLOOKUP(B17,祷告事项!$A:$B,2,FALSE) &amp; CHAR(10) &amp;  B15&amp;":"&amp;CHAR(10)&amp;VLOOKUP(B15,祷告事项!$A:$B,2,FALSE) &amp; CHAR(10) &amp;  B14&amp;":"&amp;CHAR(10)&amp;VLOOKUP(B14,祷告事项!$A:$B,2,FALSE) &amp; CHAR(10)</f>
        <v xml:space="preserve">刘泽文:
无
马军:
1、为慕道友祷告希望他们能信；
2、为家人信主祷告；
3、在学习训练中竭尽全力，爱主尽心尽意尽力爱主。
连堇心:
1、坚持读经祷告，更能清楚明白福音，读经的时候求主带领让我静下心来读主的话语多默想；
2、换工作求主预备，能周日聚会。
</v>
      </c>
    </row>
    <row r="17" spans="1:4" ht="148.5" x14ac:dyDescent="0.15">
      <c r="A17" s="9">
        <f ca="1">RAND()</f>
        <v>0.46547601798709792</v>
      </c>
      <c r="B17" s="6" t="s">
        <v>17</v>
      </c>
      <c r="C17" s="6" t="str">
        <f>CONCATENATE(B18,",",B16,",",B15)</f>
        <v>于艳丽,郭星月,马军</v>
      </c>
      <c r="D17" s="7" t="str">
        <f xml:space="preserve"> B18&amp;":"&amp;CHAR(10)&amp;VLOOKUP(B18,祷告事项!$A:$B,2,FALSE) &amp; CHAR(10) &amp;  B16&amp;":"&amp;CHAR(10)&amp;VLOOKUP(B16,祷告事项!$A:$B,2,FALSE) &amp; CHAR(10) &amp;  B15&amp;":"&amp;CHAR(10)&amp;VLOOKUP(B15,祷告事项!$A:$B,2,FALSE) &amp; CHAR(10)</f>
        <v xml:space="preserve">于艳丽:
无
郭星月:
求主让我有爱人的心，刚强的信心，给予我健康的身体，坚持读圣经。
马军:
1、为慕道友祷告希望他们能信；
2、为家人信主祷告；
3、在学习训练中竭尽全力，爱主尽心尽意尽力爱主。
</v>
      </c>
    </row>
    <row r="18" spans="1:4" ht="132" x14ac:dyDescent="0.15">
      <c r="A18" s="9">
        <f ca="1">RAND()</f>
        <v>0.49496965483634059</v>
      </c>
      <c r="B18" s="6" t="s">
        <v>9</v>
      </c>
      <c r="C18" s="6" t="str">
        <f>CONCATENATE(B19,",",B17,",",B16)</f>
        <v>田慧敏,刘泽文,郭星月</v>
      </c>
      <c r="D18" s="7" t="str">
        <f xml:space="preserve"> B19&amp;":"&amp;CHAR(10)&amp;VLOOKUP(B19,祷告事项!$A:$B,2,FALSE) &amp; CHAR(10) &amp;  B17&amp;":"&amp;CHAR(10)&amp;VLOOKUP(B17,祷告事项!$A:$B,2,FALSE) &amp; CHAR(10) &amp;  B16&amp;":"&amp;CHAR(10)&amp;VLOOKUP(B16,祷告事项!$A:$B,2,FALSE) &amp; CHAR(10)</f>
        <v xml:space="preserve">田慧敏:
1.每天规律读经，能坚持下来
2.为父亲信主祷告。
刘泽文:
无
郭星月:
求主让我有爱人的心，刚强的信心，给予我健康的身体，坚持读圣经。
</v>
      </c>
    </row>
    <row r="19" spans="1:4" ht="181.5" x14ac:dyDescent="0.15">
      <c r="A19" s="9">
        <f ca="1">RAND()</f>
        <v>6.0460353360469288E-2</v>
      </c>
      <c r="B19" s="6" t="s">
        <v>8</v>
      </c>
      <c r="C19" s="6" t="str">
        <f>CONCATENATE(B20,",",B18,",",B17)</f>
        <v>赵志军,于艳丽,刘泽文</v>
      </c>
      <c r="D19" s="7" t="str">
        <f xml:space="preserve"> B20&amp;":"&amp;CHAR(10)&amp;VLOOKUP(B20,祷告事项!$A:$B,2,FALSE) &amp; CHAR(10) &amp;  B18&amp;":"&amp;CHAR(10)&amp;VLOOKUP(B18,祷告事项!$A:$B,2,FALSE) &amp; CHAR(10) &amp;  B17&amp;":"&amp;CHAR(10)&amp;VLOOKUP(B17,祷告事项!$A:$B,2,FALSE) &amp; CHAR(10)</f>
        <v xml:space="preserve">赵志军:
1、回应今天的讲道，按照神的旨意存敬畏谦卑的心服侍神的儿女，这也需要悔改，求主怜悯；
2、需要更多的舍己的服侍，不体贴自己的肉体，多顺服圣灵的带领；
3、能进入弟兄姊妹的生命和生活，更深入的相交分享。
于艳丽:
无
刘泽文:
无
</v>
      </c>
    </row>
    <row r="20" spans="1:4" ht="132" x14ac:dyDescent="0.15">
      <c r="A20" s="9">
        <f ca="1">RAND()</f>
        <v>0.98074762801434212</v>
      </c>
      <c r="B20" s="6" t="s">
        <v>0</v>
      </c>
      <c r="C20" s="6" t="str">
        <f>CONCATENATE(B21,",",B19,",",B18)</f>
        <v>吕志敏,田慧敏,于艳丽</v>
      </c>
      <c r="D20" s="7" t="str">
        <f xml:space="preserve"> B21&amp;":"&amp;CHAR(10)&amp;VLOOKUP(B21,祷告事项!$A:$B,2,FALSE) &amp; CHAR(10) &amp;  B19&amp;":"&amp;CHAR(10)&amp;VLOOKUP(B19,祷告事项!$A:$B,2,FALSE) &amp; CHAR(10) &amp;  B18&amp;":"&amp;CHAR(10)&amp;VLOOKUP(B18,祷告事项!$A:$B,2,FALSE) &amp; CHAR(10)</f>
        <v xml:space="preserve">吕志敏:
我没有 我为大家祷告吧
田慧敏:
1.每天规律读经，能坚持下来
2.为父亲信主祷告。
于艳丽:
无
</v>
      </c>
    </row>
    <row r="21" spans="1:4" ht="214.5" x14ac:dyDescent="0.15">
      <c r="A21" s="9">
        <f ca="1">RAND()</f>
        <v>0.6309378614749841</v>
      </c>
      <c r="B21" s="6" t="s">
        <v>16</v>
      </c>
      <c r="C21" s="6" t="str">
        <f>CONCATENATE(B22,",",B20,",",B19)</f>
        <v>邢冉,赵志军,田慧敏</v>
      </c>
      <c r="D21" s="7" t="str">
        <f xml:space="preserve"> B22&amp;":"&amp;CHAR(10)&amp;VLOOKUP(B22,祷告事项!$A:$B,2,FALSE) &amp; CHAR(10) &amp;  B20&amp;":"&amp;CHAR(10)&amp;VLOOKUP(B20,祷告事项!$A:$B,2,FALSE) &amp; CHAR(10) &amp;  B19&amp;":"&amp;CHAR(10)&amp;VLOOKUP(B19,祷告事项!$A:$B,2,FALSE) &amp; CHAR(10)</f>
        <v xml:space="preserve">邢冉:
1、希望可以顺利完成新一课程；
2、老妈旅行顺利。
赵志军:
1、回应今天的讲道，按照神的旨意存敬畏谦卑的心服侍神的儿女，这也需要悔改，求主怜悯；
2、需要更多的舍己的服侍，不体贴自己的肉体，多顺服圣灵的带领；
3、能进入弟兄姊妹的生命和生活，更深入的相交分享。
田慧敏:
1.每天规律读经，能坚持下来
2.为父亲信主祷告。
</v>
      </c>
    </row>
    <row r="22" spans="1:4" ht="181.5" x14ac:dyDescent="0.15">
      <c r="A22" s="9">
        <f ca="1">RAND()</f>
        <v>0.68805516677866563</v>
      </c>
      <c r="B22" s="6" t="s">
        <v>15</v>
      </c>
      <c r="C22" s="6" t="str">
        <f>CONCATENATE(B2,",",B21,",",B20)</f>
        <v>彭敏,吕志敏,赵志军</v>
      </c>
      <c r="D22" s="7" t="str">
        <f xml:space="preserve"> B2&amp;":"&amp;CHAR(10)&amp;VLOOKUP(B2,祷告事项!$A:$B,2,FALSE) &amp; CHAR(10) &amp;  B21&amp;":"&amp;CHAR(10)&amp;VLOOKUP(B21,祷告事项!$A:$B,2,FALSE) &amp; CHAR(10) &amp;  B20&amp;":"&amp;CHAR(10)&amp;VLOOKUP(B20,祷告事项!$A:$B,2,FALSE) &amp; CHAR(10)</f>
        <v xml:space="preserve">彭敏:
无
吕志敏:
我没有 我为大家祷告吧
赵志军:
1、回应今天的讲道，按照神的旨意存敬畏谦卑的心服侍神的儿女，这也需要悔改，求主怜悯；
2、需要更多的舍己的服侍，不体贴自己的肉体，多顺服圣灵的带领；
3、能进入弟兄姊妹的生命和生活，更深入的相交分享。
</v>
      </c>
    </row>
  </sheetData>
  <sortState ref="A2:B2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祷告事项</vt:lpstr>
      <vt:lpstr>代祷职责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刘闽辉</dc:creator>
  <cp:lastModifiedBy>刘闽辉</cp:lastModifiedBy>
  <dcterms:created xsi:type="dcterms:W3CDTF">2017-03-12T13:17:13Z</dcterms:created>
  <dcterms:modified xsi:type="dcterms:W3CDTF">2017-03-13T14:17:32Z</dcterms:modified>
</cp:coreProperties>
</file>