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1d_reg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<sst xmlns="http://schemas.openxmlformats.org/spreadsheetml/2006/main" count="18" uniqueCount="10">
  <si>
    <t xml:space="preserve">Raw Data</t>
  </si>
  <si>
    <t xml:space="preserve">Sorted by X</t>
  </si>
  <si>
    <t xml:space="preserve">Sorted by distance</t>
  </si>
  <si>
    <t xml:space="preserve">Idx</t>
  </si>
  <si>
    <t xml:space="preserve">X</t>
  </si>
  <si>
    <t xml:space="preserve">Y</t>
  </si>
  <si>
    <t xml:space="preserve">testobs_X</t>
  </si>
  <si>
    <t xml:space="preserve">distance</t>
  </si>
  <si>
    <t xml:space="preserve">KNN(7) prediction</t>
  </si>
  <si>
    <t xml:space="preserve">KNN(10) prediction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</si>
</sst>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D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S19" activeCellId="0" sqref="S1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6.98"/>
    <col collapsed="false" customWidth="true" hidden="false" outlineLevel="0" max="3" min="3" style="0" width="7.54"/>
  </cols>
  <sheetData>
    <row r="2" customFormat="false" ht="12.8" hidden="false" customHeight="false" outlineLevel="0" collapsed="false">
      <c r="A2" s="1" t="s">
        <v>0</v>
      </c>
      <c r="E2" s="1" t="s">
        <v>1</v>
      </c>
      <c r="H2" s="2" t="n">
        <v>2.5</v>
      </c>
      <c r="K2" s="1" t="s">
        <v>2</v>
      </c>
      <c r="N2" s="2" t="n">
        <v>2.5</v>
      </c>
    </row>
    <row r="3" customFormat="false" ht="12.8" hidden="false" customHeight="false" outlineLevel="0" collapsed="false">
      <c r="A3" s="0" t="s">
        <v>3</v>
      </c>
      <c r="B3" s="0" t="s">
        <v>4</v>
      </c>
      <c r="C3" s="0" t="s">
        <v>5</v>
      </c>
      <c r="E3" s="0" t="s">
        <v>3</v>
      </c>
      <c r="F3" s="0" t="s">
        <v>4</v>
      </c>
      <c r="G3" s="0" t="s">
        <v>5</v>
      </c>
      <c r="H3" s="0" t="s">
        <v>6</v>
      </c>
      <c r="I3" s="0" t="s">
        <v>7</v>
      </c>
      <c r="K3" s="0" t="s">
        <v>3</v>
      </c>
      <c r="L3" s="0" t="s">
        <v>4</v>
      </c>
      <c r="M3" s="0" t="s">
        <v>5</v>
      </c>
      <c r="N3" s="0" t="s">
        <v>6</v>
      </c>
      <c r="O3" s="0" t="s">
        <v>7</v>
      </c>
      <c r="Q3" s="0" t="s">
        <v>8</v>
      </c>
    </row>
    <row r="4" customFormat="false" ht="12.8" hidden="false" customHeight="false" outlineLevel="0" collapsed="false">
      <c r="A4" s="0" t="n">
        <v>0</v>
      </c>
      <c r="B4" s="0" t="n">
        <v>2.5591</v>
      </c>
      <c r="C4" s="0" t="n">
        <v>0.5324</v>
      </c>
      <c r="E4" s="0" t="n">
        <v>9</v>
      </c>
      <c r="F4" s="0" t="n">
        <v>0.1378</v>
      </c>
      <c r="G4" s="0" t="n">
        <v>-0.5356</v>
      </c>
      <c r="H4" s="0" t="n">
        <f aca="false">$H$2</f>
        <v>2.5</v>
      </c>
      <c r="I4" s="0" t="n">
        <f aca="false">ABS(F4-H4)</f>
        <v>2.3622</v>
      </c>
      <c r="K4" s="3" t="n">
        <v>0</v>
      </c>
      <c r="L4" s="0" t="n">
        <v>2.5591</v>
      </c>
      <c r="M4" s="0" t="n">
        <v>0.5324</v>
      </c>
      <c r="N4" s="0" t="n">
        <f aca="false">$H$2</f>
        <v>2.5</v>
      </c>
      <c r="O4" s="0" t="n">
        <f aca="false">ABS(L4-N4)</f>
        <v>0.0590999999999999</v>
      </c>
      <c r="Q4" s="4" t="n">
        <f aca="false">AVERAGE(M4:M10)</f>
        <v>0.4948</v>
      </c>
    </row>
    <row r="5" customFormat="false" ht="12.8" hidden="false" customHeight="false" outlineLevel="0" collapsed="false">
      <c r="A5" s="0" t="n">
        <v>1</v>
      </c>
      <c r="B5" s="0" t="n">
        <v>4.7523</v>
      </c>
      <c r="C5" s="0" t="n">
        <v>-0.9992</v>
      </c>
      <c r="E5" s="0" t="n">
        <v>31</v>
      </c>
      <c r="F5" s="0" t="n">
        <v>0.5793</v>
      </c>
      <c r="G5" s="0" t="n">
        <v>0.5475</v>
      </c>
      <c r="H5" s="0" t="n">
        <f aca="false">$H$2</f>
        <v>2.5</v>
      </c>
      <c r="I5" s="0" t="n">
        <f aca="false">ABS(F5-H5)</f>
        <v>1.9207</v>
      </c>
      <c r="K5" s="3" t="n">
        <v>22</v>
      </c>
      <c r="L5" s="0" t="n">
        <v>2.426</v>
      </c>
      <c r="M5" s="0" t="n">
        <v>0.6561</v>
      </c>
      <c r="N5" s="0" t="n">
        <f aca="false">$H$2</f>
        <v>2.5</v>
      </c>
      <c r="O5" s="0" t="n">
        <f aca="false">ABS(L5-N5)</f>
        <v>0.0739999999999998</v>
      </c>
    </row>
    <row r="6" customFormat="false" ht="12.8" hidden="false" customHeight="false" outlineLevel="0" collapsed="false">
      <c r="A6" s="0" t="n">
        <v>2</v>
      </c>
      <c r="B6" s="0" t="n">
        <v>0.7208</v>
      </c>
      <c r="C6" s="0" t="n">
        <v>0.66</v>
      </c>
      <c r="E6" s="0" t="n">
        <v>16</v>
      </c>
      <c r="F6" s="0" t="n">
        <v>0.6702</v>
      </c>
      <c r="G6" s="0" t="n">
        <v>0.6211</v>
      </c>
      <c r="H6" s="0" t="n">
        <f aca="false">$H$2</f>
        <v>2.5</v>
      </c>
      <c r="I6" s="0" t="n">
        <f aca="false">ABS(F6-H6)</f>
        <v>1.8298</v>
      </c>
      <c r="K6" s="3" t="n">
        <v>30</v>
      </c>
      <c r="L6" s="0" t="n">
        <v>2.5803</v>
      </c>
      <c r="M6" s="0" t="n">
        <v>0.152</v>
      </c>
      <c r="N6" s="0" t="n">
        <f aca="false">$H$2</f>
        <v>2.5</v>
      </c>
      <c r="O6" s="0" t="n">
        <f aca="false">ABS(L6-N6)</f>
        <v>0.0802999999999998</v>
      </c>
    </row>
    <row r="7" customFormat="false" ht="12.8" hidden="false" customHeight="false" outlineLevel="0" collapsed="false">
      <c r="A7" s="0" t="n">
        <v>3</v>
      </c>
      <c r="B7" s="0" t="n">
        <v>4.7432</v>
      </c>
      <c r="C7" s="0" t="n">
        <v>-1.6752</v>
      </c>
      <c r="E7" s="0" t="n">
        <v>2</v>
      </c>
      <c r="F7" s="0" t="n">
        <v>0.7208</v>
      </c>
      <c r="G7" s="0" t="n">
        <v>0.66</v>
      </c>
      <c r="H7" s="0" t="n">
        <f aca="false">$H$2</f>
        <v>2.5</v>
      </c>
      <c r="I7" s="0" t="n">
        <f aca="false">ABS(F7-H7)</f>
        <v>1.7792</v>
      </c>
      <c r="K7" s="3" t="n">
        <v>11</v>
      </c>
      <c r="L7" s="0" t="n">
        <v>2.6907</v>
      </c>
      <c r="M7" s="0" t="n">
        <v>0.4358</v>
      </c>
      <c r="N7" s="0" t="n">
        <f aca="false">$H$2</f>
        <v>2.5</v>
      </c>
      <c r="O7" s="0" t="n">
        <f aca="false">ABS(L7-N7)</f>
        <v>0.1907</v>
      </c>
      <c r="Q7" s="0" t="s">
        <v>9</v>
      </c>
    </row>
    <row r="8" customFormat="false" ht="12.8" hidden="false" customHeight="false" outlineLevel="0" collapsed="false">
      <c r="A8" s="0" t="n">
        <v>4</v>
      </c>
      <c r="B8" s="0" t="n">
        <v>1.5592</v>
      </c>
      <c r="C8" s="0" t="n">
        <v>0.9999</v>
      </c>
      <c r="E8" s="0" t="n">
        <v>28</v>
      </c>
      <c r="F8" s="0" t="n">
        <v>0.8033</v>
      </c>
      <c r="G8" s="0" t="n">
        <v>0.7196</v>
      </c>
      <c r="H8" s="0" t="n">
        <f aca="false">$H$2</f>
        <v>2.5</v>
      </c>
      <c r="I8" s="0" t="n">
        <f aca="false">ABS(F8-H8)</f>
        <v>1.6967</v>
      </c>
      <c r="K8" s="3" t="n">
        <v>26</v>
      </c>
      <c r="L8" s="0" t="n">
        <v>2.7061</v>
      </c>
      <c r="M8" s="0" t="n">
        <v>0.4218</v>
      </c>
      <c r="N8" s="0" t="n">
        <f aca="false">$H$2</f>
        <v>2.5</v>
      </c>
      <c r="O8" s="0" t="n">
        <f aca="false">ABS(L8-N8)</f>
        <v>0.2061</v>
      </c>
      <c r="Q8" s="0" t="n">
        <f aca="false">AVERAGE(M4:M13)</f>
        <v>0.61102</v>
      </c>
    </row>
    <row r="9" customFormat="false" ht="12.8" hidden="false" customHeight="false" outlineLevel="0" collapsed="false">
      <c r="A9" s="0" t="n">
        <v>5</v>
      </c>
      <c r="B9" s="0" t="n">
        <v>2.1166</v>
      </c>
      <c r="C9" s="0" t="n">
        <v>0.8547</v>
      </c>
      <c r="E9" s="0" t="n">
        <v>18</v>
      </c>
      <c r="F9" s="0" t="n">
        <v>1.0173</v>
      </c>
      <c r="G9" s="0" t="n">
        <v>0.3591</v>
      </c>
      <c r="H9" s="0" t="n">
        <f aca="false">$H$2</f>
        <v>2.5</v>
      </c>
      <c r="I9" s="0" t="n">
        <f aca="false">ABS(F9-H9)</f>
        <v>1.4827</v>
      </c>
      <c r="K9" s="3" t="n">
        <v>15</v>
      </c>
      <c r="L9" s="0" t="n">
        <v>2.2675</v>
      </c>
      <c r="M9" s="0" t="n">
        <v>0.882</v>
      </c>
      <c r="N9" s="0" t="n">
        <f aca="false">$H$2</f>
        <v>2.5</v>
      </c>
      <c r="O9" s="0" t="n">
        <f aca="false">ABS(L9-N9)</f>
        <v>0.2325</v>
      </c>
    </row>
    <row r="10" customFormat="false" ht="12.8" hidden="false" customHeight="false" outlineLevel="0" collapsed="false">
      <c r="A10" s="0" t="n">
        <v>6</v>
      </c>
      <c r="B10" s="0" t="n">
        <v>4.1385</v>
      </c>
      <c r="C10" s="0" t="n">
        <v>-0.306</v>
      </c>
      <c r="E10" s="0" t="n">
        <v>19</v>
      </c>
      <c r="F10" s="0" t="n">
        <v>1.3116</v>
      </c>
      <c r="G10" s="0" t="n">
        <v>0.9666</v>
      </c>
      <c r="H10" s="0" t="n">
        <f aca="false">$H$2</f>
        <v>2.5</v>
      </c>
      <c r="I10" s="0" t="n">
        <f aca="false">ABS(F10-H10)</f>
        <v>1.1884</v>
      </c>
      <c r="K10" s="3" t="n">
        <v>8</v>
      </c>
      <c r="L10" s="0" t="n">
        <v>2.748</v>
      </c>
      <c r="M10" s="0" t="n">
        <v>0.3835</v>
      </c>
      <c r="N10" s="0" t="n">
        <f aca="false">$H$2</f>
        <v>2.5</v>
      </c>
      <c r="O10" s="0" t="n">
        <f aca="false">ABS(L10-N10)</f>
        <v>0.248</v>
      </c>
    </row>
    <row r="11" customFormat="false" ht="12.8" hidden="false" customHeight="false" outlineLevel="0" collapsed="false">
      <c r="A11" s="0" t="n">
        <v>7</v>
      </c>
      <c r="B11" s="0" t="n">
        <v>2.046</v>
      </c>
      <c r="C11" s="0" t="n">
        <v>0.8892</v>
      </c>
      <c r="E11" s="0" t="n">
        <v>27</v>
      </c>
      <c r="F11" s="0" t="n">
        <v>1.3845</v>
      </c>
      <c r="G11" s="0" t="n">
        <v>1.6914</v>
      </c>
      <c r="H11" s="0" t="n">
        <f aca="false">$H$2</f>
        <v>2.5</v>
      </c>
      <c r="I11" s="0" t="n">
        <f aca="false">ABS(F11-H11)</f>
        <v>1.1155</v>
      </c>
      <c r="K11" s="3" t="n">
        <v>5</v>
      </c>
      <c r="L11" s="0" t="n">
        <v>2.1166</v>
      </c>
      <c r="M11" s="0" t="n">
        <v>0.8547</v>
      </c>
      <c r="N11" s="0" t="n">
        <f aca="false">$H$2</f>
        <v>2.5</v>
      </c>
      <c r="O11" s="0" t="n">
        <f aca="false">ABS(L11-N11)</f>
        <v>0.3834</v>
      </c>
    </row>
    <row r="12" customFormat="false" ht="12.8" hidden="false" customHeight="false" outlineLevel="0" collapsed="false">
      <c r="A12" s="0" t="n">
        <v>8</v>
      </c>
      <c r="B12" s="0" t="n">
        <v>2.748</v>
      </c>
      <c r="C12" s="0" t="n">
        <v>0.3835</v>
      </c>
      <c r="E12" s="0" t="n">
        <v>21</v>
      </c>
      <c r="F12" s="0" t="n">
        <v>1.402</v>
      </c>
      <c r="G12" s="0" t="n">
        <v>1.122</v>
      </c>
      <c r="H12" s="0" t="n">
        <f aca="false">$H$2</f>
        <v>2.5</v>
      </c>
      <c r="I12" s="0" t="n">
        <f aca="false">ABS(F12-H12)</f>
        <v>1.098</v>
      </c>
      <c r="K12" s="3" t="n">
        <v>7</v>
      </c>
      <c r="L12" s="0" t="n">
        <v>2.046</v>
      </c>
      <c r="M12" s="0" t="n">
        <v>0.8892</v>
      </c>
      <c r="N12" s="0" t="n">
        <f aca="false">$H$2</f>
        <v>2.5</v>
      </c>
      <c r="O12" s="0" t="n">
        <f aca="false">ABS(L12-N12)</f>
        <v>0.454</v>
      </c>
    </row>
    <row r="13" customFormat="false" ht="12.8" hidden="false" customHeight="false" outlineLevel="0" collapsed="false">
      <c r="A13" s="0" t="n">
        <v>9</v>
      </c>
      <c r="B13" s="0" t="n">
        <v>0.1378</v>
      </c>
      <c r="C13" s="0" t="n">
        <v>-0.5356</v>
      </c>
      <c r="E13" s="0" t="n">
        <v>14</v>
      </c>
      <c r="F13" s="0" t="n">
        <v>1.516</v>
      </c>
      <c r="G13" s="0" t="n">
        <v>0.9985</v>
      </c>
      <c r="H13" s="0" t="n">
        <f aca="false">$H$2</f>
        <v>2.5</v>
      </c>
      <c r="I13" s="0" t="n">
        <f aca="false">ABS(F13-H13)</f>
        <v>0.984</v>
      </c>
      <c r="K13" s="3" t="n">
        <v>17</v>
      </c>
      <c r="L13" s="0" t="n">
        <v>2.0156</v>
      </c>
      <c r="M13" s="0" t="n">
        <v>0.9027</v>
      </c>
      <c r="N13" s="0" t="n">
        <f aca="false">$H$2</f>
        <v>2.5</v>
      </c>
      <c r="O13" s="0" t="n">
        <f aca="false">ABS(L13-N13)</f>
        <v>0.4844</v>
      </c>
    </row>
    <row r="14" customFormat="false" ht="12.8" hidden="false" customHeight="false" outlineLevel="0" collapsed="false">
      <c r="A14" s="0" t="n">
        <v>10</v>
      </c>
      <c r="B14" s="0" t="n">
        <v>3.7676</v>
      </c>
      <c r="C14" s="0" t="n">
        <v>-0.5859</v>
      </c>
      <c r="E14" s="0" t="n">
        <v>4</v>
      </c>
      <c r="F14" s="0" t="n">
        <v>1.5592</v>
      </c>
      <c r="G14" s="0" t="n">
        <v>0.9999</v>
      </c>
      <c r="H14" s="0" t="n">
        <f aca="false">$H$2</f>
        <v>2.5</v>
      </c>
      <c r="I14" s="0" t="n">
        <f aca="false">ABS(F14-H14)</f>
        <v>0.9408</v>
      </c>
      <c r="K14" s="0" t="n">
        <v>34</v>
      </c>
      <c r="L14" s="0" t="n">
        <v>3.065</v>
      </c>
      <c r="M14" s="0" t="n">
        <v>0.0765</v>
      </c>
      <c r="N14" s="0" t="n">
        <f aca="false">$H$2</f>
        <v>2.5</v>
      </c>
      <c r="O14" s="0" t="n">
        <f aca="false">ABS(L14-N14)</f>
        <v>0.565</v>
      </c>
    </row>
    <row r="15" customFormat="false" ht="12.8" hidden="false" customHeight="false" outlineLevel="0" collapsed="false">
      <c r="A15" s="0" t="n">
        <v>11</v>
      </c>
      <c r="B15" s="0" t="n">
        <v>2.6907</v>
      </c>
      <c r="C15" s="0" t="n">
        <v>0.4358</v>
      </c>
      <c r="E15" s="0" t="n">
        <v>12</v>
      </c>
      <c r="F15" s="0" t="n">
        <v>1.6487</v>
      </c>
      <c r="G15" s="0" t="n">
        <v>1.2792</v>
      </c>
      <c r="H15" s="0" t="n">
        <f aca="false">$H$2</f>
        <v>2.5</v>
      </c>
      <c r="I15" s="0" t="n">
        <f aca="false">ABS(F15-H15)</f>
        <v>0.8513</v>
      </c>
      <c r="K15" s="0" t="n">
        <v>32</v>
      </c>
      <c r="L15" s="0" t="n">
        <v>3.1174</v>
      </c>
      <c r="M15" s="0" t="n">
        <v>0.0241</v>
      </c>
      <c r="N15" s="0" t="n">
        <f aca="false">$H$2</f>
        <v>2.5</v>
      </c>
      <c r="O15" s="0" t="n">
        <f aca="false">ABS(L15-N15)</f>
        <v>0.6174</v>
      </c>
    </row>
    <row r="16" customFormat="false" ht="12.8" hidden="false" customHeight="false" outlineLevel="0" collapsed="false">
      <c r="A16" s="0" t="n">
        <v>12</v>
      </c>
      <c r="B16" s="0" t="n">
        <v>1.6487</v>
      </c>
      <c r="C16" s="0" t="n">
        <v>1.2792</v>
      </c>
      <c r="E16" s="0" t="n">
        <v>17</v>
      </c>
      <c r="F16" s="0" t="n">
        <v>2.0156</v>
      </c>
      <c r="G16" s="0" t="n">
        <v>0.9027</v>
      </c>
      <c r="H16" s="0" t="n">
        <f aca="false">$H$2</f>
        <v>2.5</v>
      </c>
      <c r="I16" s="0" t="n">
        <f aca="false">ABS(F16-H16)</f>
        <v>0.4844</v>
      </c>
      <c r="K16" s="0" t="n">
        <v>12</v>
      </c>
      <c r="L16" s="0" t="n">
        <v>1.6487</v>
      </c>
      <c r="M16" s="0" t="n">
        <v>1.2792</v>
      </c>
      <c r="N16" s="0" t="n">
        <f aca="false">$H$2</f>
        <v>2.5</v>
      </c>
      <c r="O16" s="0" t="n">
        <f aca="false">ABS(L16-N16)</f>
        <v>0.8513</v>
      </c>
    </row>
    <row r="17" customFormat="false" ht="12.8" hidden="false" customHeight="false" outlineLevel="0" collapsed="false">
      <c r="A17" s="0" t="n">
        <v>13</v>
      </c>
      <c r="B17" s="0" t="n">
        <v>3.9421</v>
      </c>
      <c r="C17" s="0" t="n">
        <v>-0.7177</v>
      </c>
      <c r="E17" s="0" t="n">
        <v>7</v>
      </c>
      <c r="F17" s="0" t="n">
        <v>2.046</v>
      </c>
      <c r="G17" s="0" t="n">
        <v>0.8892</v>
      </c>
      <c r="H17" s="0" t="n">
        <f aca="false">$H$2</f>
        <v>2.5</v>
      </c>
      <c r="I17" s="0" t="n">
        <f aca="false">ABS(F17-H17)</f>
        <v>0.454</v>
      </c>
      <c r="K17" s="0" t="n">
        <v>4</v>
      </c>
      <c r="L17" s="0" t="n">
        <v>1.5592</v>
      </c>
      <c r="M17" s="0" t="n">
        <v>0.9999</v>
      </c>
      <c r="N17" s="0" t="n">
        <f aca="false">$H$2</f>
        <v>2.5</v>
      </c>
      <c r="O17" s="0" t="n">
        <f aca="false">ABS(L17-N17)</f>
        <v>0.9408</v>
      </c>
    </row>
    <row r="18" customFormat="false" ht="12.8" hidden="false" customHeight="false" outlineLevel="0" collapsed="false">
      <c r="A18" s="0" t="n">
        <v>14</v>
      </c>
      <c r="B18" s="0" t="n">
        <v>1.516</v>
      </c>
      <c r="C18" s="0" t="n">
        <v>0.9985</v>
      </c>
      <c r="E18" s="0" t="n">
        <v>5</v>
      </c>
      <c r="F18" s="0" t="n">
        <v>2.1166</v>
      </c>
      <c r="G18" s="0" t="n">
        <v>0.8547</v>
      </c>
      <c r="H18" s="0" t="n">
        <f aca="false">$H$2</f>
        <v>2.5</v>
      </c>
      <c r="I18" s="0" t="n">
        <f aca="false">ABS(F18-H18)</f>
        <v>0.3834</v>
      </c>
      <c r="K18" s="0" t="n">
        <v>14</v>
      </c>
      <c r="L18" s="0" t="n">
        <v>1.516</v>
      </c>
      <c r="M18" s="0" t="n">
        <v>0.9985</v>
      </c>
      <c r="N18" s="0" t="n">
        <f aca="false">$H$2</f>
        <v>2.5</v>
      </c>
      <c r="O18" s="0" t="n">
        <f aca="false">ABS(L18-N18)</f>
        <v>0.984</v>
      </c>
    </row>
    <row r="19" customFormat="false" ht="12.8" hidden="false" customHeight="false" outlineLevel="0" collapsed="false">
      <c r="A19" s="0" t="n">
        <v>15</v>
      </c>
      <c r="B19" s="0" t="n">
        <v>2.2675</v>
      </c>
      <c r="C19" s="0" t="n">
        <v>0.882</v>
      </c>
      <c r="E19" s="0" t="n">
        <v>15</v>
      </c>
      <c r="F19" s="0" t="n">
        <v>2.2675</v>
      </c>
      <c r="G19" s="0" t="n">
        <v>0.882</v>
      </c>
      <c r="H19" s="0" t="n">
        <f aca="false">$H$2</f>
        <v>2.5</v>
      </c>
      <c r="I19" s="0" t="n">
        <f aca="false">ABS(F19-H19)</f>
        <v>0.2325</v>
      </c>
      <c r="K19" s="0" t="n">
        <v>21</v>
      </c>
      <c r="L19" s="0" t="n">
        <v>1.402</v>
      </c>
      <c r="M19" s="0" t="n">
        <v>1.122</v>
      </c>
      <c r="N19" s="0" t="n">
        <f aca="false">$H$2</f>
        <v>2.5</v>
      </c>
      <c r="O19" s="0" t="n">
        <f aca="false">ABS(L19-N19)</f>
        <v>1.098</v>
      </c>
    </row>
    <row r="20" customFormat="false" ht="12.8" hidden="false" customHeight="false" outlineLevel="0" collapsed="false">
      <c r="A20" s="0" t="n">
        <v>16</v>
      </c>
      <c r="B20" s="0" t="n">
        <v>0.6702</v>
      </c>
      <c r="C20" s="0" t="n">
        <v>0.6211</v>
      </c>
      <c r="E20" s="0" t="n">
        <v>22</v>
      </c>
      <c r="F20" s="0" t="n">
        <v>2.426</v>
      </c>
      <c r="G20" s="0" t="n">
        <v>0.6561</v>
      </c>
      <c r="H20" s="0" t="n">
        <f aca="false">$H$2</f>
        <v>2.5</v>
      </c>
      <c r="I20" s="0" t="n">
        <f aca="false">ABS(F20-H20)</f>
        <v>0.0739999999999998</v>
      </c>
      <c r="K20" s="0" t="n">
        <v>27</v>
      </c>
      <c r="L20" s="0" t="n">
        <v>1.3845</v>
      </c>
      <c r="M20" s="0" t="n">
        <v>1.6914</v>
      </c>
      <c r="N20" s="0" t="n">
        <f aca="false">$H$2</f>
        <v>2.5</v>
      </c>
      <c r="O20" s="0" t="n">
        <f aca="false">ABS(L20-N20)</f>
        <v>1.1155</v>
      </c>
    </row>
    <row r="21" customFormat="false" ht="12.8" hidden="false" customHeight="false" outlineLevel="0" collapsed="false">
      <c r="A21" s="0" t="n">
        <v>17</v>
      </c>
      <c r="B21" s="0" t="n">
        <v>2.0156</v>
      </c>
      <c r="C21" s="0" t="n">
        <v>0.9027</v>
      </c>
      <c r="E21" s="0" t="n">
        <v>0</v>
      </c>
      <c r="F21" s="0" t="n">
        <v>2.5591</v>
      </c>
      <c r="G21" s="0" t="n">
        <v>0.5324</v>
      </c>
      <c r="H21" s="0" t="n">
        <f aca="false">$H$2</f>
        <v>2.5</v>
      </c>
      <c r="I21" s="0" t="n">
        <f aca="false">ABS(F21-H21)</f>
        <v>0.0590999999999999</v>
      </c>
      <c r="K21" s="0" t="n">
        <v>25</v>
      </c>
      <c r="L21" s="0" t="n">
        <v>3.6239</v>
      </c>
      <c r="M21" s="0" t="n">
        <v>-0.4639</v>
      </c>
      <c r="N21" s="0" t="n">
        <f aca="false">$H$2</f>
        <v>2.5</v>
      </c>
      <c r="O21" s="0" t="n">
        <f aca="false">ABS(L21-N21)</f>
        <v>1.1239</v>
      </c>
    </row>
    <row r="22" customFormat="false" ht="12.8" hidden="false" customHeight="false" outlineLevel="0" collapsed="false">
      <c r="A22" s="0" t="n">
        <v>18</v>
      </c>
      <c r="B22" s="0" t="n">
        <v>1.0173</v>
      </c>
      <c r="C22" s="0" t="n">
        <v>0.3591</v>
      </c>
      <c r="E22" s="0" t="n">
        <v>30</v>
      </c>
      <c r="F22" s="0" t="n">
        <v>2.5803</v>
      </c>
      <c r="G22" s="0" t="n">
        <v>0.152</v>
      </c>
      <c r="H22" s="0" t="n">
        <f aca="false">$H$2</f>
        <v>2.5</v>
      </c>
      <c r="I22" s="0" t="n">
        <f aca="false">ABS(F22-H22)</f>
        <v>0.0802999999999998</v>
      </c>
      <c r="K22" s="0" t="n">
        <v>19</v>
      </c>
      <c r="L22" s="0" t="n">
        <v>1.3116</v>
      </c>
      <c r="M22" s="0" t="n">
        <v>0.9666</v>
      </c>
      <c r="N22" s="0" t="n">
        <f aca="false">$H$2</f>
        <v>2.5</v>
      </c>
      <c r="O22" s="0" t="n">
        <f aca="false">ABS(L22-N22)</f>
        <v>1.1884</v>
      </c>
    </row>
    <row r="23" customFormat="false" ht="12.8" hidden="false" customHeight="false" outlineLevel="0" collapsed="false">
      <c r="A23" s="0" t="n">
        <v>19</v>
      </c>
      <c r="B23" s="0" t="n">
        <v>1.3116</v>
      </c>
      <c r="C23" s="0" t="n">
        <v>0.9666</v>
      </c>
      <c r="E23" s="0" t="n">
        <v>11</v>
      </c>
      <c r="F23" s="0" t="n">
        <v>2.6907</v>
      </c>
      <c r="G23" s="0" t="n">
        <v>0.4358</v>
      </c>
      <c r="H23" s="0" t="n">
        <f aca="false">$H$2</f>
        <v>2.5</v>
      </c>
      <c r="I23" s="0" t="n">
        <f aca="false">ABS(F23-H23)</f>
        <v>0.1907</v>
      </c>
      <c r="K23" s="0" t="n">
        <v>20</v>
      </c>
      <c r="L23" s="0" t="n">
        <v>3.7518</v>
      </c>
      <c r="M23" s="0" t="n">
        <v>-0.5731</v>
      </c>
      <c r="N23" s="0" t="n">
        <f aca="false">$H$2</f>
        <v>2.5</v>
      </c>
      <c r="O23" s="0" t="n">
        <f aca="false">ABS(L23-N23)</f>
        <v>1.2518</v>
      </c>
    </row>
    <row r="24" customFormat="false" ht="12.8" hidden="false" customHeight="false" outlineLevel="0" collapsed="false">
      <c r="A24" s="0" t="n">
        <v>20</v>
      </c>
      <c r="B24" s="0" t="n">
        <v>3.7518</v>
      </c>
      <c r="C24" s="0" t="n">
        <v>-0.5731</v>
      </c>
      <c r="E24" s="0" t="n">
        <v>26</v>
      </c>
      <c r="F24" s="0" t="n">
        <v>2.7061</v>
      </c>
      <c r="G24" s="0" t="n">
        <v>0.4218</v>
      </c>
      <c r="H24" s="0" t="n">
        <f aca="false">$H$2</f>
        <v>2.5</v>
      </c>
      <c r="I24" s="0" t="n">
        <f aca="false">ABS(F24-H24)</f>
        <v>0.2061</v>
      </c>
      <c r="K24" s="0" t="n">
        <v>10</v>
      </c>
      <c r="L24" s="0" t="n">
        <v>3.7676</v>
      </c>
      <c r="M24" s="0" t="n">
        <v>-0.5859</v>
      </c>
      <c r="N24" s="0" t="n">
        <f aca="false">$H$2</f>
        <v>2.5</v>
      </c>
      <c r="O24" s="0" t="n">
        <f aca="false">ABS(L24-N24)</f>
        <v>1.2676</v>
      </c>
    </row>
    <row r="25" customFormat="false" ht="12.8" hidden="false" customHeight="false" outlineLevel="0" collapsed="false">
      <c r="A25" s="0" t="n">
        <v>21</v>
      </c>
      <c r="B25" s="0" t="n">
        <v>1.402</v>
      </c>
      <c r="C25" s="0" t="n">
        <v>1.122</v>
      </c>
      <c r="E25" s="0" t="n">
        <v>8</v>
      </c>
      <c r="F25" s="0" t="n">
        <v>2.748</v>
      </c>
      <c r="G25" s="0" t="n">
        <v>0.3835</v>
      </c>
      <c r="H25" s="0" t="n">
        <f aca="false">$H$2</f>
        <v>2.5</v>
      </c>
      <c r="I25" s="0" t="n">
        <f aca="false">ABS(F25-H25)</f>
        <v>0.248</v>
      </c>
      <c r="K25" s="0" t="n">
        <v>33</v>
      </c>
      <c r="L25" s="0" t="n">
        <v>3.8834</v>
      </c>
      <c r="M25" s="0" t="n">
        <v>-0.7328</v>
      </c>
      <c r="N25" s="0" t="n">
        <f aca="false">$H$2</f>
        <v>2.5</v>
      </c>
      <c r="O25" s="0" t="n">
        <f aca="false">ABS(L25-N25)</f>
        <v>1.3834</v>
      </c>
    </row>
    <row r="26" customFormat="false" ht="12.8" hidden="false" customHeight="false" outlineLevel="0" collapsed="false">
      <c r="A26" s="0" t="n">
        <v>22</v>
      </c>
      <c r="B26" s="0" t="n">
        <v>2.426</v>
      </c>
      <c r="C26" s="0" t="n">
        <v>0.6561</v>
      </c>
      <c r="E26" s="0" t="n">
        <v>34</v>
      </c>
      <c r="F26" s="0" t="n">
        <v>3.065</v>
      </c>
      <c r="G26" s="0" t="n">
        <v>0.0765</v>
      </c>
      <c r="H26" s="0" t="n">
        <f aca="false">$H$2</f>
        <v>2.5</v>
      </c>
      <c r="I26" s="0" t="n">
        <f aca="false">ABS(F26-H26)</f>
        <v>0.565</v>
      </c>
      <c r="K26" s="0" t="n">
        <v>13</v>
      </c>
      <c r="L26" s="0" t="n">
        <v>3.9421</v>
      </c>
      <c r="M26" s="0" t="n">
        <v>-0.7177</v>
      </c>
      <c r="N26" s="0" t="n">
        <f aca="false">$H$2</f>
        <v>2.5</v>
      </c>
      <c r="O26" s="0" t="n">
        <f aca="false">ABS(L26-N26)</f>
        <v>1.4421</v>
      </c>
    </row>
    <row r="27" customFormat="false" ht="12.8" hidden="false" customHeight="false" outlineLevel="0" collapsed="false">
      <c r="A27" s="0" t="n">
        <v>23</v>
      </c>
      <c r="B27" s="0" t="n">
        <v>4.9037</v>
      </c>
      <c r="C27" s="0" t="n">
        <v>-0.9818</v>
      </c>
      <c r="E27" s="0" t="n">
        <v>32</v>
      </c>
      <c r="F27" s="0" t="n">
        <v>3.1174</v>
      </c>
      <c r="G27" s="0" t="n">
        <v>0.0241</v>
      </c>
      <c r="H27" s="0" t="n">
        <f aca="false">$H$2</f>
        <v>2.5</v>
      </c>
      <c r="I27" s="0" t="n">
        <f aca="false">ABS(F27-H27)</f>
        <v>0.6174</v>
      </c>
      <c r="K27" s="0" t="n">
        <v>18</v>
      </c>
      <c r="L27" s="0" t="n">
        <v>1.0173</v>
      </c>
      <c r="M27" s="0" t="n">
        <v>0.3591</v>
      </c>
      <c r="N27" s="0" t="n">
        <f aca="false">$H$2</f>
        <v>2.5</v>
      </c>
      <c r="O27" s="0" t="n">
        <f aca="false">ABS(L27-N27)</f>
        <v>1.4827</v>
      </c>
    </row>
    <row r="28" customFormat="false" ht="12.8" hidden="false" customHeight="false" outlineLevel="0" collapsed="false">
      <c r="A28" s="0" t="n">
        <v>24</v>
      </c>
      <c r="B28" s="0" t="n">
        <v>4.8083</v>
      </c>
      <c r="C28" s="0" t="n">
        <v>-1.0698</v>
      </c>
      <c r="E28" s="0" t="n">
        <v>25</v>
      </c>
      <c r="F28" s="0" t="n">
        <v>3.6239</v>
      </c>
      <c r="G28" s="0" t="n">
        <v>-0.4639</v>
      </c>
      <c r="H28" s="0" t="n">
        <f aca="false">$H$2</f>
        <v>2.5</v>
      </c>
      <c r="I28" s="0" t="n">
        <f aca="false">ABS(F28-H28)</f>
        <v>1.1239</v>
      </c>
      <c r="K28" s="0" t="n">
        <v>6</v>
      </c>
      <c r="L28" s="0" t="n">
        <v>4.1385</v>
      </c>
      <c r="M28" s="0" t="n">
        <v>-0.306</v>
      </c>
      <c r="N28" s="0" t="n">
        <f aca="false">$H$2</f>
        <v>2.5</v>
      </c>
      <c r="O28" s="0" t="n">
        <f aca="false">ABS(L28-N28)</f>
        <v>1.6385</v>
      </c>
    </row>
    <row r="29" customFormat="false" ht="12.8" hidden="false" customHeight="false" outlineLevel="0" collapsed="false">
      <c r="A29" s="0" t="n">
        <v>25</v>
      </c>
      <c r="B29" s="0" t="n">
        <v>3.6239</v>
      </c>
      <c r="C29" s="0" t="n">
        <v>-0.4639</v>
      </c>
      <c r="E29" s="0" t="n">
        <v>20</v>
      </c>
      <c r="F29" s="0" t="n">
        <v>3.7518</v>
      </c>
      <c r="G29" s="0" t="n">
        <v>-0.5731</v>
      </c>
      <c r="H29" s="0" t="n">
        <f aca="false">$H$2</f>
        <v>2.5</v>
      </c>
      <c r="I29" s="0" t="n">
        <f aca="false">ABS(F29-H29)</f>
        <v>1.2518</v>
      </c>
      <c r="K29" s="0" t="n">
        <v>28</v>
      </c>
      <c r="L29" s="0" t="n">
        <v>0.8033</v>
      </c>
      <c r="M29" s="0" t="n">
        <v>0.7196</v>
      </c>
      <c r="N29" s="0" t="n">
        <f aca="false">$H$2</f>
        <v>2.5</v>
      </c>
      <c r="O29" s="0" t="n">
        <f aca="false">ABS(L29-N29)</f>
        <v>1.6967</v>
      </c>
    </row>
    <row r="30" customFormat="false" ht="12.8" hidden="false" customHeight="false" outlineLevel="0" collapsed="false">
      <c r="A30" s="0" t="n">
        <v>26</v>
      </c>
      <c r="B30" s="0" t="n">
        <v>2.7061</v>
      </c>
      <c r="C30" s="0" t="n">
        <v>0.4218</v>
      </c>
      <c r="E30" s="0" t="n">
        <v>10</v>
      </c>
      <c r="F30" s="0" t="n">
        <v>3.7676</v>
      </c>
      <c r="G30" s="0" t="n">
        <v>-0.5859</v>
      </c>
      <c r="H30" s="0" t="n">
        <f aca="false">$H$2</f>
        <v>2.5</v>
      </c>
      <c r="I30" s="0" t="n">
        <f aca="false">ABS(F30-H30)</f>
        <v>1.2676</v>
      </c>
      <c r="K30" s="0" t="n">
        <v>2</v>
      </c>
      <c r="L30" s="0" t="n">
        <v>0.7208</v>
      </c>
      <c r="M30" s="0" t="n">
        <v>0.66</v>
      </c>
      <c r="N30" s="0" t="n">
        <f aca="false">$H$2</f>
        <v>2.5</v>
      </c>
      <c r="O30" s="0" t="n">
        <f aca="false">ABS(L30-N30)</f>
        <v>1.7792</v>
      </c>
    </row>
    <row r="31" customFormat="false" ht="12.8" hidden="false" customHeight="false" outlineLevel="0" collapsed="false">
      <c r="A31" s="0" t="n">
        <v>27</v>
      </c>
      <c r="B31" s="0" t="n">
        <v>1.3845</v>
      </c>
      <c r="C31" s="0" t="n">
        <v>1.6914</v>
      </c>
      <c r="E31" s="0" t="n">
        <v>33</v>
      </c>
      <c r="F31" s="0" t="n">
        <v>3.8834</v>
      </c>
      <c r="G31" s="0" t="n">
        <v>-0.7328</v>
      </c>
      <c r="H31" s="0" t="n">
        <f aca="false">$H$2</f>
        <v>2.5</v>
      </c>
      <c r="I31" s="0" t="n">
        <f aca="false">ABS(F31-H31)</f>
        <v>1.3834</v>
      </c>
      <c r="K31" s="0" t="n">
        <v>16</v>
      </c>
      <c r="L31" s="0" t="n">
        <v>0.6702</v>
      </c>
      <c r="M31" s="0" t="n">
        <v>0.6211</v>
      </c>
      <c r="N31" s="0" t="n">
        <f aca="false">$H$2</f>
        <v>2.5</v>
      </c>
      <c r="O31" s="0" t="n">
        <f aca="false">ABS(L31-N31)</f>
        <v>1.8298</v>
      </c>
    </row>
    <row r="32" customFormat="false" ht="12.8" hidden="false" customHeight="false" outlineLevel="0" collapsed="false">
      <c r="A32" s="0" t="n">
        <v>28</v>
      </c>
      <c r="B32" s="0" t="n">
        <v>0.8033</v>
      </c>
      <c r="C32" s="0" t="n">
        <v>0.7196</v>
      </c>
      <c r="E32" s="0" t="n">
        <v>13</v>
      </c>
      <c r="F32" s="0" t="n">
        <v>3.9421</v>
      </c>
      <c r="G32" s="0" t="n">
        <v>-0.7177</v>
      </c>
      <c r="H32" s="0" t="n">
        <f aca="false">$H$2</f>
        <v>2.5</v>
      </c>
      <c r="I32" s="0" t="n">
        <f aca="false">ABS(F32-H32)</f>
        <v>1.4421</v>
      </c>
      <c r="K32" s="0" t="n">
        <v>31</v>
      </c>
      <c r="L32" s="0" t="n">
        <v>0.5793</v>
      </c>
      <c r="M32" s="0" t="n">
        <v>0.5475</v>
      </c>
      <c r="N32" s="0" t="n">
        <f aca="false">$H$2</f>
        <v>2.5</v>
      </c>
      <c r="O32" s="0" t="n">
        <f aca="false">ABS(L32-N32)</f>
        <v>1.9207</v>
      </c>
    </row>
    <row r="33" customFormat="false" ht="12.8" hidden="false" customHeight="false" outlineLevel="0" collapsed="false">
      <c r="A33" s="0" t="n">
        <v>29</v>
      </c>
      <c r="B33" s="0" t="n">
        <v>4.8496</v>
      </c>
      <c r="C33" s="0" t="n">
        <v>-0.9906</v>
      </c>
      <c r="E33" s="0" t="n">
        <v>6</v>
      </c>
      <c r="F33" s="0" t="n">
        <v>4.1385</v>
      </c>
      <c r="G33" s="0" t="n">
        <v>-0.306</v>
      </c>
      <c r="H33" s="0" t="n">
        <f aca="false">$H$2</f>
        <v>2.5</v>
      </c>
      <c r="I33" s="0" t="n">
        <f aca="false">ABS(F33-H33)</f>
        <v>1.6385</v>
      </c>
      <c r="K33" s="0" t="n">
        <v>35</v>
      </c>
      <c r="L33" s="0" t="n">
        <v>4.5865</v>
      </c>
      <c r="M33" s="0" t="n">
        <v>-0.9921</v>
      </c>
      <c r="N33" s="0" t="n">
        <f aca="false">$H$2</f>
        <v>2.5</v>
      </c>
      <c r="O33" s="0" t="n">
        <f aca="false">ABS(L33-N33)</f>
        <v>2.0865</v>
      </c>
    </row>
    <row r="34" customFormat="false" ht="12.8" hidden="false" customHeight="false" outlineLevel="0" collapsed="false">
      <c r="A34" s="0" t="n">
        <v>30</v>
      </c>
      <c r="B34" s="0" t="n">
        <v>2.5803</v>
      </c>
      <c r="C34" s="0" t="n">
        <v>0.152</v>
      </c>
      <c r="E34" s="0" t="n">
        <v>35</v>
      </c>
      <c r="F34" s="0" t="n">
        <v>4.5865</v>
      </c>
      <c r="G34" s="0" t="n">
        <v>-0.9921</v>
      </c>
      <c r="H34" s="0" t="n">
        <f aca="false">$H$2</f>
        <v>2.5</v>
      </c>
      <c r="I34" s="0" t="n">
        <f aca="false">ABS(F34-H34)</f>
        <v>2.0865</v>
      </c>
      <c r="K34" s="0" t="n">
        <v>3</v>
      </c>
      <c r="L34" s="0" t="n">
        <v>4.7432</v>
      </c>
      <c r="M34" s="0" t="n">
        <v>-1.6752</v>
      </c>
      <c r="N34" s="0" t="n">
        <f aca="false">$H$2</f>
        <v>2.5</v>
      </c>
      <c r="O34" s="0" t="n">
        <f aca="false">ABS(L34-N34)</f>
        <v>2.2432</v>
      </c>
    </row>
    <row r="35" customFormat="false" ht="12.8" hidden="false" customHeight="false" outlineLevel="0" collapsed="false">
      <c r="A35" s="0" t="n">
        <v>31</v>
      </c>
      <c r="B35" s="0" t="n">
        <v>0.5793</v>
      </c>
      <c r="C35" s="0" t="n">
        <v>0.5475</v>
      </c>
      <c r="E35" s="0" t="n">
        <v>3</v>
      </c>
      <c r="F35" s="0" t="n">
        <v>4.7432</v>
      </c>
      <c r="G35" s="0" t="n">
        <v>-1.6752</v>
      </c>
      <c r="H35" s="0" t="n">
        <f aca="false">$H$2</f>
        <v>2.5</v>
      </c>
      <c r="I35" s="0" t="n">
        <f aca="false">ABS(F35-H35)</f>
        <v>2.2432</v>
      </c>
      <c r="K35" s="0" t="n">
        <v>1</v>
      </c>
      <c r="L35" s="0" t="n">
        <v>4.7523</v>
      </c>
      <c r="M35" s="0" t="n">
        <v>-0.9992</v>
      </c>
      <c r="N35" s="0" t="n">
        <f aca="false">$H$2</f>
        <v>2.5</v>
      </c>
      <c r="O35" s="0" t="n">
        <f aca="false">ABS(L35-N35)</f>
        <v>2.2523</v>
      </c>
    </row>
    <row r="36" customFormat="false" ht="12.8" hidden="false" customHeight="false" outlineLevel="0" collapsed="false">
      <c r="A36" s="0" t="n">
        <v>32</v>
      </c>
      <c r="B36" s="0" t="n">
        <v>3.1174</v>
      </c>
      <c r="C36" s="0" t="n">
        <v>0.0241</v>
      </c>
      <c r="E36" s="0" t="n">
        <v>1</v>
      </c>
      <c r="F36" s="0" t="n">
        <v>4.7523</v>
      </c>
      <c r="G36" s="0" t="n">
        <v>-0.9992</v>
      </c>
      <c r="H36" s="0" t="n">
        <f aca="false">$H$2</f>
        <v>2.5</v>
      </c>
      <c r="I36" s="0" t="n">
        <f aca="false">ABS(F36-H36)</f>
        <v>2.2523</v>
      </c>
      <c r="K36" s="0" t="n">
        <v>24</v>
      </c>
      <c r="L36" s="0" t="n">
        <v>4.8083</v>
      </c>
      <c r="M36" s="0" t="n">
        <v>-1.0698</v>
      </c>
      <c r="N36" s="0" t="n">
        <f aca="false">$H$2</f>
        <v>2.5</v>
      </c>
      <c r="O36" s="0" t="n">
        <f aca="false">ABS(L36-N36)</f>
        <v>2.3083</v>
      </c>
    </row>
    <row r="37" customFormat="false" ht="12.8" hidden="false" customHeight="false" outlineLevel="0" collapsed="false">
      <c r="A37" s="0" t="n">
        <v>33</v>
      </c>
      <c r="B37" s="0" t="n">
        <v>3.8834</v>
      </c>
      <c r="C37" s="0" t="n">
        <v>-0.7328</v>
      </c>
      <c r="E37" s="0" t="n">
        <v>24</v>
      </c>
      <c r="F37" s="0" t="n">
        <v>4.8083</v>
      </c>
      <c r="G37" s="0" t="n">
        <v>-1.0698</v>
      </c>
      <c r="H37" s="0" t="n">
        <f aca="false">$H$2</f>
        <v>2.5</v>
      </c>
      <c r="I37" s="0" t="n">
        <f aca="false">ABS(F37-H37)</f>
        <v>2.3083</v>
      </c>
      <c r="K37" s="0" t="n">
        <v>29</v>
      </c>
      <c r="L37" s="0" t="n">
        <v>4.8496</v>
      </c>
      <c r="M37" s="0" t="n">
        <v>-0.9906</v>
      </c>
      <c r="N37" s="0" t="n">
        <f aca="false">$H$2</f>
        <v>2.5</v>
      </c>
      <c r="O37" s="0" t="n">
        <f aca="false">ABS(L37-N37)</f>
        <v>2.3496</v>
      </c>
    </row>
    <row r="38" customFormat="false" ht="12.8" hidden="false" customHeight="false" outlineLevel="0" collapsed="false">
      <c r="A38" s="0" t="n">
        <v>34</v>
      </c>
      <c r="B38" s="0" t="n">
        <v>3.065</v>
      </c>
      <c r="C38" s="0" t="n">
        <v>0.0765</v>
      </c>
      <c r="E38" s="0" t="n">
        <v>29</v>
      </c>
      <c r="F38" s="0" t="n">
        <v>4.8496</v>
      </c>
      <c r="G38" s="0" t="n">
        <v>-0.9906</v>
      </c>
      <c r="H38" s="0" t="n">
        <f aca="false">$H$2</f>
        <v>2.5</v>
      </c>
      <c r="I38" s="0" t="n">
        <f aca="false">ABS(F38-H38)</f>
        <v>2.3496</v>
      </c>
      <c r="K38" s="0" t="n">
        <v>9</v>
      </c>
      <c r="L38" s="0" t="n">
        <v>0.1378</v>
      </c>
      <c r="M38" s="0" t="n">
        <v>-0.5356</v>
      </c>
      <c r="N38" s="0" t="n">
        <f aca="false">$H$2</f>
        <v>2.5</v>
      </c>
      <c r="O38" s="0" t="n">
        <f aca="false">ABS(L38-N38)</f>
        <v>2.3622</v>
      </c>
    </row>
    <row r="39" customFormat="false" ht="12.8" hidden="false" customHeight="false" outlineLevel="0" collapsed="false">
      <c r="A39" s="0" t="n">
        <v>35</v>
      </c>
      <c r="B39" s="0" t="n">
        <v>4.5865</v>
      </c>
      <c r="C39" s="0" t="n">
        <v>-0.9921</v>
      </c>
      <c r="E39" s="0" t="n">
        <v>23</v>
      </c>
      <c r="F39" s="0" t="n">
        <v>4.9037</v>
      </c>
      <c r="G39" s="0" t="n">
        <v>-0.9818</v>
      </c>
      <c r="H39" s="0" t="n">
        <f aca="false">$H$2</f>
        <v>2.5</v>
      </c>
      <c r="I39" s="0" t="n">
        <f aca="false">ABS(F39-H39)</f>
        <v>2.4037</v>
      </c>
      <c r="K39" s="0" t="n">
        <v>23</v>
      </c>
      <c r="L39" s="0" t="n">
        <v>4.9037</v>
      </c>
      <c r="M39" s="0" t="n">
        <v>-0.9818</v>
      </c>
      <c r="N39" s="0" t="n">
        <f aca="false">$H$2</f>
        <v>2.5</v>
      </c>
      <c r="O39" s="0" t="n">
        <f aca="false">ABS(L39-N39)</f>
        <v>2.4037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8" activeCellId="0" sqref="K18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0" t="n">
        <v>0.188909777600896</v>
      </c>
    </row>
    <row r="4" customFormat="false" ht="12.8" hidden="false" customHeight="false" outlineLevel="0" collapsed="false">
      <c r="B4" s="0" t="n">
        <v>0.0939796020112139</v>
      </c>
    </row>
    <row r="5" customFormat="false" ht="12.8" hidden="false" customHeight="false" outlineLevel="0" collapsed="false">
      <c r="B5" s="0" t="n">
        <v>0.0188537387728366</v>
      </c>
    </row>
    <row r="6" customFormat="false" ht="12.8" hidden="false" customHeight="false" outlineLevel="0" collapsed="false">
      <c r="B6" s="0" t="n">
        <v>0.0538498201407301</v>
      </c>
    </row>
    <row r="7" customFormat="false" ht="12.8" hidden="false" customHeight="false" outlineLevel="0" collapsed="false">
      <c r="B7" s="0" t="n">
        <v>0.178381475483614</v>
      </c>
    </row>
    <row r="8" customFormat="false" ht="12.8" hidden="false" customHeight="false" outlineLevel="0" collapsed="false">
      <c r="B8" s="0" t="n">
        <v>0.217488247415634</v>
      </c>
    </row>
    <row r="10" customFormat="false" ht="12.8" hidden="false" customHeight="false" outlineLevel="0" collapsed="false">
      <c r="B10" s="0" t="n">
        <f aca="false">AVERAGE(B3:B8)</f>
        <v>0.125243776904154</v>
      </c>
    </row>
    <row r="15" customFormat="false" ht="12.8" hidden="false" customHeight="false" outlineLevel="0" collapsed="false">
      <c r="B15" s="0" t="n">
        <v>0.67601654</v>
      </c>
      <c r="D15" s="0" t="n">
        <f aca="false">B15*B15</f>
        <v>0.456998362353572</v>
      </c>
    </row>
    <row r="16" customFormat="false" ht="12.8" hidden="false" customHeight="false" outlineLevel="0" collapsed="false">
      <c r="B16" s="0" t="n">
        <v>-0.01350872</v>
      </c>
      <c r="D16" s="0" t="n">
        <f aca="false">B16*B16</f>
        <v>0.0001824855160384</v>
      </c>
    </row>
    <row r="17" customFormat="false" ht="12.8" hidden="false" customHeight="false" outlineLevel="0" collapsed="false">
      <c r="B17" s="0" t="n">
        <v>0.72476241</v>
      </c>
      <c r="D17" s="0" t="n">
        <f aca="false">B17*B17</f>
        <v>0.525280550949008</v>
      </c>
    </row>
    <row r="18" customFormat="false" ht="12.8" hidden="false" customHeight="false" outlineLevel="0" collapsed="false">
      <c r="B18" s="0" t="n">
        <v>-0.05963912</v>
      </c>
      <c r="D18" s="0" t="n">
        <f aca="false">B18*B18</f>
        <v>0.0035568246343744</v>
      </c>
    </row>
    <row r="19" customFormat="false" ht="12.8" hidden="false" customHeight="false" outlineLevel="0" collapsed="false">
      <c r="B19" s="0" t="n">
        <v>0.38039307</v>
      </c>
      <c r="D19" s="0" t="n">
        <f aca="false">B19*B19</f>
        <v>0.144698887704025</v>
      </c>
    </row>
    <row r="20" customFormat="false" ht="12.8" hidden="false" customHeight="false" outlineLevel="0" collapsed="false">
      <c r="B20" s="0" t="n">
        <v>-0.0523598</v>
      </c>
      <c r="D20" s="0" t="n">
        <f aca="false">B20*B20</f>
        <v>0.00274154865604</v>
      </c>
    </row>
    <row r="23" customFormat="false" ht="12.8" hidden="false" customHeight="false" outlineLevel="0" collapsed="false">
      <c r="D23" s="0" t="n">
        <f aca="false">SUM(D15:D20)</f>
        <v>1.13345865981306</v>
      </c>
    </row>
    <row r="25" customFormat="false" ht="12.8" hidden="false" customHeight="false" outlineLevel="0" collapsed="false">
      <c r="D25" s="0" t="n">
        <f aca="false">D23/6</f>
        <v>0.18890977663551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2022-09-17T10:52:26Z</dcterms:modified>
  <cp:revision>9</cp:revision>
  <dc:subject/>
  <dc:title/>
</cp:coreProperties>
</file>