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ff\scrapy\sgx\data\"/>
    </mc:Choice>
  </mc:AlternateContent>
  <bookViews>
    <workbookView xWindow="0" yWindow="0" windowWidth="19200" windowHeight="8560" activeTab="1"/>
  </bookViews>
  <sheets>
    <sheet name="companyInfo(updated)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L4" i="2" l="1"/>
  <c r="L5" i="2"/>
  <c r="L6" i="2"/>
  <c r="L7" i="2"/>
  <c r="L3" i="2"/>
  <c r="I3" i="2"/>
  <c r="J4" i="2"/>
  <c r="K4" i="2"/>
  <c r="J5" i="2"/>
  <c r="K5" i="2"/>
  <c r="J6" i="2"/>
  <c r="K6" i="2"/>
  <c r="J7" i="2"/>
  <c r="K7" i="2"/>
  <c r="K3" i="2"/>
  <c r="J3" i="2"/>
  <c r="M4" i="2"/>
  <c r="N4" i="2"/>
  <c r="M5" i="2"/>
  <c r="N5" i="2"/>
  <c r="M6" i="2"/>
  <c r="N6" i="2"/>
  <c r="M7" i="2"/>
  <c r="N7" i="2"/>
  <c r="N3" i="2"/>
  <c r="M3" i="2"/>
  <c r="R4" i="2"/>
  <c r="R5" i="2"/>
  <c r="R6" i="2"/>
  <c r="R7" i="2"/>
  <c r="R3" i="2"/>
  <c r="Q4" i="2"/>
  <c r="Q5" i="2"/>
  <c r="Q6" i="2"/>
  <c r="Q7" i="2"/>
  <c r="Q3" i="2"/>
  <c r="I5" i="2"/>
  <c r="H4" i="2"/>
  <c r="I4" i="2" s="1"/>
  <c r="H5" i="2"/>
  <c r="H6" i="2"/>
  <c r="H7" i="2"/>
  <c r="H3" i="2"/>
  <c r="B4" i="2"/>
  <c r="C4" i="2"/>
  <c r="D4" i="2"/>
  <c r="E4" i="2"/>
  <c r="F4" i="2"/>
  <c r="G4" i="2"/>
  <c r="O4" i="2"/>
  <c r="P4" i="2"/>
  <c r="B5" i="2"/>
  <c r="C5" i="2"/>
  <c r="D5" i="2"/>
  <c r="E5" i="2"/>
  <c r="F5" i="2"/>
  <c r="G5" i="2"/>
  <c r="O5" i="2"/>
  <c r="P5" i="2"/>
  <c r="B6" i="2"/>
  <c r="C6" i="2"/>
  <c r="D6" i="2"/>
  <c r="E6" i="2"/>
  <c r="F6" i="2"/>
  <c r="I6" i="2" s="1"/>
  <c r="G6" i="2"/>
  <c r="O6" i="2"/>
  <c r="P6" i="2"/>
  <c r="B7" i="2"/>
  <c r="C7" i="2"/>
  <c r="D7" i="2"/>
  <c r="E7" i="2"/>
  <c r="F7" i="2"/>
  <c r="I7" i="2" s="1"/>
  <c r="G7" i="2"/>
  <c r="O7" i="2"/>
  <c r="P7" i="2"/>
  <c r="P3" i="2"/>
  <c r="O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<sst xmlns="http://schemas.openxmlformats.org/spreadsheetml/2006/main" count="15021" uniqueCount="7560">
  <si>
    <t>name</t>
  </si>
  <si>
    <t>openPrice</t>
  </si>
  <si>
    <t>high_low</t>
  </si>
  <si>
    <t>close</t>
  </si>
  <si>
    <t>prevCloseDate</t>
  </si>
  <si>
    <t>marketCap</t>
  </si>
  <si>
    <t>sharesOutstanding</t>
  </si>
  <si>
    <t>float</t>
  </si>
  <si>
    <t>normalizedEPS</t>
  </si>
  <si>
    <t>mthvwap</t>
  </si>
  <si>
    <t>unadjVWAP</t>
  </si>
  <si>
    <t>adjVWAP</t>
  </si>
  <si>
    <t>peratio</t>
  </si>
  <si>
    <t>price/Sales</t>
  </si>
  <si>
    <t>price/CF</t>
  </si>
  <si>
    <t>pricebookvalue</t>
  </si>
  <si>
    <t>dividend</t>
  </si>
  <si>
    <t>divident_5_yr_avg</t>
  </si>
  <si>
    <t>debt</t>
  </si>
  <si>
    <t>long term debt/equity</t>
  </si>
  <si>
    <t>enterpriseValue</t>
  </si>
  <si>
    <t>assets</t>
  </si>
  <si>
    <t>cash</t>
  </si>
  <si>
    <t>roe</t>
  </si>
  <si>
    <t>roa</t>
  </si>
  <si>
    <t>capEx</t>
  </si>
  <si>
    <t>EBIT</t>
  </si>
  <si>
    <t>revenue</t>
  </si>
  <si>
    <t>operating_income</t>
  </si>
  <si>
    <t>operating_margin</t>
  </si>
  <si>
    <t>netincome</t>
  </si>
  <si>
    <t>net_profit_margin</t>
  </si>
  <si>
    <t>revenue_per_share_5_yr_growth</t>
  </si>
  <si>
    <t>eps_per_share_5_yr_growth</t>
  </si>
  <si>
    <t>ebita</t>
  </si>
  <si>
    <t>DBS</t>
  </si>
  <si>
    <t>-</t>
  </si>
  <si>
    <t>70,251.86M</t>
  </si>
  <si>
    <t>2.55B</t>
  </si>
  <si>
    <t>73.36M</t>
  </si>
  <si>
    <t>SGD 24.39043</t>
  </si>
  <si>
    <t>SGD 24.38836</t>
  </si>
  <si>
    <t>27,126.00M</t>
  </si>
  <si>
    <t>35.56M</t>
  </si>
  <si>
    <t>97,377.86M</t>
  </si>
  <si>
    <t>550,751.00M</t>
  </si>
  <si>
    <t>-533.00M</t>
  </si>
  <si>
    <t>13,798.00M</t>
  </si>
  <si>
    <t>5,491.00M</t>
  </si>
  <si>
    <t>OCBC Bank</t>
  </si>
  <si>
    <t>50,102.18M</t>
  </si>
  <si>
    <t>4.25B</t>
  </si>
  <si>
    <t>105.76M</t>
  </si>
  <si>
    <t>SGD 11.23421</t>
  </si>
  <si>
    <t>SGD 11.23019</t>
  </si>
  <si>
    <t>-27,510.92M</t>
  </si>
  <si>
    <t>71.84M</t>
  </si>
  <si>
    <t>40,324.64M</t>
  </si>
  <si>
    <t>467,542.99M</t>
  </si>
  <si>
    <t>-297.20M</t>
  </si>
  <si>
    <t>11,049.28M</t>
  </si>
  <si>
    <t>4,472.99M</t>
  </si>
  <si>
    <t>Genting Sing</t>
  </si>
  <si>
    <t>11,610.27M</t>
  </si>
  <si>
    <t>12.05B</t>
  </si>
  <si>
    <t>758.21M</t>
  </si>
  <si>
    <t>SGD 0.99765</t>
  </si>
  <si>
    <t>SGD 0.99752</t>
  </si>
  <si>
    <t>-3,175.67M</t>
  </si>
  <si>
    <t>10.69M</t>
  </si>
  <si>
    <t>8,434.60M</t>
  </si>
  <si>
    <t>9,767.14M</t>
  </si>
  <si>
    <t>4,214.24M</t>
  </si>
  <si>
    <t>-122.10M</t>
  </si>
  <si>
    <t>2,539.24M</t>
  </si>
  <si>
    <t>975.19M</t>
  </si>
  <si>
    <t>755.39M</t>
  </si>
  <si>
    <t>UOB</t>
  </si>
  <si>
    <t>45,038.51M</t>
  </si>
  <si>
    <t>1.67B</t>
  </si>
  <si>
    <t>46.51M</t>
  </si>
  <si>
    <t>SGD 25.13615</t>
  </si>
  <si>
    <t>SGD 25.12503</t>
  </si>
  <si>
    <t>-44,808.72M</t>
  </si>
  <si>
    <t>81.35M</t>
  </si>
  <si>
    <t>229.79M</t>
  </si>
  <si>
    <t>388,092.36M</t>
  </si>
  <si>
    <t>-516.47M</t>
  </si>
  <si>
    <t>11,139.96M</t>
  </si>
  <si>
    <t>3,896.94M</t>
  </si>
  <si>
    <t>SingTel</t>
  </si>
  <si>
    <t>51,436.85M</t>
  </si>
  <si>
    <t>16.32B</t>
  </si>
  <si>
    <t>343.48M</t>
  </si>
  <si>
    <t>SGD 3.03567</t>
  </si>
  <si>
    <t>SGD 3.03525</t>
  </si>
  <si>
    <t>10,003.30M</t>
  </si>
  <si>
    <t>29.02M</t>
  </si>
  <si>
    <t>61,342.15M</t>
  </si>
  <si>
    <t>48,253.70M</t>
  </si>
  <si>
    <t>524.90M</t>
  </si>
  <si>
    <t>-3,473.40M</t>
  </si>
  <si>
    <t>17,356.10M</t>
  </si>
  <si>
    <t>4,689.40M</t>
  </si>
  <si>
    <t>3,102.10M</t>
  </si>
  <si>
    <t>YZJ Shipbldg SGD</t>
  </si>
  <si>
    <t>6,355.39M</t>
  </si>
  <si>
    <t>3.95B</t>
  </si>
  <si>
    <t>458.14M</t>
  </si>
  <si>
    <t>SGD 1.34882</t>
  </si>
  <si>
    <t>SGD 1.34834</t>
  </si>
  <si>
    <t>-2,945.74M</t>
  </si>
  <si>
    <t>10.02M</t>
  </si>
  <si>
    <t>3,415.33M</t>
  </si>
  <si>
    <t>44,911.48M</t>
  </si>
  <si>
    <t>18,615.42M</t>
  </si>
  <si>
    <t>-493.01M</t>
  </si>
  <si>
    <t>4,697.82M</t>
  </si>
  <si>
    <t>4,565.00M</t>
  </si>
  <si>
    <t>730.61M</t>
  </si>
  <si>
    <t>Keppel Corp</t>
  </si>
  <si>
    <t>12,288.60M</t>
  </si>
  <si>
    <t>1.82B</t>
  </si>
  <si>
    <t>60.20M</t>
  </si>
  <si>
    <t>SGD 6.17726</t>
  </si>
  <si>
    <t>SGD 6.17659</t>
  </si>
  <si>
    <t>8,598.94M</t>
  </si>
  <si>
    <t>53.80M</t>
  </si>
  <si>
    <t>17,879.47M</t>
  </si>
  <si>
    <t>26,606.33M</t>
  </si>
  <si>
    <t>1,957.64M</t>
  </si>
  <si>
    <t>-254.51M</t>
  </si>
  <si>
    <t>6,025.53M</t>
  </si>
  <si>
    <t>1,042.57M</t>
  </si>
  <si>
    <t>809.10M</t>
  </si>
  <si>
    <t>CapitaLand</t>
  </si>
  <si>
    <t>15,558.76M</t>
  </si>
  <si>
    <t>4.16B</t>
  </si>
  <si>
    <t>164.05M</t>
  </si>
  <si>
    <t>SGD 3.31305</t>
  </si>
  <si>
    <t>SGD 3.31373</t>
  </si>
  <si>
    <t>18,574.11M</t>
  </si>
  <si>
    <t>107.85M</t>
  </si>
  <si>
    <t>34,132.87M</t>
  </si>
  <si>
    <t>64,647.56M</t>
  </si>
  <si>
    <t>5,059.84M</t>
  </si>
  <si>
    <t>-89.35M</t>
  </si>
  <si>
    <t>5,602.42M</t>
  </si>
  <si>
    <t>3,185.59M</t>
  </si>
  <si>
    <t>1,762.49M</t>
  </si>
  <si>
    <t>UOL</t>
  </si>
  <si>
    <t>6,483.68M</t>
  </si>
  <si>
    <t>843.09M</t>
  </si>
  <si>
    <t>30.36M</t>
  </si>
  <si>
    <t>SGD 6.43849</t>
  </si>
  <si>
    <t>SGD 6.43883</t>
  </si>
  <si>
    <t>4,032.64M</t>
  </si>
  <si>
    <t>29.71M</t>
  </si>
  <si>
    <t>10,516.33M</t>
  </si>
  <si>
    <t>20,663.71M</t>
  </si>
  <si>
    <t>677.17M</t>
  </si>
  <si>
    <t>-310.08M</t>
  </si>
  <si>
    <t>2,397.34M</t>
  </si>
  <si>
    <t>710.09M</t>
  </si>
  <si>
    <t>433.72M</t>
  </si>
  <si>
    <t>SGX</t>
  </si>
  <si>
    <t>7,855.14M</t>
  </si>
  <si>
    <t>1.07B</t>
  </si>
  <si>
    <t>65.14M</t>
  </si>
  <si>
    <t>SGD 7.37965</t>
  </si>
  <si>
    <t>SGD 7.37971</t>
  </si>
  <si>
    <t>-703.74M</t>
  </si>
  <si>
    <t>7,283.54M</t>
  </si>
  <si>
    <t>2,114.94M</t>
  </si>
  <si>
    <t>571.60M</t>
  </si>
  <si>
    <t>-78.57M</t>
  </si>
  <si>
    <t>868.19M</t>
  </si>
  <si>
    <t>424.90M</t>
  </si>
  <si>
    <t>371.73M</t>
  </si>
  <si>
    <t>Jardine C&amp;C</t>
  </si>
  <si>
    <t>14,345.64M</t>
  </si>
  <si>
    <t>395.24M</t>
  </si>
  <si>
    <t>7.83M</t>
  </si>
  <si>
    <t>SGD 34.66415</t>
  </si>
  <si>
    <t>SGD 34.63787</t>
  </si>
  <si>
    <t>7,365.52M</t>
  </si>
  <si>
    <t>45.61M</t>
  </si>
  <si>
    <t>21,711.16M</t>
  </si>
  <si>
    <t>27,230.80M</t>
  </si>
  <si>
    <t>1,949.30M</t>
  </si>
  <si>
    <t>-981.90M</t>
  </si>
  <si>
    <t>25,754.78M</t>
  </si>
  <si>
    <t>1,719.90M</t>
  </si>
  <si>
    <t>569.02M</t>
  </si>
  <si>
    <t>ComfortDelGro</t>
  </si>
  <si>
    <t>5,668.98M</t>
  </si>
  <si>
    <t>2.17B</t>
  </si>
  <si>
    <t>161.57M</t>
  </si>
  <si>
    <t>SGD 2.28661</t>
  </si>
  <si>
    <t>SGD 2.28765</t>
  </si>
  <si>
    <t>-16.20M</t>
  </si>
  <si>
    <t>18.35M</t>
  </si>
  <si>
    <t>5,652.78M</t>
  </si>
  <si>
    <t>5,136.70M</t>
  </si>
  <si>
    <t>586.10M</t>
  </si>
  <si>
    <t>-368.20M</t>
  </si>
  <si>
    <t>3,805.20M</t>
  </si>
  <si>
    <t>438.80M</t>
  </si>
  <si>
    <t>303.30M</t>
  </si>
  <si>
    <t>JMH USD</t>
  </si>
  <si>
    <t>46,855.64M</t>
  </si>
  <si>
    <t>386.44M</t>
  </si>
  <si>
    <t>5.01M</t>
  </si>
  <si>
    <t>USD 65.19024</t>
  </si>
  <si>
    <t>USD 65.09844</t>
  </si>
  <si>
    <t>9,193.00M</t>
  </si>
  <si>
    <t>26.85M</t>
  </si>
  <si>
    <t>56,048.64M</t>
  </si>
  <si>
    <t>86,258.00M</t>
  </si>
  <si>
    <t>5,038.00M</t>
  </si>
  <si>
    <t>-1,591.00M</t>
  </si>
  <si>
    <t>42,527.00M</t>
  </si>
  <si>
    <t>4,348.00M</t>
  </si>
  <si>
    <t>1,732.00M</t>
  </si>
  <si>
    <t>CityDev</t>
  </si>
  <si>
    <t>8,392.85M</t>
  </si>
  <si>
    <t>906.90M</t>
  </si>
  <si>
    <t>37.51M</t>
  </si>
  <si>
    <t>SGD 8.74339</t>
  </si>
  <si>
    <t>SGD 8.72376</t>
  </si>
  <si>
    <t>4,023.80M</t>
  </si>
  <si>
    <t>50.48M</t>
  </si>
  <si>
    <t>13,329.77M</t>
  </si>
  <si>
    <t>20,885.69M</t>
  </si>
  <si>
    <t>1,953.60M</t>
  </si>
  <si>
    <t>-201.13M</t>
  </si>
  <si>
    <t>4,222.56M</t>
  </si>
  <si>
    <t>904.58M</t>
  </si>
  <si>
    <t>544.43M</t>
  </si>
  <si>
    <t>Wilmar Intl</t>
  </si>
  <si>
    <t>23,370.42M</t>
  </si>
  <si>
    <t>6.33B</t>
  </si>
  <si>
    <t>113.21M</t>
  </si>
  <si>
    <t>SGD 3.22233</t>
  </si>
  <si>
    <t>SGD 3.22245</t>
  </si>
  <si>
    <t>24,656.04M</t>
  </si>
  <si>
    <t>34.42M</t>
  </si>
  <si>
    <t>50,016.27M</t>
  </si>
  <si>
    <t>45,679.89M</t>
  </si>
  <si>
    <t>3,695.72M</t>
  </si>
  <si>
    <t>-1,325.44M</t>
  </si>
  <si>
    <t>60,343.34M</t>
  </si>
  <si>
    <t>1,335.15M</t>
  </si>
  <si>
    <t>1,563.99M</t>
  </si>
  <si>
    <t>Best World</t>
  </si>
  <si>
    <t>1,069.98M</t>
  </si>
  <si>
    <t>549.40M</t>
  </si>
  <si>
    <t>97.14M</t>
  </si>
  <si>
    <t>SGD 2.29418</t>
  </si>
  <si>
    <t>SGD 2.29466</t>
  </si>
  <si>
    <t>-204.67M</t>
  </si>
  <si>
    <t>865.31M</t>
  </si>
  <si>
    <t>288.39M</t>
  </si>
  <si>
    <t>206.72M</t>
  </si>
  <si>
    <t>-2.59M</t>
  </si>
  <si>
    <t>266.30M</t>
  </si>
  <si>
    <t>93.14M</t>
  </si>
  <si>
    <t>72.89M</t>
  </si>
  <si>
    <t>SIA</t>
  </si>
  <si>
    <t>11,818.53M</t>
  </si>
  <si>
    <t>1.18B</t>
  </si>
  <si>
    <t>23.55M</t>
  </si>
  <si>
    <t>SGD 9.60561</t>
  </si>
  <si>
    <t>SGD 9.60563</t>
  </si>
  <si>
    <t>3,630.30M</t>
  </si>
  <si>
    <t>21.80M</t>
  </si>
  <si>
    <t>12,219.73M</t>
  </si>
  <si>
    <t>27,549.20M</t>
  </si>
  <si>
    <t>2,726.10M</t>
  </si>
  <si>
    <t>-5,269.30M</t>
  </si>
  <si>
    <t>16,265.40M</t>
  </si>
  <si>
    <t>1,061.60M</t>
  </si>
  <si>
    <t>661.90M</t>
  </si>
  <si>
    <t>Venture</t>
  </si>
  <si>
    <t>5,566.72M</t>
  </si>
  <si>
    <t>288.13M</t>
  </si>
  <si>
    <t>27.86M</t>
  </si>
  <si>
    <t>SGD 16.078</t>
  </si>
  <si>
    <t>SGD 16.06599</t>
  </si>
  <si>
    <t>-711.03M</t>
  </si>
  <si>
    <t>4,855.69M</t>
  </si>
  <si>
    <t>3,204.60M</t>
  </si>
  <si>
    <t>712.83M</t>
  </si>
  <si>
    <t>-58.85M</t>
  </si>
  <si>
    <t>3,484.60M</t>
  </si>
  <si>
    <t>432.97M</t>
  </si>
  <si>
    <t>370.06M</t>
  </si>
  <si>
    <t>ThaiBev</t>
  </si>
  <si>
    <t>20,760.75M</t>
  </si>
  <si>
    <t>25.11B</t>
  </si>
  <si>
    <t>478.73M</t>
  </si>
  <si>
    <t>SGD 0.70802</t>
  </si>
  <si>
    <t>SGD 0.70959</t>
  </si>
  <si>
    <t>8,343.92M</t>
  </si>
  <si>
    <t>179.22M</t>
  </si>
  <si>
    <t>29,689.94M</t>
  </si>
  <si>
    <t>417,941.61M</t>
  </si>
  <si>
    <t>22,529.72M</t>
  </si>
  <si>
    <t>-7,436.99M</t>
  </si>
  <si>
    <t>10,947.69M</t>
  </si>
  <si>
    <t>23,191.16M</t>
  </si>
  <si>
    <t>982.32M</t>
  </si>
  <si>
    <t>SPH</t>
  </si>
  <si>
    <t>3,953.60M</t>
  </si>
  <si>
    <t>1.61B</t>
  </si>
  <si>
    <t>63.68M</t>
  </si>
  <si>
    <t>SGD 2.52061</t>
  </si>
  <si>
    <t>SGD 2.51808</t>
  </si>
  <si>
    <t>1,611.14M</t>
  </si>
  <si>
    <t>37.86M</t>
  </si>
  <si>
    <t>5,079.80M</t>
  </si>
  <si>
    <t>6,196.69M</t>
  </si>
  <si>
    <t>481.16M</t>
  </si>
  <si>
    <t>-22.67M</t>
  </si>
  <si>
    <t>967.74M</t>
  </si>
  <si>
    <t>199.72M</t>
  </si>
  <si>
    <t>266.10M</t>
  </si>
  <si>
    <t>DairyFarm USD</t>
  </si>
  <si>
    <t>10,564.61M</t>
  </si>
  <si>
    <t>1.35B</t>
  </si>
  <si>
    <t>12.30M</t>
  </si>
  <si>
    <t>USD 8.64562</t>
  </si>
  <si>
    <t>USD 8.72492</t>
  </si>
  <si>
    <t>744.00M</t>
  </si>
  <si>
    <t>1.00M</t>
  </si>
  <si>
    <t>11,308.61M</t>
  </si>
  <si>
    <t>5,389.60M</t>
  </si>
  <si>
    <t>296.20M</t>
  </si>
  <si>
    <t>-256.10M</t>
  </si>
  <si>
    <t>11,749.30M</t>
  </si>
  <si>
    <t>78.90M</t>
  </si>
  <si>
    <t>92.00M</t>
  </si>
  <si>
    <t>Sembcorp Marine</t>
  </si>
  <si>
    <t>3,531.70M</t>
  </si>
  <si>
    <t>2.09B</t>
  </si>
  <si>
    <t>133.28M</t>
  </si>
  <si>
    <t>SGD 1.64438</t>
  </si>
  <si>
    <t>SGD 1.64457</t>
  </si>
  <si>
    <t>3,379.42M</t>
  </si>
  <si>
    <t>137.28M</t>
  </si>
  <si>
    <t>6,923.40M</t>
  </si>
  <si>
    <t>8,577.26M</t>
  </si>
  <si>
    <t>837.72M</t>
  </si>
  <si>
    <t>-343.40M</t>
  </si>
  <si>
    <t>4,887.87M</t>
  </si>
  <si>
    <t>-52.32M</t>
  </si>
  <si>
    <t>-74.13M</t>
  </si>
  <si>
    <t>ST Engineering</t>
  </si>
  <si>
    <t>12,084.06M</t>
  </si>
  <si>
    <t>3.12B</t>
  </si>
  <si>
    <t>76.81M</t>
  </si>
  <si>
    <t>SGD 3.61503</t>
  </si>
  <si>
    <t>SGD 3.61613</t>
  </si>
  <si>
    <t>79.58M</t>
  </si>
  <si>
    <t>12.04M</t>
  </si>
  <si>
    <t>12,165.02M</t>
  </si>
  <si>
    <t>7,573.02M</t>
  </si>
  <si>
    <t>414.82M</t>
  </si>
  <si>
    <t>-451.51M</t>
  </si>
  <si>
    <t>6,697.93M</t>
  </si>
  <si>
    <t>562.60M</t>
  </si>
  <si>
    <t>494.24M</t>
  </si>
  <si>
    <t>HongkongLand USD</t>
  </si>
  <si>
    <t>16,570.89M</t>
  </si>
  <si>
    <t>2.33B</t>
  </si>
  <si>
    <t>39.16M</t>
  </si>
  <si>
    <t>USD 6.83254</t>
  </si>
  <si>
    <t>USD 6.81914</t>
  </si>
  <si>
    <t>3,563.80M</t>
  </si>
  <si>
    <t>10.81M</t>
  </si>
  <si>
    <t>20,223.09M</t>
  </si>
  <si>
    <t>44,963.00M</t>
  </si>
  <si>
    <t>1,286.80M</t>
  </si>
  <si>
    <t>-150.40M</t>
  </si>
  <si>
    <t>2,665.40M</t>
  </si>
  <si>
    <t>2,331.80M</t>
  </si>
  <si>
    <t>2,457.10M</t>
  </si>
  <si>
    <t>Sembcorp Ind</t>
  </si>
  <si>
    <t>4,844.25M</t>
  </si>
  <si>
    <t>1.78B</t>
  </si>
  <si>
    <t>60.83M</t>
  </si>
  <si>
    <t>SGD 2.64294</t>
  </si>
  <si>
    <t>SGD 2.64098</t>
  </si>
  <si>
    <t>8,712.00M</t>
  </si>
  <si>
    <t>130.67M</t>
  </si>
  <si>
    <t>13,652.25M</t>
  </si>
  <si>
    <t>23,321.00M</t>
  </si>
  <si>
    <t>1,924.00M</t>
  </si>
  <si>
    <t>-1,127.00M</t>
  </si>
  <si>
    <t>11,689.00M</t>
  </si>
  <si>
    <t>415.00M</t>
  </si>
  <si>
    <t>347.00M</t>
  </si>
  <si>
    <t>Hi-P</t>
  </si>
  <si>
    <t>1,295.28M</t>
  </si>
  <si>
    <t>800.67M</t>
  </si>
  <si>
    <t>182.59M</t>
  </si>
  <si>
    <t>SGD 1.2158</t>
  </si>
  <si>
    <t>SGD 1.21648</t>
  </si>
  <si>
    <t>-117.52M</t>
  </si>
  <si>
    <t>1,177.75M</t>
  </si>
  <si>
    <t>1,224.68M</t>
  </si>
  <si>
    <t>286.65M</t>
  </si>
  <si>
    <t>-61.19M</t>
  </si>
  <si>
    <t>1,402.12M</t>
  </si>
  <si>
    <t>124.49M</t>
  </si>
  <si>
    <t>100.95M</t>
  </si>
  <si>
    <t>SATS</t>
  </si>
  <si>
    <t>5,890.06M</t>
  </si>
  <si>
    <t>1.11B</t>
  </si>
  <si>
    <t>34.75M</t>
  </si>
  <si>
    <t>SGD 4.90378</t>
  </si>
  <si>
    <t>SGD 4.90308</t>
  </si>
  <si>
    <t>-173.90M</t>
  </si>
  <si>
    <t>5.89M</t>
  </si>
  <si>
    <t>5,623.20M</t>
  </si>
  <si>
    <t>2,348.36M</t>
  </si>
  <si>
    <t>373.28M</t>
  </si>
  <si>
    <t>-99.23M</t>
  </si>
  <si>
    <t>1,779.98M</t>
  </si>
  <si>
    <t>226.37M</t>
  </si>
  <si>
    <t>263.87M</t>
  </si>
  <si>
    <t>Golden Agri-Res</t>
  </si>
  <si>
    <t>3,797.16M</t>
  </si>
  <si>
    <t>12.73B</t>
  </si>
  <si>
    <t>303.10M</t>
  </si>
  <si>
    <t>SGD 0.26017</t>
  </si>
  <si>
    <t>SGD 0.25996</t>
  </si>
  <si>
    <t>3,343.42M</t>
  </si>
  <si>
    <t>36.20M</t>
  </si>
  <si>
    <t>7,629.92M</t>
  </si>
  <si>
    <t>8,545.58M</t>
  </si>
  <si>
    <t>510.60M</t>
  </si>
  <si>
    <t>-265.90M</t>
  </si>
  <si>
    <t>9,719.75M</t>
  </si>
  <si>
    <t>121.28M</t>
  </si>
  <si>
    <t>-2.40M</t>
  </si>
  <si>
    <t>AEM</t>
  </si>
  <si>
    <t>295.17M</t>
  </si>
  <si>
    <t>269.05M</t>
  </si>
  <si>
    <t>228.62M</t>
  </si>
  <si>
    <t>SGD 1.00634</t>
  </si>
  <si>
    <t>SGD 1.00638</t>
  </si>
  <si>
    <t>-58.63M</t>
  </si>
  <si>
    <t>0.05M</t>
  </si>
  <si>
    <t>236.54M</t>
  </si>
  <si>
    <t>136.43M</t>
  </si>
  <si>
    <t>58.89M</t>
  </si>
  <si>
    <t>-4.73M</t>
  </si>
  <si>
    <t>262.33M</t>
  </si>
  <si>
    <t>39.75M</t>
  </si>
  <si>
    <t>33.49M</t>
  </si>
  <si>
    <t>TEE Intl</t>
  </si>
  <si>
    <t>73.24M</t>
  </si>
  <si>
    <t>646.73M</t>
  </si>
  <si>
    <t>155.00M</t>
  </si>
  <si>
    <t>SGD 0.12941</t>
  </si>
  <si>
    <t>SGD 0.13038</t>
  </si>
  <si>
    <t>283.30M</t>
  </si>
  <si>
    <t>186.07M</t>
  </si>
  <si>
    <t>345.58M</t>
  </si>
  <si>
    <t>626.87M</t>
  </si>
  <si>
    <t>35.63M</t>
  </si>
  <si>
    <t>-1.60M</t>
  </si>
  <si>
    <t>295.80M</t>
  </si>
  <si>
    <t>-1.18M</t>
  </si>
  <si>
    <t>-7.21M</t>
  </si>
  <si>
    <t>Yanlord Land</t>
  </si>
  <si>
    <t>2,882.71M</t>
  </si>
  <si>
    <t>1.93B</t>
  </si>
  <si>
    <t>47.53M</t>
  </si>
  <si>
    <t>SGD 1.3258</t>
  </si>
  <si>
    <t>SGD 1.32446</t>
  </si>
  <si>
    <t>6,350.68M</t>
  </si>
  <si>
    <t>133.59M</t>
  </si>
  <si>
    <t>9,233.39M</t>
  </si>
  <si>
    <t>106,680.78M</t>
  </si>
  <si>
    <t>10,317.37M</t>
  </si>
  <si>
    <t>-464.77M</t>
  </si>
  <si>
    <t>5,031.33M</t>
  </si>
  <si>
    <t>10,541.66M</t>
  </si>
  <si>
    <t>716.57M</t>
  </si>
  <si>
    <t>First Resources</t>
  </si>
  <si>
    <t>2,938.34M</t>
  </si>
  <si>
    <t>1.58B</t>
  </si>
  <si>
    <t>14.54M</t>
  </si>
  <si>
    <t>SGD 1.65464</t>
  </si>
  <si>
    <t>SGD 1.65614</t>
  </si>
  <si>
    <t>441.60M</t>
  </si>
  <si>
    <t>37.64M</t>
  </si>
  <si>
    <t>3,379.94M</t>
  </si>
  <si>
    <t>1,571.04M</t>
  </si>
  <si>
    <t>55.36M</t>
  </si>
  <si>
    <t>-95.99M</t>
  </si>
  <si>
    <t>859.07M</t>
  </si>
  <si>
    <t>187.15M</t>
  </si>
  <si>
    <t>162.73M</t>
  </si>
  <si>
    <t>TheHourGlass</t>
  </si>
  <si>
    <t>564.01M</t>
  </si>
  <si>
    <t>705.01M</t>
  </si>
  <si>
    <t>10.91M</t>
  </si>
  <si>
    <t>SGD 0.66149</t>
  </si>
  <si>
    <t>-134.87M</t>
  </si>
  <si>
    <t>433.17M</t>
  </si>
  <si>
    <t>626.08M</t>
  </si>
  <si>
    <t>180.50M</t>
  </si>
  <si>
    <t>-6.47M</t>
  </si>
  <si>
    <t>715.56M</t>
  </si>
  <si>
    <t>63.63M</t>
  </si>
  <si>
    <t>64.06M</t>
  </si>
  <si>
    <t>Olam Intl</t>
  </si>
  <si>
    <t>6,247.65M</t>
  </si>
  <si>
    <t>3.18B</t>
  </si>
  <si>
    <t>22.22M</t>
  </si>
  <si>
    <t>SGD 1.88686</t>
  </si>
  <si>
    <t>SGD 1.88717</t>
  </si>
  <si>
    <t>8,787.86M</t>
  </si>
  <si>
    <t>102.62M</t>
  </si>
  <si>
    <t>15,029.46M</t>
  </si>
  <si>
    <t>23,446.82M</t>
  </si>
  <si>
    <t>2,486.43M</t>
  </si>
  <si>
    <t>-821.14M</t>
  </si>
  <si>
    <t>30,479.06M</t>
  </si>
  <si>
    <t>866.55M</t>
  </si>
  <si>
    <t>292.39M</t>
  </si>
  <si>
    <t>SingPost</t>
  </si>
  <si>
    <t>2,388.84M</t>
  </si>
  <si>
    <t>2.25B</t>
  </si>
  <si>
    <t>66.39M</t>
  </si>
  <si>
    <t>SGD 0.98373</t>
  </si>
  <si>
    <t>SGD 0.98367</t>
  </si>
  <si>
    <t>-60.95M</t>
  </si>
  <si>
    <t>12.93M</t>
  </si>
  <si>
    <t>2,316.85M</t>
  </si>
  <si>
    <t>2,684.14M</t>
  </si>
  <si>
    <t>315.97M</t>
  </si>
  <si>
    <t>-62.14M</t>
  </si>
  <si>
    <t>1,525.13M</t>
  </si>
  <si>
    <t>134.14M</t>
  </si>
  <si>
    <t>103.14M</t>
  </si>
  <si>
    <t>Frencken</t>
  </si>
  <si>
    <t>273.38M</t>
  </si>
  <si>
    <t>422.89M</t>
  </si>
  <si>
    <t>31.60M</t>
  </si>
  <si>
    <t>SGD 0.51799</t>
  </si>
  <si>
    <t>1.62M</t>
  </si>
  <si>
    <t>0.46M</t>
  </si>
  <si>
    <t>275.00M</t>
  </si>
  <si>
    <t>463.74M</t>
  </si>
  <si>
    <t>67.08M</t>
  </si>
  <si>
    <t>-24.33M</t>
  </si>
  <si>
    <t>625.79M</t>
  </si>
  <si>
    <t>40.16M</t>
  </si>
  <si>
    <t>30.03M</t>
  </si>
  <si>
    <t>JSH USD</t>
  </si>
  <si>
    <t>40,972.04M</t>
  </si>
  <si>
    <t>5.90M</t>
  </si>
  <si>
    <t>USD 37.3004</t>
  </si>
  <si>
    <t>USD 37.17252</t>
  </si>
  <si>
    <t>9,251.00M</t>
  </si>
  <si>
    <t>22.11M</t>
  </si>
  <si>
    <t>50,223.04M</t>
  </si>
  <si>
    <t>85,043.00M</t>
  </si>
  <si>
    <t>4,640.00M</t>
  </si>
  <si>
    <t>-1,281.00M</t>
  </si>
  <si>
    <t>34,094.00M</t>
  </si>
  <si>
    <t>4,081.00M</t>
  </si>
  <si>
    <t>1,836.00M</t>
  </si>
  <si>
    <t>Y Ventures</t>
  </si>
  <si>
    <t>27.75M</t>
  </si>
  <si>
    <t>205.00M</t>
  </si>
  <si>
    <t>63.82M</t>
  </si>
  <si>
    <t>SGD 0.09265</t>
  </si>
  <si>
    <t>SGD 0.08563</t>
  </si>
  <si>
    <t>2.35M</t>
  </si>
  <si>
    <t>26.30M</t>
  </si>
  <si>
    <t>30.10M</t>
  </si>
  <si>
    <t>13.44M</t>
  </si>
  <si>
    <t>1.13M</t>
  </si>
  <si>
    <t>-0.33M</t>
  </si>
  <si>
    <t>24.50M</t>
  </si>
  <si>
    <t>-3.80M</t>
  </si>
  <si>
    <t>-4.89M</t>
  </si>
  <si>
    <t>Japfa</t>
  </si>
  <si>
    <t>1,301.41M</t>
  </si>
  <si>
    <t>1.87B</t>
  </si>
  <si>
    <t>71.26M</t>
  </si>
  <si>
    <t>SGD 0.72861</t>
  </si>
  <si>
    <t>SGD 0.72891</t>
  </si>
  <si>
    <t>1,425.16M</t>
  </si>
  <si>
    <t>99.75M</t>
  </si>
  <si>
    <t>2,726.57M</t>
  </si>
  <si>
    <t>2,889.27M</t>
  </si>
  <si>
    <t>166.70M</t>
  </si>
  <si>
    <t>-237.25M</t>
  </si>
  <si>
    <t>243.60M</t>
  </si>
  <si>
    <t>China Everbright</t>
  </si>
  <si>
    <t>1,059.78M</t>
  </si>
  <si>
    <t>2.68B</t>
  </si>
  <si>
    <t>37.30M</t>
  </si>
  <si>
    <t>SGD 0.35494</t>
  </si>
  <si>
    <t>SGD 0.35492</t>
  </si>
  <si>
    <t>920.42M</t>
  </si>
  <si>
    <t>68.15M</t>
  </si>
  <si>
    <t>1,983.95M</t>
  </si>
  <si>
    <t>19,584.39M</t>
  </si>
  <si>
    <t>2,253.92M</t>
  </si>
  <si>
    <t>-11.18M</t>
  </si>
  <si>
    <t>824.18M</t>
  </si>
  <si>
    <t>1,324.80M</t>
  </si>
  <si>
    <t>116.92M</t>
  </si>
  <si>
    <t>InnoTek</t>
  </si>
  <si>
    <t>144.29M</t>
  </si>
  <si>
    <t>226.31M</t>
  </si>
  <si>
    <t>8.99M</t>
  </si>
  <si>
    <t>SGD 0.49032</t>
  </si>
  <si>
    <t>-60.08M</t>
  </si>
  <si>
    <t>0.02M</t>
  </si>
  <si>
    <t>84.21M</t>
  </si>
  <si>
    <t>223.56M</t>
  </si>
  <si>
    <t>60.14M</t>
  </si>
  <si>
    <t>-9.99M</t>
  </si>
  <si>
    <t>218.30M</t>
  </si>
  <si>
    <t>23.35M</t>
  </si>
  <si>
    <t>20.24M</t>
  </si>
  <si>
    <t>Frasers Property</t>
  </si>
  <si>
    <t>5,459.44M</t>
  </si>
  <si>
    <t>2.92B</t>
  </si>
  <si>
    <t>5.96M</t>
  </si>
  <si>
    <t>SGD 1.70868</t>
  </si>
  <si>
    <t>SGD 1.70895</t>
  </si>
  <si>
    <t>12,269.14M</t>
  </si>
  <si>
    <t>17,800.40M</t>
  </si>
  <si>
    <t>32,420.94M</t>
  </si>
  <si>
    <t>2,585.19M</t>
  </si>
  <si>
    <t>-1,424.17M</t>
  </si>
  <si>
    <t>4,654.91M</t>
  </si>
  <si>
    <t>879.19M</t>
  </si>
  <si>
    <t>741.47M</t>
  </si>
  <si>
    <t>SingMedical</t>
  </si>
  <si>
    <t>225.94M</t>
  </si>
  <si>
    <t>480.72M</t>
  </si>
  <si>
    <t>13.36M</t>
  </si>
  <si>
    <t>SGD 0.44337</t>
  </si>
  <si>
    <t>-2.09M</t>
  </si>
  <si>
    <t>8.95M</t>
  </si>
  <si>
    <t>223.85M</t>
  </si>
  <si>
    <t>181.79M</t>
  </si>
  <si>
    <t>20.01M</t>
  </si>
  <si>
    <t>-3.42M</t>
  </si>
  <si>
    <t>85.07M</t>
  </si>
  <si>
    <t>15.15M</t>
  </si>
  <si>
    <t>China Sunsine</t>
  </si>
  <si>
    <t>594.66M</t>
  </si>
  <si>
    <t>491.31M</t>
  </si>
  <si>
    <t>29.04M</t>
  </si>
  <si>
    <t>SGD 1.20199</t>
  </si>
  <si>
    <t>SGD 1.20191</t>
  </si>
  <si>
    <t>-209.96M</t>
  </si>
  <si>
    <t>2,747.30M</t>
  </si>
  <si>
    <t>1,038.60M</t>
  </si>
  <si>
    <t>-129.70M</t>
  </si>
  <si>
    <t>663.73M</t>
  </si>
  <si>
    <t>711.60M</t>
  </si>
  <si>
    <t>129.62M</t>
  </si>
  <si>
    <t>StarHub</t>
  </si>
  <si>
    <t>2,651.93M</t>
  </si>
  <si>
    <t>1.73B</t>
  </si>
  <si>
    <t>84.95M</t>
  </si>
  <si>
    <t>SGD 1.70287</t>
  </si>
  <si>
    <t>SGD 1.70288</t>
  </si>
  <si>
    <t>862.50M</t>
  </si>
  <si>
    <t>185.27M</t>
  </si>
  <si>
    <t>3,514.43M</t>
  </si>
  <si>
    <t>2,635.50M</t>
  </si>
  <si>
    <t>166.00M</t>
  </si>
  <si>
    <t>-272.80M</t>
  </si>
  <si>
    <t>2,362.00M</t>
  </si>
  <si>
    <t>273.50M</t>
  </si>
  <si>
    <t>201.70M</t>
  </si>
  <si>
    <t>Valuetronics</t>
  </si>
  <si>
    <t>296.99M</t>
  </si>
  <si>
    <t>434.99M</t>
  </si>
  <si>
    <t>72.66M</t>
  </si>
  <si>
    <t>SGD 0.69189</t>
  </si>
  <si>
    <t>SGD 0.69187</t>
  </si>
  <si>
    <t>-130.47M</t>
  </si>
  <si>
    <t>180.99M</t>
  </si>
  <si>
    <t>1,968.76M</t>
  </si>
  <si>
    <t>671.09M</t>
  </si>
  <si>
    <t>-82.39M</t>
  </si>
  <si>
    <t>482.88M</t>
  </si>
  <si>
    <t>230.41M</t>
  </si>
  <si>
    <t>34.68M</t>
  </si>
  <si>
    <t>Hong Fok</t>
  </si>
  <si>
    <t>779.20M</t>
  </si>
  <si>
    <t>693.02M</t>
  </si>
  <si>
    <t>24.21M</t>
  </si>
  <si>
    <t>SGD 0.85768</t>
  </si>
  <si>
    <t>SGD 0.87695</t>
  </si>
  <si>
    <t>708.42M</t>
  </si>
  <si>
    <t>34.50M</t>
  </si>
  <si>
    <t>1,487.61M</t>
  </si>
  <si>
    <t>3,379.95M</t>
  </si>
  <si>
    <t>68.20M</t>
  </si>
  <si>
    <t>-15.95M</t>
  </si>
  <si>
    <t>300.42M</t>
  </si>
  <si>
    <t>Citic Envirotech</t>
  </si>
  <si>
    <t>1,101.28M</t>
  </si>
  <si>
    <t>2.42B</t>
  </si>
  <si>
    <t>65.58M</t>
  </si>
  <si>
    <t>SGD 0.44101</t>
  </si>
  <si>
    <t>1,007.19M</t>
  </si>
  <si>
    <t>85.04M</t>
  </si>
  <si>
    <t>2,108.47M</t>
  </si>
  <si>
    <t>3,786.76M</t>
  </si>
  <si>
    <t>376.52M</t>
  </si>
  <si>
    <t>-31.10M</t>
  </si>
  <si>
    <t>994.47M</t>
  </si>
  <si>
    <t>198.15M</t>
  </si>
  <si>
    <t>75.52M</t>
  </si>
  <si>
    <t>Yongnam</t>
  </si>
  <si>
    <t>100.34M</t>
  </si>
  <si>
    <t>522.60M</t>
  </si>
  <si>
    <t>37.12M</t>
  </si>
  <si>
    <t>SGD 0.18187</t>
  </si>
  <si>
    <t>SGD 0.18039</t>
  </si>
  <si>
    <t>125.81M</t>
  </si>
  <si>
    <t>35.73M</t>
  </si>
  <si>
    <t>226.14M</t>
  </si>
  <si>
    <t>478.14M</t>
  </si>
  <si>
    <t>14.26M</t>
  </si>
  <si>
    <t>-32.88M</t>
  </si>
  <si>
    <t>161.45M</t>
  </si>
  <si>
    <t>-66.05M</t>
  </si>
  <si>
    <t>-51.02M</t>
  </si>
  <si>
    <t>Thomson Medical</t>
  </si>
  <si>
    <t>2,031.64M</t>
  </si>
  <si>
    <t>26.33B</t>
  </si>
  <si>
    <t>420.09M</t>
  </si>
  <si>
    <t>SGD 0.07858</t>
  </si>
  <si>
    <t>456.56M</t>
  </si>
  <si>
    <t>47.85M</t>
  </si>
  <si>
    <t>2,488.19M</t>
  </si>
  <si>
    <t>1,489.07M</t>
  </si>
  <si>
    <t>121.75M</t>
  </si>
  <si>
    <t>-24.14M</t>
  </si>
  <si>
    <t>215.61M</t>
  </si>
  <si>
    <t>22.04M</t>
  </si>
  <si>
    <t>10.84M</t>
  </si>
  <si>
    <t>Koufu</t>
  </si>
  <si>
    <t>444.13M</t>
  </si>
  <si>
    <t>555.16M</t>
  </si>
  <si>
    <t>37.18M</t>
  </si>
  <si>
    <t>SGD 0.70842</t>
  </si>
  <si>
    <t>SGD 0.72526</t>
  </si>
  <si>
    <t>-91.20M</t>
  </si>
  <si>
    <t>4.77M</t>
  </si>
  <si>
    <t>352.93M</t>
  </si>
  <si>
    <t>159.70M</t>
  </si>
  <si>
    <t>95.98M</t>
  </si>
  <si>
    <t>-14.97M</t>
  </si>
  <si>
    <t>223.84M</t>
  </si>
  <si>
    <t>29.05M</t>
  </si>
  <si>
    <t>24.51M</t>
  </si>
  <si>
    <t>Bumitama Agri</t>
  </si>
  <si>
    <t>1,272.41M</t>
  </si>
  <si>
    <t>1.74B</t>
  </si>
  <si>
    <t>8.10M</t>
  </si>
  <si>
    <t>SGD 0.67849</t>
  </si>
  <si>
    <t>SGD 0.67896</t>
  </si>
  <si>
    <t>475.69M</t>
  </si>
  <si>
    <t>12.03M</t>
  </si>
  <si>
    <t>1,748.09M</t>
  </si>
  <si>
    <t>16,538,804.00M</t>
  </si>
  <si>
    <t>299,053.00M</t>
  </si>
  <si>
    <t>-705,609.00M</t>
  </si>
  <si>
    <t>809.52M</t>
  </si>
  <si>
    <t>1,811,910.00M</t>
  </si>
  <si>
    <t>105.97M</t>
  </si>
  <si>
    <t>GL</t>
  </si>
  <si>
    <t>1,131.66M</t>
  </si>
  <si>
    <t>1.37B</t>
  </si>
  <si>
    <t>17.10M</t>
  </si>
  <si>
    <t>SGD 0.73991</t>
  </si>
  <si>
    <t>189.18M</t>
  </si>
  <si>
    <t>23.20M</t>
  </si>
  <si>
    <t>1,335.61M</t>
  </si>
  <si>
    <t>1,455.60M</t>
  </si>
  <si>
    <t>105.40M</t>
  </si>
  <si>
    <t>-31.00M</t>
  </si>
  <si>
    <t>475.04M</t>
  </si>
  <si>
    <t>103.00M</t>
  </si>
  <si>
    <t>98.18M</t>
  </si>
  <si>
    <t>United Engineers</t>
  </si>
  <si>
    <t>1,608.76M</t>
  </si>
  <si>
    <t>616.68M</t>
  </si>
  <si>
    <t>13.26M</t>
  </si>
  <si>
    <t>SGD 2.50027</t>
  </si>
  <si>
    <t>SGD 2.48732</t>
  </si>
  <si>
    <t>837.46M</t>
  </si>
  <si>
    <t>37.80M</t>
  </si>
  <si>
    <t>2,447.09M</t>
  </si>
  <si>
    <t>3,621.67M</t>
  </si>
  <si>
    <t>251.25M</t>
  </si>
  <si>
    <t>-12.50M</t>
  </si>
  <si>
    <t>374.91M</t>
  </si>
  <si>
    <t>55.00M</t>
  </si>
  <si>
    <t>55.69M</t>
  </si>
  <si>
    <t>Sheng Siong</t>
  </si>
  <si>
    <t>1,578.71M</t>
  </si>
  <si>
    <t>1.50B</t>
  </si>
  <si>
    <t>26.94M</t>
  </si>
  <si>
    <t>SGD 1.07084</t>
  </si>
  <si>
    <t>SGD 1.07089</t>
  </si>
  <si>
    <t>-87.23M</t>
  </si>
  <si>
    <t>1,491.48M</t>
  </si>
  <si>
    <t>436.34M</t>
  </si>
  <si>
    <t>87.23M</t>
  </si>
  <si>
    <t>-28.17M</t>
  </si>
  <si>
    <t>890.93M</t>
  </si>
  <si>
    <t>83.79M</t>
  </si>
  <si>
    <t>70.80M</t>
  </si>
  <si>
    <t>Halcyon Agri</t>
  </si>
  <si>
    <t>879.59M</t>
  </si>
  <si>
    <t>1.60B</t>
  </si>
  <si>
    <t>2.38M</t>
  </si>
  <si>
    <t>SGD 0.43293</t>
  </si>
  <si>
    <t>1,067.25M</t>
  </si>
  <si>
    <t>55.42M</t>
  </si>
  <si>
    <t>1,946.84M</t>
  </si>
  <si>
    <t>1,814.62M</t>
  </si>
  <si>
    <t>125.21M</t>
  </si>
  <si>
    <t>-78.71M</t>
  </si>
  <si>
    <t>2,903.46M</t>
  </si>
  <si>
    <t>4.48M</t>
  </si>
  <si>
    <t>-11.50M</t>
  </si>
  <si>
    <t>UIC</t>
  </si>
  <si>
    <t>4,440.85M</t>
  </si>
  <si>
    <t>1.43B</t>
  </si>
  <si>
    <t>0.91M</t>
  </si>
  <si>
    <t>SGD 2.86692</t>
  </si>
  <si>
    <t>SGD 2.87083</t>
  </si>
  <si>
    <t>201.55M</t>
  </si>
  <si>
    <t>4.52M</t>
  </si>
  <si>
    <t>4,642.40M</t>
  </si>
  <si>
    <t>8,421.65M</t>
  </si>
  <si>
    <t>247.89M</t>
  </si>
  <si>
    <t>-6.37M</t>
  </si>
  <si>
    <t>656.97M</t>
  </si>
  <si>
    <t>380.73M</t>
  </si>
  <si>
    <t>313.37M</t>
  </si>
  <si>
    <t>APAC Realty</t>
  </si>
  <si>
    <t>227.33M</t>
  </si>
  <si>
    <t>355.20M</t>
  </si>
  <si>
    <t>39.93M</t>
  </si>
  <si>
    <t>SGD 0.56921</t>
  </si>
  <si>
    <t>14.50M</t>
  </si>
  <si>
    <t>38.18M</t>
  </si>
  <si>
    <t>241.82M</t>
  </si>
  <si>
    <t>283.20M</t>
  </si>
  <si>
    <t>43.02M</t>
  </si>
  <si>
    <t>-0.37M</t>
  </si>
  <si>
    <t>419.94M</t>
  </si>
  <si>
    <t>29.47M</t>
  </si>
  <si>
    <t>24.24M</t>
  </si>
  <si>
    <t>Chip Eng Seng</t>
  </si>
  <si>
    <t>534.01M</t>
  </si>
  <si>
    <t>626.01M</t>
  </si>
  <si>
    <t>39.76M</t>
  </si>
  <si>
    <t>SGD 0.72469</t>
  </si>
  <si>
    <t>SGD 0.72483</t>
  </si>
  <si>
    <t>1,468.58M</t>
  </si>
  <si>
    <t>214.03M</t>
  </si>
  <si>
    <t>2,002.59M</t>
  </si>
  <si>
    <t>3,004.84M</t>
  </si>
  <si>
    <t>342.56M</t>
  </si>
  <si>
    <t>-50.27M</t>
  </si>
  <si>
    <t>1,080.23M</t>
  </si>
  <si>
    <t>98.04M</t>
  </si>
  <si>
    <t>63.12M</t>
  </si>
  <si>
    <t>Oxley</t>
  </si>
  <si>
    <t>1,239.08M</t>
  </si>
  <si>
    <t>4.12B</t>
  </si>
  <si>
    <t>66.14M</t>
  </si>
  <si>
    <t>SGD 0.31117</t>
  </si>
  <si>
    <t>SGD 0.31121</t>
  </si>
  <si>
    <t>3,612.04M</t>
  </si>
  <si>
    <t>4,444.23M</t>
  </si>
  <si>
    <t>5,995.49M</t>
  </si>
  <si>
    <t>254.98M</t>
  </si>
  <si>
    <t>-30.89M</t>
  </si>
  <si>
    <t>997.68M</t>
  </si>
  <si>
    <t>266.89M</t>
  </si>
  <si>
    <t>221.56M</t>
  </si>
  <si>
    <t>COSCO SHP SG</t>
  </si>
  <si>
    <t>761.34M</t>
  </si>
  <si>
    <t>2.24B</t>
  </si>
  <si>
    <t>81.23M</t>
  </si>
  <si>
    <t>SGD 0.35587</t>
  </si>
  <si>
    <t>105.52M</t>
  </si>
  <si>
    <t>28.82M</t>
  </si>
  <si>
    <t>866.86M</t>
  </si>
  <si>
    <t>822.81M</t>
  </si>
  <si>
    <t>72.81M</t>
  </si>
  <si>
    <t>-30.18M</t>
  </si>
  <si>
    <t>163.67M</t>
  </si>
  <si>
    <t>24.03M</t>
  </si>
  <si>
    <t>12.98M</t>
  </si>
  <si>
    <t>GuocoLand</t>
  </si>
  <si>
    <t>2,343.08M</t>
  </si>
  <si>
    <t>3.33M</t>
  </si>
  <si>
    <t>SGD 1.80957</t>
  </si>
  <si>
    <t>SGD 1.80792</t>
  </si>
  <si>
    <t>3,414.17M</t>
  </si>
  <si>
    <t>77.77M</t>
  </si>
  <si>
    <t>6,381.95M</t>
  </si>
  <si>
    <t>10,499.24M</t>
  </si>
  <si>
    <t>884.93M</t>
  </si>
  <si>
    <t>-27.81M</t>
  </si>
  <si>
    <t>738.60M</t>
  </si>
  <si>
    <t>447.04M</t>
  </si>
  <si>
    <t>192.54M</t>
  </si>
  <si>
    <t>Ho Bee Land</t>
  </si>
  <si>
    <t>1,779.45M</t>
  </si>
  <si>
    <t>665.23M</t>
  </si>
  <si>
    <t>2.08M</t>
  </si>
  <si>
    <t>SGD 2.47537</t>
  </si>
  <si>
    <t>2,291.51M</t>
  </si>
  <si>
    <t>62.93M</t>
  </si>
  <si>
    <t>4,070.95M</t>
  </si>
  <si>
    <t>5,970.84M</t>
  </si>
  <si>
    <t>176.32M</t>
  </si>
  <si>
    <t>-4.93M</t>
  </si>
  <si>
    <t>196.85M</t>
  </si>
  <si>
    <t>262.98M</t>
  </si>
  <si>
    <t>270.04M</t>
  </si>
  <si>
    <t>Yoma Strategic</t>
  </si>
  <si>
    <t>597.18M</t>
  </si>
  <si>
    <t>1.90B</t>
  </si>
  <si>
    <t>57.60M</t>
  </si>
  <si>
    <t>SGD 0.33725</t>
  </si>
  <si>
    <t>SGD 0.33722</t>
  </si>
  <si>
    <t>321.45M</t>
  </si>
  <si>
    <t>26.29M</t>
  </si>
  <si>
    <t>791.09M</t>
  </si>
  <si>
    <t>1,364.46M</t>
  </si>
  <si>
    <t>87.37M</t>
  </si>
  <si>
    <t>-25.82M</t>
  </si>
  <si>
    <t>123.04M</t>
  </si>
  <si>
    <t>38.02M</t>
  </si>
  <si>
    <t>8.85M</t>
  </si>
  <si>
    <t>Clearbridge</t>
  </si>
  <si>
    <t>95.90M</t>
  </si>
  <si>
    <t>489.31M</t>
  </si>
  <si>
    <t>59.85M</t>
  </si>
  <si>
    <t>SGD 0.17712</t>
  </si>
  <si>
    <t>SGD 0.18424</t>
  </si>
  <si>
    <t>-5.12M</t>
  </si>
  <si>
    <t>5.07M</t>
  </si>
  <si>
    <t>91.02M</t>
  </si>
  <si>
    <t>62.76M</t>
  </si>
  <si>
    <t>7.77M</t>
  </si>
  <si>
    <t>-1.68M</t>
  </si>
  <si>
    <t>6.14M</t>
  </si>
  <si>
    <t>-18.40M</t>
  </si>
  <si>
    <t>-18.45M</t>
  </si>
  <si>
    <t>PEC</t>
  </si>
  <si>
    <t>162.38M</t>
  </si>
  <si>
    <t>254.12M</t>
  </si>
  <si>
    <t>1.38M</t>
  </si>
  <si>
    <t>SGD 0.568</t>
  </si>
  <si>
    <t>SGD 0.57853</t>
  </si>
  <si>
    <t>-64.70M</t>
  </si>
  <si>
    <t>3.35M</t>
  </si>
  <si>
    <t>84.07M</t>
  </si>
  <si>
    <t>345.86M</t>
  </si>
  <si>
    <t>86.80M</t>
  </si>
  <si>
    <t>-6.91M</t>
  </si>
  <si>
    <t>384.92M</t>
  </si>
  <si>
    <t>14.43M</t>
  </si>
  <si>
    <t>11.74M</t>
  </si>
  <si>
    <t>Fu Yu</t>
  </si>
  <si>
    <t>158.13M</t>
  </si>
  <si>
    <t>752.99M</t>
  </si>
  <si>
    <t>51.38M</t>
  </si>
  <si>
    <t>SGD 0.20044</t>
  </si>
  <si>
    <t>-83.91M</t>
  </si>
  <si>
    <t>77.51M</t>
  </si>
  <si>
    <t>211.59M</t>
  </si>
  <si>
    <t>80.61M</t>
  </si>
  <si>
    <t>-7.23M</t>
  </si>
  <si>
    <t>197.69M</t>
  </si>
  <si>
    <t>16.72M</t>
  </si>
  <si>
    <t>11.89M</t>
  </si>
  <si>
    <t>UMS</t>
  </si>
  <si>
    <t>386.23M</t>
  </si>
  <si>
    <t>536.43M</t>
  </si>
  <si>
    <t>105.04M</t>
  </si>
  <si>
    <t>SGD 0.68506</t>
  </si>
  <si>
    <t>6.19M</t>
  </si>
  <si>
    <t>1.50M</t>
  </si>
  <si>
    <t>392.42M</t>
  </si>
  <si>
    <t>275.03M</t>
  </si>
  <si>
    <t>18.93M</t>
  </si>
  <si>
    <t>-15.69M</t>
  </si>
  <si>
    <t>127.94M</t>
  </si>
  <si>
    <t>44.62M</t>
  </si>
  <si>
    <t>43.07M</t>
  </si>
  <si>
    <t>China Aviation</t>
  </si>
  <si>
    <t>1,250.62M</t>
  </si>
  <si>
    <t>860.18M</t>
  </si>
  <si>
    <t>24.16M</t>
  </si>
  <si>
    <t>SGD 1.24607</t>
  </si>
  <si>
    <t>SGD 1.24702</t>
  </si>
  <si>
    <t>-485.06M</t>
  </si>
  <si>
    <t>765.56M</t>
  </si>
  <si>
    <t>1,653.57M</t>
  </si>
  <si>
    <t>357.69M</t>
  </si>
  <si>
    <t>-1.12M</t>
  </si>
  <si>
    <t>27,951.87M</t>
  </si>
  <si>
    <t>33.06M</t>
  </si>
  <si>
    <t>127.28M</t>
  </si>
  <si>
    <t>Rex Intl</t>
  </si>
  <si>
    <t>100.98M</t>
  </si>
  <si>
    <t>1.29B</t>
  </si>
  <si>
    <t>863.18M</t>
  </si>
  <si>
    <t>SGD 0.07999</t>
  </si>
  <si>
    <t>-10.46M</t>
  </si>
  <si>
    <t>90.53M</t>
  </si>
  <si>
    <t>208.90M</t>
  </si>
  <si>
    <t>34.12M</t>
  </si>
  <si>
    <t>-35.95M</t>
  </si>
  <si>
    <t>0.55M</t>
  </si>
  <si>
    <t>14.04M</t>
  </si>
  <si>
    <t>1.55M</t>
  </si>
  <si>
    <t>OUE</t>
  </si>
  <si>
    <t>1,707.99M</t>
  </si>
  <si>
    <t>901.52M</t>
  </si>
  <si>
    <t>6.70M</t>
  </si>
  <si>
    <t>SGD 1.52657</t>
  </si>
  <si>
    <t>SGD 1.52673</t>
  </si>
  <si>
    <t>3,051.00M</t>
  </si>
  <si>
    <t>76.80M</t>
  </si>
  <si>
    <t>4,767.22M</t>
  </si>
  <si>
    <t>9,265.82M</t>
  </si>
  <si>
    <t>437.03M</t>
  </si>
  <si>
    <t>-7.16M</t>
  </si>
  <si>
    <t>642.90M</t>
  </si>
  <si>
    <t>115.25M</t>
  </si>
  <si>
    <t>Riverstone</t>
  </si>
  <si>
    <t>824.72M</t>
  </si>
  <si>
    <t>741.08M</t>
  </si>
  <si>
    <t>4.34M</t>
  </si>
  <si>
    <t>SGD 1.11933</t>
  </si>
  <si>
    <t>SGD 1.11541</t>
  </si>
  <si>
    <t>-25.22M</t>
  </si>
  <si>
    <t>1.83M</t>
  </si>
  <si>
    <t>799.50M</t>
  </si>
  <si>
    <t>872.86M</t>
  </si>
  <si>
    <t>97.01M</t>
  </si>
  <si>
    <t>-126.15M</t>
  </si>
  <si>
    <t>301.62M</t>
  </si>
  <si>
    <t>151.07M</t>
  </si>
  <si>
    <t>42.47M</t>
  </si>
  <si>
    <t>Sunningdale Tech</t>
  </si>
  <si>
    <t>253.56M</t>
  </si>
  <si>
    <t>190.65M</t>
  </si>
  <si>
    <t>12.50M</t>
  </si>
  <si>
    <t>SGD 1.45551</t>
  </si>
  <si>
    <t>20.98M</t>
  </si>
  <si>
    <t>6.15M</t>
  </si>
  <si>
    <t>274.54M</t>
  </si>
  <si>
    <t>714.43M</t>
  </si>
  <si>
    <t>88.75M</t>
  </si>
  <si>
    <t>-37.01M</t>
  </si>
  <si>
    <t>726.80M</t>
  </si>
  <si>
    <t>37.76M</t>
  </si>
  <si>
    <t>29.76M</t>
  </si>
  <si>
    <t>Ying Li Intl</t>
  </si>
  <si>
    <t>355.25M</t>
  </si>
  <si>
    <t>2.56B</t>
  </si>
  <si>
    <t>392.67M</t>
  </si>
  <si>
    <t>SGD 0.13263</t>
  </si>
  <si>
    <t>SGD 0.1216</t>
  </si>
  <si>
    <t>514.09M</t>
  </si>
  <si>
    <t>40.63M</t>
  </si>
  <si>
    <t>944.44M</t>
  </si>
  <si>
    <t>10,241.25M</t>
  </si>
  <si>
    <t>379.06M</t>
  </si>
  <si>
    <t>-0.48M</t>
  </si>
  <si>
    <t>165.98M</t>
  </si>
  <si>
    <t>494.09M</t>
  </si>
  <si>
    <t>50.65M</t>
  </si>
  <si>
    <t>KrisEnergy</t>
  </si>
  <si>
    <t>73.84M</t>
  </si>
  <si>
    <t>263.82M</t>
  </si>
  <si>
    <t>SGD 0.07493</t>
  </si>
  <si>
    <t>517.31M</t>
  </si>
  <si>
    <t>93,419.66M</t>
  </si>
  <si>
    <t>591.14M</t>
  </si>
  <si>
    <t>611.86M</t>
  </si>
  <si>
    <t>77.61M</t>
  </si>
  <si>
    <t>-55.38M</t>
  </si>
  <si>
    <t>196.37M</t>
  </si>
  <si>
    <t>-155.43M</t>
  </si>
  <si>
    <t>-216.46M</t>
  </si>
  <si>
    <t>CSE Global</t>
  </si>
  <si>
    <t>268.36M</t>
  </si>
  <si>
    <t>516.07M</t>
  </si>
  <si>
    <t>41.64M</t>
  </si>
  <si>
    <t>SGD 0.47777</t>
  </si>
  <si>
    <t>SGD 0.47789</t>
  </si>
  <si>
    <t>-37.59M</t>
  </si>
  <si>
    <t>0.19M</t>
  </si>
  <si>
    <t>230.76M</t>
  </si>
  <si>
    <t>269.08M</t>
  </si>
  <si>
    <t>74.05M</t>
  </si>
  <si>
    <t>-6.55M</t>
  </si>
  <si>
    <t>376.79M</t>
  </si>
  <si>
    <t>25.13M</t>
  </si>
  <si>
    <t>20.11M</t>
  </si>
  <si>
    <t>Tianjin ZX USD</t>
  </si>
  <si>
    <t>11,124.63M</t>
  </si>
  <si>
    <t>768.87M</t>
  </si>
  <si>
    <t>130.69M</t>
  </si>
  <si>
    <t>USD 0.90637</t>
  </si>
  <si>
    <t>USD 0.90638</t>
  </si>
  <si>
    <t>-1,243.99M</t>
  </si>
  <si>
    <t>9,880.64M</t>
  </si>
  <si>
    <t>7,105.31M</t>
  </si>
  <si>
    <t>1,508.37M</t>
  </si>
  <si>
    <t>-175.81M</t>
  </si>
  <si>
    <t>6,358.62M</t>
  </si>
  <si>
    <t>642.26M</t>
  </si>
  <si>
    <t>561.68M</t>
  </si>
  <si>
    <t>Sarine Tech</t>
  </si>
  <si>
    <t>148.94M</t>
  </si>
  <si>
    <t>350.60M</t>
  </si>
  <si>
    <t>22.20M</t>
  </si>
  <si>
    <t>SGD 0.45069</t>
  </si>
  <si>
    <t>SGD 0.44801</t>
  </si>
  <si>
    <t>-39.13M</t>
  </si>
  <si>
    <t>75.91M</t>
  </si>
  <si>
    <t>28.85M</t>
  </si>
  <si>
    <t>-1.81M</t>
  </si>
  <si>
    <t>79.34M</t>
  </si>
  <si>
    <t>10.01M</t>
  </si>
  <si>
    <t>10.31M</t>
  </si>
  <si>
    <t>Alliance Mineral</t>
  </si>
  <si>
    <t>221.62M</t>
  </si>
  <si>
    <t>1.31B</t>
  </si>
  <si>
    <t>69.59M</t>
  </si>
  <si>
    <t>SGD 0.20954</t>
  </si>
  <si>
    <t>-7.06M</t>
  </si>
  <si>
    <t>17.32M</t>
  </si>
  <si>
    <t>213.51M</t>
  </si>
  <si>
    <t>92.21M</t>
  </si>
  <si>
    <t>18.84M</t>
  </si>
  <si>
    <t>-44.98M</t>
  </si>
  <si>
    <t>10.29M</t>
  </si>
  <si>
    <t>-0.10M</t>
  </si>
  <si>
    <t>-3.41M</t>
  </si>
  <si>
    <t>F &amp; N</t>
  </si>
  <si>
    <t>2,694.95M</t>
  </si>
  <si>
    <t>1.45B</t>
  </si>
  <si>
    <t>1.73M</t>
  </si>
  <si>
    <t>SGD 1.76257</t>
  </si>
  <si>
    <t>SGD 1.76804</t>
  </si>
  <si>
    <t>335.73M</t>
  </si>
  <si>
    <t>17.63M</t>
  </si>
  <si>
    <t>3,036.24M</t>
  </si>
  <si>
    <t>4,490.75M</t>
  </si>
  <si>
    <t>530.13M</t>
  </si>
  <si>
    <t>-106.56M</t>
  </si>
  <si>
    <t>1,928.42M</t>
  </si>
  <si>
    <t>120.06M</t>
  </si>
  <si>
    <t>134.94M</t>
  </si>
  <si>
    <t>Asian Healthcare</t>
  </si>
  <si>
    <t>86.36M</t>
  </si>
  <si>
    <t>325.89M</t>
  </si>
  <si>
    <t>1.20M</t>
  </si>
  <si>
    <t>SGD 0.26409</t>
  </si>
  <si>
    <t>-13.02M</t>
  </si>
  <si>
    <t>73.34M</t>
  </si>
  <si>
    <t>14.65M</t>
  </si>
  <si>
    <t>13.02M</t>
  </si>
  <si>
    <t>-0.01M</t>
  </si>
  <si>
    <t>10.86M</t>
  </si>
  <si>
    <t>2.94M</t>
  </si>
  <si>
    <t>2.45M</t>
  </si>
  <si>
    <t>SIA Engineering</t>
  </si>
  <si>
    <t>2,787.81M</t>
  </si>
  <si>
    <t>1.12B</t>
  </si>
  <si>
    <t>7.84M</t>
  </si>
  <si>
    <t>SGD 2.4525</t>
  </si>
  <si>
    <t>SGD 2.45279</t>
  </si>
  <si>
    <t>-451.10M</t>
  </si>
  <si>
    <t>1.16M</t>
  </si>
  <si>
    <t>2,309.95M</t>
  </si>
  <si>
    <t>1,818.59M</t>
  </si>
  <si>
    <t>499.78M</t>
  </si>
  <si>
    <t>-43.02M</t>
  </si>
  <si>
    <t>1,041.28M</t>
  </si>
  <si>
    <t>91.54M</t>
  </si>
  <si>
    <t>166.55M</t>
  </si>
  <si>
    <t>Raffles Medical</t>
  </si>
  <si>
    <t>1,947.18M</t>
  </si>
  <si>
    <t>1.80B</t>
  </si>
  <si>
    <t>SGD 1.10872</t>
  </si>
  <si>
    <t>SGD 1.10941</t>
  </si>
  <si>
    <t>10.51M</t>
  </si>
  <si>
    <t>12.14M</t>
  </si>
  <si>
    <t>1,957.69M</t>
  </si>
  <si>
    <t>1,116.29M</t>
  </si>
  <si>
    <t>105.98M</t>
  </si>
  <si>
    <t>-31.41M</t>
  </si>
  <si>
    <t>489.14M</t>
  </si>
  <si>
    <t>84.24M</t>
  </si>
  <si>
    <t>71.06M</t>
  </si>
  <si>
    <t>Far East Orchard</t>
  </si>
  <si>
    <t>555.25M</t>
  </si>
  <si>
    <t>437.20M</t>
  </si>
  <si>
    <t>2.11M</t>
  </si>
  <si>
    <t>SGD 1.25421</t>
  </si>
  <si>
    <t>38.89M</t>
  </si>
  <si>
    <t>6.87M</t>
  </si>
  <si>
    <t>594.14M</t>
  </si>
  <si>
    <t>2,145.36M</t>
  </si>
  <si>
    <t>256.29M</t>
  </si>
  <si>
    <t>-4.63M</t>
  </si>
  <si>
    <t>150.91M</t>
  </si>
  <si>
    <t>35.66M</t>
  </si>
  <si>
    <t>32.94M</t>
  </si>
  <si>
    <t>SIIC Environment</t>
  </si>
  <si>
    <t>872.78M</t>
  </si>
  <si>
    <t>2.61B</t>
  </si>
  <si>
    <t>12.47M</t>
  </si>
  <si>
    <t>SGD 0.30608</t>
  </si>
  <si>
    <t>SGD 0.30503</t>
  </si>
  <si>
    <t>2,218.11M</t>
  </si>
  <si>
    <t>110.89M</t>
  </si>
  <si>
    <t>3,090.89M</t>
  </si>
  <si>
    <t>29,718.75M</t>
  </si>
  <si>
    <t>2,136.29M</t>
  </si>
  <si>
    <t>-298.35M</t>
  </si>
  <si>
    <t>1,074.14M</t>
  </si>
  <si>
    <t>1,463.75M</t>
  </si>
  <si>
    <t>109.21M</t>
  </si>
  <si>
    <t>Bukit Sembawang</t>
  </si>
  <si>
    <t>1,460.26M</t>
  </si>
  <si>
    <t>258.91M</t>
  </si>
  <si>
    <t>0.73M</t>
  </si>
  <si>
    <t>SGD 5.58549</t>
  </si>
  <si>
    <t>SGD 5.5859</t>
  </si>
  <si>
    <t>41.98M</t>
  </si>
  <si>
    <t>1,347.52M</t>
  </si>
  <si>
    <t>1,326.58M</t>
  </si>
  <si>
    <t>112.74M</t>
  </si>
  <si>
    <t>-1.11M</t>
  </si>
  <si>
    <t>334.21M</t>
  </si>
  <si>
    <t>62.65M</t>
  </si>
  <si>
    <t>134.32M</t>
  </si>
  <si>
    <t>GSS Energy</t>
  </si>
  <si>
    <t>49.62M</t>
  </si>
  <si>
    <t>496.16M</t>
  </si>
  <si>
    <t>116.87M</t>
  </si>
  <si>
    <t>SGD 0.11269</t>
  </si>
  <si>
    <t>-3.90M</t>
  </si>
  <si>
    <t>45.72M</t>
  </si>
  <si>
    <t>76.93M</t>
  </si>
  <si>
    <t>8.93M</t>
  </si>
  <si>
    <t>-8.54M</t>
  </si>
  <si>
    <t>100.83M</t>
  </si>
  <si>
    <t>1.90M</t>
  </si>
  <si>
    <t>2.31M</t>
  </si>
  <si>
    <t>Hong Leong Fin</t>
  </si>
  <si>
    <t>1,251.86M</t>
  </si>
  <si>
    <t>445.93M</t>
  </si>
  <si>
    <t>2.07M</t>
  </si>
  <si>
    <t>SGD 2.64945</t>
  </si>
  <si>
    <t>-1,442.33M</t>
  </si>
  <si>
    <t>-190.46M</t>
  </si>
  <si>
    <t>13,381.26M</t>
  </si>
  <si>
    <t>-0.74M</t>
  </si>
  <si>
    <t>349.94M</t>
  </si>
  <si>
    <t>118.34M</t>
  </si>
  <si>
    <t>ISDN</t>
  </si>
  <si>
    <t>94.88M</t>
  </si>
  <si>
    <t>394.69M</t>
  </si>
  <si>
    <t>51.93M</t>
  </si>
  <si>
    <t>SGD 0.23543</t>
  </si>
  <si>
    <t>-13.31M</t>
  </si>
  <si>
    <t>8.39M</t>
  </si>
  <si>
    <t>81.57M</t>
  </si>
  <si>
    <t>283.10M</t>
  </si>
  <si>
    <t>41.88M</t>
  </si>
  <si>
    <t>-2.63M</t>
  </si>
  <si>
    <t>301.99M</t>
  </si>
  <si>
    <t>24.36M</t>
  </si>
  <si>
    <t>10.95M</t>
  </si>
  <si>
    <t>Straits Trading</t>
  </si>
  <si>
    <t>914.13M</t>
  </si>
  <si>
    <t>407.80M</t>
  </si>
  <si>
    <t>1.82M</t>
  </si>
  <si>
    <t>SGD 2.1334</t>
  </si>
  <si>
    <t>SGD 2.11898</t>
  </si>
  <si>
    <t>570.82M</t>
  </si>
  <si>
    <t>42.07M</t>
  </si>
  <si>
    <t>1,484.95M</t>
  </si>
  <si>
    <t>2,576.33M</t>
  </si>
  <si>
    <t>293.64M</t>
  </si>
  <si>
    <t>-6.72M</t>
  </si>
  <si>
    <t>455.99M</t>
  </si>
  <si>
    <t>2.76M</t>
  </si>
  <si>
    <t>71.72M</t>
  </si>
  <si>
    <t>KSH</t>
  </si>
  <si>
    <t>310.51M</t>
  </si>
  <si>
    <t>569.74M</t>
  </si>
  <si>
    <t>5.18M</t>
  </si>
  <si>
    <t>SGD 0.5232</t>
  </si>
  <si>
    <t>SGD 0.52312</t>
  </si>
  <si>
    <t>49.74M</t>
  </si>
  <si>
    <t>17.65M</t>
  </si>
  <si>
    <t>383.02M</t>
  </si>
  <si>
    <t>580.30M</t>
  </si>
  <si>
    <t>50.37M</t>
  </si>
  <si>
    <t>-10.49M</t>
  </si>
  <si>
    <t>178.32M</t>
  </si>
  <si>
    <t>26.70M</t>
  </si>
  <si>
    <t>25.51M</t>
  </si>
  <si>
    <t>Sunpower</t>
  </si>
  <si>
    <t>414.72M</t>
  </si>
  <si>
    <t>775.55M</t>
  </si>
  <si>
    <t>89.21M</t>
  </si>
  <si>
    <t>SGD 0.48593</t>
  </si>
  <si>
    <t>SGD 0.48534</t>
  </si>
  <si>
    <t>258.60M</t>
  </si>
  <si>
    <t>98.68M</t>
  </si>
  <si>
    <t>694.86M</t>
  </si>
  <si>
    <t>6,623.45M</t>
  </si>
  <si>
    <t>782.58M</t>
  </si>
  <si>
    <t>-300.13M</t>
  </si>
  <si>
    <t>659.62M</t>
  </si>
  <si>
    <t>394.70M</t>
  </si>
  <si>
    <t>64.80M</t>
  </si>
  <si>
    <t>Synagie</t>
  </si>
  <si>
    <t>32.97M</t>
  </si>
  <si>
    <t>261.70M</t>
  </si>
  <si>
    <t>41.14M</t>
  </si>
  <si>
    <t>SGD 0.09656</t>
  </si>
  <si>
    <t>-7.53M</t>
  </si>
  <si>
    <t>25.44M</t>
  </si>
  <si>
    <t>22.76M</t>
  </si>
  <si>
    <t>7.53M</t>
  </si>
  <si>
    <t>-0.53M</t>
  </si>
  <si>
    <t>16.05M</t>
  </si>
  <si>
    <t>-6.83M</t>
  </si>
  <si>
    <t>-7.39M</t>
  </si>
  <si>
    <t>Creative</t>
  </si>
  <si>
    <t>319.60M</t>
  </si>
  <si>
    <t>70.33M</t>
  </si>
  <si>
    <t>6.29M</t>
  </si>
  <si>
    <t>SGD 5.08359</t>
  </si>
  <si>
    <t>-140.26M</t>
  </si>
  <si>
    <t>163.90M</t>
  </si>
  <si>
    <t>146.30M</t>
  </si>
  <si>
    <t>114.82M</t>
  </si>
  <si>
    <t>79.38M</t>
  </si>
  <si>
    <t>38.35M</t>
  </si>
  <si>
    <t>14.63M</t>
  </si>
  <si>
    <t>IFAST</t>
  </si>
  <si>
    <t>306.04M</t>
  </si>
  <si>
    <t>266.87M</t>
  </si>
  <si>
    <t>4.10M</t>
  </si>
  <si>
    <t>SGD 1.12338</t>
  </si>
  <si>
    <t>-48.05M</t>
  </si>
  <si>
    <t>0.01M</t>
  </si>
  <si>
    <t>257.99M</t>
  </si>
  <si>
    <t>157.98M</t>
  </si>
  <si>
    <t>85.42M</t>
  </si>
  <si>
    <t>-9.44M</t>
  </si>
  <si>
    <t>121.24M</t>
  </si>
  <si>
    <t>11.00M</t>
  </si>
  <si>
    <t>Wing Tai</t>
  </si>
  <si>
    <t>1,619.61M</t>
  </si>
  <si>
    <t>767.73M</t>
  </si>
  <si>
    <t>7.70M</t>
  </si>
  <si>
    <t>SGD 1.9734</t>
  </si>
  <si>
    <t>SGD 1.97346</t>
  </si>
  <si>
    <t>-50.64M</t>
  </si>
  <si>
    <t>22.43M</t>
  </si>
  <si>
    <t>1,607.53M</t>
  </si>
  <si>
    <t>4,531.71M</t>
  </si>
  <si>
    <t>792.15M</t>
  </si>
  <si>
    <t>60.31M</t>
  </si>
  <si>
    <t>216.21M</t>
  </si>
  <si>
    <t>Moya Asia</t>
  </si>
  <si>
    <t>369.92M</t>
  </si>
  <si>
    <t>4.20B</t>
  </si>
  <si>
    <t>107.48M</t>
  </si>
  <si>
    <t>SGD 0.07831</t>
  </si>
  <si>
    <t>138.66M</t>
  </si>
  <si>
    <t>83.47M</t>
  </si>
  <si>
    <t>508.58M</t>
  </si>
  <si>
    <t>635.97M</t>
  </si>
  <si>
    <t>124.53M</t>
  </si>
  <si>
    <t>189.29M</t>
  </si>
  <si>
    <t>74.38M</t>
  </si>
  <si>
    <t>25.17M</t>
  </si>
  <si>
    <t>HRnetGroup</t>
  </si>
  <si>
    <t>804.07M</t>
  </si>
  <si>
    <t>1.01B</t>
  </si>
  <si>
    <t>7.90M</t>
  </si>
  <si>
    <t>SGD 0.7926</t>
  </si>
  <si>
    <t>SGD 0.79078</t>
  </si>
  <si>
    <t>-297.89M</t>
  </si>
  <si>
    <t>504.57M</t>
  </si>
  <si>
    <t>415.31M</t>
  </si>
  <si>
    <t>299.50M</t>
  </si>
  <si>
    <t>-1.73M</t>
  </si>
  <si>
    <t>428.49M</t>
  </si>
  <si>
    <t>65.17M</t>
  </si>
  <si>
    <t>48.18M</t>
  </si>
  <si>
    <t>Penguin Intl</t>
  </si>
  <si>
    <t>91.37M</t>
  </si>
  <si>
    <t>220.17M</t>
  </si>
  <si>
    <t>7.04M</t>
  </si>
  <si>
    <t>SGD 0.35475</t>
  </si>
  <si>
    <t>-41.54M</t>
  </si>
  <si>
    <t>49.83M</t>
  </si>
  <si>
    <t>206.75M</t>
  </si>
  <si>
    <t>42.62M</t>
  </si>
  <si>
    <t>-19.22M</t>
  </si>
  <si>
    <t>107.27M</t>
  </si>
  <si>
    <t>15.50M</t>
  </si>
  <si>
    <t>13.58M</t>
  </si>
  <si>
    <t>QAF</t>
  </si>
  <si>
    <t>491.85M</t>
  </si>
  <si>
    <t>575.27M</t>
  </si>
  <si>
    <t>5.21M</t>
  </si>
  <si>
    <t>SGD 0.67444</t>
  </si>
  <si>
    <t>SGD 0.68409</t>
  </si>
  <si>
    <t>45.03M</t>
  </si>
  <si>
    <t>10.28M</t>
  </si>
  <si>
    <t>536.89M</t>
  </si>
  <si>
    <t>783.63M</t>
  </si>
  <si>
    <t>64.94M</t>
  </si>
  <si>
    <t>-74.38M</t>
  </si>
  <si>
    <t>814.87M</t>
  </si>
  <si>
    <t>6.93M</t>
  </si>
  <si>
    <t>8.13M</t>
  </si>
  <si>
    <t>Isetan</t>
  </si>
  <si>
    <t>129.94M</t>
  </si>
  <si>
    <t>41.25M</t>
  </si>
  <si>
    <t>0.16M</t>
  </si>
  <si>
    <t>SGD 3.16751</t>
  </si>
  <si>
    <t>-54.71M</t>
  </si>
  <si>
    <t>208.58M</t>
  </si>
  <si>
    <t>54.71M</t>
  </si>
  <si>
    <t>-0.44M</t>
  </si>
  <si>
    <t>122.17M</t>
  </si>
  <si>
    <t>-17.22M</t>
  </si>
  <si>
    <t>-13.72M</t>
  </si>
  <si>
    <t>JEP</t>
  </si>
  <si>
    <t>60.09M</t>
  </si>
  <si>
    <t>400.62M</t>
  </si>
  <si>
    <t>5.71M</t>
  </si>
  <si>
    <t>SGD 0.15265</t>
  </si>
  <si>
    <t>38.69M</t>
  </si>
  <si>
    <t>57.79M</t>
  </si>
  <si>
    <t>98.78M</t>
  </si>
  <si>
    <t>112.14M</t>
  </si>
  <si>
    <t>4.54M</t>
  </si>
  <si>
    <t>-3.48M</t>
  </si>
  <si>
    <t>85.87M</t>
  </si>
  <si>
    <t>4.71M</t>
  </si>
  <si>
    <t>2.19M</t>
  </si>
  <si>
    <t>Chasen</t>
  </si>
  <si>
    <t>31.89M</t>
  </si>
  <si>
    <t>387.03M</t>
  </si>
  <si>
    <t>29.37M</t>
  </si>
  <si>
    <t>SGD 0.08042</t>
  </si>
  <si>
    <t>24.93M</t>
  </si>
  <si>
    <t>6.52M</t>
  </si>
  <si>
    <t>56.44M</t>
  </si>
  <si>
    <t>132.62M</t>
  </si>
  <si>
    <t>10.82M</t>
  </si>
  <si>
    <t>-5.94M</t>
  </si>
  <si>
    <t>134.04M</t>
  </si>
  <si>
    <t>8.09M</t>
  </si>
  <si>
    <t>6.51M</t>
  </si>
  <si>
    <t>Healthway Med</t>
  </si>
  <si>
    <t>131.34M</t>
  </si>
  <si>
    <t>4.53B</t>
  </si>
  <si>
    <t>7.64M</t>
  </si>
  <si>
    <t>SGD 0.03049</t>
  </si>
  <si>
    <t>-32.92M</t>
  </si>
  <si>
    <t>0.04M</t>
  </si>
  <si>
    <t>98.42M</t>
  </si>
  <si>
    <t>204.30M</t>
  </si>
  <si>
    <t>33.38M</t>
  </si>
  <si>
    <t>-3.13M</t>
  </si>
  <si>
    <t>112.67M</t>
  </si>
  <si>
    <t>-5.55M</t>
  </si>
  <si>
    <t>-5.81M</t>
  </si>
  <si>
    <t>Haw Par</t>
  </si>
  <si>
    <t>3,044.93M</t>
  </si>
  <si>
    <t>221.03M</t>
  </si>
  <si>
    <t>1.25M</t>
  </si>
  <si>
    <t>SGD 12.63838</t>
  </si>
  <si>
    <t>SGD 12.65961</t>
  </si>
  <si>
    <t>-496.38M</t>
  </si>
  <si>
    <t>2,548.75M</t>
  </si>
  <si>
    <t>3,030.45M</t>
  </si>
  <si>
    <t>519.43M</t>
  </si>
  <si>
    <t>-3.36M</t>
  </si>
  <si>
    <t>237.81M</t>
  </si>
  <si>
    <t>190.99M</t>
  </si>
  <si>
    <t>179.07M</t>
  </si>
  <si>
    <t>Lian Beng</t>
  </si>
  <si>
    <t>283.42M</t>
  </si>
  <si>
    <t>499.69M</t>
  </si>
  <si>
    <t>13.41M</t>
  </si>
  <si>
    <t>SGD 0.49252</t>
  </si>
  <si>
    <t>407.83M</t>
  </si>
  <si>
    <t>48.21M</t>
  </si>
  <si>
    <t>726.75M</t>
  </si>
  <si>
    <t>1,748.64M</t>
  </si>
  <si>
    <t>202.22M</t>
  </si>
  <si>
    <t>-2.97M</t>
  </si>
  <si>
    <t>319.17M</t>
  </si>
  <si>
    <t>68.66M</t>
  </si>
  <si>
    <t>56.89M</t>
  </si>
  <si>
    <t>Uni-Asia Grp</t>
  </si>
  <si>
    <t>62.00M</t>
  </si>
  <si>
    <t>52.40M</t>
  </si>
  <si>
    <t>1.72M</t>
  </si>
  <si>
    <t>SGD 1.17791</t>
  </si>
  <si>
    <t>173.65M</t>
  </si>
  <si>
    <t>87.65M</t>
  </si>
  <si>
    <t>235.65M</t>
  </si>
  <si>
    <t>334.22M</t>
  </si>
  <si>
    <t>52.67M</t>
  </si>
  <si>
    <t>-1.30M</t>
  </si>
  <si>
    <t>156.27M</t>
  </si>
  <si>
    <t>11.86M</t>
  </si>
  <si>
    <t>1.67M</t>
  </si>
  <si>
    <t>Tritech</t>
  </si>
  <si>
    <t>39.95M</t>
  </si>
  <si>
    <t>907.97M</t>
  </si>
  <si>
    <t>79.25M</t>
  </si>
  <si>
    <t>SGD 0.04759</t>
  </si>
  <si>
    <t>SGD 0.04795</t>
  </si>
  <si>
    <t>27.29M</t>
  </si>
  <si>
    <t>8.59M</t>
  </si>
  <si>
    <t>62.08M</t>
  </si>
  <si>
    <t>127.62M</t>
  </si>
  <si>
    <t>9.96M</t>
  </si>
  <si>
    <t>-0.65M</t>
  </si>
  <si>
    <t>55.16M</t>
  </si>
  <si>
    <t>-17.15M</t>
  </si>
  <si>
    <t>-13.09M</t>
  </si>
  <si>
    <t>Jumbo</t>
  </si>
  <si>
    <t>259.64M</t>
  </si>
  <si>
    <t>641.09M</t>
  </si>
  <si>
    <t>7.57M</t>
  </si>
  <si>
    <t>SGD 0.40942</t>
  </si>
  <si>
    <t>-49.91M</t>
  </si>
  <si>
    <t>212.62M</t>
  </si>
  <si>
    <t>87.96M</t>
  </si>
  <si>
    <t>47.02M</t>
  </si>
  <si>
    <t>-6.22M</t>
  </si>
  <si>
    <t>152.76M</t>
  </si>
  <si>
    <t>13.61M</t>
  </si>
  <si>
    <t>11.35M</t>
  </si>
  <si>
    <t>Jadason</t>
  </si>
  <si>
    <t>27.59M</t>
  </si>
  <si>
    <t>722.40M</t>
  </si>
  <si>
    <t>17.83M</t>
  </si>
  <si>
    <t>SGD 0.02426</t>
  </si>
  <si>
    <t>-8.14M</t>
  </si>
  <si>
    <t>19.45M</t>
  </si>
  <si>
    <t>64.84M</t>
  </si>
  <si>
    <t>10.71M</t>
  </si>
  <si>
    <t>-1.88M</t>
  </si>
  <si>
    <t>54.79M</t>
  </si>
  <si>
    <t>-0.55M</t>
  </si>
  <si>
    <t>-1.34M</t>
  </si>
  <si>
    <t>SingTel 10</t>
  </si>
  <si>
    <t>SGD 3.02858</t>
  </si>
  <si>
    <t>SGD 3.02796</t>
  </si>
  <si>
    <t>Miyoshi</t>
  </si>
  <si>
    <t>31.86M</t>
  </si>
  <si>
    <t>609.07M</t>
  </si>
  <si>
    <t>17.17M</t>
  </si>
  <si>
    <t>SGD 0.04406</t>
  </si>
  <si>
    <t>SGD 0.04457</t>
  </si>
  <si>
    <t>-0.19M</t>
  </si>
  <si>
    <t>6.07M</t>
  </si>
  <si>
    <t>36.54M</t>
  </si>
  <si>
    <t>87.01M</t>
  </si>
  <si>
    <t>5.34M</t>
  </si>
  <si>
    <t>-8.27M</t>
  </si>
  <si>
    <t>52.06M</t>
  </si>
  <si>
    <t>1.65M</t>
  </si>
  <si>
    <t>4.87M</t>
  </si>
  <si>
    <t>BreadTalk</t>
  </si>
  <si>
    <t>476.40M</t>
  </si>
  <si>
    <t>563.28M</t>
  </si>
  <si>
    <t>2.89M</t>
  </si>
  <si>
    <t>SGD 0.87254</t>
  </si>
  <si>
    <t>SGD 0.87388</t>
  </si>
  <si>
    <t>36.16M</t>
  </si>
  <si>
    <t>96.03M</t>
  </si>
  <si>
    <t>512.56M</t>
  </si>
  <si>
    <t>608.86M</t>
  </si>
  <si>
    <t>189.77M</t>
  </si>
  <si>
    <t>-47.95M</t>
  </si>
  <si>
    <t>609.80M</t>
  </si>
  <si>
    <t>15.19M</t>
  </si>
  <si>
    <t>Food Empire</t>
  </si>
  <si>
    <t>292.50M</t>
  </si>
  <si>
    <t>534.27M</t>
  </si>
  <si>
    <t>1.10M</t>
  </si>
  <si>
    <t>SGD 0.54592</t>
  </si>
  <si>
    <t>-10.96M</t>
  </si>
  <si>
    <t>281.54M</t>
  </si>
  <si>
    <t>244.72M</t>
  </si>
  <si>
    <t>42.22M</t>
  </si>
  <si>
    <t>-10.22M</t>
  </si>
  <si>
    <t>385.58M</t>
  </si>
  <si>
    <t>21.34M</t>
  </si>
  <si>
    <t>24.53M</t>
  </si>
  <si>
    <t>TCIL HK$</t>
  </si>
  <si>
    <t>5,013.14M</t>
  </si>
  <si>
    <t>2.01B</t>
  </si>
  <si>
    <t>1.97M</t>
  </si>
  <si>
    <t>HKD 2.40124</t>
  </si>
  <si>
    <t>-1,568.33M</t>
  </si>
  <si>
    <t>11.47M</t>
  </si>
  <si>
    <t>3,444.81M</t>
  </si>
  <si>
    <t>18,237.48M</t>
  </si>
  <si>
    <t>4,987.28M</t>
  </si>
  <si>
    <t>15,731.42M</t>
  </si>
  <si>
    <t>971.75M</t>
  </si>
  <si>
    <t>600.90M</t>
  </si>
  <si>
    <t>SingHaiyi</t>
  </si>
  <si>
    <t>409.55M</t>
  </si>
  <si>
    <t>4.23B</t>
  </si>
  <si>
    <t>18.10M</t>
  </si>
  <si>
    <t>SGD 0.08393</t>
  </si>
  <si>
    <t>SGD 0.08191</t>
  </si>
  <si>
    <t>186.87M</t>
  </si>
  <si>
    <t>15.88M</t>
  </si>
  <si>
    <t>363.15M</t>
  </si>
  <si>
    <t>923.06M</t>
  </si>
  <si>
    <t>252.63M</t>
  </si>
  <si>
    <t>-0.79M</t>
  </si>
  <si>
    <t>93.57M</t>
  </si>
  <si>
    <t>46.61M</t>
  </si>
  <si>
    <t>19.42M</t>
  </si>
  <si>
    <t>Indofood Agri</t>
  </si>
  <si>
    <t>407.62M</t>
  </si>
  <si>
    <t>1.40B</t>
  </si>
  <si>
    <t>22.95M</t>
  </si>
  <si>
    <t>SGD 0.21717</t>
  </si>
  <si>
    <t>865.53M</t>
  </si>
  <si>
    <t>35.79M</t>
  </si>
  <si>
    <t>1,273.15M</t>
  </si>
  <si>
    <t>37,514,251.00M</t>
  </si>
  <si>
    <t>2,228,869.00M</t>
  </si>
  <si>
    <t>-1,614,321.00M</t>
  </si>
  <si>
    <t>1,357.98M</t>
  </si>
  <si>
    <t>569,348.00M</t>
  </si>
  <si>
    <t>-21.42M</t>
  </si>
  <si>
    <t>Silverlake Axis</t>
  </si>
  <si>
    <t>1,376.20M</t>
  </si>
  <si>
    <t>2.65B</t>
  </si>
  <si>
    <t>82.97M</t>
  </si>
  <si>
    <t>SGD 0.46248</t>
  </si>
  <si>
    <t>SGD 0.4725</t>
  </si>
  <si>
    <t>-155.53M</t>
  </si>
  <si>
    <t>0.56M</t>
  </si>
  <si>
    <t>1,222.25M</t>
  </si>
  <si>
    <t>1,007.26M</t>
  </si>
  <si>
    <t>498.38M</t>
  </si>
  <si>
    <t>207.28M</t>
  </si>
  <si>
    <t>164.40M</t>
  </si>
  <si>
    <t>63.91M</t>
  </si>
  <si>
    <t>Jiutian Chemical</t>
  </si>
  <si>
    <t>34.53M</t>
  </si>
  <si>
    <t>120.23M</t>
  </si>
  <si>
    <t>SGD 0.02093</t>
  </si>
  <si>
    <t>-24.35M</t>
  </si>
  <si>
    <t>10.19M</t>
  </si>
  <si>
    <t>1,457.07M</t>
  </si>
  <si>
    <t>230.44M</t>
  </si>
  <si>
    <t>-6.99M</t>
  </si>
  <si>
    <t>264.48M</t>
  </si>
  <si>
    <t>35.21M</t>
  </si>
  <si>
    <t>4.46M</t>
  </si>
  <si>
    <t>Hanwell</t>
  </si>
  <si>
    <t>151.31M</t>
  </si>
  <si>
    <t>553.42M</t>
  </si>
  <si>
    <t>8.91M</t>
  </si>
  <si>
    <t>SGD 0.23119</t>
  </si>
  <si>
    <t>-67.73M</t>
  </si>
  <si>
    <t>6.43M</t>
  </si>
  <si>
    <t>94.59M</t>
  </si>
  <si>
    <t>572.13M</t>
  </si>
  <si>
    <t>143.90M</t>
  </si>
  <si>
    <t>-44.62M</t>
  </si>
  <si>
    <t>501.55M</t>
  </si>
  <si>
    <t>27.10M</t>
  </si>
  <si>
    <t>13.43M</t>
  </si>
  <si>
    <t>Singapore O&amp;G</t>
  </si>
  <si>
    <t>188.34M</t>
  </si>
  <si>
    <t>476.80M</t>
  </si>
  <si>
    <t>8.47M</t>
  </si>
  <si>
    <t>SGD 0.34931</t>
  </si>
  <si>
    <t>-21.55M</t>
  </si>
  <si>
    <t>51.73M</t>
  </si>
  <si>
    <t>21.55M</t>
  </si>
  <si>
    <t>-0.29M</t>
  </si>
  <si>
    <t>10.85M</t>
  </si>
  <si>
    <t>9.15M</t>
  </si>
  <si>
    <t>Global Inv</t>
  </si>
  <si>
    <t>232.72M</t>
  </si>
  <si>
    <t>1.72B</t>
  </si>
  <si>
    <t>17.61M</t>
  </si>
  <si>
    <t>-98.66M</t>
  </si>
  <si>
    <t>134.06M</t>
  </si>
  <si>
    <t>323.43M</t>
  </si>
  <si>
    <t>98.66M</t>
  </si>
  <si>
    <t>12.01M</t>
  </si>
  <si>
    <t>7.41M</t>
  </si>
  <si>
    <t>7.33M</t>
  </si>
  <si>
    <t>Q&amp;M Dental</t>
  </si>
  <si>
    <t>342.08M</t>
  </si>
  <si>
    <t>785.62M</t>
  </si>
  <si>
    <t>4.40M</t>
  </si>
  <si>
    <t>SGD 0.48755</t>
  </si>
  <si>
    <t>61.70M</t>
  </si>
  <si>
    <t>77.65M</t>
  </si>
  <si>
    <t>403.78M</t>
  </si>
  <si>
    <t>214.49M</t>
  </si>
  <si>
    <t>24.92M</t>
  </si>
  <si>
    <t>-2.69M</t>
  </si>
  <si>
    <t>119.89M</t>
  </si>
  <si>
    <t>12.87M</t>
  </si>
  <si>
    <t>14.35M</t>
  </si>
  <si>
    <t>Keppel T&amp;T</t>
  </si>
  <si>
    <t>1,069.66M</t>
  </si>
  <si>
    <t>560.03M</t>
  </si>
  <si>
    <t>2.79M</t>
  </si>
  <si>
    <t>SGD 1.8646</t>
  </si>
  <si>
    <t>52.68M</t>
  </si>
  <si>
    <t>1,451.29M</t>
  </si>
  <si>
    <t>1,686.80M</t>
  </si>
  <si>
    <t>136.53M</t>
  </si>
  <si>
    <t>-10.03M</t>
  </si>
  <si>
    <t>183.22M</t>
  </si>
  <si>
    <t>-5.21M</t>
  </si>
  <si>
    <t>65.45M</t>
  </si>
  <si>
    <t>Hong Leong Asia</t>
  </si>
  <si>
    <t>441.21M</t>
  </si>
  <si>
    <t>747.82M</t>
  </si>
  <si>
    <t>14.24M</t>
  </si>
  <si>
    <t>SGD 0.58641</t>
  </si>
  <si>
    <t>SGD 0.5864</t>
  </si>
  <si>
    <t>-537.46M</t>
  </si>
  <si>
    <t>30.84M</t>
  </si>
  <si>
    <t>-83.17M</t>
  </si>
  <si>
    <t>4,817.44M</t>
  </si>
  <si>
    <t>1,299.35M</t>
  </si>
  <si>
    <t>-137.74M</t>
  </si>
  <si>
    <t>3,785.64M</t>
  </si>
  <si>
    <t>195.31M</t>
  </si>
  <si>
    <t>24.76M</t>
  </si>
  <si>
    <t>VICOM</t>
  </si>
  <si>
    <t>601.88M</t>
  </si>
  <si>
    <t>88.64M</t>
  </si>
  <si>
    <t>0.43M</t>
  </si>
  <si>
    <t>SGD 6.19037</t>
  </si>
  <si>
    <t>-104.10M</t>
  </si>
  <si>
    <t>497.78M</t>
  </si>
  <si>
    <t>190.21M</t>
  </si>
  <si>
    <t>104.10M</t>
  </si>
  <si>
    <t>-26.20M</t>
  </si>
  <si>
    <t>100.06M</t>
  </si>
  <si>
    <t>39.71M</t>
  </si>
  <si>
    <t>34.70M</t>
  </si>
  <si>
    <t>Tuan Sing</t>
  </si>
  <si>
    <t>488.22M</t>
  </si>
  <si>
    <t>1.19B</t>
  </si>
  <si>
    <t>18.90M</t>
  </si>
  <si>
    <t>SGD 0.38529</t>
  </si>
  <si>
    <t>1,349.66M</t>
  </si>
  <si>
    <t>54.60M</t>
  </si>
  <si>
    <t>1,837.88M</t>
  </si>
  <si>
    <t>2,917.39M</t>
  </si>
  <si>
    <t>131.58M</t>
  </si>
  <si>
    <t>-3.43M</t>
  </si>
  <si>
    <t>336.11M</t>
  </si>
  <si>
    <t>138.80M</t>
  </si>
  <si>
    <t>134.38M</t>
  </si>
  <si>
    <t>SLB Dev</t>
  </si>
  <si>
    <t>131.47M</t>
  </si>
  <si>
    <t>913.00M</t>
  </si>
  <si>
    <t>8.76M</t>
  </si>
  <si>
    <t>SGD 0.14918</t>
  </si>
  <si>
    <t>SGD 0.14851</t>
  </si>
  <si>
    <t>-20.99M</t>
  </si>
  <si>
    <t>25.12M</t>
  </si>
  <si>
    <t>222.88M</t>
  </si>
  <si>
    <t>459.85M</t>
  </si>
  <si>
    <t>26.23M</t>
  </si>
  <si>
    <t>-0.04M</t>
  </si>
  <si>
    <t>-11.63M</t>
  </si>
  <si>
    <t>1.12M</t>
  </si>
  <si>
    <t>-2.57M</t>
  </si>
  <si>
    <t>Mermaid Maritime</t>
  </si>
  <si>
    <t>113.37M</t>
  </si>
  <si>
    <t>1.41B</t>
  </si>
  <si>
    <t>46.41M</t>
  </si>
  <si>
    <t>SGD 0.09347</t>
  </si>
  <si>
    <t>18.03M</t>
  </si>
  <si>
    <t>16.45M</t>
  </si>
  <si>
    <t>131.39M</t>
  </si>
  <si>
    <t>409.59M</t>
  </si>
  <si>
    <t>54.52M</t>
  </si>
  <si>
    <t>-7.55M</t>
  </si>
  <si>
    <t>128.50M</t>
  </si>
  <si>
    <t>-31.37M</t>
  </si>
  <si>
    <t>-36.88M</t>
  </si>
  <si>
    <t>Hotung Inv</t>
  </si>
  <si>
    <t>175.99M</t>
  </si>
  <si>
    <t>96.29M</t>
  </si>
  <si>
    <t>0.77M</t>
  </si>
  <si>
    <t>SGD 1.67253</t>
  </si>
  <si>
    <t>-53.70M</t>
  </si>
  <si>
    <t>136.37M</t>
  </si>
  <si>
    <t>6,352.61M</t>
  </si>
  <si>
    <t>900.69M</t>
  </si>
  <si>
    <t>19.51M</t>
  </si>
  <si>
    <t>307.64M</t>
  </si>
  <si>
    <t>11.91M</t>
  </si>
  <si>
    <t>Memtech Intl</t>
  </si>
  <si>
    <t>138.61M</t>
  </si>
  <si>
    <t>140.08M</t>
  </si>
  <si>
    <t>5.00M</t>
  </si>
  <si>
    <t>SGD 0.94856</t>
  </si>
  <si>
    <t>-25.34M</t>
  </si>
  <si>
    <t>113.27M</t>
  </si>
  <si>
    <t>187.38M</t>
  </si>
  <si>
    <t>22.16M</t>
  </si>
  <si>
    <t>-13.45M</t>
  </si>
  <si>
    <t>260.98M</t>
  </si>
  <si>
    <t>11.70M</t>
  </si>
  <si>
    <t>JB Foods</t>
  </si>
  <si>
    <t>188.48M</t>
  </si>
  <si>
    <t>303.20M</t>
  </si>
  <si>
    <t>3.71M</t>
  </si>
  <si>
    <t>SGD 0.64145</t>
  </si>
  <si>
    <t>SGD 0.64122</t>
  </si>
  <si>
    <t>90.78M</t>
  </si>
  <si>
    <t>0.07M</t>
  </si>
  <si>
    <t>279.27M</t>
  </si>
  <si>
    <t>248.29M</t>
  </si>
  <si>
    <t>13.42M</t>
  </si>
  <si>
    <t>-17.38M</t>
  </si>
  <si>
    <t>443.60M</t>
  </si>
  <si>
    <t>34.09M</t>
  </si>
  <si>
    <t>36.33M</t>
  </si>
  <si>
    <t>New Silkroutes</t>
  </si>
  <si>
    <t>72.24M</t>
  </si>
  <si>
    <t>208.46M</t>
  </si>
  <si>
    <t>2.51M</t>
  </si>
  <si>
    <t>SGD 0.27015</t>
  </si>
  <si>
    <t>2.69M</t>
  </si>
  <si>
    <t>9.31M</t>
  </si>
  <si>
    <t>52.78M</t>
  </si>
  <si>
    <t>105.15M</t>
  </si>
  <si>
    <t>32.76M</t>
  </si>
  <si>
    <t>-0.31M</t>
  </si>
  <si>
    <t>891.27M</t>
  </si>
  <si>
    <t>-1.29M</t>
  </si>
  <si>
    <t>-4.70M</t>
  </si>
  <si>
    <t>Top Glove</t>
  </si>
  <si>
    <t>11,599.43M</t>
  </si>
  <si>
    <t>SGD 1.72593</t>
  </si>
  <si>
    <t>1,861.18M</t>
  </si>
  <si>
    <t>55.93M</t>
  </si>
  <si>
    <t>13,453.81M</t>
  </si>
  <si>
    <t>5,270.56M</t>
  </si>
  <si>
    <t>358.55M</t>
  </si>
  <si>
    <t>-458.81M</t>
  </si>
  <si>
    <t>4,739.86M</t>
  </si>
  <si>
    <t>549.96M</t>
  </si>
  <si>
    <t>435.61M</t>
  </si>
  <si>
    <t>Perennial Hldgs</t>
  </si>
  <si>
    <t>1,065.69M</t>
  </si>
  <si>
    <t>1.66B</t>
  </si>
  <si>
    <t>1.33M</t>
  </si>
  <si>
    <t>SGD 0.65186</t>
  </si>
  <si>
    <t>2,891.21M</t>
  </si>
  <si>
    <t>80.73M</t>
  </si>
  <si>
    <t>4,038.20M</t>
  </si>
  <si>
    <t>7,670.33M</t>
  </si>
  <si>
    <t>76.86M</t>
  </si>
  <si>
    <t>-12.68M</t>
  </si>
  <si>
    <t>78.26M</t>
  </si>
  <si>
    <t>319.93M</t>
  </si>
  <si>
    <t>78.06M</t>
  </si>
  <si>
    <t>MFG Integration</t>
  </si>
  <si>
    <t>49.03M</t>
  </si>
  <si>
    <t>239.17M</t>
  </si>
  <si>
    <t>15.52M</t>
  </si>
  <si>
    <t>SGD 0.33598</t>
  </si>
  <si>
    <t>-4.55M</t>
  </si>
  <si>
    <t>44.48M</t>
  </si>
  <si>
    <t>65.76M</t>
  </si>
  <si>
    <t>11.55M</t>
  </si>
  <si>
    <t>-4.32M</t>
  </si>
  <si>
    <t>-0.95M</t>
  </si>
  <si>
    <t>GSH</t>
  </si>
  <si>
    <t>564.96M</t>
  </si>
  <si>
    <t>1.96B</t>
  </si>
  <si>
    <t>23.49M</t>
  </si>
  <si>
    <t>SGD 0.32455</t>
  </si>
  <si>
    <t>SGD 0.30743</t>
  </si>
  <si>
    <t>317.70M</t>
  </si>
  <si>
    <t>81.47M</t>
  </si>
  <si>
    <t>926.22M</t>
  </si>
  <si>
    <t>1,045.43M</t>
  </si>
  <si>
    <t>92.10M</t>
  </si>
  <si>
    <t>-14.24M</t>
  </si>
  <si>
    <t>99.98M</t>
  </si>
  <si>
    <t>22.86M</t>
  </si>
  <si>
    <t>5.94M</t>
  </si>
  <si>
    <t>Aoxin Q &amp; M</t>
  </si>
  <si>
    <t>74.37M</t>
  </si>
  <si>
    <t>381.57M</t>
  </si>
  <si>
    <t>0.76M</t>
  </si>
  <si>
    <t>SGD 0.21136</t>
  </si>
  <si>
    <t>-9.98M</t>
  </si>
  <si>
    <t>64.39M</t>
  </si>
  <si>
    <t>265.77M</t>
  </si>
  <si>
    <t>50.32M</t>
  </si>
  <si>
    <t>-33.89M</t>
  </si>
  <si>
    <t>24.08M</t>
  </si>
  <si>
    <t>0.40M</t>
  </si>
  <si>
    <t>-0.09M</t>
  </si>
  <si>
    <t>ISOTeam</t>
  </si>
  <si>
    <t>61.46M</t>
  </si>
  <si>
    <t>284.62M</t>
  </si>
  <si>
    <t>SGD 0.20675</t>
  </si>
  <si>
    <t>17.50M</t>
  </si>
  <si>
    <t>24.63M</t>
  </si>
  <si>
    <t>84.06M</t>
  </si>
  <si>
    <t>109.86M</t>
  </si>
  <si>
    <t>4.83M</t>
  </si>
  <si>
    <t>-5.75M</t>
  </si>
  <si>
    <t>108.08M</t>
  </si>
  <si>
    <t>0.83M</t>
  </si>
  <si>
    <t>0.62M</t>
  </si>
  <si>
    <t>UnUsUaL</t>
  </si>
  <si>
    <t>308.75M</t>
  </si>
  <si>
    <t>1.03B</t>
  </si>
  <si>
    <t>SGD 0.27385</t>
  </si>
  <si>
    <t>SGD 0.31973</t>
  </si>
  <si>
    <t>-4.88M</t>
  </si>
  <si>
    <t>290.43M</t>
  </si>
  <si>
    <t>51.26M</t>
  </si>
  <si>
    <t>18.33M</t>
  </si>
  <si>
    <t>-6.68M</t>
  </si>
  <si>
    <t>57.07M</t>
  </si>
  <si>
    <t>12.21M</t>
  </si>
  <si>
    <t>Capital World</t>
  </si>
  <si>
    <t>58.58M</t>
  </si>
  <si>
    <t>10.78M</t>
  </si>
  <si>
    <t>SGD 0.0506</t>
  </si>
  <si>
    <t>SGD 0.05068</t>
  </si>
  <si>
    <t>12.81M</t>
  </si>
  <si>
    <t>0.61M</t>
  </si>
  <si>
    <t>63.73M</t>
  </si>
  <si>
    <t>810.07M</t>
  </si>
  <si>
    <t>29.48M</t>
  </si>
  <si>
    <t>-1.78M</t>
  </si>
  <si>
    <t>49.22M</t>
  </si>
  <si>
    <t>77.07M</t>
  </si>
  <si>
    <t>15.37M</t>
  </si>
  <si>
    <t>Imperium Crown</t>
  </si>
  <si>
    <t>14.22M</t>
  </si>
  <si>
    <t>789.00M</t>
  </si>
  <si>
    <t>100.67M</t>
  </si>
  <si>
    <t>SGD 0.01799</t>
  </si>
  <si>
    <t>5.13M</t>
  </si>
  <si>
    <t>152.72M</t>
  </si>
  <si>
    <t>9.14M</t>
  </si>
  <si>
    <t>-12.19M</t>
  </si>
  <si>
    <t>0.12M</t>
  </si>
  <si>
    <t>-14.32M</t>
  </si>
  <si>
    <t>-1.49M</t>
  </si>
  <si>
    <t>SBS Transit</t>
  </si>
  <si>
    <t>1,290.93M</t>
  </si>
  <si>
    <t>311.82M</t>
  </si>
  <si>
    <t>2.23M</t>
  </si>
  <si>
    <t>SGD 3.43245</t>
  </si>
  <si>
    <t>SGD 3.38695</t>
  </si>
  <si>
    <t>42.29M</t>
  </si>
  <si>
    <t>15.05M</t>
  </si>
  <si>
    <t>1,333.22M</t>
  </si>
  <si>
    <t>1,062.83M</t>
  </si>
  <si>
    <t>32.71M</t>
  </si>
  <si>
    <t>1,383.61M</t>
  </si>
  <si>
    <t>97.30M</t>
  </si>
  <si>
    <t>80.10M</t>
  </si>
  <si>
    <t>MM2 Asia</t>
  </si>
  <si>
    <t>313.96M</t>
  </si>
  <si>
    <t>1.16B</t>
  </si>
  <si>
    <t>20.00M</t>
  </si>
  <si>
    <t>SGD 0.3209</t>
  </si>
  <si>
    <t>179.63M</t>
  </si>
  <si>
    <t>287.72M</t>
  </si>
  <si>
    <t>586.19M</t>
  </si>
  <si>
    <t>92.18M</t>
  </si>
  <si>
    <t>-13.73M</t>
  </si>
  <si>
    <t>271.59M</t>
  </si>
  <si>
    <t>42.34M</t>
  </si>
  <si>
    <t>22.05M</t>
  </si>
  <si>
    <t>Procurri</t>
  </si>
  <si>
    <t>86.83M</t>
  </si>
  <si>
    <t>284.69M</t>
  </si>
  <si>
    <t>7.91M</t>
  </si>
  <si>
    <t>SGD 0.30255</t>
  </si>
  <si>
    <t>-4.00M</t>
  </si>
  <si>
    <t>5.93M</t>
  </si>
  <si>
    <t>82.84M</t>
  </si>
  <si>
    <t>140.57M</t>
  </si>
  <si>
    <t>18.08M</t>
  </si>
  <si>
    <t>-3.49M</t>
  </si>
  <si>
    <t>220.24M</t>
  </si>
  <si>
    <t>10.76M</t>
  </si>
  <si>
    <t>Sino Grandness</t>
  </si>
  <si>
    <t>54.82M</t>
  </si>
  <si>
    <t>979.41M</t>
  </si>
  <si>
    <t>140.37M</t>
  </si>
  <si>
    <t>SGD 0.065</t>
  </si>
  <si>
    <t>SGD 0.06504</t>
  </si>
  <si>
    <t>90.49M</t>
  </si>
  <si>
    <t>2.85M</t>
  </si>
  <si>
    <t>145.31M</t>
  </si>
  <si>
    <t>4,787.82M</t>
  </si>
  <si>
    <t>621.79M</t>
  </si>
  <si>
    <t>-295.98M</t>
  </si>
  <si>
    <t>746.67M</t>
  </si>
  <si>
    <t>534.04M</t>
  </si>
  <si>
    <t>69.78M</t>
  </si>
  <si>
    <t>Avarga</t>
  </si>
  <si>
    <t>224.58M</t>
  </si>
  <si>
    <t>950.11M</t>
  </si>
  <si>
    <t>7.74M</t>
  </si>
  <si>
    <t>SGD 0.22509</t>
  </si>
  <si>
    <t>136.18M</t>
  </si>
  <si>
    <t>29.33M</t>
  </si>
  <si>
    <t>360.76M</t>
  </si>
  <si>
    <t>512.20M</t>
  </si>
  <si>
    <t>22.37M</t>
  </si>
  <si>
    <t>-5.41M</t>
  </si>
  <si>
    <t>1,572.68M</t>
  </si>
  <si>
    <t>31.13M</t>
  </si>
  <si>
    <t>11.16M</t>
  </si>
  <si>
    <t>Spackman</t>
  </si>
  <si>
    <t>24.00M</t>
  </si>
  <si>
    <t>1.04B</t>
  </si>
  <si>
    <t>197.10M</t>
  </si>
  <si>
    <t>SGD 0.02809</t>
  </si>
  <si>
    <t>-2.81M</t>
  </si>
  <si>
    <t>6.23M</t>
  </si>
  <si>
    <t>21.19M</t>
  </si>
  <si>
    <t>67.84M</t>
  </si>
  <si>
    <t>7.20M</t>
  </si>
  <si>
    <t>-2.86M</t>
  </si>
  <si>
    <t>29.62M</t>
  </si>
  <si>
    <t>-0.67M</t>
  </si>
  <si>
    <t>-2.93M</t>
  </si>
  <si>
    <t>CNMC Goldmine</t>
  </si>
  <si>
    <t>87.89M</t>
  </si>
  <si>
    <t>407.69M</t>
  </si>
  <si>
    <t>4.90M</t>
  </si>
  <si>
    <t>SGD 0.2151</t>
  </si>
  <si>
    <t>-23.22M</t>
  </si>
  <si>
    <t>1.74M</t>
  </si>
  <si>
    <t>64.66M</t>
  </si>
  <si>
    <t>59.84M</t>
  </si>
  <si>
    <t>17.91M</t>
  </si>
  <si>
    <t>-6.60M</t>
  </si>
  <si>
    <t>53.63M</t>
  </si>
  <si>
    <t>4.13M</t>
  </si>
  <si>
    <t>2.28M</t>
  </si>
  <si>
    <t>AA</t>
  </si>
  <si>
    <t>28.49M</t>
  </si>
  <si>
    <t>46.34M</t>
  </si>
  <si>
    <t>SGD 0.01911</t>
  </si>
  <si>
    <t>SGD 0.01926</t>
  </si>
  <si>
    <t>1.60M</t>
  </si>
  <si>
    <t>1.43M</t>
  </si>
  <si>
    <t>30.09M</t>
  </si>
  <si>
    <t>88.19M</t>
  </si>
  <si>
    <t>3.12M</t>
  </si>
  <si>
    <t>-0.25M</t>
  </si>
  <si>
    <t>19.47M</t>
  </si>
  <si>
    <t>-0.82M</t>
  </si>
  <si>
    <t>-1.16M</t>
  </si>
  <si>
    <t>EuroSports Gbl</t>
  </si>
  <si>
    <t>53.00M</t>
  </si>
  <si>
    <t>265.00M</t>
  </si>
  <si>
    <t>1.44M</t>
  </si>
  <si>
    <t>SGD 0.18442</t>
  </si>
  <si>
    <t>SGD 0.18447</t>
  </si>
  <si>
    <t>13.40M</t>
  </si>
  <si>
    <t>49.78M</t>
  </si>
  <si>
    <t>66.47M</t>
  </si>
  <si>
    <t>4.36M</t>
  </si>
  <si>
    <t>72.48M</t>
  </si>
  <si>
    <t>-3.97M</t>
  </si>
  <si>
    <t>-6.49M</t>
  </si>
  <si>
    <t>KingsmenCreative</t>
  </si>
  <si>
    <t>108.76M</t>
  </si>
  <si>
    <t>201.41M</t>
  </si>
  <si>
    <t>1.80M</t>
  </si>
  <si>
    <t>SGD 0.51943</t>
  </si>
  <si>
    <t>SGD 0.52166</t>
  </si>
  <si>
    <t>-44.08M</t>
  </si>
  <si>
    <t>18.57M</t>
  </si>
  <si>
    <t>64.68M</t>
  </si>
  <si>
    <t>293.95M</t>
  </si>
  <si>
    <t>79.76M</t>
  </si>
  <si>
    <t>-18.46M</t>
  </si>
  <si>
    <t>360.93M</t>
  </si>
  <si>
    <t>11.10M</t>
  </si>
  <si>
    <t>8.15M</t>
  </si>
  <si>
    <t>ICP Ltd</t>
  </si>
  <si>
    <t>24.89M</t>
  </si>
  <si>
    <t>3.11B</t>
  </si>
  <si>
    <t>30.85M</t>
  </si>
  <si>
    <t>SGD 0.00866</t>
  </si>
  <si>
    <t>SGD 0.00843</t>
  </si>
  <si>
    <t>18.38M</t>
  </si>
  <si>
    <t>67.43M</t>
  </si>
  <si>
    <t>60.35M</t>
  </si>
  <si>
    <t>-31.13M</t>
  </si>
  <si>
    <t>4.06M</t>
  </si>
  <si>
    <t>-2.96M</t>
  </si>
  <si>
    <t>-3.27M</t>
  </si>
  <si>
    <t>Centurion</t>
  </si>
  <si>
    <t>378.35M</t>
  </si>
  <si>
    <t>840.78M</t>
  </si>
  <si>
    <t>4.17M</t>
  </si>
  <si>
    <t>SGD 0.40999</t>
  </si>
  <si>
    <t>666.17M</t>
  </si>
  <si>
    <t>137.08M</t>
  </si>
  <si>
    <t>1,043.58M</t>
  </si>
  <si>
    <t>1,321.74M</t>
  </si>
  <si>
    <t>72.22M</t>
  </si>
  <si>
    <t>-2.49M</t>
  </si>
  <si>
    <t>120.07M</t>
  </si>
  <si>
    <t>96.59M</t>
  </si>
  <si>
    <t>79.33M</t>
  </si>
  <si>
    <t>Goodland</t>
  </si>
  <si>
    <t>82.75M</t>
  </si>
  <si>
    <t>360.59M</t>
  </si>
  <si>
    <t>0.58M</t>
  </si>
  <si>
    <t>SGD 0.22644</t>
  </si>
  <si>
    <t>SGD 0.21755</t>
  </si>
  <si>
    <t>59.82M</t>
  </si>
  <si>
    <t>7.32M</t>
  </si>
  <si>
    <t>138.47M</t>
  </si>
  <si>
    <t>343.08M</t>
  </si>
  <si>
    <t>8.72M</t>
  </si>
  <si>
    <t>24.31M</t>
  </si>
  <si>
    <t>4.07M</t>
  </si>
  <si>
    <t>6.54M</t>
  </si>
  <si>
    <t>Lion Asiapac</t>
  </si>
  <si>
    <t>37.31M</t>
  </si>
  <si>
    <t>81.10M</t>
  </si>
  <si>
    <t>0.25M</t>
  </si>
  <si>
    <t>-62.89M</t>
  </si>
  <si>
    <t>-34.72M</t>
  </si>
  <si>
    <t>85.89M</t>
  </si>
  <si>
    <t>72.06M</t>
  </si>
  <si>
    <t>-0.92M</t>
  </si>
  <si>
    <t>29.64M</t>
  </si>
  <si>
    <t>0.86M</t>
  </si>
  <si>
    <t>-0.20M</t>
  </si>
  <si>
    <t>UOB Kay Hian</t>
  </si>
  <si>
    <t>1,007.74M</t>
  </si>
  <si>
    <t>806.20M</t>
  </si>
  <si>
    <t>1.88M</t>
  </si>
  <si>
    <t>SGD 1.22311</t>
  </si>
  <si>
    <t>SGD 1.21551</t>
  </si>
  <si>
    <t>475.24M</t>
  </si>
  <si>
    <t>1,455.28M</t>
  </si>
  <si>
    <t>3,303.88M</t>
  </si>
  <si>
    <t>727.22M</t>
  </si>
  <si>
    <t>-4.36M</t>
  </si>
  <si>
    <t>374.97M</t>
  </si>
  <si>
    <t>86.39M</t>
  </si>
  <si>
    <t>74.83M</t>
  </si>
  <si>
    <t>Hatten Land</t>
  </si>
  <si>
    <t>143.43M</t>
  </si>
  <si>
    <t>1.38B</t>
  </si>
  <si>
    <t>8.17M</t>
  </si>
  <si>
    <t>SGD 0.12199</t>
  </si>
  <si>
    <t>SGD 0.12013</t>
  </si>
  <si>
    <t>129.36M</t>
  </si>
  <si>
    <t>114.11M</t>
  </si>
  <si>
    <t>290.25M</t>
  </si>
  <si>
    <t>1,467.04M</t>
  </si>
  <si>
    <t>59.48M</t>
  </si>
  <si>
    <t>-62.66M</t>
  </si>
  <si>
    <t>80.00M</t>
  </si>
  <si>
    <t>7.39M</t>
  </si>
  <si>
    <t>-2.78M</t>
  </si>
  <si>
    <t>G Invacom</t>
  </si>
  <si>
    <t>271.66M</t>
  </si>
  <si>
    <t>6.44M</t>
  </si>
  <si>
    <t>SGD 0.03776</t>
  </si>
  <si>
    <t>16.76M</t>
  </si>
  <si>
    <t>94.09M</t>
  </si>
  <si>
    <t>8.38M</t>
  </si>
  <si>
    <t>-1.53M</t>
  </si>
  <si>
    <t>165.84M</t>
  </si>
  <si>
    <t>Trendlines</t>
  </si>
  <si>
    <t>51.88M</t>
  </si>
  <si>
    <t>608.74M</t>
  </si>
  <si>
    <t>9.05M</t>
  </si>
  <si>
    <t>SGD 0.09515</t>
  </si>
  <si>
    <t>-10.70M</t>
  </si>
  <si>
    <t>3.46M</t>
  </si>
  <si>
    <t>41.30M</t>
  </si>
  <si>
    <t>110.01M</t>
  </si>
  <si>
    <t>8.46M</t>
  </si>
  <si>
    <t>-1.26M</t>
  </si>
  <si>
    <t>-8.30M</t>
  </si>
  <si>
    <t>Geo Energy Res</t>
  </si>
  <si>
    <t>248.33M</t>
  </si>
  <si>
    <t>13.80M</t>
  </si>
  <si>
    <t>SGD 0.19457</t>
  </si>
  <si>
    <t>SGD 0.19459</t>
  </si>
  <si>
    <t>119.57M</t>
  </si>
  <si>
    <t>167.09M</t>
  </si>
  <si>
    <t>367.90M</t>
  </si>
  <si>
    <t>548.58M</t>
  </si>
  <si>
    <t>202.59M</t>
  </si>
  <si>
    <t>-40.57M</t>
  </si>
  <si>
    <t>405.80M</t>
  </si>
  <si>
    <t>28.79M</t>
  </si>
  <si>
    <t>24.44M</t>
  </si>
  <si>
    <t>NeraTel</t>
  </si>
  <si>
    <t>114.00M</t>
  </si>
  <si>
    <t>361.90M</t>
  </si>
  <si>
    <t>2.06M</t>
  </si>
  <si>
    <t>SGD 0.28507</t>
  </si>
  <si>
    <t>-16.06M</t>
  </si>
  <si>
    <t>97.94M</t>
  </si>
  <si>
    <t>158.50M</t>
  </si>
  <si>
    <t>21.56M</t>
  </si>
  <si>
    <t>-1.38M</t>
  </si>
  <si>
    <t>167.53M</t>
  </si>
  <si>
    <t>11.42M</t>
  </si>
  <si>
    <t>7.75M</t>
  </si>
  <si>
    <t>Sinarmas Land</t>
  </si>
  <si>
    <t>1,228.32M</t>
  </si>
  <si>
    <t>4.26B</t>
  </si>
  <si>
    <t>3.49M</t>
  </si>
  <si>
    <t>SGD 0.24802</t>
  </si>
  <si>
    <t>SGD 0.24801</t>
  </si>
  <si>
    <t>821.06M</t>
  </si>
  <si>
    <t>87.19M</t>
  </si>
  <si>
    <t>2,119.06M</t>
  </si>
  <si>
    <t>6,560.53M</t>
  </si>
  <si>
    <t>961.48M</t>
  </si>
  <si>
    <t>-208.88M</t>
  </si>
  <si>
    <t>864.13M</t>
  </si>
  <si>
    <t>332.95M</t>
  </si>
  <si>
    <t>119.03M</t>
  </si>
  <si>
    <t>Sitra</t>
  </si>
  <si>
    <t>6.01M</t>
  </si>
  <si>
    <t>751.20M</t>
  </si>
  <si>
    <t>9.98M</t>
  </si>
  <si>
    <t>SGD 0.00803</t>
  </si>
  <si>
    <t>-7.93M</t>
  </si>
  <si>
    <t>-1.92M</t>
  </si>
  <si>
    <t>9.45M</t>
  </si>
  <si>
    <t>13.82M</t>
  </si>
  <si>
    <t>-2.98M</t>
  </si>
  <si>
    <t>Yeo Hiap Seng</t>
  </si>
  <si>
    <t>568.31M</t>
  </si>
  <si>
    <t>579.91M</t>
  </si>
  <si>
    <t>SGD 0.93843</t>
  </si>
  <si>
    <t>-282.73M</t>
  </si>
  <si>
    <t>285.58M</t>
  </si>
  <si>
    <t>708.44M</t>
  </si>
  <si>
    <t>282.73M</t>
  </si>
  <si>
    <t>-12.86M</t>
  </si>
  <si>
    <t>348.63M</t>
  </si>
  <si>
    <t>12.02M</t>
  </si>
  <si>
    <t>Overseas Edu</t>
  </si>
  <si>
    <t>134.99M</t>
  </si>
  <si>
    <t>415.36M</t>
  </si>
  <si>
    <t>9.12M</t>
  </si>
  <si>
    <t>SGD 0.31395</t>
  </si>
  <si>
    <t>211.11M</t>
  </si>
  <si>
    <t>305.28M</t>
  </si>
  <si>
    <t>41.63M</t>
  </si>
  <si>
    <t>-1.54M</t>
  </si>
  <si>
    <t>83.08M</t>
  </si>
  <si>
    <t>9.35M</t>
  </si>
  <si>
    <t>6.91M</t>
  </si>
  <si>
    <t>Stamford Land</t>
  </si>
  <si>
    <t>427.72M</t>
  </si>
  <si>
    <t>831.60M</t>
  </si>
  <si>
    <t>SGD 0.49165</t>
  </si>
  <si>
    <t>-50.42M</t>
  </si>
  <si>
    <t>40.37M</t>
  </si>
  <si>
    <t>454.26M</t>
  </si>
  <si>
    <t>785.99M</t>
  </si>
  <si>
    <t>182.94M</t>
  </si>
  <si>
    <t>446.07M</t>
  </si>
  <si>
    <t>81.53M</t>
  </si>
  <si>
    <t>68.29M</t>
  </si>
  <si>
    <t>Addvalue Tech</t>
  </si>
  <si>
    <t>46.89M</t>
  </si>
  <si>
    <t>SGD 0.02419</t>
  </si>
  <si>
    <t>3.50M</t>
  </si>
  <si>
    <t>1.86M</t>
  </si>
  <si>
    <t>49.07M</t>
  </si>
  <si>
    <t>14.29M</t>
  </si>
  <si>
    <t>0.22M</t>
  </si>
  <si>
    <t>-3.53M</t>
  </si>
  <si>
    <t>5.22M</t>
  </si>
  <si>
    <t>-10.69M</t>
  </si>
  <si>
    <t>-15.86M</t>
  </si>
  <si>
    <t>Man Oriental USD</t>
  </si>
  <si>
    <t>2,437.90M</t>
  </si>
  <si>
    <t>1.26B</t>
  </si>
  <si>
    <t>3.68M</t>
  </si>
  <si>
    <t>USD 1.94302</t>
  </si>
  <si>
    <t>USD 1.93403</t>
  </si>
  <si>
    <t>284.70M</t>
  </si>
  <si>
    <t>0.59M</t>
  </si>
  <si>
    <t>2,722.60M</t>
  </si>
  <si>
    <t>2,021.30M</t>
  </si>
  <si>
    <t>246.80M</t>
  </si>
  <si>
    <t>-68.60M</t>
  </si>
  <si>
    <t>613.70M</t>
  </si>
  <si>
    <t>69.60M</t>
  </si>
  <si>
    <t>43.60M</t>
  </si>
  <si>
    <t>Delong</t>
  </si>
  <si>
    <t>605.71M</t>
  </si>
  <si>
    <t>110.18M</t>
  </si>
  <si>
    <t>SGD 6.79888</t>
  </si>
  <si>
    <t>SGD 6.24759</t>
  </si>
  <si>
    <t>-303.35M</t>
  </si>
  <si>
    <t>11.93M</t>
  </si>
  <si>
    <t>302.36M</t>
  </si>
  <si>
    <t>13,152.24M</t>
  </si>
  <si>
    <t>5,180.29M</t>
  </si>
  <si>
    <t>-786.30M</t>
  </si>
  <si>
    <t>2,888.33M</t>
  </si>
  <si>
    <t>2,155.84M</t>
  </si>
  <si>
    <t>344.22M</t>
  </si>
  <si>
    <t>Biolidics</t>
  </si>
  <si>
    <t>71.54M</t>
  </si>
  <si>
    <t>242.50M</t>
  </si>
  <si>
    <t>5.25M</t>
  </si>
  <si>
    <t>SGD 0.26932</t>
  </si>
  <si>
    <t>SGD 0.26758</t>
  </si>
  <si>
    <t>60.04M</t>
  </si>
  <si>
    <t>14.19M</t>
  </si>
  <si>
    <t>11.50M</t>
  </si>
  <si>
    <t>-0.21M</t>
  </si>
  <si>
    <t>-5.49M</t>
  </si>
  <si>
    <t>ISEC</t>
  </si>
  <si>
    <t>165.47M</t>
  </si>
  <si>
    <t>517.10M</t>
  </si>
  <si>
    <t>SGD 0.28621</t>
  </si>
  <si>
    <t>-27.11M</t>
  </si>
  <si>
    <t>138.37M</t>
  </si>
  <si>
    <t>73.57M</t>
  </si>
  <si>
    <t>27.11M</t>
  </si>
  <si>
    <t>-0.89M</t>
  </si>
  <si>
    <t>40.44M</t>
  </si>
  <si>
    <t>11.19M</t>
  </si>
  <si>
    <t>8.41M</t>
  </si>
  <si>
    <t>Jubilee Ind</t>
  </si>
  <si>
    <t>30.82M</t>
  </si>
  <si>
    <t>20.87M</t>
  </si>
  <si>
    <t>SGD 0.03185</t>
  </si>
  <si>
    <t>2.60M</t>
  </si>
  <si>
    <t>26.43M</t>
  </si>
  <si>
    <t>74.48M</t>
  </si>
  <si>
    <t>10.27M</t>
  </si>
  <si>
    <t>-3.33M</t>
  </si>
  <si>
    <t>160.89M</t>
  </si>
  <si>
    <t>0.24M</t>
  </si>
  <si>
    <t>2.70M</t>
  </si>
  <si>
    <t>Hiap Hoe</t>
  </si>
  <si>
    <t>403.37M</t>
  </si>
  <si>
    <t>470.56M</t>
  </si>
  <si>
    <t>0.36M</t>
  </si>
  <si>
    <t>SGD 0.85982</t>
  </si>
  <si>
    <t>348.83M</t>
  </si>
  <si>
    <t>40.42M</t>
  </si>
  <si>
    <t>752.20M</t>
  </si>
  <si>
    <t>1,555.32M</t>
  </si>
  <si>
    <t>335.90M</t>
  </si>
  <si>
    <t>-1.10M</t>
  </si>
  <si>
    <t>187.49M</t>
  </si>
  <si>
    <t>29.19M</t>
  </si>
  <si>
    <t>-9.93M</t>
  </si>
  <si>
    <t>Chuan Hup</t>
  </si>
  <si>
    <t>344.38M</t>
  </si>
  <si>
    <t>928.27M</t>
  </si>
  <si>
    <t>8.29M</t>
  </si>
  <si>
    <t>SGD 0.33747</t>
  </si>
  <si>
    <t>-164.67M</t>
  </si>
  <si>
    <t>169.45M</t>
  </si>
  <si>
    <t>405.66M</t>
  </si>
  <si>
    <t>136.62M</t>
  </si>
  <si>
    <t>-4.95M</t>
  </si>
  <si>
    <t>377.24M</t>
  </si>
  <si>
    <t>22.56M</t>
  </si>
  <si>
    <t>12.10M</t>
  </si>
  <si>
    <t>Zhongmin Baihui</t>
  </si>
  <si>
    <t>143.24M</t>
  </si>
  <si>
    <t>191.83M</t>
  </si>
  <si>
    <t>SGD 0.8</t>
  </si>
  <si>
    <t>-41.85M</t>
  </si>
  <si>
    <t>101.39M</t>
  </si>
  <si>
    <t>594.50M</t>
  </si>
  <si>
    <t>207.02M</t>
  </si>
  <si>
    <t>195.48M</t>
  </si>
  <si>
    <t>8.18M</t>
  </si>
  <si>
    <t>JCG Investment</t>
  </si>
  <si>
    <t>25.04M</t>
  </si>
  <si>
    <t>12.49B</t>
  </si>
  <si>
    <t>314.40M</t>
  </si>
  <si>
    <t>SGD 0.0022</t>
  </si>
  <si>
    <t>SGD 0.00224</t>
  </si>
  <si>
    <t>26.92M</t>
  </si>
  <si>
    <t>2.26M</t>
  </si>
  <si>
    <t>1.61M</t>
  </si>
  <si>
    <t>1.66M</t>
  </si>
  <si>
    <t>-1.33M</t>
  </si>
  <si>
    <t>-2.04M</t>
  </si>
  <si>
    <t>SingHoldings</t>
  </si>
  <si>
    <t>162.40M</t>
  </si>
  <si>
    <t>400.99M</t>
  </si>
  <si>
    <t>2.47M</t>
  </si>
  <si>
    <t>SGD 0.38609</t>
  </si>
  <si>
    <t>138.06M</t>
  </si>
  <si>
    <t>90.11M</t>
  </si>
  <si>
    <t>306.99M</t>
  </si>
  <si>
    <t>547.82M</t>
  </si>
  <si>
    <t>86.58M</t>
  </si>
  <si>
    <t>76.22M</t>
  </si>
  <si>
    <t>16.69M</t>
  </si>
  <si>
    <t>11.15M</t>
  </si>
  <si>
    <t>Sapphire</t>
  </si>
  <si>
    <t>40.41M</t>
  </si>
  <si>
    <t>326.07M</t>
  </si>
  <si>
    <t>1.78M</t>
  </si>
  <si>
    <t>SGD 0.1269</t>
  </si>
  <si>
    <t>14.56M</t>
  </si>
  <si>
    <t>5.50M</t>
  </si>
  <si>
    <t>54.98M</t>
  </si>
  <si>
    <t>2,175.91M</t>
  </si>
  <si>
    <t>209.76M</t>
  </si>
  <si>
    <t>-60.35M</t>
  </si>
  <si>
    <t>50.57M</t>
  </si>
  <si>
    <t>BlackGoldNatural</t>
  </si>
  <si>
    <t>13.15M</t>
  </si>
  <si>
    <t>936.61M</t>
  </si>
  <si>
    <t>55.21M</t>
  </si>
  <si>
    <t>SGD 0.01479</t>
  </si>
  <si>
    <t>50.12M</t>
  </si>
  <si>
    <t>19.63M</t>
  </si>
  <si>
    <t>18.62M</t>
  </si>
  <si>
    <t>-0.03M</t>
  </si>
  <si>
    <t>7.66M</t>
  </si>
  <si>
    <t>-4.69M</t>
  </si>
  <si>
    <t>-6.32M</t>
  </si>
  <si>
    <t>Hwa Hong</t>
  </si>
  <si>
    <t>205.85M</t>
  </si>
  <si>
    <t>652.66M</t>
  </si>
  <si>
    <t>SGD 0.29712</t>
  </si>
  <si>
    <t>SGD 0.2924</t>
  </si>
  <si>
    <t>31.64M</t>
  </si>
  <si>
    <t>9.10M</t>
  </si>
  <si>
    <t>260.27M</t>
  </si>
  <si>
    <t>291.38M</t>
  </si>
  <si>
    <t>28.02M</t>
  </si>
  <si>
    <t>10.42M</t>
  </si>
  <si>
    <t>4.35M</t>
  </si>
  <si>
    <t>CEI</t>
  </si>
  <si>
    <t>83.10M</t>
  </si>
  <si>
    <t>86.70M</t>
  </si>
  <si>
    <t>0.39M</t>
  </si>
  <si>
    <t>SGD 0.90873</t>
  </si>
  <si>
    <t>87.26M</t>
  </si>
  <si>
    <t>71.29M</t>
  </si>
  <si>
    <t>3.36M</t>
  </si>
  <si>
    <t>140.33M</t>
  </si>
  <si>
    <t>9.21M</t>
  </si>
  <si>
    <t>7.45M</t>
  </si>
  <si>
    <t>Second Chance</t>
  </si>
  <si>
    <t>181.21M</t>
  </si>
  <si>
    <t>755.03M</t>
  </si>
  <si>
    <t>1.58M</t>
  </si>
  <si>
    <t>SGD 0.22489</t>
  </si>
  <si>
    <t>-1.63M</t>
  </si>
  <si>
    <t>178.30M</t>
  </si>
  <si>
    <t>305.38M</t>
  </si>
  <si>
    <t>42.00M</t>
  </si>
  <si>
    <t>32.17M</t>
  </si>
  <si>
    <t>9.46M</t>
  </si>
  <si>
    <t>5.77M</t>
  </si>
  <si>
    <t>Amara</t>
  </si>
  <si>
    <t>286.34M</t>
  </si>
  <si>
    <t>574.97M</t>
  </si>
  <si>
    <t>0.85M</t>
  </si>
  <si>
    <t>SGD 0.4482</t>
  </si>
  <si>
    <t>320.10M</t>
  </si>
  <si>
    <t>81.48M</t>
  </si>
  <si>
    <t>606.44M</t>
  </si>
  <si>
    <t>793.49M</t>
  </si>
  <si>
    <t>14.98M</t>
  </si>
  <si>
    <t>-6.30M</t>
  </si>
  <si>
    <t>104.16M</t>
  </si>
  <si>
    <t>22.53M</t>
  </si>
  <si>
    <t>31.97M</t>
  </si>
  <si>
    <t>IX Biopharma</t>
  </si>
  <si>
    <t>141.81M</t>
  </si>
  <si>
    <t>644.59M</t>
  </si>
  <si>
    <t>3.82M</t>
  </si>
  <si>
    <t>SGD 0.20331</t>
  </si>
  <si>
    <t>SGD 0.20717</t>
  </si>
  <si>
    <t>-7.05M</t>
  </si>
  <si>
    <t>19.77M</t>
  </si>
  <si>
    <t>125.28M</t>
  </si>
  <si>
    <t>33.07M</t>
  </si>
  <si>
    <t>21.07M</t>
  </si>
  <si>
    <t>-1.19M</t>
  </si>
  <si>
    <t>6.31M</t>
  </si>
  <si>
    <t>-15.16M</t>
  </si>
  <si>
    <t>-15.52M</t>
  </si>
  <si>
    <t>Starburst</t>
  </si>
  <si>
    <t>101.99M</t>
  </si>
  <si>
    <t>242.52M</t>
  </si>
  <si>
    <t>1.27M</t>
  </si>
  <si>
    <t>SGD 0.37164</t>
  </si>
  <si>
    <t>SGD 0.37454</t>
  </si>
  <si>
    <t>58.81M</t>
  </si>
  <si>
    <t>109.74M</t>
  </si>
  <si>
    <t>7.97M</t>
  </si>
  <si>
    <t>7.15M</t>
  </si>
  <si>
    <t>-3.82M</t>
  </si>
  <si>
    <t>-4.24M</t>
  </si>
  <si>
    <t>A-Smart</t>
  </si>
  <si>
    <t>47.63M</t>
  </si>
  <si>
    <t>128.73M</t>
  </si>
  <si>
    <t>1.47M</t>
  </si>
  <si>
    <t>SGD 0.48948</t>
  </si>
  <si>
    <t>-5.84M</t>
  </si>
  <si>
    <t>5.56M</t>
  </si>
  <si>
    <t>41.41M</t>
  </si>
  <si>
    <t>-0.15M</t>
  </si>
  <si>
    <t>7.09M</t>
  </si>
  <si>
    <t>-0.61M</t>
  </si>
  <si>
    <t>-0.59M</t>
  </si>
  <si>
    <t>Kimly</t>
  </si>
  <si>
    <t>277.87M</t>
  </si>
  <si>
    <t>1.15B</t>
  </si>
  <si>
    <t>9.33M</t>
  </si>
  <si>
    <t>SGD 0.24476</t>
  </si>
  <si>
    <t>SGD 0.24582</t>
  </si>
  <si>
    <t>-91.02M</t>
  </si>
  <si>
    <t>0.06M</t>
  </si>
  <si>
    <t>206.27M</t>
  </si>
  <si>
    <t>115.77M</t>
  </si>
  <si>
    <t>71.67M</t>
  </si>
  <si>
    <t>-6.86M</t>
  </si>
  <si>
    <t>204.71M</t>
  </si>
  <si>
    <t>25.22M</t>
  </si>
  <si>
    <t>21.41M</t>
  </si>
  <si>
    <t>Tiong Seng</t>
  </si>
  <si>
    <t>110.31M</t>
  </si>
  <si>
    <t>444.79M</t>
  </si>
  <si>
    <t>0.90M</t>
  </si>
  <si>
    <t>SGD 0.26331</t>
  </si>
  <si>
    <t>69.94M</t>
  </si>
  <si>
    <t>5.06M</t>
  </si>
  <si>
    <t>180.24M</t>
  </si>
  <si>
    <t>39.98M</t>
  </si>
  <si>
    <t>-16.63M</t>
  </si>
  <si>
    <t>379.10M</t>
  </si>
  <si>
    <t>14.90M</t>
  </si>
  <si>
    <t>8.81M</t>
  </si>
  <si>
    <t>Mewah Intl</t>
  </si>
  <si>
    <t>421.31M</t>
  </si>
  <si>
    <t>1.96M</t>
  </si>
  <si>
    <t>SGD 0.27194</t>
  </si>
  <si>
    <t>SGD 0.25037</t>
  </si>
  <si>
    <t>545.50M</t>
  </si>
  <si>
    <t>967.25M</t>
  </si>
  <si>
    <t>1,255.07M</t>
  </si>
  <si>
    <t>48.28M</t>
  </si>
  <si>
    <t>-79.72M</t>
  </si>
  <si>
    <t>3,996.18M</t>
  </si>
  <si>
    <t>27.37M</t>
  </si>
  <si>
    <t>20.05M</t>
  </si>
  <si>
    <t>Metro</t>
  </si>
  <si>
    <t>864.81M</t>
  </si>
  <si>
    <t>828.04M</t>
  </si>
  <si>
    <t>2.25M</t>
  </si>
  <si>
    <t>SGD 1.09518</t>
  </si>
  <si>
    <t>SGD 1.02977</t>
  </si>
  <si>
    <t>18.86M</t>
  </si>
  <si>
    <t>811.94M</t>
  </si>
  <si>
    <t>1,701.92M</t>
  </si>
  <si>
    <t>189.63M</t>
  </si>
  <si>
    <t>-1.51M</t>
  </si>
  <si>
    <t>166.26M</t>
  </si>
  <si>
    <t>37.26M</t>
  </si>
  <si>
    <t>CosmoSteel</t>
  </si>
  <si>
    <t>14.52M</t>
  </si>
  <si>
    <t>290.40M</t>
  </si>
  <si>
    <t>2.22M</t>
  </si>
  <si>
    <t>SGD 0.04933</t>
  </si>
  <si>
    <t>17.55M</t>
  </si>
  <si>
    <t>9.23M</t>
  </si>
  <si>
    <t>29.28M</t>
  </si>
  <si>
    <t>112.01M</t>
  </si>
  <si>
    <t>-7.84M</t>
  </si>
  <si>
    <t>86.01M</t>
  </si>
  <si>
    <t>-34.02M</t>
  </si>
  <si>
    <t>-29.80M</t>
  </si>
  <si>
    <t>Mirach Energy</t>
  </si>
  <si>
    <t>35.76M</t>
  </si>
  <si>
    <t>231.62M</t>
  </si>
  <si>
    <t>48.00M</t>
  </si>
  <si>
    <t>SGD 0.1339</t>
  </si>
  <si>
    <t>SGD 0.12977</t>
  </si>
  <si>
    <t>-2.14M</t>
  </si>
  <si>
    <t>19.01M</t>
  </si>
  <si>
    <t>2.04M</t>
  </si>
  <si>
    <t>Sinostar Pec</t>
  </si>
  <si>
    <t>640.00M</t>
  </si>
  <si>
    <t>SGD 0.21214</t>
  </si>
  <si>
    <t>172.85M</t>
  </si>
  <si>
    <t>21.23M</t>
  </si>
  <si>
    <t>300.79M</t>
  </si>
  <si>
    <t>2,435.81M</t>
  </si>
  <si>
    <t>426.22M</t>
  </si>
  <si>
    <t>-69.25M</t>
  </si>
  <si>
    <t>456.77M</t>
  </si>
  <si>
    <t>112.03M</t>
  </si>
  <si>
    <t>Gallant Venture</t>
  </si>
  <si>
    <t>688.60M</t>
  </si>
  <si>
    <t>5.34B</t>
  </si>
  <si>
    <t>12.91M</t>
  </si>
  <si>
    <t>SGD 0.13355</t>
  </si>
  <si>
    <t>2,577.06M</t>
  </si>
  <si>
    <t>3,265.66M</t>
  </si>
  <si>
    <t>5,322.39M</t>
  </si>
  <si>
    <t>229.76M</t>
  </si>
  <si>
    <t>-216.34M</t>
  </si>
  <si>
    <t>1,830.43M</t>
  </si>
  <si>
    <t>111.12M</t>
  </si>
  <si>
    <t>-66.80M</t>
  </si>
  <si>
    <t>Great Eastern</t>
  </si>
  <si>
    <t>12,609.22M</t>
  </si>
  <si>
    <t>473.32M</t>
  </si>
  <si>
    <t>0.23M</t>
  </si>
  <si>
    <t>SGD 25.73834</t>
  </si>
  <si>
    <t>SGD 25.88677</t>
  </si>
  <si>
    <t>-5,305.30M</t>
  </si>
  <si>
    <t>5.38M</t>
  </si>
  <si>
    <t>7,303.92M</t>
  </si>
  <si>
    <t>85,042.00M</t>
  </si>
  <si>
    <t>-236.90M</t>
  </si>
  <si>
    <t>11,991.30M</t>
  </si>
  <si>
    <t>926.90M</t>
  </si>
  <si>
    <t>740.70M</t>
  </si>
  <si>
    <t>Sinwa</t>
  </si>
  <si>
    <t>104.69M</t>
  </si>
  <si>
    <t>341.08M</t>
  </si>
  <si>
    <t>5.91M</t>
  </si>
  <si>
    <t>SGD 0.27656</t>
  </si>
  <si>
    <t>-23.34M</t>
  </si>
  <si>
    <t>125.26M</t>
  </si>
  <si>
    <t>23.34M</t>
  </si>
  <si>
    <t>-1.03M</t>
  </si>
  <si>
    <t>0.08M</t>
  </si>
  <si>
    <t>-4.71M</t>
  </si>
  <si>
    <t>-4.99M</t>
  </si>
  <si>
    <t>PropNex</t>
  </si>
  <si>
    <t>227.55M</t>
  </si>
  <si>
    <t>370.00M</t>
  </si>
  <si>
    <t>SGD 0.55145</t>
  </si>
  <si>
    <t>SGD 0.55132</t>
  </si>
  <si>
    <t>-75.67M</t>
  </si>
  <si>
    <t>151.88M</t>
  </si>
  <si>
    <t>142.11M</t>
  </si>
  <si>
    <t>75.67M</t>
  </si>
  <si>
    <t>-2.06M</t>
  </si>
  <si>
    <t>431.54M</t>
  </si>
  <si>
    <t>25.65M</t>
  </si>
  <si>
    <t>19.41M</t>
  </si>
  <si>
    <t>Golden Energy</t>
  </si>
  <si>
    <t>530.86M</t>
  </si>
  <si>
    <t>2.35B</t>
  </si>
  <si>
    <t>SGD 0.2463</t>
  </si>
  <si>
    <t>208.72M</t>
  </si>
  <si>
    <t>71.14M</t>
  </si>
  <si>
    <t>739.58M</t>
  </si>
  <si>
    <t>960.83M</t>
  </si>
  <si>
    <t>115.11M</t>
  </si>
  <si>
    <t>-19.44M</t>
  </si>
  <si>
    <t>1,421.84M</t>
  </si>
  <si>
    <t>115.19M</t>
  </si>
  <si>
    <t>53.32M</t>
  </si>
  <si>
    <t>HG Metal</t>
  </si>
  <si>
    <t>30.69M</t>
  </si>
  <si>
    <t>127.42M</t>
  </si>
  <si>
    <t>0.75M</t>
  </si>
  <si>
    <t>SGD 0.26941</t>
  </si>
  <si>
    <t>-12.04M</t>
  </si>
  <si>
    <t>18.65M</t>
  </si>
  <si>
    <t>144.49M</t>
  </si>
  <si>
    <t>15.46M</t>
  </si>
  <si>
    <t>-4.46M</t>
  </si>
  <si>
    <t>173.92M</t>
  </si>
  <si>
    <t>-3.91M</t>
  </si>
  <si>
    <t>-3.95M</t>
  </si>
  <si>
    <t>Combine Will</t>
  </si>
  <si>
    <t>SHS</t>
  </si>
  <si>
    <t>132.89M</t>
  </si>
  <si>
    <t>685.13M</t>
  </si>
  <si>
    <t>4.55M</t>
  </si>
  <si>
    <t>SGD 0.19293</t>
  </si>
  <si>
    <t>SGD 0.19225</t>
  </si>
  <si>
    <t>-14.22M</t>
  </si>
  <si>
    <t>118.67M</t>
  </si>
  <si>
    <t>233.12M</t>
  </si>
  <si>
    <t>35.48M</t>
  </si>
  <si>
    <t>-5.30M</t>
  </si>
  <si>
    <t>46.57M</t>
  </si>
  <si>
    <t>-14.28M</t>
  </si>
  <si>
    <t>-12.02M</t>
  </si>
  <si>
    <t>Asia Enterprises</t>
  </si>
  <si>
    <t>53.34M</t>
  </si>
  <si>
    <t>341.13M</t>
  </si>
  <si>
    <t>SGD 0.16169</t>
  </si>
  <si>
    <t>-50.60M</t>
  </si>
  <si>
    <t>103.77M</t>
  </si>
  <si>
    <t>50.60M</t>
  </si>
  <si>
    <t>-0.14M</t>
  </si>
  <si>
    <t>37.82M</t>
  </si>
  <si>
    <t>RH PetroGas</t>
  </si>
  <si>
    <t>33.13M</t>
  </si>
  <si>
    <t>734.28M</t>
  </si>
  <si>
    <t>0.93M</t>
  </si>
  <si>
    <t>SGD 0.0603</t>
  </si>
  <si>
    <t>35.09M</t>
  </si>
  <si>
    <t>42.75M</t>
  </si>
  <si>
    <t>12.42M</t>
  </si>
  <si>
    <t>-3.12M</t>
  </si>
  <si>
    <t>83.97M</t>
  </si>
  <si>
    <t>8.49M</t>
  </si>
  <si>
    <t>5.09M</t>
  </si>
  <si>
    <t>Hotel Grand</t>
  </si>
  <si>
    <t>1,002.62M</t>
  </si>
  <si>
    <t>726.54M</t>
  </si>
  <si>
    <t>0.65M</t>
  </si>
  <si>
    <t>SGD 1.31107</t>
  </si>
  <si>
    <t>-166.91M</t>
  </si>
  <si>
    <t>835.71M</t>
  </si>
  <si>
    <t>1,621.88M</t>
  </si>
  <si>
    <t>225.40M</t>
  </si>
  <si>
    <t>-17.90M</t>
  </si>
  <si>
    <t>45.19M</t>
  </si>
  <si>
    <t>UOA</t>
  </si>
  <si>
    <t>345.32M</t>
  </si>
  <si>
    <t>0.99M</t>
  </si>
  <si>
    <t>SGD 0.61616</t>
  </si>
  <si>
    <t>-193.90M</t>
  </si>
  <si>
    <t>0.34M</t>
  </si>
  <si>
    <t>132.80M</t>
  </si>
  <si>
    <t>2,583.50M</t>
  </si>
  <si>
    <t>341.18M</t>
  </si>
  <si>
    <t>-29.83M</t>
  </si>
  <si>
    <t>556.90M</t>
  </si>
  <si>
    <t>204.05M</t>
  </si>
  <si>
    <t>100.84M</t>
  </si>
  <si>
    <t>Bonvests</t>
  </si>
  <si>
    <t>521.97M</t>
  </si>
  <si>
    <t>401.52M</t>
  </si>
  <si>
    <t>0.18M</t>
  </si>
  <si>
    <t>SGD 1.28207</t>
  </si>
  <si>
    <t>253.57M</t>
  </si>
  <si>
    <t>7.56M</t>
  </si>
  <si>
    <t>1,284.84M</t>
  </si>
  <si>
    <t>63.97M</t>
  </si>
  <si>
    <t>-54.97M</t>
  </si>
  <si>
    <t>224.73M</t>
  </si>
  <si>
    <t>24.95M</t>
  </si>
  <si>
    <t>12.17M</t>
  </si>
  <si>
    <t>Nico Steel</t>
  </si>
  <si>
    <t>24.88M</t>
  </si>
  <si>
    <t>4.96B</t>
  </si>
  <si>
    <t>157.97M</t>
  </si>
  <si>
    <t>SGD 0.0048</t>
  </si>
  <si>
    <t>-2.42M</t>
  </si>
  <si>
    <t>25.26M</t>
  </si>
  <si>
    <t>19.25M</t>
  </si>
  <si>
    <t>2.20M</t>
  </si>
  <si>
    <t>-0.05M</t>
  </si>
  <si>
    <t>20.48M</t>
  </si>
  <si>
    <t>0.37M</t>
  </si>
  <si>
    <t>0.21M</t>
  </si>
  <si>
    <t>Civmec</t>
  </si>
  <si>
    <t>187.64M</t>
  </si>
  <si>
    <t>500.99M</t>
  </si>
  <si>
    <t>0.30M</t>
  </si>
  <si>
    <t>SGD 0.44059</t>
  </si>
  <si>
    <t>SGD 0.43208</t>
  </si>
  <si>
    <t>101.09M</t>
  </si>
  <si>
    <t>34.37M</t>
  </si>
  <si>
    <t>269.49M</t>
  </si>
  <si>
    <t>479.60M</t>
  </si>
  <si>
    <t>24.39M</t>
  </si>
  <si>
    <t>-29.00M</t>
  </si>
  <si>
    <t>722.32M</t>
  </si>
  <si>
    <t>35.04M</t>
  </si>
  <si>
    <t>20.38M</t>
  </si>
  <si>
    <t>Epicentre</t>
  </si>
  <si>
    <t>14.69M</t>
  </si>
  <si>
    <t>159.47M</t>
  </si>
  <si>
    <t>6.06M</t>
  </si>
  <si>
    <t>SGD 0.09101</t>
  </si>
  <si>
    <t>SGD 0.09087</t>
  </si>
  <si>
    <t>4.68M</t>
  </si>
  <si>
    <t>57.97M</t>
  </si>
  <si>
    <t>21.82M</t>
  </si>
  <si>
    <t>17.99M</t>
  </si>
  <si>
    <t>2.58M</t>
  </si>
  <si>
    <t>-1.66M</t>
  </si>
  <si>
    <t>-3.18M</t>
  </si>
  <si>
    <t>-2.68M</t>
  </si>
  <si>
    <t>-2.32M</t>
  </si>
  <si>
    <t>QT Vascular</t>
  </si>
  <si>
    <t>160.56M</t>
  </si>
  <si>
    <t>SGD 0.00631</t>
  </si>
  <si>
    <t>SGD 0.00638</t>
  </si>
  <si>
    <t>-11.36M</t>
  </si>
  <si>
    <t>24.18M</t>
  </si>
  <si>
    <t>10.77M</t>
  </si>
  <si>
    <t>15.14M</t>
  </si>
  <si>
    <t>29.98M</t>
  </si>
  <si>
    <t>39.99M</t>
  </si>
  <si>
    <t>Stamford Tyres</t>
  </si>
  <si>
    <t>59.05M</t>
  </si>
  <si>
    <t>236.19M</t>
  </si>
  <si>
    <t>0.60M</t>
  </si>
  <si>
    <t>SGD 0.28413</t>
  </si>
  <si>
    <t>77.59M</t>
  </si>
  <si>
    <t>26.17M</t>
  </si>
  <si>
    <t>127.82M</t>
  </si>
  <si>
    <t>266.62M</t>
  </si>
  <si>
    <t>21.88M</t>
  </si>
  <si>
    <t>252.54M</t>
  </si>
  <si>
    <t>10.64M</t>
  </si>
  <si>
    <t>BRC Asia</t>
  </si>
  <si>
    <t>305.45M</t>
  </si>
  <si>
    <t>233.34M</t>
  </si>
  <si>
    <t>SGD 1.31203</t>
  </si>
  <si>
    <t>386.80M</t>
  </si>
  <si>
    <t>44.45M</t>
  </si>
  <si>
    <t>625.57M</t>
  </si>
  <si>
    <t>698.74M</t>
  </si>
  <si>
    <t>41.08M</t>
  </si>
  <si>
    <t>-26.87M</t>
  </si>
  <si>
    <t>704.09M</t>
  </si>
  <si>
    <t>15.65M</t>
  </si>
  <si>
    <t>15.62M</t>
  </si>
  <si>
    <t>VibroPower</t>
  </si>
  <si>
    <t>4.18M</t>
  </si>
  <si>
    <t>35.95M</t>
  </si>
  <si>
    <t>0.13M</t>
  </si>
  <si>
    <t>SGD 0.10991</t>
  </si>
  <si>
    <t>6.94M</t>
  </si>
  <si>
    <t>14.16M</t>
  </si>
  <si>
    <t>11.13M</t>
  </si>
  <si>
    <t>34.07M</t>
  </si>
  <si>
    <t>1.59M</t>
  </si>
  <si>
    <t>15.48M</t>
  </si>
  <si>
    <t>0.45M</t>
  </si>
  <si>
    <t>Pacific Century</t>
  </si>
  <si>
    <t>967.16M</t>
  </si>
  <si>
    <t>10.55M</t>
  </si>
  <si>
    <t>SGD 0.41323</t>
  </si>
  <si>
    <t>967.15M</t>
  </si>
  <si>
    <t>1,424.34M</t>
  </si>
  <si>
    <t>13.11M</t>
  </si>
  <si>
    <t>-0.02M</t>
  </si>
  <si>
    <t>43.03M</t>
  </si>
  <si>
    <t>49.96M</t>
  </si>
  <si>
    <t>Dutech</t>
  </si>
  <si>
    <t>80.18M</t>
  </si>
  <si>
    <t>356.54M</t>
  </si>
  <si>
    <t>SGD 0.22645</t>
  </si>
  <si>
    <t>-34.60M</t>
  </si>
  <si>
    <t>2.93M</t>
  </si>
  <si>
    <t>45.58M</t>
  </si>
  <si>
    <t>1,544.71M</t>
  </si>
  <si>
    <t>351.76M</t>
  </si>
  <si>
    <t>-52.76M</t>
  </si>
  <si>
    <t>367.08M</t>
  </si>
  <si>
    <t>52.69M</t>
  </si>
  <si>
    <t>10.74M</t>
  </si>
  <si>
    <t>Teckwah</t>
  </si>
  <si>
    <t>233.55M</t>
  </si>
  <si>
    <t>1.22M</t>
  </si>
  <si>
    <t>SGD 0.41945</t>
  </si>
  <si>
    <t>-31.75M</t>
  </si>
  <si>
    <t>2.16M</t>
  </si>
  <si>
    <t>62.84M</t>
  </si>
  <si>
    <t>193.54M</t>
  </si>
  <si>
    <t>36.05M</t>
  </si>
  <si>
    <t>-5.61M</t>
  </si>
  <si>
    <t>165.61M</t>
  </si>
  <si>
    <t>11.39M</t>
  </si>
  <si>
    <t>7.11M</t>
  </si>
  <si>
    <t>SEVAK</t>
  </si>
  <si>
    <t>46.31M</t>
  </si>
  <si>
    <t>11.88M</t>
  </si>
  <si>
    <t>SGD 3.62802</t>
  </si>
  <si>
    <t>-13.43M</t>
  </si>
  <si>
    <t>32.89M</t>
  </si>
  <si>
    <t>67.86M</t>
  </si>
  <si>
    <t>18.46M</t>
  </si>
  <si>
    <t>-0.39M</t>
  </si>
  <si>
    <t>281.08M</t>
  </si>
  <si>
    <t>3.83M</t>
  </si>
  <si>
    <t>The Place Hldg</t>
  </si>
  <si>
    <t>158.78M</t>
  </si>
  <si>
    <t>5.88B</t>
  </si>
  <si>
    <t>6.78M</t>
  </si>
  <si>
    <t>SGD 0.01783</t>
  </si>
  <si>
    <t>SGD 0.01748</t>
  </si>
  <si>
    <t>93.67M</t>
  </si>
  <si>
    <t>89.88M</t>
  </si>
  <si>
    <t>-0.46M</t>
  </si>
  <si>
    <t>1.92M</t>
  </si>
  <si>
    <t>Sing Inv &amp; Fin</t>
  </si>
  <si>
    <t>250.63M</t>
  </si>
  <si>
    <t>157.63M</t>
  </si>
  <si>
    <t>0.41M</t>
  </si>
  <si>
    <t>SGD 1.52531</t>
  </si>
  <si>
    <t>-307.41M</t>
  </si>
  <si>
    <t>-56.79M</t>
  </si>
  <si>
    <t>2,814.04M</t>
  </si>
  <si>
    <t>-5.46M</t>
  </si>
  <si>
    <t>76.52M</t>
  </si>
  <si>
    <t>Shinvest</t>
  </si>
  <si>
    <t>28.11M</t>
  </si>
  <si>
    <t>29.91M</t>
  </si>
  <si>
    <t>SGD 0.74293</t>
  </si>
  <si>
    <t>36.26M</t>
  </si>
  <si>
    <t>93.98M</t>
  </si>
  <si>
    <t>8.66M</t>
  </si>
  <si>
    <t>64.15M</t>
  </si>
  <si>
    <t>3.90M</t>
  </si>
  <si>
    <t>3.05M</t>
  </si>
  <si>
    <t>IHH</t>
  </si>
  <si>
    <t>48,757.29M</t>
  </si>
  <si>
    <t>8.77B</t>
  </si>
  <si>
    <t>104.99M</t>
  </si>
  <si>
    <t>SGD 1.84738</t>
  </si>
  <si>
    <t>SGD 1.83121</t>
  </si>
  <si>
    <t>2,424.68M</t>
  </si>
  <si>
    <t>38.63M</t>
  </si>
  <si>
    <t>51,181.97M</t>
  </si>
  <si>
    <t>45,114.51M</t>
  </si>
  <si>
    <t>8,110.58M</t>
  </si>
  <si>
    <t>-1,046.73M</t>
  </si>
  <si>
    <t>11,520.93M</t>
  </si>
  <si>
    <t>1,542.94M</t>
  </si>
  <si>
    <t>541.84M</t>
  </si>
  <si>
    <t>HPL</t>
  </si>
  <si>
    <t>2,042.86M</t>
  </si>
  <si>
    <t>521.14M</t>
  </si>
  <si>
    <t>0.28M</t>
  </si>
  <si>
    <t>SGD 3.70244</t>
  </si>
  <si>
    <t>570.02M</t>
  </si>
  <si>
    <t>28.68M</t>
  </si>
  <si>
    <t>2,612.88M</t>
  </si>
  <si>
    <t>3,154.93M</t>
  </si>
  <si>
    <t>142.39M</t>
  </si>
  <si>
    <t>-123.84M</t>
  </si>
  <si>
    <t>579.47M</t>
  </si>
  <si>
    <t>85.26M</t>
  </si>
  <si>
    <t>121.32M</t>
  </si>
  <si>
    <t>PanUnited</t>
  </si>
  <si>
    <t>193.05M</t>
  </si>
  <si>
    <t>700.89M</t>
  </si>
  <si>
    <t>2.87M</t>
  </si>
  <si>
    <t>SGD 0.25393</t>
  </si>
  <si>
    <t>78.57M</t>
  </si>
  <si>
    <t>33.51M</t>
  </si>
  <si>
    <t>271.62M</t>
  </si>
  <si>
    <t>421.85M</t>
  </si>
  <si>
    <t>47.89M</t>
  </si>
  <si>
    <t>-11.42M</t>
  </si>
  <si>
    <t>863.53M</t>
  </si>
  <si>
    <t>Excelpoint</t>
  </si>
  <si>
    <t>74.10M</t>
  </si>
  <si>
    <t>119.19M</t>
  </si>
  <si>
    <t>0.32M</t>
  </si>
  <si>
    <t>SGD 0.6025</t>
  </si>
  <si>
    <t>174.09M</t>
  </si>
  <si>
    <t>248.19M</t>
  </si>
  <si>
    <t>384.08M</t>
  </si>
  <si>
    <t>20.57M</t>
  </si>
  <si>
    <t>-2.44M</t>
  </si>
  <si>
    <t>1,703.23M</t>
  </si>
  <si>
    <t>8.40M</t>
  </si>
  <si>
    <t>10.99M</t>
  </si>
  <si>
    <t>Vividthree</t>
  </si>
  <si>
    <t>56.78M</t>
  </si>
  <si>
    <t>334.01M</t>
  </si>
  <si>
    <t>2.99M</t>
  </si>
  <si>
    <t>SGD 0.18751</t>
  </si>
  <si>
    <t>SGD 0.18769</t>
  </si>
  <si>
    <t>-6.98M</t>
  </si>
  <si>
    <t>0.44M</t>
  </si>
  <si>
    <t>54.55M</t>
  </si>
  <si>
    <t>10.14M</t>
  </si>
  <si>
    <t>3.23M</t>
  </si>
  <si>
    <t>UOI</t>
  </si>
  <si>
    <t>435.42M</t>
  </si>
  <si>
    <t>61.16M</t>
  </si>
  <si>
    <t>SGD 6.89157</t>
  </si>
  <si>
    <t>-63.90M</t>
  </si>
  <si>
    <t>373.96M</t>
  </si>
  <si>
    <t>610.72M</t>
  </si>
  <si>
    <t>40.90M</t>
  </si>
  <si>
    <t>25.79M</t>
  </si>
  <si>
    <t>23.83M</t>
  </si>
  <si>
    <t>KimHeng Offshore</t>
  </si>
  <si>
    <t>39.69M</t>
  </si>
  <si>
    <t>708.83M</t>
  </si>
  <si>
    <t>SGD 0.06185</t>
  </si>
  <si>
    <t>36.65M</t>
  </si>
  <si>
    <t>72.59M</t>
  </si>
  <si>
    <t>118.75M</t>
  </si>
  <si>
    <t>-3.94M</t>
  </si>
  <si>
    <t>38.06M</t>
  </si>
  <si>
    <t>-11.15M</t>
  </si>
  <si>
    <t>-13.53M</t>
  </si>
  <si>
    <t>Avi-Tech</t>
  </si>
  <si>
    <t>50.81M</t>
  </si>
  <si>
    <t>171.05M</t>
  </si>
  <si>
    <t>SGD 0.29658</t>
  </si>
  <si>
    <t>-32.80M</t>
  </si>
  <si>
    <t>18.24M</t>
  </si>
  <si>
    <t>54.57M</t>
  </si>
  <si>
    <t>32.68M</t>
  </si>
  <si>
    <t>-0.40M</t>
  </si>
  <si>
    <t>30.67M</t>
  </si>
  <si>
    <t>5.70M</t>
  </si>
  <si>
    <t>3.30M</t>
  </si>
  <si>
    <t>Sysma</t>
  </si>
  <si>
    <t>39.15M</t>
  </si>
  <si>
    <t>252.35M</t>
  </si>
  <si>
    <t>0.92M</t>
  </si>
  <si>
    <t>SGD 0.14822</t>
  </si>
  <si>
    <t>-67.96M</t>
  </si>
  <si>
    <t>-31.39M</t>
  </si>
  <si>
    <t>86.99M</t>
  </si>
  <si>
    <t>71.58M</t>
  </si>
  <si>
    <t>-0.11M</t>
  </si>
  <si>
    <t>31.71M</t>
  </si>
  <si>
    <t>4.81M</t>
  </si>
  <si>
    <t>2.74M</t>
  </si>
  <si>
    <t>Baker Technology</t>
  </si>
  <si>
    <t>93.32M</t>
  </si>
  <si>
    <t>202.88M</t>
  </si>
  <si>
    <t>0.84M</t>
  </si>
  <si>
    <t>SGD 0.4331</t>
  </si>
  <si>
    <t>SGD 0.42496</t>
  </si>
  <si>
    <t>-17.20M</t>
  </si>
  <si>
    <t>1.84M</t>
  </si>
  <si>
    <t>76.12M</t>
  </si>
  <si>
    <t>304.58M</t>
  </si>
  <si>
    <t>29.72M</t>
  </si>
  <si>
    <t>-8.82M</t>
  </si>
  <si>
    <t>33.74M</t>
  </si>
  <si>
    <t>14.45M</t>
  </si>
  <si>
    <t>17.62M</t>
  </si>
  <si>
    <t>Lum Chang</t>
  </si>
  <si>
    <t>380.49M</t>
  </si>
  <si>
    <t>SGD 0.3486</t>
  </si>
  <si>
    <t>123.95M</t>
  </si>
  <si>
    <t>60.69M</t>
  </si>
  <si>
    <t>244.45M</t>
  </si>
  <si>
    <t>614.10M</t>
  </si>
  <si>
    <t>93.64M</t>
  </si>
  <si>
    <t>-3.14M</t>
  </si>
  <si>
    <t>232.92M</t>
  </si>
  <si>
    <t>32.48M</t>
  </si>
  <si>
    <t>18.98M</t>
  </si>
  <si>
    <t>Metech Intl</t>
  </si>
  <si>
    <t>Anchor Resources</t>
  </si>
  <si>
    <t>19.64M</t>
  </si>
  <si>
    <t>1.09B</t>
  </si>
  <si>
    <t>48.14M</t>
  </si>
  <si>
    <t>SGD 0.0241</t>
  </si>
  <si>
    <t>6.60M</t>
  </si>
  <si>
    <t>46.59M</t>
  </si>
  <si>
    <t>26.24M</t>
  </si>
  <si>
    <t>48.90M</t>
  </si>
  <si>
    <t>-15.66M</t>
  </si>
  <si>
    <t>-5.07M</t>
  </si>
  <si>
    <t>Vicplas Intl</t>
  </si>
  <si>
    <t>39.44M</t>
  </si>
  <si>
    <t>505.22M</t>
  </si>
  <si>
    <t>SGD 0.0854</t>
  </si>
  <si>
    <t>3.44M</t>
  </si>
  <si>
    <t>34.67M</t>
  </si>
  <si>
    <t>73.32M</t>
  </si>
  <si>
    <t>7.89M</t>
  </si>
  <si>
    <t>71.81M</t>
  </si>
  <si>
    <t>1.75M</t>
  </si>
  <si>
    <t>Hiap Seng</t>
  </si>
  <si>
    <t>17.31M</t>
  </si>
  <si>
    <t>303.75M</t>
  </si>
  <si>
    <t>SGD 0.05638</t>
  </si>
  <si>
    <t>21.94M</t>
  </si>
  <si>
    <t>1.04M</t>
  </si>
  <si>
    <t>26.09M</t>
  </si>
  <si>
    <t>91.94M</t>
  </si>
  <si>
    <t>8.36M</t>
  </si>
  <si>
    <t>146.95M</t>
  </si>
  <si>
    <t>-18.73M</t>
  </si>
  <si>
    <t>-31.07M</t>
  </si>
  <si>
    <t>OKP</t>
  </si>
  <si>
    <t>69.40M</t>
  </si>
  <si>
    <t>308.43M</t>
  </si>
  <si>
    <t>SGD 0.2063</t>
  </si>
  <si>
    <t>-46.17M</t>
  </si>
  <si>
    <t>20.91M</t>
  </si>
  <si>
    <t>23.22M</t>
  </si>
  <si>
    <t>186.64M</t>
  </si>
  <si>
    <t>74.27M</t>
  </si>
  <si>
    <t>-1.59M</t>
  </si>
  <si>
    <t>90.45M</t>
  </si>
  <si>
    <t>6.49M</t>
  </si>
  <si>
    <t>SunMoonFood</t>
  </si>
  <si>
    <t>22.31M</t>
  </si>
  <si>
    <t>713.36M</t>
  </si>
  <si>
    <t>5.75M</t>
  </si>
  <si>
    <t>SGD 0.04148</t>
  </si>
  <si>
    <t>-3.99M</t>
  </si>
  <si>
    <t>11.02M</t>
  </si>
  <si>
    <t>28.08M</t>
  </si>
  <si>
    <t>11.36M</t>
  </si>
  <si>
    <t>68.51M</t>
  </si>
  <si>
    <t>-2.46M</t>
  </si>
  <si>
    <t>-4.40M</t>
  </si>
  <si>
    <t>Straco</t>
  </si>
  <si>
    <t>677.77M</t>
  </si>
  <si>
    <t>860.65M</t>
  </si>
  <si>
    <t>0.80M</t>
  </si>
  <si>
    <t>SGD 0.74389</t>
  </si>
  <si>
    <t>-164.80M</t>
  </si>
  <si>
    <t>512.97M</t>
  </si>
  <si>
    <t>372.98M</t>
  </si>
  <si>
    <t>202.70M</t>
  </si>
  <si>
    <t>-4.23M</t>
  </si>
  <si>
    <t>117.88M</t>
  </si>
  <si>
    <t>63.70M</t>
  </si>
  <si>
    <t>41.84M</t>
  </si>
  <si>
    <t>Hyphens Pharma</t>
  </si>
  <si>
    <t>64.50M</t>
  </si>
  <si>
    <t>300.00M</t>
  </si>
  <si>
    <t>SGD 0.21049</t>
  </si>
  <si>
    <t>-19.35M</t>
  </si>
  <si>
    <t>45.15M</t>
  </si>
  <si>
    <t>74.98M</t>
  </si>
  <si>
    <t>22.35M</t>
  </si>
  <si>
    <t>-3.38M</t>
  </si>
  <si>
    <t>120.93M</t>
  </si>
  <si>
    <t>7.00M</t>
  </si>
  <si>
    <t>5.41M</t>
  </si>
  <si>
    <t>SingShipping</t>
  </si>
  <si>
    <t>127.07M</t>
  </si>
  <si>
    <t>430.32M</t>
  </si>
  <si>
    <t>SGD 0.28874</t>
  </si>
  <si>
    <t>59.46M</t>
  </si>
  <si>
    <t>69.81M</t>
  </si>
  <si>
    <t>200.11M</t>
  </si>
  <si>
    <t>177.80M</t>
  </si>
  <si>
    <t>64.26M</t>
  </si>
  <si>
    <t>13.39M</t>
  </si>
  <si>
    <t>13.68M</t>
  </si>
  <si>
    <t>United Global</t>
  </si>
  <si>
    <t>155.36M</t>
  </si>
  <si>
    <t>316.21M</t>
  </si>
  <si>
    <t>0.53M</t>
  </si>
  <si>
    <t>SGD 0.44499</t>
  </si>
  <si>
    <t>155.03M</t>
  </si>
  <si>
    <t>59.70M</t>
  </si>
  <si>
    <t>7.54M</t>
  </si>
  <si>
    <t>-0.71M</t>
  </si>
  <si>
    <t>147.10M</t>
  </si>
  <si>
    <t>9.64M</t>
  </si>
  <si>
    <t>Vibrant Group</t>
  </si>
  <si>
    <t>91.18M</t>
  </si>
  <si>
    <t>669.97M</t>
  </si>
  <si>
    <t>SGD 0.14916</t>
  </si>
  <si>
    <t>226.01M</t>
  </si>
  <si>
    <t>17.94M</t>
  </si>
  <si>
    <t>354.76M</t>
  </si>
  <si>
    <t>957.03M</t>
  </si>
  <si>
    <t>117.79M</t>
  </si>
  <si>
    <t>-3.20M</t>
  </si>
  <si>
    <t>174.62M</t>
  </si>
  <si>
    <t>-85.39M</t>
  </si>
  <si>
    <t>-19.30M</t>
  </si>
  <si>
    <t>Hupsteel</t>
  </si>
  <si>
    <t>98.50M</t>
  </si>
  <si>
    <t>122.05M</t>
  </si>
  <si>
    <t>SGD 0.77391</t>
  </si>
  <si>
    <t>-37.99M</t>
  </si>
  <si>
    <t>53.06M</t>
  </si>
  <si>
    <t>171.48M</t>
  </si>
  <si>
    <t>46.00M</t>
  </si>
  <si>
    <t>-0.34M</t>
  </si>
  <si>
    <t>71.20M</t>
  </si>
  <si>
    <t>4.44M</t>
  </si>
  <si>
    <t>3.78M</t>
  </si>
  <si>
    <t>800 Super</t>
  </si>
  <si>
    <t>125.16M</t>
  </si>
  <si>
    <t>178.80M</t>
  </si>
  <si>
    <t>0.68M</t>
  </si>
  <si>
    <t>SGD 0.72183</t>
  </si>
  <si>
    <t>107.17M</t>
  </si>
  <si>
    <t>82.85M</t>
  </si>
  <si>
    <t>208.62M</t>
  </si>
  <si>
    <t>210.94M</t>
  </si>
  <si>
    <t>5.61M</t>
  </si>
  <si>
    <t>-56.10M</t>
  </si>
  <si>
    <t>163.97M</t>
  </si>
  <si>
    <t>11.75M</t>
  </si>
  <si>
    <t>Eneco Energy</t>
  </si>
  <si>
    <t>46.91M</t>
  </si>
  <si>
    <t>550.07M</t>
  </si>
  <si>
    <t>3.69M</t>
  </si>
  <si>
    <t>SGD 0.08754</t>
  </si>
  <si>
    <t>8.04M</t>
  </si>
  <si>
    <t>26.20M</t>
  </si>
  <si>
    <t>54.95M</t>
  </si>
  <si>
    <t>119.37M</t>
  </si>
  <si>
    <t>8.54M</t>
  </si>
  <si>
    <t>-11.35M</t>
  </si>
  <si>
    <t>47.12M</t>
  </si>
  <si>
    <t>-12.30M</t>
  </si>
  <si>
    <t>Duty Free Intl</t>
  </si>
  <si>
    <t>244.79M</t>
  </si>
  <si>
    <t>1.21B</t>
  </si>
  <si>
    <t>3.93M</t>
  </si>
  <si>
    <t>SGD 0.19998</t>
  </si>
  <si>
    <t>-74.25M</t>
  </si>
  <si>
    <t>174.41M</t>
  </si>
  <si>
    <t>749.06M</t>
  </si>
  <si>
    <t>231.26M</t>
  </si>
  <si>
    <t>-2.37M</t>
  </si>
  <si>
    <t>183.26M</t>
  </si>
  <si>
    <t>68.99M</t>
  </si>
  <si>
    <t>15.01M</t>
  </si>
  <si>
    <t>ZICO Hldgs</t>
  </si>
  <si>
    <t>45.66M</t>
  </si>
  <si>
    <t>303.58M</t>
  </si>
  <si>
    <t>1.09M</t>
  </si>
  <si>
    <t>SGD 0.14099</t>
  </si>
  <si>
    <t>14.33M</t>
  </si>
  <si>
    <t>3.10M</t>
  </si>
  <si>
    <t>59.99M</t>
  </si>
  <si>
    <t>213.19M</t>
  </si>
  <si>
    <t>15.96M</t>
  </si>
  <si>
    <t>-2.12M</t>
  </si>
  <si>
    <t>29.50M</t>
  </si>
  <si>
    <t>8.53M</t>
  </si>
  <si>
    <t>1.07M</t>
  </si>
  <si>
    <t>Hock Lian Seng</t>
  </si>
  <si>
    <t>192.04M</t>
  </si>
  <si>
    <t>512.10M</t>
  </si>
  <si>
    <t>SGD 0.34356</t>
  </si>
  <si>
    <t>-107.86M</t>
  </si>
  <si>
    <t>84.18M</t>
  </si>
  <si>
    <t>342.80M</t>
  </si>
  <si>
    <t>119.35M</t>
  </si>
  <si>
    <t>-8.08M</t>
  </si>
  <si>
    <t>197.79M</t>
  </si>
  <si>
    <t>17.85M</t>
  </si>
  <si>
    <t>14.05M</t>
  </si>
  <si>
    <t>HMI</t>
  </si>
  <si>
    <t>461.77M</t>
  </si>
  <si>
    <t>837.34M</t>
  </si>
  <si>
    <t>SGD 0.54759</t>
  </si>
  <si>
    <t>SGD 0.54682</t>
  </si>
  <si>
    <t>48.91M</t>
  </si>
  <si>
    <t>42.50M</t>
  </si>
  <si>
    <t>506.80M</t>
  </si>
  <si>
    <t>589.24M</t>
  </si>
  <si>
    <t>-30.33M</t>
  </si>
  <si>
    <t>155.71M</t>
  </si>
  <si>
    <t>83.85M</t>
  </si>
  <si>
    <t>18.82M</t>
  </si>
  <si>
    <t>IFS Capital</t>
  </si>
  <si>
    <t>80.83M</t>
  </si>
  <si>
    <t>375.97M</t>
  </si>
  <si>
    <t>0.48M</t>
  </si>
  <si>
    <t>SGD 0.2235</t>
  </si>
  <si>
    <t>212.81M</t>
  </si>
  <si>
    <t>8.19M</t>
  </si>
  <si>
    <t>506.46M</t>
  </si>
  <si>
    <t>66.53M</t>
  </si>
  <si>
    <t>-1.43M</t>
  </si>
  <si>
    <t>61.99M</t>
  </si>
  <si>
    <t>22.59M</t>
  </si>
  <si>
    <t>Multi-Chem</t>
  </si>
  <si>
    <t>71.63M</t>
  </si>
  <si>
    <t>90.10M</t>
  </si>
  <si>
    <t>0.10M</t>
  </si>
  <si>
    <t>SGD 0.73098</t>
  </si>
  <si>
    <t>-17.14M</t>
  </si>
  <si>
    <t>0.87M</t>
  </si>
  <si>
    <t>54.49M</t>
  </si>
  <si>
    <t>232.74M</t>
  </si>
  <si>
    <t>37.56M</t>
  </si>
  <si>
    <t>-4.75M</t>
  </si>
  <si>
    <t>431.33M</t>
  </si>
  <si>
    <t>12.60M</t>
  </si>
  <si>
    <t>5.57M</t>
  </si>
  <si>
    <t>ASTI</t>
  </si>
  <si>
    <t>29.32M</t>
  </si>
  <si>
    <t>654.73M</t>
  </si>
  <si>
    <t>4.86M</t>
  </si>
  <si>
    <t>SGD 0.06396</t>
  </si>
  <si>
    <t>-17.96M</t>
  </si>
  <si>
    <t>2.46M</t>
  </si>
  <si>
    <t>11.37M</t>
  </si>
  <si>
    <t>109.34M</t>
  </si>
  <si>
    <t>23.26M</t>
  </si>
  <si>
    <t>-14.68M</t>
  </si>
  <si>
    <t>63.40M</t>
  </si>
  <si>
    <t>18.94M</t>
  </si>
  <si>
    <t>21.99M</t>
  </si>
  <si>
    <t>Old Chang Kee</t>
  </si>
  <si>
    <t>95.89M</t>
  </si>
  <si>
    <t>121.37M</t>
  </si>
  <si>
    <t>SGD 0.77077</t>
  </si>
  <si>
    <t>-3.67M</t>
  </si>
  <si>
    <t>34.10M</t>
  </si>
  <si>
    <t>94.38M</t>
  </si>
  <si>
    <t>52.30M</t>
  </si>
  <si>
    <t>12.79M</t>
  </si>
  <si>
    <t>-8.52M</t>
  </si>
  <si>
    <t>90.08M</t>
  </si>
  <si>
    <t>4.99M</t>
  </si>
  <si>
    <t>5.19M</t>
  </si>
  <si>
    <t>No Signboard</t>
  </si>
  <si>
    <t>37.92M</t>
  </si>
  <si>
    <t>462.39M</t>
  </si>
  <si>
    <t>3.53M</t>
  </si>
  <si>
    <t>SGD 0.11573</t>
  </si>
  <si>
    <t>-19.16M</t>
  </si>
  <si>
    <t>16.31M</t>
  </si>
  <si>
    <t>23.66M</t>
  </si>
  <si>
    <t>-1.20M</t>
  </si>
  <si>
    <t>27.97M</t>
  </si>
  <si>
    <t>-1.82M</t>
  </si>
  <si>
    <t>China Jinjiang</t>
  </si>
  <si>
    <t>829.46M</t>
  </si>
  <si>
    <t>1.44B</t>
  </si>
  <si>
    <t>SGD 0.53558</t>
  </si>
  <si>
    <t>1,192.42M</t>
  </si>
  <si>
    <t>93.41M</t>
  </si>
  <si>
    <t>2,021.88M</t>
  </si>
  <si>
    <t>14,594.17M</t>
  </si>
  <si>
    <t>857.49M</t>
  </si>
  <si>
    <t>-2,428.00M</t>
  </si>
  <si>
    <t>612.70M</t>
  </si>
  <si>
    <t>748.31M</t>
  </si>
  <si>
    <t>109.39M</t>
  </si>
  <si>
    <t>LHT</t>
  </si>
  <si>
    <t>34.61M</t>
  </si>
  <si>
    <t>53.24M</t>
  </si>
  <si>
    <t>SGD 0.68671</t>
  </si>
  <si>
    <t>-28.91M</t>
  </si>
  <si>
    <t>60.89M</t>
  </si>
  <si>
    <t>29.42M</t>
  </si>
  <si>
    <t>-1.86M</t>
  </si>
  <si>
    <t>Jasper Inv</t>
  </si>
  <si>
    <t>34.93M</t>
  </si>
  <si>
    <t>4.35B</t>
  </si>
  <si>
    <t>36.55M</t>
  </si>
  <si>
    <t>SGD 0.00597</t>
  </si>
  <si>
    <t>0.98M</t>
  </si>
  <si>
    <t>-0.28M</t>
  </si>
  <si>
    <t>Nam Cheong</t>
  </si>
  <si>
    <t>57.25M</t>
  </si>
  <si>
    <t>7.14B</t>
  </si>
  <si>
    <t>87.20M</t>
  </si>
  <si>
    <t>SGD 0.00811</t>
  </si>
  <si>
    <t>294.68M</t>
  </si>
  <si>
    <t>351.93M</t>
  </si>
  <si>
    <t>1,020.98M</t>
  </si>
  <si>
    <t>109.68M</t>
  </si>
  <si>
    <t>-90.38M</t>
  </si>
  <si>
    <t>108.02M</t>
  </si>
  <si>
    <t>1,054.67M</t>
  </si>
  <si>
    <t>332.13M</t>
  </si>
  <si>
    <t>Low Keng Huat</t>
  </si>
  <si>
    <t>410.04M</t>
  </si>
  <si>
    <t>738.82M</t>
  </si>
  <si>
    <t>0.54M</t>
  </si>
  <si>
    <t>SGD 0.52247</t>
  </si>
  <si>
    <t>364.59M</t>
  </si>
  <si>
    <t>58.80M</t>
  </si>
  <si>
    <t>774.64M</t>
  </si>
  <si>
    <t>1,211.99M</t>
  </si>
  <si>
    <t>126.75M</t>
  </si>
  <si>
    <t>-30.60M</t>
  </si>
  <si>
    <t>171.40M</t>
  </si>
  <si>
    <t>19.44M</t>
  </si>
  <si>
    <t>15.45M</t>
  </si>
  <si>
    <t>AsiaMedic</t>
  </si>
  <si>
    <t>7.03M</t>
  </si>
  <si>
    <t>390.49M</t>
  </si>
  <si>
    <t>SGD 0.01996</t>
  </si>
  <si>
    <t>70.63M</t>
  </si>
  <si>
    <t>7.79M</t>
  </si>
  <si>
    <t>12.99M</t>
  </si>
  <si>
    <t>2.95M</t>
  </si>
  <si>
    <t>-0.80M</t>
  </si>
  <si>
    <t>-4.04M</t>
  </si>
  <si>
    <t>Dyna-Mac</t>
  </si>
  <si>
    <t>107.44M</t>
  </si>
  <si>
    <t>1.02B</t>
  </si>
  <si>
    <t>SGD 0.10342</t>
  </si>
  <si>
    <t>102.56M</t>
  </si>
  <si>
    <t>161.35M</t>
  </si>
  <si>
    <t>-0.45M</t>
  </si>
  <si>
    <t>115.31M</t>
  </si>
  <si>
    <t>1.48M</t>
  </si>
  <si>
    <t>1.52M</t>
  </si>
  <si>
    <t>AusGroup</t>
  </si>
  <si>
    <t>88.29M</t>
  </si>
  <si>
    <t>3.05B</t>
  </si>
  <si>
    <t>97.80M</t>
  </si>
  <si>
    <t>SGD 0.0334</t>
  </si>
  <si>
    <t>53.19M</t>
  </si>
  <si>
    <t>81.90M</t>
  </si>
  <si>
    <t>168.86M</t>
  </si>
  <si>
    <t>263.09M</t>
  </si>
  <si>
    <t>37.85M</t>
  </si>
  <si>
    <t>-5.78M</t>
  </si>
  <si>
    <t>395.39M</t>
  </si>
  <si>
    <t>26.54M</t>
  </si>
  <si>
    <t>SamuderaShipping</t>
  </si>
  <si>
    <t>89.19M</t>
  </si>
  <si>
    <t>538.04M</t>
  </si>
  <si>
    <t>0.35M</t>
  </si>
  <si>
    <t>SGD 0.17191</t>
  </si>
  <si>
    <t>21.62M</t>
  </si>
  <si>
    <t>18.43M</t>
  </si>
  <si>
    <t>110.82M</t>
  </si>
  <si>
    <t>289.83M</t>
  </si>
  <si>
    <t>28.80M</t>
  </si>
  <si>
    <t>-4.17M</t>
  </si>
  <si>
    <t>572.74M</t>
  </si>
  <si>
    <t>8.55M</t>
  </si>
  <si>
    <t>11.22M</t>
  </si>
  <si>
    <t>Renaissance United</t>
  </si>
  <si>
    <t>12.36M</t>
  </si>
  <si>
    <t>6.18B</t>
  </si>
  <si>
    <t>44.68M</t>
  </si>
  <si>
    <t>SGD 0.00135</t>
  </si>
  <si>
    <t>8.21M</t>
  </si>
  <si>
    <t>13.56M</t>
  </si>
  <si>
    <t>23.65M</t>
  </si>
  <si>
    <t>136.32M</t>
  </si>
  <si>
    <t>9.07M</t>
  </si>
  <si>
    <t>-11.06M</t>
  </si>
  <si>
    <t>63.71M</t>
  </si>
  <si>
    <t>-26.80M</t>
  </si>
  <si>
    <t>-26.79M</t>
  </si>
  <si>
    <t>Samurai</t>
  </si>
  <si>
    <t>103.95M</t>
  </si>
  <si>
    <t>109.92M</t>
  </si>
  <si>
    <t>0.64M</t>
  </si>
  <si>
    <t>SGD 0.95646</t>
  </si>
  <si>
    <t>-7.73M</t>
  </si>
  <si>
    <t>6.35M</t>
  </si>
  <si>
    <t>93.84M</t>
  </si>
  <si>
    <t>39.29M</t>
  </si>
  <si>
    <t>30.93M</t>
  </si>
  <si>
    <t>16.12M</t>
  </si>
  <si>
    <t>Boustead</t>
  </si>
  <si>
    <t>403.24M</t>
  </si>
  <si>
    <t>492.98M</t>
  </si>
  <si>
    <t>SGD 0.79674</t>
  </si>
  <si>
    <t>SGD 0.79694</t>
  </si>
  <si>
    <t>-131.07M</t>
  </si>
  <si>
    <t>20.88M</t>
  </si>
  <si>
    <t>186.99M</t>
  </si>
  <si>
    <t>724.58M</t>
  </si>
  <si>
    <t>286.75M</t>
  </si>
  <si>
    <t>-3.68M</t>
  </si>
  <si>
    <t>487.66M</t>
  </si>
  <si>
    <t>58.85M</t>
  </si>
  <si>
    <t>35.34M</t>
  </si>
  <si>
    <t>Citicode</t>
  </si>
  <si>
    <t>41.32M</t>
  </si>
  <si>
    <t>41.32B</t>
  </si>
  <si>
    <t>46.79M</t>
  </si>
  <si>
    <t>SGD 0.001</t>
  </si>
  <si>
    <t>41.38M</t>
  </si>
  <si>
    <t>3.16M</t>
  </si>
  <si>
    <t>0.14M</t>
  </si>
  <si>
    <t>-0.64M</t>
  </si>
  <si>
    <t>Tat Seng Pkg</t>
  </si>
  <si>
    <t>96.68M</t>
  </si>
  <si>
    <t>157.20M</t>
  </si>
  <si>
    <t>SGD 0.62218</t>
  </si>
  <si>
    <t>27.68M</t>
  </si>
  <si>
    <t>14.37M</t>
  </si>
  <si>
    <t>124.35M</t>
  </si>
  <si>
    <t>303.04M</t>
  </si>
  <si>
    <t>59.49M</t>
  </si>
  <si>
    <t>-30.44M</t>
  </si>
  <si>
    <t>333.33M</t>
  </si>
  <si>
    <t>27.61M</t>
  </si>
  <si>
    <t>19.34M</t>
  </si>
  <si>
    <t>8Telecom</t>
  </si>
  <si>
    <t>4.92M</t>
  </si>
  <si>
    <t>112.48M</t>
  </si>
  <si>
    <t>SGD 0.13336</t>
  </si>
  <si>
    <t>6.89M</t>
  </si>
  <si>
    <t>5.60M</t>
  </si>
  <si>
    <t>-0.30M</t>
  </si>
  <si>
    <t>-1.46M</t>
  </si>
  <si>
    <t>MYP</t>
  </si>
  <si>
    <t>222.95M</t>
  </si>
  <si>
    <t>1.59B</t>
  </si>
  <si>
    <t>SGD 0.14093</t>
  </si>
  <si>
    <t>353.30M</t>
  </si>
  <si>
    <t>101.67M</t>
  </si>
  <si>
    <t>784.04M</t>
  </si>
  <si>
    <t>1,102.65M</t>
  </si>
  <si>
    <t>20.34M</t>
  </si>
  <si>
    <t>-0.07M</t>
  </si>
  <si>
    <t>24.56M</t>
  </si>
  <si>
    <t>23.37M</t>
  </si>
  <si>
    <t>0.96M</t>
  </si>
  <si>
    <t>Ossia Intl</t>
  </si>
  <si>
    <t>22.74M</t>
  </si>
  <si>
    <t>SGD 0.09358</t>
  </si>
  <si>
    <t>SGD 0.09352</t>
  </si>
  <si>
    <t>3.59M</t>
  </si>
  <si>
    <t>4.94M</t>
  </si>
  <si>
    <t>23.92M</t>
  </si>
  <si>
    <t>4.69M</t>
  </si>
  <si>
    <t>-0.76M</t>
  </si>
  <si>
    <t>27.02M</t>
  </si>
  <si>
    <t>5.36M</t>
  </si>
  <si>
    <t>Vallianz</t>
  </si>
  <si>
    <t>559.35M</t>
  </si>
  <si>
    <t>1.54M</t>
  </si>
  <si>
    <t>SGD 0.21704</t>
  </si>
  <si>
    <t>354.30M</t>
  </si>
  <si>
    <t>376.50M</t>
  </si>
  <si>
    <t>590.89M</t>
  </si>
  <si>
    <t>39.30M</t>
  </si>
  <si>
    <t>-5.57M</t>
  </si>
  <si>
    <t>251.40M</t>
  </si>
  <si>
    <t>29.93M</t>
  </si>
  <si>
    <t>Fragrance</t>
  </si>
  <si>
    <t>947.52M</t>
  </si>
  <si>
    <t>6.71B</t>
  </si>
  <si>
    <t>3.14M</t>
  </si>
  <si>
    <t>SGD 0.13627</t>
  </si>
  <si>
    <t>1,252.53M</t>
  </si>
  <si>
    <t>84.81M</t>
  </si>
  <si>
    <t>2,206.69M</t>
  </si>
  <si>
    <t>2,823.28M</t>
  </si>
  <si>
    <t>130.90M</t>
  </si>
  <si>
    <t>326.23M</t>
  </si>
  <si>
    <t>307.96M</t>
  </si>
  <si>
    <t>266.02M</t>
  </si>
  <si>
    <t>Wee Hur</t>
  </si>
  <si>
    <t>219.94M</t>
  </si>
  <si>
    <t>919.25M</t>
  </si>
  <si>
    <t>5.23M</t>
  </si>
  <si>
    <t>SGD 0.21134</t>
  </si>
  <si>
    <t>11.73M</t>
  </si>
  <si>
    <t>3.32M</t>
  </si>
  <si>
    <t>223.98M</t>
  </si>
  <si>
    <t>767.64M</t>
  </si>
  <si>
    <t>176.35M</t>
  </si>
  <si>
    <t>293.69M</t>
  </si>
  <si>
    <t>49.09M</t>
  </si>
  <si>
    <t>25.01M</t>
  </si>
  <si>
    <t>FJ Benjamin</t>
  </si>
  <si>
    <t>31.85M</t>
  </si>
  <si>
    <t>909.94M</t>
  </si>
  <si>
    <t>3.11M</t>
  </si>
  <si>
    <t>SGD 0.03274</t>
  </si>
  <si>
    <t>1.39M</t>
  </si>
  <si>
    <t>109.43M</t>
  </si>
  <si>
    <t>9.30M</t>
  </si>
  <si>
    <t>-2.74M</t>
  </si>
  <si>
    <t>143.28M</t>
  </si>
  <si>
    <t>3.07M</t>
  </si>
  <si>
    <t>-0.78M</t>
  </si>
  <si>
    <t>Lung Kee Bermuda</t>
  </si>
  <si>
    <t>2,210.87M</t>
  </si>
  <si>
    <t>631.68M</t>
  </si>
  <si>
    <t>3.24M</t>
  </si>
  <si>
    <t>SGD 0.57804</t>
  </si>
  <si>
    <t>-645.78M</t>
  </si>
  <si>
    <t>1,565.09M</t>
  </si>
  <si>
    <t>2,630.09M</t>
  </si>
  <si>
    <t>645.78M</t>
  </si>
  <si>
    <t>-86.34M</t>
  </si>
  <si>
    <t>2,580.45M</t>
  </si>
  <si>
    <t>236.78M</t>
  </si>
  <si>
    <t>170.52M</t>
  </si>
  <si>
    <t>MindChamps</t>
  </si>
  <si>
    <t>163.08M</t>
  </si>
  <si>
    <t>241.60M</t>
  </si>
  <si>
    <t>1.21M</t>
  </si>
  <si>
    <t>SGD 0.58871</t>
  </si>
  <si>
    <t>-14.51M</t>
  </si>
  <si>
    <t>24.84M</t>
  </si>
  <si>
    <t>148.57M</t>
  </si>
  <si>
    <t>93.73M</t>
  </si>
  <si>
    <t>35.44M</t>
  </si>
  <si>
    <t>-1.08M</t>
  </si>
  <si>
    <t>36.96M</t>
  </si>
  <si>
    <t>7.60M</t>
  </si>
  <si>
    <t>6.38M</t>
  </si>
  <si>
    <t>Nam Lee Metal</t>
  </si>
  <si>
    <t>87.32M</t>
  </si>
  <si>
    <t>242.54M</t>
  </si>
  <si>
    <t>SGD 0.37766</t>
  </si>
  <si>
    <t>-40.89M</t>
  </si>
  <si>
    <t>0.47M</t>
  </si>
  <si>
    <t>43.88M</t>
  </si>
  <si>
    <t>172.57M</t>
  </si>
  <si>
    <t>45.29M</t>
  </si>
  <si>
    <t>-7.29M</t>
  </si>
  <si>
    <t>138.32M</t>
  </si>
  <si>
    <t>9.77M</t>
  </si>
  <si>
    <t>AsiaPhos</t>
  </si>
  <si>
    <t>8.25M</t>
  </si>
  <si>
    <t>8.80M</t>
  </si>
  <si>
    <t>SGD 0.00908</t>
  </si>
  <si>
    <t>3.85M</t>
  </si>
  <si>
    <t>114.42M</t>
  </si>
  <si>
    <t>21.53M</t>
  </si>
  <si>
    <t>-13.99M</t>
  </si>
  <si>
    <t>-13.91M</t>
  </si>
  <si>
    <t>Singapore-eDev</t>
  </si>
  <si>
    <t>44.18M</t>
  </si>
  <si>
    <t>1.10B</t>
  </si>
  <si>
    <t>SGD 0.03361</t>
  </si>
  <si>
    <t>11.17M</t>
  </si>
  <si>
    <t>6.12M</t>
  </si>
  <si>
    <t>55.35M</t>
  </si>
  <si>
    <t>68.17M</t>
  </si>
  <si>
    <t>-7.28M</t>
  </si>
  <si>
    <t>-7.41M</t>
  </si>
  <si>
    <t>Banyan Tree</t>
  </si>
  <si>
    <t>483.78M</t>
  </si>
  <si>
    <t>839.36M</t>
  </si>
  <si>
    <t>4.79M</t>
  </si>
  <si>
    <t>SGD 0.56798</t>
  </si>
  <si>
    <t>SGD 0.56529</t>
  </si>
  <si>
    <t>339.55M</t>
  </si>
  <si>
    <t>51.16M</t>
  </si>
  <si>
    <t>823.34M</t>
  </si>
  <si>
    <t>1,633.80M</t>
  </si>
  <si>
    <t>206.18M</t>
  </si>
  <si>
    <t>-27.54M</t>
  </si>
  <si>
    <t>329.05M</t>
  </si>
  <si>
    <t>60.77M</t>
  </si>
  <si>
    <t>13.47M</t>
  </si>
  <si>
    <t>Aspial</t>
  </si>
  <si>
    <t>350.26M</t>
  </si>
  <si>
    <t>1.94B</t>
  </si>
  <si>
    <t>1.57M</t>
  </si>
  <si>
    <t>SGD 0.20514</t>
  </si>
  <si>
    <t>SGD 0.20952</t>
  </si>
  <si>
    <t>997.88M</t>
  </si>
  <si>
    <t>197.56M</t>
  </si>
  <si>
    <t>1,348.14M</t>
  </si>
  <si>
    <t>1,672.43M</t>
  </si>
  <si>
    <t>155.99M</t>
  </si>
  <si>
    <t>-20.61M</t>
  </si>
  <si>
    <t>28.78M</t>
  </si>
  <si>
    <t>Nordic</t>
  </si>
  <si>
    <t>128.00M</t>
  </si>
  <si>
    <t>392.52M</t>
  </si>
  <si>
    <t>1.06M</t>
  </si>
  <si>
    <t>SGD 0.37345</t>
  </si>
  <si>
    <t>SGD 0.3732</t>
  </si>
  <si>
    <t>7.18M</t>
  </si>
  <si>
    <t>129.57M</t>
  </si>
  <si>
    <t>151.86M</t>
  </si>
  <si>
    <t>39.23M</t>
  </si>
  <si>
    <t>-10.39M</t>
  </si>
  <si>
    <t>91.69M</t>
  </si>
  <si>
    <t>12.16M</t>
  </si>
  <si>
    <t>11.33M</t>
  </si>
  <si>
    <t>Hong Lai Huat</t>
  </si>
  <si>
    <t>57.70M</t>
  </si>
  <si>
    <t>221.93M</t>
  </si>
  <si>
    <t>SGD 0.23123</t>
  </si>
  <si>
    <t>SGD 0.23128</t>
  </si>
  <si>
    <t>-23.36M</t>
  </si>
  <si>
    <t>34.34M</t>
  </si>
  <si>
    <t>160.14M</t>
  </si>
  <si>
    <t>26.33M</t>
  </si>
  <si>
    <t>34.76M</t>
  </si>
  <si>
    <t>6.22M</t>
  </si>
  <si>
    <t>7.94M</t>
  </si>
  <si>
    <t>CDW</t>
  </si>
  <si>
    <t>43.74M</t>
  </si>
  <si>
    <t>227.81M</t>
  </si>
  <si>
    <t>SGD 0.18089</t>
  </si>
  <si>
    <t>-39.58M</t>
  </si>
  <si>
    <t>4.16M</t>
  </si>
  <si>
    <t>88.93M</t>
  </si>
  <si>
    <t>37.67M</t>
  </si>
  <si>
    <t>-2.20M</t>
  </si>
  <si>
    <t>122.38M</t>
  </si>
  <si>
    <t>China Star Food</t>
  </si>
  <si>
    <t>10.39M</t>
  </si>
  <si>
    <t>296.91M</t>
  </si>
  <si>
    <t>12.86M</t>
  </si>
  <si>
    <t>SGD 0.03075</t>
  </si>
  <si>
    <t>-20.66M</t>
  </si>
  <si>
    <t>-10.65M</t>
  </si>
  <si>
    <t>449.58M</t>
  </si>
  <si>
    <t>126.58M</t>
  </si>
  <si>
    <t>-10.09M</t>
  </si>
  <si>
    <t>80.71M</t>
  </si>
  <si>
    <t>16.43M</t>
  </si>
  <si>
    <t>10.34M</t>
  </si>
  <si>
    <t>G K Goh</t>
  </si>
  <si>
    <t>289.08M</t>
  </si>
  <si>
    <t>324.81M</t>
  </si>
  <si>
    <t>0.17M</t>
  </si>
  <si>
    <t>SGD 0.89865</t>
  </si>
  <si>
    <t>102.11M</t>
  </si>
  <si>
    <t>17.40M</t>
  </si>
  <si>
    <t>391.19M</t>
  </si>
  <si>
    <t>668.63M</t>
  </si>
  <si>
    <t>65.79M</t>
  </si>
  <si>
    <t>-9.85M</t>
  </si>
  <si>
    <t>90.18M</t>
  </si>
  <si>
    <t>-4.52M</t>
  </si>
  <si>
    <t>-4.38M</t>
  </si>
  <si>
    <t>Spura Finance</t>
  </si>
  <si>
    <t>150.75M</t>
  </si>
  <si>
    <t>158.69M</t>
  </si>
  <si>
    <t>SGD 0.91553</t>
  </si>
  <si>
    <t>-115.52M</t>
  </si>
  <si>
    <t>103.74M</t>
  </si>
  <si>
    <t>996.93M</t>
  </si>
  <si>
    <t>-0.83M</t>
  </si>
  <si>
    <t>27.77M</t>
  </si>
  <si>
    <t>7.72M</t>
  </si>
  <si>
    <t>Sanli Env</t>
  </si>
  <si>
    <t>49.43M</t>
  </si>
  <si>
    <t>268.66M</t>
  </si>
  <si>
    <t>0.52M</t>
  </si>
  <si>
    <t>-5.67M</t>
  </si>
  <si>
    <t>43.23M</t>
  </si>
  <si>
    <t>49.28M</t>
  </si>
  <si>
    <t>-5.43M</t>
  </si>
  <si>
    <t>4.08M</t>
  </si>
  <si>
    <t>Global Palm Res</t>
  </si>
  <si>
    <t>196.27M</t>
  </si>
  <si>
    <t>SGD 0.19335</t>
  </si>
  <si>
    <t>-28.09M</t>
  </si>
  <si>
    <t>15.51M</t>
  </si>
  <si>
    <t>724,741.62M</t>
  </si>
  <si>
    <t>290,829.13M</t>
  </si>
  <si>
    <t>-27,214.41M</t>
  </si>
  <si>
    <t>32.70M</t>
  </si>
  <si>
    <t>-4,462.85M</t>
  </si>
  <si>
    <t>Secura</t>
  </si>
  <si>
    <t>27.60M</t>
  </si>
  <si>
    <t>400.00M</t>
  </si>
  <si>
    <t>SGD 0.07217</t>
  </si>
  <si>
    <t>-2.85M</t>
  </si>
  <si>
    <t>21.90M</t>
  </si>
  <si>
    <t>24.75M</t>
  </si>
  <si>
    <t>64.27M</t>
  </si>
  <si>
    <t>13.85M</t>
  </si>
  <si>
    <t>41.23M</t>
  </si>
  <si>
    <t>1.95M</t>
  </si>
  <si>
    <t>1.87M</t>
  </si>
  <si>
    <t>Tiong Woon</t>
  </si>
  <si>
    <t>63.86M</t>
  </si>
  <si>
    <t>232.24M</t>
  </si>
  <si>
    <t>SGD 0.28433</t>
  </si>
  <si>
    <t>91.75M</t>
  </si>
  <si>
    <t>34.17M</t>
  </si>
  <si>
    <t>161.59M</t>
  </si>
  <si>
    <t>413.10M</t>
  </si>
  <si>
    <t>-4.57M</t>
  </si>
  <si>
    <t>102.95M</t>
  </si>
  <si>
    <t>1.35M</t>
  </si>
  <si>
    <t>4.31M</t>
  </si>
  <si>
    <t>Cordlife</t>
  </si>
  <si>
    <t>109.69M</t>
  </si>
  <si>
    <t>253.30M</t>
  </si>
  <si>
    <t>SGD 0.43299</t>
  </si>
  <si>
    <t>SGD 0.44602</t>
  </si>
  <si>
    <t>-38.67M</t>
  </si>
  <si>
    <t>3.56M</t>
  </si>
  <si>
    <t>71.02M</t>
  </si>
  <si>
    <t>214.48M</t>
  </si>
  <si>
    <t>43.27M</t>
  </si>
  <si>
    <t>-2.80M</t>
  </si>
  <si>
    <t>72.03M</t>
  </si>
  <si>
    <t>7.86M</t>
  </si>
  <si>
    <t>4.15M</t>
  </si>
  <si>
    <t>LionGold</t>
  </si>
  <si>
    <t>8.70M</t>
  </si>
  <si>
    <t>8.70B</t>
  </si>
  <si>
    <t>122.80M</t>
  </si>
  <si>
    <t>SGD 0.00102</t>
  </si>
  <si>
    <t>8.60M</t>
  </si>
  <si>
    <t>103.15M</t>
  </si>
  <si>
    <t>21.87M</t>
  </si>
  <si>
    <t>3.76M</t>
  </si>
  <si>
    <t>-11.07M</t>
  </si>
  <si>
    <t>70.76M</t>
  </si>
  <si>
    <t>-10.58M</t>
  </si>
  <si>
    <t>3.39M</t>
  </si>
  <si>
    <t>Boustead Proj</t>
  </si>
  <si>
    <t>299.20M</t>
  </si>
  <si>
    <t>309.71M</t>
  </si>
  <si>
    <t>SGD 0.86804</t>
  </si>
  <si>
    <t>SGD 0.86264</t>
  </si>
  <si>
    <t>26.80M</t>
  </si>
  <si>
    <t>258.32M</t>
  </si>
  <si>
    <t>435.65M</t>
  </si>
  <si>
    <t>111.39M</t>
  </si>
  <si>
    <t>248.22M</t>
  </si>
  <si>
    <t>40.25M</t>
  </si>
  <si>
    <t>ValueMax</t>
  </si>
  <si>
    <t>154.71M</t>
  </si>
  <si>
    <t>533.40M</t>
  </si>
  <si>
    <t>SGD 0.28018</t>
  </si>
  <si>
    <t>266.54M</t>
  </si>
  <si>
    <t>31.98M</t>
  </si>
  <si>
    <t>421.26M</t>
  </si>
  <si>
    <t>493.36M</t>
  </si>
  <si>
    <t>10.20M</t>
  </si>
  <si>
    <t>208.71M</t>
  </si>
  <si>
    <t>23.60M</t>
  </si>
  <si>
    <t>20.29M</t>
  </si>
  <si>
    <t>Trek 2000 Intl</t>
  </si>
  <si>
    <t>31.20M</t>
  </si>
  <si>
    <t>322.03M</t>
  </si>
  <si>
    <t>SGD 0.09605</t>
  </si>
  <si>
    <t>-43.62M</t>
  </si>
  <si>
    <t>-12.42M</t>
  </si>
  <si>
    <t>49.39M</t>
  </si>
  <si>
    <t>-3.21M</t>
  </si>
  <si>
    <t>Union Gas</t>
  </si>
  <si>
    <t>59.50M</t>
  </si>
  <si>
    <t>228.86M</t>
  </si>
  <si>
    <t>2.77M</t>
  </si>
  <si>
    <t>SGD 0.24532</t>
  </si>
  <si>
    <t>SGD 0.23993</t>
  </si>
  <si>
    <t>-15.71M</t>
  </si>
  <si>
    <t>37.88M</t>
  </si>
  <si>
    <t>15.71M</t>
  </si>
  <si>
    <t>-3.88M</t>
  </si>
  <si>
    <t>56.36M</t>
  </si>
  <si>
    <t>7.65M</t>
  </si>
  <si>
    <t>6.42M</t>
  </si>
  <si>
    <t>Star Pharm</t>
  </si>
  <si>
    <t>46.83M</t>
  </si>
  <si>
    <t>SGD 0.15308</t>
  </si>
  <si>
    <t>-17.60M</t>
  </si>
  <si>
    <t>-10.04M</t>
  </si>
  <si>
    <t>272.85M</t>
  </si>
  <si>
    <t>87.07M</t>
  </si>
  <si>
    <t>48.99M</t>
  </si>
  <si>
    <t>7.10M</t>
  </si>
  <si>
    <t>2.37M</t>
  </si>
  <si>
    <t>Sen Yue</t>
  </si>
  <si>
    <t>15.56M</t>
  </si>
  <si>
    <t>864.28M</t>
  </si>
  <si>
    <t>2.81M</t>
  </si>
  <si>
    <t>SGD 0.02018</t>
  </si>
  <si>
    <t>42.65M</t>
  </si>
  <si>
    <t>9.65M</t>
  </si>
  <si>
    <t>58.21M</t>
  </si>
  <si>
    <t>118.21M</t>
  </si>
  <si>
    <t>18.14M</t>
  </si>
  <si>
    <t>-3.55M</t>
  </si>
  <si>
    <t>240.82M</t>
  </si>
  <si>
    <t>Challenger</t>
  </si>
  <si>
    <t>196.77M</t>
  </si>
  <si>
    <t>345.21M</t>
  </si>
  <si>
    <t>2.66M</t>
  </si>
  <si>
    <t>SGD 0.53531</t>
  </si>
  <si>
    <t>-63.24M</t>
  </si>
  <si>
    <t>130.96M</t>
  </si>
  <si>
    <t>63.24M</t>
  </si>
  <si>
    <t>-0.90M</t>
  </si>
  <si>
    <t>320.17M</t>
  </si>
  <si>
    <t>23.36M</t>
  </si>
  <si>
    <t>Shangri-La HKD</t>
  </si>
  <si>
    <t>39,874.09M</t>
  </si>
  <si>
    <t>3.59B</t>
  </si>
  <si>
    <t>81.94M</t>
  </si>
  <si>
    <t>HKD 10.8076</t>
  </si>
  <si>
    <t>31,827.38M</t>
  </si>
  <si>
    <t>74.79M</t>
  </si>
  <si>
    <t>71,701.47M</t>
  </si>
  <si>
    <t>13,170.65M</t>
  </si>
  <si>
    <t>1,078.23M</t>
  </si>
  <si>
    <t>19,754.60M</t>
  </si>
  <si>
    <t>180.51M</t>
  </si>
  <si>
    <t>1,513.49M</t>
  </si>
  <si>
    <t>Kingboard Copper</t>
  </si>
  <si>
    <t>434.62M</t>
  </si>
  <si>
    <t>722.50M</t>
  </si>
  <si>
    <t>SGD 0.52192</t>
  </si>
  <si>
    <t>-306.60M</t>
  </si>
  <si>
    <t>2,883.07M</t>
  </si>
  <si>
    <t>1,773.84M</t>
  </si>
  <si>
    <t>-18.48M</t>
  </si>
  <si>
    <t>101.46M</t>
  </si>
  <si>
    <t>35.26M</t>
  </si>
  <si>
    <t>4.43M</t>
  </si>
  <si>
    <t>Heeton</t>
  </si>
  <si>
    <t>154.45M</t>
  </si>
  <si>
    <t>325.16M</t>
  </si>
  <si>
    <t>SGD 0.4672</t>
  </si>
  <si>
    <t>249.20M</t>
  </si>
  <si>
    <t>52.47M</t>
  </si>
  <si>
    <t>410.26M</t>
  </si>
  <si>
    <t>855.63M</t>
  </si>
  <si>
    <t>68.35M</t>
  </si>
  <si>
    <t>-104.79M</t>
  </si>
  <si>
    <t>55.08M</t>
  </si>
  <si>
    <t>8.68M</t>
  </si>
  <si>
    <t>Annica</t>
  </si>
  <si>
    <t>16.17M</t>
  </si>
  <si>
    <t>16.17B</t>
  </si>
  <si>
    <t>3.27M</t>
  </si>
  <si>
    <t>14.27M</t>
  </si>
  <si>
    <t>15.39M</t>
  </si>
  <si>
    <t>9.47M</t>
  </si>
  <si>
    <t>6.08M</t>
  </si>
  <si>
    <t>-3.84M</t>
  </si>
  <si>
    <t>-4.05M</t>
  </si>
  <si>
    <t>Design Studio</t>
  </si>
  <si>
    <t>33.83M</t>
  </si>
  <si>
    <t>260.26M</t>
  </si>
  <si>
    <t>0.29M</t>
  </si>
  <si>
    <t>SGD 0.1753</t>
  </si>
  <si>
    <t>-8.81M</t>
  </si>
  <si>
    <t>25.03M</t>
  </si>
  <si>
    <t>161.55M</t>
  </si>
  <si>
    <t>11.81M</t>
  </si>
  <si>
    <t>168.79M</t>
  </si>
  <si>
    <t>-21.68M</t>
  </si>
  <si>
    <t>-23.97M</t>
  </si>
  <si>
    <t>Grand Venture</t>
  </si>
  <si>
    <t>58.56M</t>
  </si>
  <si>
    <t>234.25M</t>
  </si>
  <si>
    <t>SGD 0.2645</t>
  </si>
  <si>
    <t>21.91M</t>
  </si>
  <si>
    <t>80.47M</t>
  </si>
  <si>
    <t>51.35M</t>
  </si>
  <si>
    <t>-5.28M</t>
  </si>
  <si>
    <t>6.83M</t>
  </si>
  <si>
    <t>Blumont</t>
  </si>
  <si>
    <t>55.14M</t>
  </si>
  <si>
    <t>27.57B</t>
  </si>
  <si>
    <t>30.21M</t>
  </si>
  <si>
    <t>SGD 0.00236</t>
  </si>
  <si>
    <t>4.88M</t>
  </si>
  <si>
    <t>151.23M</t>
  </si>
  <si>
    <t>60.02M</t>
  </si>
  <si>
    <t>12.32M</t>
  </si>
  <si>
    <t>0.79M</t>
  </si>
  <si>
    <t>-0.50M</t>
  </si>
  <si>
    <t>3.92M</t>
  </si>
  <si>
    <t>0.63M</t>
  </si>
  <si>
    <t>Darco Water Tech</t>
  </si>
  <si>
    <t>41.76M</t>
  </si>
  <si>
    <t>93.83M</t>
  </si>
  <si>
    <t>SGD 0.45539</t>
  </si>
  <si>
    <t>-19.26M</t>
  </si>
  <si>
    <t>22.49M</t>
  </si>
  <si>
    <t>111.75M</t>
  </si>
  <si>
    <t>-0.84M</t>
  </si>
  <si>
    <t>Top Global</t>
  </si>
  <si>
    <t>57.94M</t>
  </si>
  <si>
    <t>321.38M</t>
  </si>
  <si>
    <t>SGD 0.16961</t>
  </si>
  <si>
    <t>-40.94M</t>
  </si>
  <si>
    <t>17.00M</t>
  </si>
  <si>
    <t>455.56M</t>
  </si>
  <si>
    <t>60.17M</t>
  </si>
  <si>
    <t>-2.48M</t>
  </si>
  <si>
    <t>79.81M</t>
  </si>
  <si>
    <t>5.40M</t>
  </si>
  <si>
    <t>Raffles Edu</t>
  </si>
  <si>
    <t>122.51M</t>
  </si>
  <si>
    <t>SGD 0.10152</t>
  </si>
  <si>
    <t>309.72M</t>
  </si>
  <si>
    <t>27.53M</t>
  </si>
  <si>
    <t>446.11M</t>
  </si>
  <si>
    <t>1,260.09M</t>
  </si>
  <si>
    <t>46.13M</t>
  </si>
  <si>
    <t>-23.74M</t>
  </si>
  <si>
    <t>96.69M</t>
  </si>
  <si>
    <t>-5.99M</t>
  </si>
  <si>
    <t>OKH Global</t>
  </si>
  <si>
    <t>25.96M</t>
  </si>
  <si>
    <t>1.13B</t>
  </si>
  <si>
    <t>SGD 0.02012</t>
  </si>
  <si>
    <t>154.59M</t>
  </si>
  <si>
    <t>65.61M</t>
  </si>
  <si>
    <t>182.93M</t>
  </si>
  <si>
    <t>276.42M</t>
  </si>
  <si>
    <t>23.84M</t>
  </si>
  <si>
    <t>11.28M</t>
  </si>
  <si>
    <t>Pharmesis Intl</t>
  </si>
  <si>
    <t>23.00M</t>
  </si>
  <si>
    <t>SGD 0.22591</t>
  </si>
  <si>
    <t>6.36M</t>
  </si>
  <si>
    <t>128.30M</t>
  </si>
  <si>
    <t>34.72M</t>
  </si>
  <si>
    <t>-4.74M</t>
  </si>
  <si>
    <t>13.01M</t>
  </si>
  <si>
    <t>6.88M</t>
  </si>
  <si>
    <t>0.26M</t>
  </si>
  <si>
    <t>Japan Foods</t>
  </si>
  <si>
    <t>79.37M</t>
  </si>
  <si>
    <t>173.62M</t>
  </si>
  <si>
    <t>SGD 0.4431</t>
  </si>
  <si>
    <t>-21.89M</t>
  </si>
  <si>
    <t>57.48M</t>
  </si>
  <si>
    <t>43.26M</t>
  </si>
  <si>
    <t>21.89M</t>
  </si>
  <si>
    <t>66.98M</t>
  </si>
  <si>
    <t>3.74M</t>
  </si>
  <si>
    <t>SUTL Enterprise</t>
  </si>
  <si>
    <t>50.58M</t>
  </si>
  <si>
    <t>86.46M</t>
  </si>
  <si>
    <t>SGD 0.58593</t>
  </si>
  <si>
    <t>-45.41M</t>
  </si>
  <si>
    <t>5.17M</t>
  </si>
  <si>
    <t>126.15M</t>
  </si>
  <si>
    <t>45.41M</t>
  </si>
  <si>
    <t>-2.67M</t>
  </si>
  <si>
    <t>19.88M</t>
  </si>
  <si>
    <t>6.69M</t>
  </si>
  <si>
    <t>5.80M</t>
  </si>
  <si>
    <t>Grand Banks</t>
  </si>
  <si>
    <t>47.90M</t>
  </si>
  <si>
    <t>184.23M</t>
  </si>
  <si>
    <t>SGD 0.29504</t>
  </si>
  <si>
    <t>3.64M</t>
  </si>
  <si>
    <t>41.93M</t>
  </si>
  <si>
    <t>82.25M</t>
  </si>
  <si>
    <t>8.44M</t>
  </si>
  <si>
    <t>9.40M</t>
  </si>
  <si>
    <t>BBR</t>
  </si>
  <si>
    <t>54.23M</t>
  </si>
  <si>
    <t>322.39M</t>
  </si>
  <si>
    <t>SGD 0.1785</t>
  </si>
  <si>
    <t>44.04M</t>
  </si>
  <si>
    <t>98.26M</t>
  </si>
  <si>
    <t>289.11M</t>
  </si>
  <si>
    <t>56.69M</t>
  </si>
  <si>
    <t>-4.66M</t>
  </si>
  <si>
    <t>LCT</t>
  </si>
  <si>
    <t>12.89M</t>
  </si>
  <si>
    <t>35.24M</t>
  </si>
  <si>
    <t>SGD 0.35096</t>
  </si>
  <si>
    <t>-7.82M</t>
  </si>
  <si>
    <t>169.01M</t>
  </si>
  <si>
    <t>47.74M</t>
  </si>
  <si>
    <t>12.83M</t>
  </si>
  <si>
    <t>IEV</t>
  </si>
  <si>
    <t>3.72M</t>
  </si>
  <si>
    <t>285.51M</t>
  </si>
  <si>
    <t>SGD 0.01455</t>
  </si>
  <si>
    <t>4.33M</t>
  </si>
  <si>
    <t>24.23M</t>
  </si>
  <si>
    <t>1.11M</t>
  </si>
  <si>
    <t>-0.87M</t>
  </si>
  <si>
    <t>0.97M</t>
  </si>
  <si>
    <t>-8.61M</t>
  </si>
  <si>
    <t>-2.87M</t>
  </si>
  <si>
    <t>Manhattan Res</t>
  </si>
  <si>
    <t>1.14B</t>
  </si>
  <si>
    <t>1.63M</t>
  </si>
  <si>
    <t>SGD 0.02673</t>
  </si>
  <si>
    <t>SGD 0.02763</t>
  </si>
  <si>
    <t>-46.06M</t>
  </si>
  <si>
    <t>14.12M</t>
  </si>
  <si>
    <t>-21.05M</t>
  </si>
  <si>
    <t>253.73M</t>
  </si>
  <si>
    <t>66.22M</t>
  </si>
  <si>
    <t>-2.79M</t>
  </si>
  <si>
    <t>28.15M</t>
  </si>
  <si>
    <t>Interra Resource</t>
  </si>
  <si>
    <t>18.80M</t>
  </si>
  <si>
    <t>585.97M</t>
  </si>
  <si>
    <t>7.06M</t>
  </si>
  <si>
    <t>SGD 0.03497</t>
  </si>
  <si>
    <t>-7.65M</t>
  </si>
  <si>
    <t>6.64M</t>
  </si>
  <si>
    <t>-8.48M</t>
  </si>
  <si>
    <t>20.19M</t>
  </si>
  <si>
    <t>1.18M</t>
  </si>
  <si>
    <t>TTJ</t>
  </si>
  <si>
    <t>98.00M</t>
  </si>
  <si>
    <t>349.50M</t>
  </si>
  <si>
    <t>SGD 0.28315</t>
  </si>
  <si>
    <t>-51.54M</t>
  </si>
  <si>
    <t>45.33M</t>
  </si>
  <si>
    <t>166.68M</t>
  </si>
  <si>
    <t>56.75M</t>
  </si>
  <si>
    <t>-23.84M</t>
  </si>
  <si>
    <t>86.24M</t>
  </si>
  <si>
    <t>6.40M</t>
  </si>
  <si>
    <t>Bund Center</t>
  </si>
  <si>
    <t>456.29M</t>
  </si>
  <si>
    <t>758.77M</t>
  </si>
  <si>
    <t>SGD 0.58566</t>
  </si>
  <si>
    <t>-142.57M</t>
  </si>
  <si>
    <t>313.72M</t>
  </si>
  <si>
    <t>498.96M</t>
  </si>
  <si>
    <t>142.74M</t>
  </si>
  <si>
    <t>118.88M</t>
  </si>
  <si>
    <t>35.41M</t>
  </si>
  <si>
    <t>26.52M</t>
  </si>
  <si>
    <t>Sincap</t>
  </si>
  <si>
    <t>13.60M</t>
  </si>
  <si>
    <t>1.70B</t>
  </si>
  <si>
    <t>16.41M</t>
  </si>
  <si>
    <t>SGD 0.01029</t>
  </si>
  <si>
    <t>9.81M</t>
  </si>
  <si>
    <t>28.45M</t>
  </si>
  <si>
    <t>23.41M</t>
  </si>
  <si>
    <t>282.36M</t>
  </si>
  <si>
    <t>13.00M</t>
  </si>
  <si>
    <t>-0.08M</t>
  </si>
  <si>
    <t>4.19M</t>
  </si>
  <si>
    <t>Silkroad Nickel</t>
  </si>
  <si>
    <t>44.60M</t>
  </si>
  <si>
    <t>127.10M</t>
  </si>
  <si>
    <t>0.15M</t>
  </si>
  <si>
    <t>SGD 0.48821</t>
  </si>
  <si>
    <t>SGD 0.38524</t>
  </si>
  <si>
    <t>0.09M</t>
  </si>
  <si>
    <t>44.73M</t>
  </si>
  <si>
    <t>15.11M</t>
  </si>
  <si>
    <t>-1.47M</t>
  </si>
  <si>
    <t>7.80M</t>
  </si>
  <si>
    <t>Datapulse Tech</t>
  </si>
  <si>
    <t>56.08M</t>
  </si>
  <si>
    <t>219.07M</t>
  </si>
  <si>
    <t>3.25M</t>
  </si>
  <si>
    <t>SGD 0.27735</t>
  </si>
  <si>
    <t>SGD 0.27557</t>
  </si>
  <si>
    <t>-80.54M</t>
  </si>
  <si>
    <t>-24.99M</t>
  </si>
  <si>
    <t>81.18M</t>
  </si>
  <si>
    <t>1.05M</t>
  </si>
  <si>
    <t>41.04M</t>
  </si>
  <si>
    <t>MarcoPolo Marine</t>
  </si>
  <si>
    <t>59.92M</t>
  </si>
  <si>
    <t>3.52B</t>
  </si>
  <si>
    <t>SGD 0.01963</t>
  </si>
  <si>
    <t>SGD 0.01962</t>
  </si>
  <si>
    <t>-17.39M</t>
  </si>
  <si>
    <t>42.13M</t>
  </si>
  <si>
    <t>124.76M</t>
  </si>
  <si>
    <t>17.95M</t>
  </si>
  <si>
    <t>-1.42M</t>
  </si>
  <si>
    <t>24.57M</t>
  </si>
  <si>
    <t>176.29M</t>
  </si>
  <si>
    <t>173.41M</t>
  </si>
  <si>
    <t>Huationg Global</t>
  </si>
  <si>
    <t>21.95M</t>
  </si>
  <si>
    <t>151.38M</t>
  </si>
  <si>
    <t>SGD 0.15752</t>
  </si>
  <si>
    <t>90.34M</t>
  </si>
  <si>
    <t>51.10M</t>
  </si>
  <si>
    <t>112.29M</t>
  </si>
  <si>
    <t>234.65M</t>
  </si>
  <si>
    <t>-1.71M</t>
  </si>
  <si>
    <t>177.82M</t>
  </si>
  <si>
    <t>Koh Bros</t>
  </si>
  <si>
    <t>102.93M</t>
  </si>
  <si>
    <t>412.46M</t>
  </si>
  <si>
    <t>SGD 0.22905</t>
  </si>
  <si>
    <t>241.43M</t>
  </si>
  <si>
    <t>88.04M</t>
  </si>
  <si>
    <t>344.36M</t>
  </si>
  <si>
    <t>799.21M</t>
  </si>
  <si>
    <t>80.63M</t>
  </si>
  <si>
    <t>-17.33M</t>
  </si>
  <si>
    <t>403.65M</t>
  </si>
  <si>
    <t>10.24M</t>
  </si>
  <si>
    <t>6.61M</t>
  </si>
  <si>
    <t>Accrelist</t>
  </si>
  <si>
    <t>16.75M</t>
  </si>
  <si>
    <t>5.58B</t>
  </si>
  <si>
    <t>23.12M</t>
  </si>
  <si>
    <t>SGD 0.00343</t>
  </si>
  <si>
    <t>-1.84M</t>
  </si>
  <si>
    <t>9.51M</t>
  </si>
  <si>
    <t>12.70M</t>
  </si>
  <si>
    <t>89.73M</t>
  </si>
  <si>
    <t>12.75M</t>
  </si>
  <si>
    <t>160.81M</t>
  </si>
  <si>
    <t>-0.35M</t>
  </si>
  <si>
    <t>2.15M</t>
  </si>
  <si>
    <t>A-Sonic Aero</t>
  </si>
  <si>
    <t>12.61M</t>
  </si>
  <si>
    <t>58.48M</t>
  </si>
  <si>
    <t>SGD 0.21662</t>
  </si>
  <si>
    <t>-25.85M</t>
  </si>
  <si>
    <t>2.09M</t>
  </si>
  <si>
    <t>-13.24M</t>
  </si>
  <si>
    <t>73.59M</t>
  </si>
  <si>
    <t>24.47M</t>
  </si>
  <si>
    <t>296.65M</t>
  </si>
  <si>
    <t>0.81M</t>
  </si>
  <si>
    <t>2.01M</t>
  </si>
  <si>
    <t>Noel Gifts Intl</t>
  </si>
  <si>
    <t>102.48M</t>
  </si>
  <si>
    <t>SGD 0.23351</t>
  </si>
  <si>
    <t>SGD 0.2163</t>
  </si>
  <si>
    <t>-10.34M</t>
  </si>
  <si>
    <t>38.75M</t>
  </si>
  <si>
    <t>14.46M</t>
  </si>
  <si>
    <t>25.34M</t>
  </si>
  <si>
    <t>2.10M</t>
  </si>
  <si>
    <t>Colex</t>
  </si>
  <si>
    <t>33.79M</t>
  </si>
  <si>
    <t>132.52M</t>
  </si>
  <si>
    <t>SGD 0.26199</t>
  </si>
  <si>
    <t>-19.34M</t>
  </si>
  <si>
    <t>49.98M</t>
  </si>
  <si>
    <t>19.46M</t>
  </si>
  <si>
    <t>-3.50M</t>
  </si>
  <si>
    <t>69.30M</t>
  </si>
  <si>
    <t>3.88M</t>
  </si>
  <si>
    <t>EnGro</t>
  </si>
  <si>
    <t>97.34M</t>
  </si>
  <si>
    <t>118.62M</t>
  </si>
  <si>
    <t>SGD 0.85704</t>
  </si>
  <si>
    <t>-39.00M</t>
  </si>
  <si>
    <t>0.78M</t>
  </si>
  <si>
    <t>58.34M</t>
  </si>
  <si>
    <t>257.23M</t>
  </si>
  <si>
    <t>43.72M</t>
  </si>
  <si>
    <t>-1.41M</t>
  </si>
  <si>
    <t>144.31M</t>
  </si>
  <si>
    <t>-2.21M</t>
  </si>
  <si>
    <t>5.95M</t>
  </si>
  <si>
    <t>MSC</t>
  </si>
  <si>
    <t>376.00M</t>
  </si>
  <si>
    <t>3.31M</t>
  </si>
  <si>
    <t>SGD 0.25374</t>
  </si>
  <si>
    <t>255.98M</t>
  </si>
  <si>
    <t>14.13M</t>
  </si>
  <si>
    <t>631.98M</t>
  </si>
  <si>
    <t>875.05M</t>
  </si>
  <si>
    <t>37.03M</t>
  </si>
  <si>
    <t>-18.63M</t>
  </si>
  <si>
    <t>1,280.91M</t>
  </si>
  <si>
    <t>67.63M</t>
  </si>
  <si>
    <t>34.30M</t>
  </si>
  <si>
    <t>Pavillon</t>
  </si>
  <si>
    <t>9.69M</t>
  </si>
  <si>
    <t>387.75M</t>
  </si>
  <si>
    <t>SGD 0.02346</t>
  </si>
  <si>
    <t>-20.94M</t>
  </si>
  <si>
    <t>-11.25M</t>
  </si>
  <si>
    <t>57.09M</t>
  </si>
  <si>
    <t>-2.00M</t>
  </si>
  <si>
    <t>14.38M</t>
  </si>
  <si>
    <t>-13.95M</t>
  </si>
  <si>
    <t>-11.19M</t>
  </si>
  <si>
    <t>Thakral</t>
  </si>
  <si>
    <t>130.86M</t>
  </si>
  <si>
    <t>7.27M</t>
  </si>
  <si>
    <t>SGD 0.05126</t>
  </si>
  <si>
    <t>SGD 0.4538</t>
  </si>
  <si>
    <t>32.84M</t>
  </si>
  <si>
    <t>14.70M</t>
  </si>
  <si>
    <t>91.73M</t>
  </si>
  <si>
    <t>274.24M</t>
  </si>
  <si>
    <t>11.51M</t>
  </si>
  <si>
    <t>-1.85M</t>
  </si>
  <si>
    <t>157.12M</t>
  </si>
  <si>
    <t>25.53M</t>
  </si>
  <si>
    <t>NSL</t>
  </si>
  <si>
    <t>433.33M</t>
  </si>
  <si>
    <t>373.56M</t>
  </si>
  <si>
    <t>SGD 1.14327</t>
  </si>
  <si>
    <t>-282.49M</t>
  </si>
  <si>
    <t>3.57M</t>
  </si>
  <si>
    <t>150.84M</t>
  </si>
  <si>
    <t>699.15M</t>
  </si>
  <si>
    <t>304.66M</t>
  </si>
  <si>
    <t>-45.23M</t>
  </si>
  <si>
    <t>Koon</t>
  </si>
  <si>
    <t>6.84M</t>
  </si>
  <si>
    <t>263.10M</t>
  </si>
  <si>
    <t>0.69M</t>
  </si>
  <si>
    <t>SGD 0.027</t>
  </si>
  <si>
    <t>SGD 0.028</t>
  </si>
  <si>
    <t>68.88M</t>
  </si>
  <si>
    <t>39.45M</t>
  </si>
  <si>
    <t>75.72M</t>
  </si>
  <si>
    <t>226.47M</t>
  </si>
  <si>
    <t>-0.58M</t>
  </si>
  <si>
    <t>119.39M</t>
  </si>
  <si>
    <t>10.66M</t>
  </si>
  <si>
    <t>Hoe Leong</t>
  </si>
  <si>
    <t>28.10M</t>
  </si>
  <si>
    <t>5.62B</t>
  </si>
  <si>
    <t>4.84M</t>
  </si>
  <si>
    <t>SGD 0.00283</t>
  </si>
  <si>
    <t>19.66M</t>
  </si>
  <si>
    <t>80.40M</t>
  </si>
  <si>
    <t>47.76M</t>
  </si>
  <si>
    <t>72.78M</t>
  </si>
  <si>
    <t>3.26M</t>
  </si>
  <si>
    <t>-1.04M</t>
  </si>
  <si>
    <t>72.39M</t>
  </si>
  <si>
    <t>MDR</t>
  </si>
  <si>
    <t>129.92M</t>
  </si>
  <si>
    <t>64.96B</t>
  </si>
  <si>
    <t>130.34M</t>
  </si>
  <si>
    <t>SGD 0.00106</t>
  </si>
  <si>
    <t>136.84M</t>
  </si>
  <si>
    <t>160.77M</t>
  </si>
  <si>
    <t>8.45M</t>
  </si>
  <si>
    <t>-1.50M</t>
  </si>
  <si>
    <t>264.87M</t>
  </si>
  <si>
    <t>2.63M</t>
  </si>
  <si>
    <t>Allied Tech</t>
  </si>
  <si>
    <t>Wong Fong Ind</t>
  </si>
  <si>
    <t>47.00M</t>
  </si>
  <si>
    <t>235.00M</t>
  </si>
  <si>
    <t>SGD 0.15255</t>
  </si>
  <si>
    <t>9.22M</t>
  </si>
  <si>
    <t>28.54M</t>
  </si>
  <si>
    <t>74.41M</t>
  </si>
  <si>
    <t>23.96M</t>
  </si>
  <si>
    <t>-0.63M</t>
  </si>
  <si>
    <t>56.46M</t>
  </si>
  <si>
    <t>Memories</t>
  </si>
  <si>
    <t>48.79M</t>
  </si>
  <si>
    <t>SGD 0.1211</t>
  </si>
  <si>
    <t>36.49M</t>
  </si>
  <si>
    <t>9.08M</t>
  </si>
  <si>
    <t>Starland</t>
  </si>
  <si>
    <t>23.15M</t>
  </si>
  <si>
    <t>144.73M</t>
  </si>
  <si>
    <t>SGD 0.09632</t>
  </si>
  <si>
    <t>-28.94M</t>
  </si>
  <si>
    <t>-5.79M</t>
  </si>
  <si>
    <t>226.62M</t>
  </si>
  <si>
    <t>153.29M</t>
  </si>
  <si>
    <t>1.85M</t>
  </si>
  <si>
    <t>BH Global</t>
  </si>
  <si>
    <t>0.42M</t>
  </si>
  <si>
    <t>SGD 0.08123</t>
  </si>
  <si>
    <t>10.98M</t>
  </si>
  <si>
    <t>11.79M</t>
  </si>
  <si>
    <t>34.98M</t>
  </si>
  <si>
    <t>63.38M</t>
  </si>
  <si>
    <t>6.37M</t>
  </si>
  <si>
    <t>-0.72M</t>
  </si>
  <si>
    <t>-4.60M</t>
  </si>
  <si>
    <t>-4.02M</t>
  </si>
  <si>
    <t>AF Global</t>
  </si>
  <si>
    <t>184.74M</t>
  </si>
  <si>
    <t>1.06B</t>
  </si>
  <si>
    <t>SGD 0.16057</t>
  </si>
  <si>
    <t>22.89M</t>
  </si>
  <si>
    <t>207.63M</t>
  </si>
  <si>
    <t>490.40M</t>
  </si>
  <si>
    <t>25.74M</t>
  </si>
  <si>
    <t>-3.83M</t>
  </si>
  <si>
    <t>1.36M</t>
  </si>
  <si>
    <t>ETC Singapore</t>
  </si>
  <si>
    <t>23.51M</t>
  </si>
  <si>
    <t>979.70M</t>
  </si>
  <si>
    <t>SGD 0.02524</t>
  </si>
  <si>
    <t>SGD 0.0255</t>
  </si>
  <si>
    <t>45.17M</t>
  </si>
  <si>
    <t>31.34M</t>
  </si>
  <si>
    <t>68.68M</t>
  </si>
  <si>
    <t>318.07M</t>
  </si>
  <si>
    <t>3.03M</t>
  </si>
  <si>
    <t>-0.56M</t>
  </si>
  <si>
    <t>62.30M</t>
  </si>
  <si>
    <t>17.24M</t>
  </si>
  <si>
    <t>1.81M</t>
  </si>
  <si>
    <t>Ntegrator Intl</t>
  </si>
  <si>
    <t>13.08M</t>
  </si>
  <si>
    <t>SGD 0.00658</t>
  </si>
  <si>
    <t>22.67M</t>
  </si>
  <si>
    <t>45.27M</t>
  </si>
  <si>
    <t>6.95M</t>
  </si>
  <si>
    <t>Fabchem China</t>
  </si>
  <si>
    <t>7.44M</t>
  </si>
  <si>
    <t>46.80M</t>
  </si>
  <si>
    <t>SGD 0.1548</t>
  </si>
  <si>
    <t>-6.15M</t>
  </si>
  <si>
    <t>511.71M</t>
  </si>
  <si>
    <t>89.02M</t>
  </si>
  <si>
    <t>-20.55M</t>
  </si>
  <si>
    <t>36.64M</t>
  </si>
  <si>
    <t>-19.99M</t>
  </si>
  <si>
    <t>-4.90M</t>
  </si>
  <si>
    <t>TalkMed</t>
  </si>
  <si>
    <t>690.00M</t>
  </si>
  <si>
    <t>SGD 0.57136</t>
  </si>
  <si>
    <t>-73.99M</t>
  </si>
  <si>
    <t>616.01M</t>
  </si>
  <si>
    <t>91.27M</t>
  </si>
  <si>
    <t>73.99M</t>
  </si>
  <si>
    <t>-3.93M</t>
  </si>
  <si>
    <t>61.28M</t>
  </si>
  <si>
    <t>34.00M</t>
  </si>
  <si>
    <t>28.91M</t>
  </si>
  <si>
    <t>Ley Choon</t>
  </si>
  <si>
    <t>18.96M</t>
  </si>
  <si>
    <t>4.45M</t>
  </si>
  <si>
    <t>SGD 0.01737</t>
  </si>
  <si>
    <t>51.62M</t>
  </si>
  <si>
    <t>71.08M</t>
  </si>
  <si>
    <t>129.20M</t>
  </si>
  <si>
    <t>7.26M</t>
  </si>
  <si>
    <t>102.21M</t>
  </si>
  <si>
    <t>3.87M</t>
  </si>
  <si>
    <t>-3.60M</t>
  </si>
  <si>
    <t>TSH</t>
  </si>
  <si>
    <t>11.09M</t>
  </si>
  <si>
    <t>44.36M</t>
  </si>
  <si>
    <t>SGD 0.29798</t>
  </si>
  <si>
    <t>SGD 0.28534</t>
  </si>
  <si>
    <t>-1.39M</t>
  </si>
  <si>
    <t>CSC</t>
  </si>
  <si>
    <t>46.85M</t>
  </si>
  <si>
    <t>2.32B</t>
  </si>
  <si>
    <t>SGD 0.02033</t>
  </si>
  <si>
    <t>16.02M</t>
  </si>
  <si>
    <t>108.50M</t>
  </si>
  <si>
    <t>337.71M</t>
  </si>
  <si>
    <t>18.73M</t>
  </si>
  <si>
    <t>324.04M</t>
  </si>
  <si>
    <t>-9.34M</t>
  </si>
  <si>
    <t>-18.23M</t>
  </si>
  <si>
    <t>IPC Corp</t>
  </si>
  <si>
    <t>26.01M</t>
  </si>
  <si>
    <t>85.29M</t>
  </si>
  <si>
    <t>SGD 0.31048</t>
  </si>
  <si>
    <t>-1.83M</t>
  </si>
  <si>
    <t>117.81M</t>
  </si>
  <si>
    <t>9.97M</t>
  </si>
  <si>
    <t>-0.36M</t>
  </si>
  <si>
    <t>9.02M</t>
  </si>
  <si>
    <t>25.62M</t>
  </si>
  <si>
    <t>24.97M</t>
  </si>
  <si>
    <t>AVJennings A$</t>
  </si>
  <si>
    <t>205.15M</t>
  </si>
  <si>
    <t>394.43M</t>
  </si>
  <si>
    <t>AUD 0.50397</t>
  </si>
  <si>
    <t>130.72M</t>
  </si>
  <si>
    <t>31.53M</t>
  </si>
  <si>
    <t>330.96M</t>
  </si>
  <si>
    <t>640.40M</t>
  </si>
  <si>
    <t>374.32M</t>
  </si>
  <si>
    <t>45.08M</t>
  </si>
  <si>
    <t>31.35M</t>
  </si>
  <si>
    <t>Sunright</t>
  </si>
  <si>
    <t>122.81M</t>
  </si>
  <si>
    <t>SGD 0.42903</t>
  </si>
  <si>
    <t>-61.84M</t>
  </si>
  <si>
    <t>-7.51M</t>
  </si>
  <si>
    <t>208.57M</t>
  </si>
  <si>
    <t>91.14M</t>
  </si>
  <si>
    <t>-14.46M</t>
  </si>
  <si>
    <t>144.77M</t>
  </si>
  <si>
    <t>1.70M</t>
  </si>
  <si>
    <t>CH Offshore</t>
  </si>
  <si>
    <t>56.56M</t>
  </si>
  <si>
    <t>704.89M</t>
  </si>
  <si>
    <t>61.27M</t>
  </si>
  <si>
    <t>116.71M</t>
  </si>
  <si>
    <t>4.25M</t>
  </si>
  <si>
    <t>13.16M</t>
  </si>
  <si>
    <t>-18.29M</t>
  </si>
  <si>
    <t>-39.04M</t>
  </si>
  <si>
    <t>China Yuanbang</t>
  </si>
  <si>
    <t>21.50M</t>
  </si>
  <si>
    <t>SGD 0.26594</t>
  </si>
  <si>
    <t>134.70M</t>
  </si>
  <si>
    <t>78.96M</t>
  </si>
  <si>
    <t>138.54M</t>
  </si>
  <si>
    <t>4,926.24M</t>
  </si>
  <si>
    <t>180.31M</t>
  </si>
  <si>
    <t>338.51M</t>
  </si>
  <si>
    <t>23.07M</t>
  </si>
  <si>
    <t>33.35M</t>
  </si>
  <si>
    <t>Asian Micro</t>
  </si>
  <si>
    <t>688.31M</t>
  </si>
  <si>
    <t>8.16M</t>
  </si>
  <si>
    <t>SGD 0.0049</t>
  </si>
  <si>
    <t>2.33M</t>
  </si>
  <si>
    <t>4.29M</t>
  </si>
  <si>
    <t>0.74M</t>
  </si>
  <si>
    <t>-0.43M</t>
  </si>
  <si>
    <t>Zhongxin Fruit</t>
  </si>
  <si>
    <t>4.22M</t>
  </si>
  <si>
    <t>SGD 0.00536</t>
  </si>
  <si>
    <t>11.08M</t>
  </si>
  <si>
    <t>15.29M</t>
  </si>
  <si>
    <t>147.62M</t>
  </si>
  <si>
    <t>23.47M</t>
  </si>
  <si>
    <t>5.44M</t>
  </si>
  <si>
    <t>Polaris</t>
  </si>
  <si>
    <t>34.11M</t>
  </si>
  <si>
    <t>17.05B</t>
  </si>
  <si>
    <t>SGD 0.00239</t>
  </si>
  <si>
    <t>-3.92M</t>
  </si>
  <si>
    <t>7.14M</t>
  </si>
  <si>
    <t>30.19M</t>
  </si>
  <si>
    <t>66.17M</t>
  </si>
  <si>
    <t>23.06M</t>
  </si>
  <si>
    <t>-3.04M</t>
  </si>
  <si>
    <t>King Wan</t>
  </si>
  <si>
    <t>42.60M</t>
  </si>
  <si>
    <t>349.18M</t>
  </si>
  <si>
    <t>SGD 0.11564</t>
  </si>
  <si>
    <t>15.17M</t>
  </si>
  <si>
    <t>55.56M</t>
  </si>
  <si>
    <t>127.95M</t>
  </si>
  <si>
    <t>8.82M</t>
  </si>
  <si>
    <t>-0.88M</t>
  </si>
  <si>
    <t>70.69M</t>
  </si>
  <si>
    <t>-5.13M</t>
  </si>
  <si>
    <t>HL Global Ent</t>
  </si>
  <si>
    <t>93.92M</t>
  </si>
  <si>
    <t>0.11M</t>
  </si>
  <si>
    <t>SGD 0.42743</t>
  </si>
  <si>
    <t>-62.73M</t>
  </si>
  <si>
    <t>-26.57M</t>
  </si>
  <si>
    <t>88.26M</t>
  </si>
  <si>
    <t>62.73M</t>
  </si>
  <si>
    <t>-0.54M</t>
  </si>
  <si>
    <t>Koh Eco</t>
  </si>
  <si>
    <t>65.87M</t>
  </si>
  <si>
    <t>1.56B</t>
  </si>
  <si>
    <t>SGD 0.039</t>
  </si>
  <si>
    <t>26.21M</t>
  </si>
  <si>
    <t>92.08M</t>
  </si>
  <si>
    <t>250.10M</t>
  </si>
  <si>
    <t>21.32M</t>
  </si>
  <si>
    <t>-16.34M</t>
  </si>
  <si>
    <t>328.82M</t>
  </si>
  <si>
    <t>7.02M</t>
  </si>
  <si>
    <t>AVIC</t>
  </si>
  <si>
    <t>27.40M</t>
  </si>
  <si>
    <t>0.38M</t>
  </si>
  <si>
    <t>SGD 0.10111</t>
  </si>
  <si>
    <t>455.40M</t>
  </si>
  <si>
    <t>331.82M</t>
  </si>
  <si>
    <t>482.80M</t>
  </si>
  <si>
    <t>3,106.78M</t>
  </si>
  <si>
    <t>243.33M</t>
  </si>
  <si>
    <t>-2.17M</t>
  </si>
  <si>
    <t>118.80M</t>
  </si>
  <si>
    <t>160.00M</t>
  </si>
  <si>
    <t>5.51M</t>
  </si>
  <si>
    <t>Ocean Sky Intl</t>
  </si>
  <si>
    <t>430.58M</t>
  </si>
  <si>
    <t>SGD 0.05089</t>
  </si>
  <si>
    <t>-10.74M</t>
  </si>
  <si>
    <t>22.55M</t>
  </si>
  <si>
    <t>18.54M</t>
  </si>
  <si>
    <t>76.91M</t>
  </si>
  <si>
    <t>23.91M</t>
  </si>
  <si>
    <t>-9.05M</t>
  </si>
  <si>
    <t>Acma</t>
  </si>
  <si>
    <t>7.67M</t>
  </si>
  <si>
    <t>42.39M</t>
  </si>
  <si>
    <t>SGD 0.20176</t>
  </si>
  <si>
    <t>17.01M</t>
  </si>
  <si>
    <t>73.01M</t>
  </si>
  <si>
    <t>-1.61M</t>
  </si>
  <si>
    <t>95.93M</t>
  </si>
  <si>
    <t>-3.22M</t>
  </si>
  <si>
    <t>-3.23M</t>
  </si>
  <si>
    <t>Advancer Global</t>
  </si>
  <si>
    <t>45.68M</t>
  </si>
  <si>
    <t>251.35M</t>
  </si>
  <si>
    <t>SGD 0.20146</t>
  </si>
  <si>
    <t>-24.82M</t>
  </si>
  <si>
    <t>20.86M</t>
  </si>
  <si>
    <t>53.26M</t>
  </si>
  <si>
    <t>67.28M</t>
  </si>
  <si>
    <t>1.51M</t>
  </si>
  <si>
    <t>1.34M</t>
  </si>
  <si>
    <t>BMM</t>
  </si>
  <si>
    <t>4.76M</t>
  </si>
  <si>
    <t>529.41M</t>
  </si>
  <si>
    <t>SGD 0.01096</t>
  </si>
  <si>
    <t>32.58M</t>
  </si>
  <si>
    <t>2.75M</t>
  </si>
  <si>
    <t>-1.90M</t>
  </si>
  <si>
    <t>-11.14M</t>
  </si>
  <si>
    <t>Intl Cement</t>
  </si>
  <si>
    <t>226.55M</t>
  </si>
  <si>
    <t>5.66B</t>
  </si>
  <si>
    <t>SGD 0.03622</t>
  </si>
  <si>
    <t>215.38M</t>
  </si>
  <si>
    <t>292.75M</t>
  </si>
  <si>
    <t>13.03M</t>
  </si>
  <si>
    <t>-38.07M</t>
  </si>
  <si>
    <t>31.23M</t>
  </si>
  <si>
    <t>16.39M</t>
  </si>
  <si>
    <t>Asiatic</t>
  </si>
  <si>
    <t>10.60M</t>
  </si>
  <si>
    <t>1.32B</t>
  </si>
  <si>
    <t>SGD 0.00858</t>
  </si>
  <si>
    <t>34.54M</t>
  </si>
  <si>
    <t>99.86M</t>
  </si>
  <si>
    <t>1.46M</t>
  </si>
  <si>
    <t>36.72M</t>
  </si>
  <si>
    <t>2.68M</t>
  </si>
  <si>
    <t>LifeBrandz</t>
  </si>
  <si>
    <t>3.22M</t>
  </si>
  <si>
    <t>684.98M</t>
  </si>
  <si>
    <t>2.98M</t>
  </si>
  <si>
    <t>SGD 0.00708</t>
  </si>
  <si>
    <t>-0.73M</t>
  </si>
  <si>
    <t>0.27M</t>
  </si>
  <si>
    <t>4.27M</t>
  </si>
  <si>
    <t>1.76M</t>
  </si>
  <si>
    <t>-2.89M</t>
  </si>
  <si>
    <t>New Toyo</t>
  </si>
  <si>
    <t>101.07M</t>
  </si>
  <si>
    <t>439.42M</t>
  </si>
  <si>
    <t>SGD 0.22329</t>
  </si>
  <si>
    <t>24.62M</t>
  </si>
  <si>
    <t>12.55M</t>
  </si>
  <si>
    <t>125.69M</t>
  </si>
  <si>
    <t>330.51M</t>
  </si>
  <si>
    <t>42.58M</t>
  </si>
  <si>
    <t>-23.62M</t>
  </si>
  <si>
    <t>271.32M</t>
  </si>
  <si>
    <t>8.34M</t>
  </si>
  <si>
    <t>Sin Ghee Huat</t>
  </si>
  <si>
    <t>49.95M</t>
  </si>
  <si>
    <t>222.00M</t>
  </si>
  <si>
    <t>SGD 0.23724</t>
  </si>
  <si>
    <t>-18.82M</t>
  </si>
  <si>
    <t>25.68M</t>
  </si>
  <si>
    <t>89.39M</t>
  </si>
  <si>
    <t>26.27M</t>
  </si>
  <si>
    <t>-0.06M</t>
  </si>
  <si>
    <t>49.21M</t>
  </si>
  <si>
    <t>Pollux Prop</t>
  </si>
  <si>
    <t>60.71M</t>
  </si>
  <si>
    <t>2.76B</t>
  </si>
  <si>
    <t>0.49M</t>
  </si>
  <si>
    <t>SGD 0.02981</t>
  </si>
  <si>
    <t>SGD 0.02263</t>
  </si>
  <si>
    <t>172.99M</t>
  </si>
  <si>
    <t>71.38M</t>
  </si>
  <si>
    <t>228.44M</t>
  </si>
  <si>
    <t>387.32M</t>
  </si>
  <si>
    <t>17.74M</t>
  </si>
  <si>
    <t>56.32M</t>
  </si>
  <si>
    <t>52.05M</t>
  </si>
  <si>
    <t>GCCP</t>
  </si>
  <si>
    <t>9.55M</t>
  </si>
  <si>
    <t>1.17B</t>
  </si>
  <si>
    <t>1.17M</t>
  </si>
  <si>
    <t>SGD 0.00874</t>
  </si>
  <si>
    <t>10.36M</t>
  </si>
  <si>
    <t>95.94M</t>
  </si>
  <si>
    <t>6.48M</t>
  </si>
  <si>
    <t>-8.31M</t>
  </si>
  <si>
    <t>China Real Estate</t>
  </si>
  <si>
    <t>35.65M</t>
  </si>
  <si>
    <t>17.82B</t>
  </si>
  <si>
    <t>53.03M</t>
  </si>
  <si>
    <t>SGD 0.00177</t>
  </si>
  <si>
    <t>SGD 0.00173</t>
  </si>
  <si>
    <t>-29.31M</t>
  </si>
  <si>
    <t>62.85M</t>
  </si>
  <si>
    <t>27.66M</t>
  </si>
  <si>
    <t>-3.76M</t>
  </si>
  <si>
    <t>12.45M</t>
  </si>
  <si>
    <t>-4.44M</t>
  </si>
  <si>
    <t>World Precision</t>
  </si>
  <si>
    <t>59.97M</t>
  </si>
  <si>
    <t>SGD 0.13677</t>
  </si>
  <si>
    <t>3.09M</t>
  </si>
  <si>
    <t>63.06M</t>
  </si>
  <si>
    <t>1,563.96M</t>
  </si>
  <si>
    <t>21.26M</t>
  </si>
  <si>
    <t>-99.33M</t>
  </si>
  <si>
    <t>179.69M</t>
  </si>
  <si>
    <t>1.24M</t>
  </si>
  <si>
    <t>Pan Ocean</t>
  </si>
  <si>
    <t>2,504,457.00M</t>
  </si>
  <si>
    <t>534.57M</t>
  </si>
  <si>
    <t>26.28M</t>
  </si>
  <si>
    <t>SGD 5.38013</t>
  </si>
  <si>
    <t>900,376.00M</t>
  </si>
  <si>
    <t>28.22M</t>
  </si>
  <si>
    <t>3,404,833.00M</t>
  </si>
  <si>
    <t>4,119,496.00M</t>
  </si>
  <si>
    <t>226,650.00M</t>
  </si>
  <si>
    <t>-165,445.00M</t>
  </si>
  <si>
    <t>2,668,353.00M</t>
  </si>
  <si>
    <t>201,820.00M</t>
  </si>
  <si>
    <t>152,410.00M</t>
  </si>
  <si>
    <t>Viking Offshore</t>
  </si>
  <si>
    <t>5.53M</t>
  </si>
  <si>
    <t>SGD 0.00615</t>
  </si>
  <si>
    <t>31.03M</t>
  </si>
  <si>
    <t>29.11M</t>
  </si>
  <si>
    <t>36.57M</t>
  </si>
  <si>
    <t>103.08M</t>
  </si>
  <si>
    <t>3.61M</t>
  </si>
  <si>
    <t>-0.13M</t>
  </si>
  <si>
    <t>-8.91M</t>
  </si>
  <si>
    <t>-27.95M</t>
  </si>
  <si>
    <t>ISR Capital</t>
  </si>
  <si>
    <t>7.81M</t>
  </si>
  <si>
    <t>3.91B</t>
  </si>
  <si>
    <t>111.57M</t>
  </si>
  <si>
    <t>SGD 0.00227</t>
  </si>
  <si>
    <t>15.09M</t>
  </si>
  <si>
    <t>8.63M</t>
  </si>
  <si>
    <t>18.87M</t>
  </si>
  <si>
    <t>-1.94M</t>
  </si>
  <si>
    <t>-2.10M</t>
  </si>
  <si>
    <t>P5 Capital</t>
  </si>
  <si>
    <t>557.52M</t>
  </si>
  <si>
    <t>SGD 0.00829</t>
  </si>
  <si>
    <t>-4.27M</t>
  </si>
  <si>
    <t>18.37M</t>
  </si>
  <si>
    <t>-2.01M</t>
  </si>
  <si>
    <t>Rich Capital</t>
  </si>
  <si>
    <t>Vashion</t>
  </si>
  <si>
    <t>1.20B</t>
  </si>
  <si>
    <t>SGD 0.00314</t>
  </si>
  <si>
    <t>11.06M</t>
  </si>
  <si>
    <t>-1.79M</t>
  </si>
  <si>
    <t>CWX Global</t>
  </si>
  <si>
    <t>3.90B</t>
  </si>
  <si>
    <t>34.18M</t>
  </si>
  <si>
    <t>SGD 0.00342</t>
  </si>
  <si>
    <t>24.13M</t>
  </si>
  <si>
    <t>28.05M</t>
  </si>
  <si>
    <t>33.90M</t>
  </si>
  <si>
    <t>116.17M</t>
  </si>
  <si>
    <t>5.68M</t>
  </si>
  <si>
    <t>-1.32M</t>
  </si>
  <si>
    <t>9.26M</t>
  </si>
  <si>
    <t>-3.73M</t>
  </si>
  <si>
    <t>NGSC</t>
  </si>
  <si>
    <t>12.90M</t>
  </si>
  <si>
    <t>6.42B</t>
  </si>
  <si>
    <t>-16.80M</t>
  </si>
  <si>
    <t>-2.36M</t>
  </si>
  <si>
    <t>22.71M</t>
  </si>
  <si>
    <t>15.26M</t>
  </si>
  <si>
    <t>-27.52M</t>
  </si>
  <si>
    <t>Advanced Systems</t>
  </si>
  <si>
    <t>22.32M</t>
  </si>
  <si>
    <t>22.32B</t>
  </si>
  <si>
    <t>24.10M</t>
  </si>
  <si>
    <t>17.53M</t>
  </si>
  <si>
    <t>20.76M</t>
  </si>
  <si>
    <t>4.80M</t>
  </si>
  <si>
    <t>21.11M</t>
  </si>
  <si>
    <t>-4.96M</t>
  </si>
  <si>
    <t>-4.16M</t>
  </si>
  <si>
    <t>Magnus Energy</t>
  </si>
  <si>
    <t>12.63M</t>
  </si>
  <si>
    <t>12.63B</t>
  </si>
  <si>
    <t>-8.67M</t>
  </si>
  <si>
    <t>4.51M</t>
  </si>
  <si>
    <t>37.38M</t>
  </si>
  <si>
    <t>-2.05M</t>
  </si>
  <si>
    <t>20.54M</t>
  </si>
  <si>
    <t>-11.30M</t>
  </si>
  <si>
    <t>SinoCloud</t>
  </si>
  <si>
    <t>Tai Sin Electric</t>
  </si>
  <si>
    <t>SGD 0.33146</t>
  </si>
  <si>
    <t>3Cnergy</t>
  </si>
  <si>
    <t>3.07B</t>
  </si>
  <si>
    <t>0.20M</t>
  </si>
  <si>
    <t>SGD 0.01128</t>
  </si>
  <si>
    <t>40.30M</t>
  </si>
  <si>
    <t>38.05M</t>
  </si>
  <si>
    <t>67.90M</t>
  </si>
  <si>
    <t>148.11M</t>
  </si>
  <si>
    <t>22.97M</t>
  </si>
  <si>
    <t>-35.25M</t>
  </si>
  <si>
    <t>-38.80M</t>
  </si>
  <si>
    <t>Fuji Offset</t>
  </si>
  <si>
    <t>12.73M</t>
  </si>
  <si>
    <t>49.91M</t>
  </si>
  <si>
    <t>0.00M</t>
  </si>
  <si>
    <t>SGD 0.20471</t>
  </si>
  <si>
    <t>-4.59M</t>
  </si>
  <si>
    <t>8.14M</t>
  </si>
  <si>
    <t>33.11M</t>
  </si>
  <si>
    <t>ABR</t>
  </si>
  <si>
    <t>164.82M</t>
  </si>
  <si>
    <t>201.00M</t>
  </si>
  <si>
    <t>SGD 0.77236</t>
  </si>
  <si>
    <t>-48.61M</t>
  </si>
  <si>
    <t>0.33M</t>
  </si>
  <si>
    <t>116.21M</t>
  </si>
  <si>
    <t>126.02M</t>
  </si>
  <si>
    <t>49.31M</t>
  </si>
  <si>
    <t>125.00M</t>
  </si>
  <si>
    <t>2.67M</t>
  </si>
  <si>
    <t>Tung Lok Rest</t>
  </si>
  <si>
    <t>45.28M</t>
  </si>
  <si>
    <t>274.40M</t>
  </si>
  <si>
    <t>SGD 0.15619</t>
  </si>
  <si>
    <t>-8.32M</t>
  </si>
  <si>
    <t>12.58M</t>
  </si>
  <si>
    <t>32.43M</t>
  </si>
  <si>
    <t>32.36M</t>
  </si>
  <si>
    <t>15.47M</t>
  </si>
  <si>
    <t>-1.13M</t>
  </si>
  <si>
    <t>86.63M</t>
  </si>
  <si>
    <t>-1.77M</t>
  </si>
  <si>
    <t>Abundance Intl</t>
  </si>
  <si>
    <t>13.53M</t>
  </si>
  <si>
    <t>642.75M</t>
  </si>
  <si>
    <t>SGD 0.01756</t>
  </si>
  <si>
    <t>-1.64M</t>
  </si>
  <si>
    <t>11.90M</t>
  </si>
  <si>
    <t>55.67M</t>
  </si>
  <si>
    <t>-0.12M</t>
  </si>
  <si>
    <t>560.61M</t>
  </si>
  <si>
    <t>-1.01M</t>
  </si>
  <si>
    <t>DISA</t>
  </si>
  <si>
    <t>30.12M</t>
  </si>
  <si>
    <t>10.04B</t>
  </si>
  <si>
    <t>SGD 0.00356</t>
  </si>
  <si>
    <t>-16.02M</t>
  </si>
  <si>
    <t>37.10M</t>
  </si>
  <si>
    <t>46.07M</t>
  </si>
  <si>
    <t>5.03M</t>
  </si>
  <si>
    <t>-9.68M</t>
  </si>
  <si>
    <t>-9.74M</t>
  </si>
  <si>
    <t>New Wave</t>
  </si>
  <si>
    <t>SGD 0.00693</t>
  </si>
  <si>
    <t>5.30M</t>
  </si>
  <si>
    <t>10.05M</t>
  </si>
  <si>
    <t>18.41M</t>
  </si>
  <si>
    <t>-1.22M</t>
  </si>
  <si>
    <t>CPH</t>
  </si>
  <si>
    <t>12.29M</t>
  </si>
  <si>
    <t>1.23B</t>
  </si>
  <si>
    <t>SGD 0.00839</t>
  </si>
  <si>
    <t>10.63M</t>
  </si>
  <si>
    <t>15.07M</t>
  </si>
  <si>
    <t>3.21M</t>
  </si>
  <si>
    <t>-1.74M</t>
  </si>
  <si>
    <t>-2.38M</t>
  </si>
  <si>
    <t>Parkson Retail</t>
  </si>
  <si>
    <t>10.16M</t>
  </si>
  <si>
    <t>673.80M</t>
  </si>
  <si>
    <t>SGD 0.02418</t>
  </si>
  <si>
    <t>-42.56M</t>
  </si>
  <si>
    <t>-26.82M</t>
  </si>
  <si>
    <t>285.78M</t>
  </si>
  <si>
    <t>40.86M</t>
  </si>
  <si>
    <t>-20.24M</t>
  </si>
  <si>
    <t>413.63M</t>
  </si>
  <si>
    <t>Yinda Infocomm</t>
  </si>
  <si>
    <t>152.00M</t>
  </si>
  <si>
    <t>SGD 0.01771</t>
  </si>
  <si>
    <t>2.96M</t>
  </si>
  <si>
    <t>15.06M</t>
  </si>
  <si>
    <t>0.67M</t>
  </si>
  <si>
    <t>18.17M</t>
  </si>
  <si>
    <t>-2.55M</t>
  </si>
  <si>
    <t>KLW</t>
  </si>
  <si>
    <t>16.14M</t>
  </si>
  <si>
    <t>5.38B</t>
  </si>
  <si>
    <t>SGD 0.00449</t>
  </si>
  <si>
    <t>-8.88M</t>
  </si>
  <si>
    <t>97.44M</t>
  </si>
  <si>
    <t>-4.01M</t>
  </si>
  <si>
    <t>30.73M</t>
  </si>
  <si>
    <t>-8.26M</t>
  </si>
  <si>
    <t>-9.09M</t>
  </si>
  <si>
    <t>Oceanus</t>
  </si>
  <si>
    <t>72.85M</t>
  </si>
  <si>
    <t>24.30B</t>
  </si>
  <si>
    <t>29.22M</t>
  </si>
  <si>
    <t>SGD 0.00393</t>
  </si>
  <si>
    <t>-18.84M</t>
  </si>
  <si>
    <t>54.01M</t>
  </si>
  <si>
    <t>205.58M</t>
  </si>
  <si>
    <t>96.61M</t>
  </si>
  <si>
    <t>-3.39M</t>
  </si>
  <si>
    <t>Arion Ent</t>
  </si>
  <si>
    <t>622.94M</t>
  </si>
  <si>
    <t>SGD 0.00813</t>
  </si>
  <si>
    <t>2.55M</t>
  </si>
  <si>
    <t>Swee Hong</t>
  </si>
  <si>
    <t>3.03B</t>
  </si>
  <si>
    <t>105.90M</t>
  </si>
  <si>
    <t>SGD 0.00513</t>
  </si>
  <si>
    <t>19.84M</t>
  </si>
  <si>
    <t>76.01M</t>
  </si>
  <si>
    <t>27.07M</t>
  </si>
  <si>
    <t>47.54M</t>
  </si>
  <si>
    <t>32.78M</t>
  </si>
  <si>
    <t>1.23M</t>
  </si>
  <si>
    <t>GKE</t>
  </si>
  <si>
    <t>39.60M</t>
  </si>
  <si>
    <t>688.53M</t>
  </si>
  <si>
    <t>1.30M</t>
  </si>
  <si>
    <t>SGD 0.06923</t>
  </si>
  <si>
    <t>63.96M</t>
  </si>
  <si>
    <t>103.17M</t>
  </si>
  <si>
    <t>191.46M</t>
  </si>
  <si>
    <t>14.82M</t>
  </si>
  <si>
    <t>-19.33M</t>
  </si>
  <si>
    <t>75.47M</t>
  </si>
  <si>
    <t>-1.76M</t>
  </si>
  <si>
    <t>Hyflux</t>
  </si>
  <si>
    <t>181.55M</t>
  </si>
  <si>
    <t>785.28M</t>
  </si>
  <si>
    <t>1,301.78M</t>
  </si>
  <si>
    <t>119.47M</t>
  </si>
  <si>
    <t>1,460.00M</t>
  </si>
  <si>
    <t>3,653.23M</t>
  </si>
  <si>
    <t>247.21M</t>
  </si>
  <si>
    <t>-15.98M</t>
  </si>
  <si>
    <t>334.10M</t>
  </si>
  <si>
    <t>21.27M</t>
  </si>
  <si>
    <t>-114.25M</t>
  </si>
  <si>
    <t>Abterra</t>
  </si>
  <si>
    <t>13.18M</t>
  </si>
  <si>
    <t>292.83M</t>
  </si>
  <si>
    <t>12.24M</t>
  </si>
  <si>
    <t>137.05M</t>
  </si>
  <si>
    <t>316.52M</t>
  </si>
  <si>
    <t>-5.14M</t>
  </si>
  <si>
    <t>-7.37M</t>
  </si>
  <si>
    <t>Ace Achieve Info</t>
  </si>
  <si>
    <t>752.00M</t>
  </si>
  <si>
    <t>SGD 0.00786</t>
  </si>
  <si>
    <t>27.88M</t>
  </si>
  <si>
    <t>880.79M</t>
  </si>
  <si>
    <t>36.00M</t>
  </si>
  <si>
    <t>-4.49M</t>
  </si>
  <si>
    <t>37.36M</t>
  </si>
  <si>
    <t>Acesian Partners</t>
  </si>
  <si>
    <t>7.98M</t>
  </si>
  <si>
    <t>498.50M</t>
  </si>
  <si>
    <t>SGD 0.01536</t>
  </si>
  <si>
    <t>-5.54M</t>
  </si>
  <si>
    <t>2.44M</t>
  </si>
  <si>
    <t>26.41M</t>
  </si>
  <si>
    <t>6.03M</t>
  </si>
  <si>
    <t>Acromec</t>
  </si>
  <si>
    <t>138.56M</t>
  </si>
  <si>
    <t>SGD 0.10221</t>
  </si>
  <si>
    <t>-5.20M</t>
  </si>
  <si>
    <t>28.53M</t>
  </si>
  <si>
    <t>6.02M</t>
  </si>
  <si>
    <t>21.68M</t>
  </si>
  <si>
    <t>8.98M</t>
  </si>
  <si>
    <t>-0.62M</t>
  </si>
  <si>
    <t>42.31M</t>
  </si>
  <si>
    <t>-3.34M</t>
  </si>
  <si>
    <t>Advanced</t>
  </si>
  <si>
    <t>16.46M</t>
  </si>
  <si>
    <t>101.27M</t>
  </si>
  <si>
    <t>SGD 0.1708</t>
  </si>
  <si>
    <t>-24.56M</t>
  </si>
  <si>
    <t>13.17M</t>
  </si>
  <si>
    <t>-8.10M</t>
  </si>
  <si>
    <t>85.71M</t>
  </si>
  <si>
    <t>33.36M</t>
  </si>
  <si>
    <t>61.76M</t>
  </si>
  <si>
    <t>2.56M</t>
  </si>
  <si>
    <t>0.31M</t>
  </si>
  <si>
    <t>Adventus</t>
  </si>
  <si>
    <t>1.95B</t>
  </si>
  <si>
    <t>4.65M</t>
  </si>
  <si>
    <t>SGD 0.00457</t>
  </si>
  <si>
    <t>-1.00M</t>
  </si>
  <si>
    <t>38.76M</t>
  </si>
  <si>
    <t>-18.19M</t>
  </si>
  <si>
    <t>AEI</t>
  </si>
  <si>
    <t>37.24M</t>
  </si>
  <si>
    <t>56.73M</t>
  </si>
  <si>
    <t>SGD 0.65291</t>
  </si>
  <si>
    <t>-35.32M</t>
  </si>
  <si>
    <t>4.53M</t>
  </si>
  <si>
    <t>58.62M</t>
  </si>
  <si>
    <t>38.07M</t>
  </si>
  <si>
    <t>9.42M</t>
  </si>
  <si>
    <t>-6.11M</t>
  </si>
  <si>
    <t>-5.90M</t>
  </si>
  <si>
    <t>AGV</t>
  </si>
  <si>
    <t>185.95M</t>
  </si>
  <si>
    <t>1.68M</t>
  </si>
  <si>
    <t>SGD 0.01314</t>
  </si>
  <si>
    <t>13.92M</t>
  </si>
  <si>
    <t>16.89M</t>
  </si>
  <si>
    <t>20.28M</t>
  </si>
  <si>
    <t>7.99M</t>
  </si>
  <si>
    <t>-13.87M</t>
  </si>
  <si>
    <t>-11.76M</t>
  </si>
  <si>
    <t>AIMS Property</t>
  </si>
  <si>
    <t>61.55M</t>
  </si>
  <si>
    <t>-2.24M</t>
  </si>
  <si>
    <t>106.13M</t>
  </si>
  <si>
    <t>4.82M</t>
  </si>
  <si>
    <t>13.63M</t>
  </si>
  <si>
    <t>14.02M</t>
  </si>
  <si>
    <t>AliPictures HKD</t>
  </si>
  <si>
    <t>43,802.70M</t>
  </si>
  <si>
    <t>26.63B</t>
  </si>
  <si>
    <t>1,053.74M</t>
  </si>
  <si>
    <t>HKD 1.36916</t>
  </si>
  <si>
    <t>-5,883.75M</t>
  </si>
  <si>
    <t>37,899.56M</t>
  </si>
  <si>
    <t>14,982.58M</t>
  </si>
  <si>
    <t>5,093.42M</t>
  </si>
  <si>
    <t>-145.93M</t>
  </si>
  <si>
    <t>-1,613.05M</t>
  </si>
  <si>
    <t>Alpha Energy</t>
  </si>
  <si>
    <t>AMOS</t>
  </si>
  <si>
    <t>64.93M</t>
  </si>
  <si>
    <t>2.60B</t>
  </si>
  <si>
    <t>SGD 0.03485</t>
  </si>
  <si>
    <t>16.13M</t>
  </si>
  <si>
    <t>44.37M</t>
  </si>
  <si>
    <t>65.13M</t>
  </si>
  <si>
    <t>182.42M</t>
  </si>
  <si>
    <t>-1.95M</t>
  </si>
  <si>
    <t>113.74M</t>
  </si>
  <si>
    <t>-51.28M</t>
  </si>
  <si>
    <t>-57.91M</t>
  </si>
  <si>
    <t>Amplefield Ltd</t>
  </si>
  <si>
    <t>20.71M</t>
  </si>
  <si>
    <t>900.62M</t>
  </si>
  <si>
    <t>SGD 0.02359</t>
  </si>
  <si>
    <t>2.24M</t>
  </si>
  <si>
    <t>22.60M</t>
  </si>
  <si>
    <t>85.17M</t>
  </si>
  <si>
    <t>11.96M</t>
  </si>
  <si>
    <t>AnAn Intl</t>
  </si>
  <si>
    <t>SGD 0.0029</t>
  </si>
  <si>
    <t>20.65M</t>
  </si>
  <si>
    <t>15.44M</t>
  </si>
  <si>
    <t>347.92M</t>
  </si>
  <si>
    <t>2,747.18M</t>
  </si>
  <si>
    <t>-16.70M</t>
  </si>
  <si>
    <t>-28.16M</t>
  </si>
  <si>
    <t>Medtecs Intl</t>
  </si>
  <si>
    <t>14.87M</t>
  </si>
  <si>
    <t>549.41M</t>
  </si>
  <si>
    <t>SGD 0.02895</t>
  </si>
  <si>
    <t>43.44M</t>
  </si>
  <si>
    <t>9.49M</t>
  </si>
  <si>
    <t>58.31M</t>
  </si>
  <si>
    <t>112.89M</t>
  </si>
  <si>
    <t>8.78M</t>
  </si>
  <si>
    <t>1.19M</t>
  </si>
  <si>
    <t>Spindex Ind</t>
  </si>
  <si>
    <t>109.60M</t>
  </si>
  <si>
    <t>115.37M</t>
  </si>
  <si>
    <t>0.03M</t>
  </si>
  <si>
    <t>SGD 0.87981</t>
  </si>
  <si>
    <t>80.41M</t>
  </si>
  <si>
    <t>152.78M</t>
  </si>
  <si>
    <t>-20.89M</t>
  </si>
  <si>
    <t>157.65M</t>
  </si>
  <si>
    <t>16.03M</t>
  </si>
  <si>
    <t>16.73M</t>
  </si>
  <si>
    <t>Transit Concrete</t>
  </si>
  <si>
    <t>9.19M</t>
  </si>
  <si>
    <t>SGD 0.16463</t>
  </si>
  <si>
    <t>-3.19M</t>
  </si>
  <si>
    <t>6.26M</t>
  </si>
  <si>
    <t>25.46M</t>
  </si>
  <si>
    <t>16.60M</t>
  </si>
  <si>
    <t>-5.10M</t>
  </si>
  <si>
    <t>-5.63M</t>
  </si>
  <si>
    <t>IP Softcom</t>
  </si>
  <si>
    <t>5.86M</t>
  </si>
  <si>
    <t>732.04M</t>
  </si>
  <si>
    <t>SGD 0.00767</t>
  </si>
  <si>
    <t>6.50M</t>
  </si>
  <si>
    <t>56.05M</t>
  </si>
  <si>
    <t>3.02M</t>
  </si>
  <si>
    <t>-4.45M</t>
  </si>
  <si>
    <t>KS Energy</t>
  </si>
  <si>
    <t>515.60M</t>
  </si>
  <si>
    <t>SGD 0.02465</t>
  </si>
  <si>
    <t>368.18M</t>
  </si>
  <si>
    <t>378.14M</t>
  </si>
  <si>
    <t>413.61M</t>
  </si>
  <si>
    <t>15.61M</t>
  </si>
  <si>
    <t>-31.91M</t>
  </si>
  <si>
    <t>Santak</t>
  </si>
  <si>
    <t>107.58M</t>
  </si>
  <si>
    <t>SGD 0.07867</t>
  </si>
  <si>
    <t>-4.34M</t>
  </si>
  <si>
    <t>0.95M</t>
  </si>
  <si>
    <t>7.05M</t>
  </si>
  <si>
    <t>-1.69M</t>
  </si>
  <si>
    <t>Sunrise Shares</t>
  </si>
  <si>
    <t>178.34M</t>
  </si>
  <si>
    <t>SGD 0.02467</t>
  </si>
  <si>
    <t>-5.26M</t>
  </si>
  <si>
    <t>13.99M</t>
  </si>
  <si>
    <t>5.59M</t>
  </si>
  <si>
    <t>-0.16M</t>
  </si>
  <si>
    <t>17.81M</t>
  </si>
  <si>
    <t>Progen</t>
  </si>
  <si>
    <t>19.53M</t>
  </si>
  <si>
    <t>390.51M</t>
  </si>
  <si>
    <t>SGD 0.04939</t>
  </si>
  <si>
    <t>18.01M</t>
  </si>
  <si>
    <t>OEL</t>
  </si>
  <si>
    <t>4.01M</t>
  </si>
  <si>
    <t>668.27M</t>
  </si>
  <si>
    <t>2.42M</t>
  </si>
  <si>
    <t>SGD 0.00725</t>
  </si>
  <si>
    <t>8.37M</t>
  </si>
  <si>
    <t>-0.52M</t>
  </si>
  <si>
    <t>Global Dragon</t>
  </si>
  <si>
    <t>40.92M</t>
  </si>
  <si>
    <t>681.98M</t>
  </si>
  <si>
    <t>SGD 0.05704</t>
  </si>
  <si>
    <t>55.90M</t>
  </si>
  <si>
    <t>51.49M</t>
  </si>
  <si>
    <t>40.15M</t>
  </si>
  <si>
    <t>23.33M</t>
  </si>
  <si>
    <t>-0.42M</t>
  </si>
  <si>
    <t>Atlantic Nav</t>
  </si>
  <si>
    <t>52.49M</t>
  </si>
  <si>
    <t>523.51M</t>
  </si>
  <si>
    <t>SGD 0.11556</t>
  </si>
  <si>
    <t>105.91M</t>
  </si>
  <si>
    <t>73.94M</t>
  </si>
  <si>
    <t>158.40M</t>
  </si>
  <si>
    <t>202.37M</t>
  </si>
  <si>
    <t>-45.52M</t>
  </si>
  <si>
    <t>9.27M</t>
  </si>
  <si>
    <t>Attilan</t>
  </si>
  <si>
    <t>2.43M</t>
  </si>
  <si>
    <t>1.24B</t>
  </si>
  <si>
    <t>Axcelasia</t>
  </si>
  <si>
    <t>10.43M</t>
  </si>
  <si>
    <t>160.32M</t>
  </si>
  <si>
    <t>SGD 0.0629</t>
  </si>
  <si>
    <t>SGD 0.0749</t>
  </si>
  <si>
    <t>-7.64M</t>
  </si>
  <si>
    <t>37.58M</t>
  </si>
  <si>
    <t>23.32M</t>
  </si>
  <si>
    <t>Ayondo</t>
  </si>
  <si>
    <t>24.41M</t>
  </si>
  <si>
    <t>509.79M</t>
  </si>
  <si>
    <t>SGD 0.06935</t>
  </si>
  <si>
    <t>-1.97M</t>
  </si>
  <si>
    <t>40.14M</t>
  </si>
  <si>
    <t>90.20M</t>
  </si>
  <si>
    <t>-7.61M</t>
  </si>
  <si>
    <t>Azeus</t>
  </si>
  <si>
    <t>30.00M</t>
  </si>
  <si>
    <t>SGD 0.37946</t>
  </si>
  <si>
    <t>-8.41M</t>
  </si>
  <si>
    <t>118.71M</t>
  </si>
  <si>
    <t>21.47M</t>
  </si>
  <si>
    <t>2.83M</t>
  </si>
  <si>
    <t>1.69M</t>
  </si>
  <si>
    <t>B&amp;M Hldg</t>
  </si>
  <si>
    <t>30.65M</t>
  </si>
  <si>
    <t>SGD 3.5</t>
  </si>
  <si>
    <t>-6.73M</t>
  </si>
  <si>
    <t>11.40M</t>
  </si>
  <si>
    <t>7.68M</t>
  </si>
  <si>
    <t>2.29M</t>
  </si>
  <si>
    <t>Ban Leong</t>
  </si>
  <si>
    <t>30.29M</t>
  </si>
  <si>
    <t>SGD 0.24188</t>
  </si>
  <si>
    <t>0.70M</t>
  </si>
  <si>
    <t>19.48M</t>
  </si>
  <si>
    <t>14.77M</t>
  </si>
  <si>
    <t>156.19M</t>
  </si>
  <si>
    <t>6.55M</t>
  </si>
  <si>
    <t>4.98M</t>
  </si>
  <si>
    <t>Beng Kuang</t>
  </si>
  <si>
    <t>7.43M</t>
  </si>
  <si>
    <t>135.01M</t>
  </si>
  <si>
    <t>SGD 0.05808</t>
  </si>
  <si>
    <t>21.06M</t>
  </si>
  <si>
    <t>129.91M</t>
  </si>
  <si>
    <t>55.32M</t>
  </si>
  <si>
    <t>-4.80M</t>
  </si>
  <si>
    <t>Berlian LajuTank</t>
  </si>
  <si>
    <t>1,170,830.00M</t>
  </si>
  <si>
    <t>23.45B</t>
  </si>
  <si>
    <t>426,377.70M</t>
  </si>
  <si>
    <t>97.21M</t>
  </si>
  <si>
    <t>1,597,207.68M</t>
  </si>
  <si>
    <t>71.35M</t>
  </si>
  <si>
    <t>3.17M</t>
  </si>
  <si>
    <t>350,086.10M</t>
  </si>
  <si>
    <t>76,178.38M</t>
  </si>
  <si>
    <t>Boardroom</t>
  </si>
  <si>
    <t>157.25M</t>
  </si>
  <si>
    <t>209.66M</t>
  </si>
  <si>
    <t>SGD 0.74987</t>
  </si>
  <si>
    <t>22.69M</t>
  </si>
  <si>
    <t>179.94M</t>
  </si>
  <si>
    <t>177.15M</t>
  </si>
  <si>
    <t>25.56M</t>
  </si>
  <si>
    <t>91.59M</t>
  </si>
  <si>
    <t>Boldtek</t>
  </si>
  <si>
    <t>19.49M</t>
  </si>
  <si>
    <t>185.63M</t>
  </si>
  <si>
    <t>SGD 0.09132</t>
  </si>
  <si>
    <t>18.95M</t>
  </si>
  <si>
    <t>40.10M</t>
  </si>
  <si>
    <t>81.50M</t>
  </si>
  <si>
    <t>3.38M</t>
  </si>
  <si>
    <t>103.69M</t>
  </si>
  <si>
    <t>1.42M</t>
  </si>
  <si>
    <t>Broadway Ind</t>
  </si>
  <si>
    <t>24.07M</t>
  </si>
  <si>
    <t>468.96M</t>
  </si>
  <si>
    <t>2.14M</t>
  </si>
  <si>
    <t>SGD 0.0594</t>
  </si>
  <si>
    <t>51.95M</t>
  </si>
  <si>
    <t>205.02M</t>
  </si>
  <si>
    <t>11.53M</t>
  </si>
  <si>
    <t>-17.07M</t>
  </si>
  <si>
    <t>386.93M</t>
  </si>
  <si>
    <t>3.75M</t>
  </si>
  <si>
    <t>Brook Crompton</t>
  </si>
  <si>
    <t>25.88M</t>
  </si>
  <si>
    <t>35.46M</t>
  </si>
  <si>
    <t>SGD 0.7657</t>
  </si>
  <si>
    <t>-15.38M</t>
  </si>
  <si>
    <t>10.50M</t>
  </si>
  <si>
    <t>43.33M</t>
  </si>
  <si>
    <t>16.47M</t>
  </si>
  <si>
    <t>C&amp;G Env Protect</t>
  </si>
  <si>
    <t>9.80M</t>
  </si>
  <si>
    <t>977.76M</t>
  </si>
  <si>
    <t>SGD 0.01044</t>
  </si>
  <si>
    <t>-0.57M</t>
  </si>
  <si>
    <t>Cacola</t>
  </si>
  <si>
    <t>709.01M</t>
  </si>
  <si>
    <t>11.11M</t>
  </si>
  <si>
    <t>2.41M</t>
  </si>
  <si>
    <t>48.86M</t>
  </si>
  <si>
    <t>9.39M</t>
  </si>
  <si>
    <t>1.89M</t>
  </si>
  <si>
    <t>Camsing Hc</t>
  </si>
  <si>
    <t>32.10M</t>
  </si>
  <si>
    <t>SGD 0.88864</t>
  </si>
  <si>
    <t>SGD 0.96578</t>
  </si>
  <si>
    <t>30.45M</t>
  </si>
  <si>
    <t>15.77M</t>
  </si>
  <si>
    <t>12.96M</t>
  </si>
  <si>
    <t>-0.86M</t>
  </si>
  <si>
    <t>Anchun Intl</t>
  </si>
  <si>
    <t>9.84M</t>
  </si>
  <si>
    <t>50.50M</t>
  </si>
  <si>
    <t>SGD 0.20263</t>
  </si>
  <si>
    <t>-27.19M</t>
  </si>
  <si>
    <t>383.58M</t>
  </si>
  <si>
    <t>134.52M</t>
  </si>
  <si>
    <t>-1.02M</t>
  </si>
  <si>
    <t>22.48M</t>
  </si>
  <si>
    <t>9.86M</t>
  </si>
  <si>
    <t>2.12M</t>
  </si>
  <si>
    <t>AnnAik</t>
  </si>
  <si>
    <t>19.92M</t>
  </si>
  <si>
    <t>244.77M</t>
  </si>
  <si>
    <t>SGD 0.10147</t>
  </si>
  <si>
    <t>26.97M</t>
  </si>
  <si>
    <t>30.17M</t>
  </si>
  <si>
    <t>109.23M</t>
  </si>
  <si>
    <t>5.47M</t>
  </si>
  <si>
    <t>-2.73M</t>
  </si>
  <si>
    <t>0.88M</t>
  </si>
  <si>
    <t>AP Oil</t>
  </si>
  <si>
    <t>34.55M</t>
  </si>
  <si>
    <t>164.53M</t>
  </si>
  <si>
    <t>SGD 0.19925</t>
  </si>
  <si>
    <t>-33.16M</t>
  </si>
  <si>
    <t>65.27M</t>
  </si>
  <si>
    <t>-3.17M</t>
  </si>
  <si>
    <t>78.38M</t>
  </si>
  <si>
    <t>1.93M</t>
  </si>
  <si>
    <t>Artivision Tech</t>
  </si>
  <si>
    <t>10.79M</t>
  </si>
  <si>
    <t>16.65M</t>
  </si>
  <si>
    <t>SGD 0.00618</t>
  </si>
  <si>
    <t>5.24M</t>
  </si>
  <si>
    <t>3.70M</t>
  </si>
  <si>
    <t>-1.96M</t>
  </si>
  <si>
    <t>Asia Fashion</t>
  </si>
  <si>
    <t>85.50M</t>
  </si>
  <si>
    <t>51.82M</t>
  </si>
  <si>
    <t>7.19M</t>
  </si>
  <si>
    <t>77.94M</t>
  </si>
  <si>
    <t>4.28M</t>
  </si>
  <si>
    <t>-11.62M</t>
  </si>
  <si>
    <t>Asia Vets</t>
  </si>
  <si>
    <t>138.93M</t>
  </si>
  <si>
    <t>SGD 0.19555</t>
  </si>
  <si>
    <t>SGD 0.17035</t>
  </si>
  <si>
    <t>-11.95M</t>
  </si>
  <si>
    <t>21.03M</t>
  </si>
  <si>
    <t>11.95M</t>
  </si>
  <si>
    <t>-2.31M</t>
  </si>
  <si>
    <t>-2.34M</t>
  </si>
  <si>
    <t>Asiatravel.com</t>
  </si>
  <si>
    <t>12.59M</t>
  </si>
  <si>
    <t>449.31M</t>
  </si>
  <si>
    <t>-0.97M</t>
  </si>
  <si>
    <t>3.15M</t>
  </si>
  <si>
    <t>25.93M</t>
  </si>
  <si>
    <t>1.64M</t>
  </si>
  <si>
    <t>-0.66M</t>
  </si>
  <si>
    <t>94.35M</t>
  </si>
  <si>
    <t>-34.47M</t>
  </si>
  <si>
    <t>-27.64M</t>
  </si>
  <si>
    <t>ASL Marine</t>
  </si>
  <si>
    <t>43.59M</t>
  </si>
  <si>
    <t>629.27M</t>
  </si>
  <si>
    <t>SGD 0.05852</t>
  </si>
  <si>
    <t>SGD 0.05751</t>
  </si>
  <si>
    <t>443.58M</t>
  </si>
  <si>
    <t>127.86M</t>
  </si>
  <si>
    <t>517.09M</t>
  </si>
  <si>
    <t>1,047.47M</t>
  </si>
  <si>
    <t>28.61M</t>
  </si>
  <si>
    <t>-30.97M</t>
  </si>
  <si>
    <t>305.34M</t>
  </si>
  <si>
    <t>-68.28M</t>
  </si>
  <si>
    <t>-73.73M</t>
  </si>
  <si>
    <t>Aspen</t>
  </si>
  <si>
    <t>140.79M</t>
  </si>
  <si>
    <t>963.62M</t>
  </si>
  <si>
    <t>SGD 0.14143</t>
  </si>
  <si>
    <t>29.70M</t>
  </si>
  <si>
    <t>139.40M</t>
  </si>
  <si>
    <t>941.63M</t>
  </si>
  <si>
    <t>163.04M</t>
  </si>
  <si>
    <t>-36.61M</t>
  </si>
  <si>
    <t>186.66M</t>
  </si>
  <si>
    <t>80.37M</t>
  </si>
  <si>
    <t>Astaka</t>
  </si>
  <si>
    <t>164.63M</t>
  </si>
  <si>
    <t>SGD 0.08257</t>
  </si>
  <si>
    <t>6.18M</t>
  </si>
  <si>
    <t>188.52M</t>
  </si>
  <si>
    <t>847.03M</t>
  </si>
  <si>
    <t>16.42M</t>
  </si>
  <si>
    <t>76.23M</t>
  </si>
  <si>
    <t>13.54M</t>
  </si>
  <si>
    <t>China Fishery</t>
  </si>
  <si>
    <t>270.33M</t>
  </si>
  <si>
    <t>3.68B</t>
  </si>
  <si>
    <t>1,123.38M</t>
  </si>
  <si>
    <t>75.28M</t>
  </si>
  <si>
    <t>1,739.03M</t>
  </si>
  <si>
    <t>2,807.61M</t>
  </si>
  <si>
    <t>129.09M</t>
  </si>
  <si>
    <t>-54.95M</t>
  </si>
  <si>
    <t>661.28M</t>
  </si>
  <si>
    <t>78.09M</t>
  </si>
  <si>
    <t>39.59M</t>
  </si>
  <si>
    <t>China Gaoxian</t>
  </si>
  <si>
    <t>113.75M</t>
  </si>
  <si>
    <t>SGD 0.00627</t>
  </si>
  <si>
    <t>78.56M</t>
  </si>
  <si>
    <t>1,817.24M</t>
  </si>
  <si>
    <t>-19.94M</t>
  </si>
  <si>
    <t>-9.49M</t>
  </si>
  <si>
    <t>China Great Land</t>
  </si>
  <si>
    <t>270.00M</t>
  </si>
  <si>
    <t>-4.26M</t>
  </si>
  <si>
    <t>China Haida</t>
  </si>
  <si>
    <t>2.80M</t>
  </si>
  <si>
    <t>254.88M</t>
  </si>
  <si>
    <t>SGD 0.00989</t>
  </si>
  <si>
    <t>282.14M</t>
  </si>
  <si>
    <t>25.02M</t>
  </si>
  <si>
    <t>46.27M</t>
  </si>
  <si>
    <t>-21.09M</t>
  </si>
  <si>
    <t>China Hongxing</t>
  </si>
  <si>
    <t>342.29M</t>
  </si>
  <si>
    <t>2.80B</t>
  </si>
  <si>
    <t>-2.50M</t>
  </si>
  <si>
    <t>-0.51M</t>
  </si>
  <si>
    <t>China Intl</t>
  </si>
  <si>
    <t>71.23M</t>
  </si>
  <si>
    <t>SGD 0.36711</t>
  </si>
  <si>
    <t>-7.33M</t>
  </si>
  <si>
    <t>31.83M</t>
  </si>
  <si>
    <t>648.63M</t>
  </si>
  <si>
    <t>-22.00M</t>
  </si>
  <si>
    <t>25.36M</t>
  </si>
  <si>
    <t>China Jishan</t>
  </si>
  <si>
    <t>33.15M</t>
  </si>
  <si>
    <t>301.50M</t>
  </si>
  <si>
    <t>SGD 0.11009</t>
  </si>
  <si>
    <t>89.70M</t>
  </si>
  <si>
    <t>709.14M</t>
  </si>
  <si>
    <t>27.65M</t>
  </si>
  <si>
    <t>-2.26M</t>
  </si>
  <si>
    <t>7.63M</t>
  </si>
  <si>
    <t>16.33M</t>
  </si>
  <si>
    <t>China Mining</t>
  </si>
  <si>
    <t>SGD 0.18426</t>
  </si>
  <si>
    <t>China Paper</t>
  </si>
  <si>
    <t>43.55M</t>
  </si>
  <si>
    <t>-72.96M</t>
  </si>
  <si>
    <t>1,814.44M</t>
  </si>
  <si>
    <t>433.66M</t>
  </si>
  <si>
    <t>-433.00M</t>
  </si>
  <si>
    <t>147.48M</t>
  </si>
  <si>
    <t>75.19M</t>
  </si>
  <si>
    <t>-9.10M</t>
  </si>
  <si>
    <t>China Sky Chem</t>
  </si>
  <si>
    <t>23.99M</t>
  </si>
  <si>
    <t>870.16M</t>
  </si>
  <si>
    <t>-86.11M</t>
  </si>
  <si>
    <t>-32.47M</t>
  </si>
  <si>
    <t>2,013.05M</t>
  </si>
  <si>
    <t>279.29M</t>
  </si>
  <si>
    <t>321.35M</t>
  </si>
  <si>
    <t>-425.27M</t>
  </si>
  <si>
    <t>-73.59M</t>
  </si>
  <si>
    <t>China Sports</t>
  </si>
  <si>
    <t>-31.17M</t>
  </si>
  <si>
    <t>-15.42M</t>
  </si>
  <si>
    <t>611.21M</t>
  </si>
  <si>
    <t>204.10M</t>
  </si>
  <si>
    <t>-24.62M</t>
  </si>
  <si>
    <t>52.15M</t>
  </si>
  <si>
    <t>-2.39M</t>
  </si>
  <si>
    <t>China Taisan</t>
  </si>
  <si>
    <t>55.95M</t>
  </si>
  <si>
    <t>8.08M</t>
  </si>
  <si>
    <t>376.95M</t>
  </si>
  <si>
    <t>-60.00M</t>
  </si>
  <si>
    <t>33.59M</t>
  </si>
  <si>
    <t>4.60M</t>
  </si>
  <si>
    <t>ChinaKangdaFood</t>
  </si>
  <si>
    <t>332.35M</t>
  </si>
  <si>
    <t>432.95M</t>
  </si>
  <si>
    <t>20.63M</t>
  </si>
  <si>
    <t>SGD 0.1153</t>
  </si>
  <si>
    <t>171.09M</t>
  </si>
  <si>
    <t>503.44M</t>
  </si>
  <si>
    <t>1,763.91M</t>
  </si>
  <si>
    <t>276.87M</t>
  </si>
  <si>
    <t>1,641.74M</t>
  </si>
  <si>
    <t>ChinaKundaTech</t>
  </si>
  <si>
    <t>409.80M</t>
  </si>
  <si>
    <t>SGD 0.00946</t>
  </si>
  <si>
    <t>-8.42M</t>
  </si>
  <si>
    <t>129.59M</t>
  </si>
  <si>
    <t>64.04M</t>
  </si>
  <si>
    <t>-1.87M</t>
  </si>
  <si>
    <t>Chinese Global</t>
  </si>
  <si>
    <t>9.16M</t>
  </si>
  <si>
    <t>915.98M</t>
  </si>
  <si>
    <t>3.08M</t>
  </si>
  <si>
    <t>11.24M</t>
  </si>
  <si>
    <t>-3.44M</t>
  </si>
  <si>
    <t>-3.00M</t>
  </si>
  <si>
    <t>Choo Chiang</t>
  </si>
  <si>
    <t>50.96M</t>
  </si>
  <si>
    <t>208.00M</t>
  </si>
  <si>
    <t>SGD 0.28143</t>
  </si>
  <si>
    <t>-13.17M</t>
  </si>
  <si>
    <t>37.79M</t>
  </si>
  <si>
    <t>56.95M</t>
  </si>
  <si>
    <t>15.18M</t>
  </si>
  <si>
    <t>-0.96M</t>
  </si>
  <si>
    <t>5.81M</t>
  </si>
  <si>
    <t>Captii</t>
  </si>
  <si>
    <t>13.10M</t>
  </si>
  <si>
    <t>31.96M</t>
  </si>
  <si>
    <t>SGD 0.38355</t>
  </si>
  <si>
    <t>-6.67M</t>
  </si>
  <si>
    <t>55.75M</t>
  </si>
  <si>
    <t>8.69M</t>
  </si>
  <si>
    <t>Casa</t>
  </si>
  <si>
    <t>15.53M</t>
  </si>
  <si>
    <t>209.83M</t>
  </si>
  <si>
    <t>SGD 0.06426</t>
  </si>
  <si>
    <t>4.75M</t>
  </si>
  <si>
    <t>111.86M</t>
  </si>
  <si>
    <t>21.49M</t>
  </si>
  <si>
    <t>3.19M</t>
  </si>
  <si>
    <t>CFM</t>
  </si>
  <si>
    <t>201.54M</t>
  </si>
  <si>
    <t>SGD 0.01934</t>
  </si>
  <si>
    <t>2.65M</t>
  </si>
  <si>
    <t>47.82M</t>
  </si>
  <si>
    <t>5.85M</t>
  </si>
  <si>
    <t>22.14M</t>
  </si>
  <si>
    <t>-0.18M</t>
  </si>
  <si>
    <t>-0.47M</t>
  </si>
  <si>
    <t>Charisma Energy</t>
  </si>
  <si>
    <t>26.40M</t>
  </si>
  <si>
    <t>13.17B</t>
  </si>
  <si>
    <t>SGD 0.00258</t>
  </si>
  <si>
    <t>75.12M</t>
  </si>
  <si>
    <t>309.12M</t>
  </si>
  <si>
    <t>111.07M</t>
  </si>
  <si>
    <t>109.51M</t>
  </si>
  <si>
    <t>23.31M</t>
  </si>
  <si>
    <t>-35.44M</t>
  </si>
  <si>
    <t>-57.29M</t>
  </si>
  <si>
    <t>ChasWood Res</t>
  </si>
  <si>
    <t>250.61M</t>
  </si>
  <si>
    <t>11.65M</t>
  </si>
  <si>
    <t>13.91M</t>
  </si>
  <si>
    <t>26.16M</t>
  </si>
  <si>
    <t>28.99M</t>
  </si>
  <si>
    <t>Chemical Ind</t>
  </si>
  <si>
    <t>57.72M</t>
  </si>
  <si>
    <t>75.95M</t>
  </si>
  <si>
    <t>SGD 0.72286</t>
  </si>
  <si>
    <t>34.48M</t>
  </si>
  <si>
    <t>119.44M</t>
  </si>
  <si>
    <t>23.27M</t>
  </si>
  <si>
    <t>-1.40M</t>
  </si>
  <si>
    <t>10.44M</t>
  </si>
  <si>
    <t>Cheung Woh</t>
  </si>
  <si>
    <t>46.65M</t>
  </si>
  <si>
    <t>302.21M</t>
  </si>
  <si>
    <t>SGD 0.13407</t>
  </si>
  <si>
    <t>-8.01M</t>
  </si>
  <si>
    <t>56.33M</t>
  </si>
  <si>
    <t>133.23M</t>
  </si>
  <si>
    <t>9.18M</t>
  </si>
  <si>
    <t>-11.22M</t>
  </si>
  <si>
    <t>-15.68M</t>
  </si>
  <si>
    <t>China Env</t>
  </si>
  <si>
    <t>30.90M</t>
  </si>
  <si>
    <t>843.02M</t>
  </si>
  <si>
    <t>22.80M</t>
  </si>
  <si>
    <t>53.16M</t>
  </si>
  <si>
    <t>1,107.04M</t>
  </si>
  <si>
    <t>63.52M</t>
  </si>
  <si>
    <t>32.23M</t>
  </si>
  <si>
    <t>-108.77M</t>
  </si>
  <si>
    <t>-103.23M</t>
  </si>
  <si>
    <t>China Env Res</t>
  </si>
  <si>
    <t>315.66M</t>
  </si>
  <si>
    <t>2.04B</t>
  </si>
  <si>
    <t>144.43M</t>
  </si>
  <si>
    <t>SGD 0.02405</t>
  </si>
  <si>
    <t>301.54M</t>
  </si>
  <si>
    <t>919.83M</t>
  </si>
  <si>
    <t>-37.42M</t>
  </si>
  <si>
    <t>233.02M</t>
  </si>
  <si>
    <t>-204.51M</t>
  </si>
  <si>
    <t>-193.16M</t>
  </si>
  <si>
    <t>China Essence</t>
  </si>
  <si>
    <t>Dukang</t>
  </si>
  <si>
    <t>12.77M</t>
  </si>
  <si>
    <t>79.83M</t>
  </si>
  <si>
    <t>SGD 0.17336</t>
  </si>
  <si>
    <t>SGD 0.19327</t>
  </si>
  <si>
    <t>-3.79M</t>
  </si>
  <si>
    <t>1,379.96M</t>
  </si>
  <si>
    <t>175.04M</t>
  </si>
  <si>
    <t>-1.28M</t>
  </si>
  <si>
    <t>29.16M</t>
  </si>
  <si>
    <t>-212.17M</t>
  </si>
  <si>
    <t>-45.02M</t>
  </si>
  <si>
    <t>Dynamic Colours</t>
  </si>
  <si>
    <t>209.97M</t>
  </si>
  <si>
    <t>SGD 0.17948</t>
  </si>
  <si>
    <t>-9.22M</t>
  </si>
  <si>
    <t>26.57M</t>
  </si>
  <si>
    <t>37.34M</t>
  </si>
  <si>
    <t>2.02M</t>
  </si>
  <si>
    <t>EcoWise</t>
  </si>
  <si>
    <t>957.48M</t>
  </si>
  <si>
    <t>3.84M</t>
  </si>
  <si>
    <t>SGD 0.02839</t>
  </si>
  <si>
    <t>SGD 0.02793</t>
  </si>
  <si>
    <t>13.93M</t>
  </si>
  <si>
    <t>15.03M</t>
  </si>
  <si>
    <t>39.35M</t>
  </si>
  <si>
    <t>80.09M</t>
  </si>
  <si>
    <t>3.94M</t>
  </si>
  <si>
    <t>57.33M</t>
  </si>
  <si>
    <t>-3.64M</t>
  </si>
  <si>
    <t>-4.72M</t>
  </si>
  <si>
    <t>Edition</t>
  </si>
  <si>
    <t>17.66M</t>
  </si>
  <si>
    <t>2.51B</t>
  </si>
  <si>
    <t>SGD 0.00535</t>
  </si>
  <si>
    <t>-15.90M</t>
  </si>
  <si>
    <t>1.77M</t>
  </si>
  <si>
    <t>15.95M</t>
  </si>
  <si>
    <t>-2.77M</t>
  </si>
  <si>
    <t>Eindec</t>
  </si>
  <si>
    <t>107.70M</t>
  </si>
  <si>
    <t>SGD 0.01967</t>
  </si>
  <si>
    <t>-1.89M</t>
  </si>
  <si>
    <t>0.82M</t>
  </si>
  <si>
    <t>17.46M</t>
  </si>
  <si>
    <t>-2.43M</t>
  </si>
  <si>
    <t>-2.47M</t>
  </si>
  <si>
    <t>Elec &amp; Eltek USD</t>
  </si>
  <si>
    <t>267.30M</t>
  </si>
  <si>
    <t>186.92M</t>
  </si>
  <si>
    <t>USD 1.37933</t>
  </si>
  <si>
    <t>84.13M</t>
  </si>
  <si>
    <t>351.42M</t>
  </si>
  <si>
    <t>726.53M</t>
  </si>
  <si>
    <t>25.08M</t>
  </si>
  <si>
    <t>-85.23M</t>
  </si>
  <si>
    <t>602.63M</t>
  </si>
  <si>
    <t>32.67M</t>
  </si>
  <si>
    <t>24.30M</t>
  </si>
  <si>
    <t>Ellipsiz</t>
  </si>
  <si>
    <t>71.87M</t>
  </si>
  <si>
    <t>167.13M</t>
  </si>
  <si>
    <t>1.03M</t>
  </si>
  <si>
    <t>SGD 0.43727</t>
  </si>
  <si>
    <t>-71.48M</t>
  </si>
  <si>
    <t>-3.71M</t>
  </si>
  <si>
    <t>138.91M</t>
  </si>
  <si>
    <t>75.58M</t>
  </si>
  <si>
    <t>56.01M</t>
  </si>
  <si>
    <t>-9.63M</t>
  </si>
  <si>
    <t>EMAS Offshore</t>
  </si>
  <si>
    <t>133.98M</t>
  </si>
  <si>
    <t>438.43M</t>
  </si>
  <si>
    <t>4,252.62M</t>
  </si>
  <si>
    <t>4,386.60M</t>
  </si>
  <si>
    <t>466.48M</t>
  </si>
  <si>
    <t>9.17M</t>
  </si>
  <si>
    <t>-16.77M</t>
  </si>
  <si>
    <t>1,161.44M</t>
  </si>
  <si>
    <t>-649.18M</t>
  </si>
  <si>
    <t>-6,005.00M</t>
  </si>
  <si>
    <t>EMS Energy</t>
  </si>
  <si>
    <t>10.12M</t>
  </si>
  <si>
    <t>448.74M</t>
  </si>
  <si>
    <t>25.83M</t>
  </si>
  <si>
    <t>12.71M</t>
  </si>
  <si>
    <t>-26.60M</t>
  </si>
  <si>
    <t>Envictus</t>
  </si>
  <si>
    <t>34.16M</t>
  </si>
  <si>
    <t>247.11M</t>
  </si>
  <si>
    <t>SGD 0.14804</t>
  </si>
  <si>
    <t>SGD 0.16688</t>
  </si>
  <si>
    <t>35.22M</t>
  </si>
  <si>
    <t>34.41M</t>
  </si>
  <si>
    <t>73.96M</t>
  </si>
  <si>
    <t>518.86M</t>
  </si>
  <si>
    <t>36.11M</t>
  </si>
  <si>
    <t>-48.86M</t>
  </si>
  <si>
    <t>141.19M</t>
  </si>
  <si>
    <t>-25.43M</t>
  </si>
  <si>
    <t>-9.20M</t>
  </si>
  <si>
    <t>Enviro-Hub</t>
  </si>
  <si>
    <t>36.18M</t>
  </si>
  <si>
    <t>SGD 0.03891</t>
  </si>
  <si>
    <t>92.72M</t>
  </si>
  <si>
    <t>194.85M</t>
  </si>
  <si>
    <t>128.90M</t>
  </si>
  <si>
    <t>168.42M</t>
  </si>
  <si>
    <t>26.25M</t>
  </si>
  <si>
    <t>6.58M</t>
  </si>
  <si>
    <t>ES</t>
  </si>
  <si>
    <t>141.20M</t>
  </si>
  <si>
    <t>SGD 0.02679</t>
  </si>
  <si>
    <t>25.09M</t>
  </si>
  <si>
    <t>6.85M</t>
  </si>
  <si>
    <t>46.52M</t>
  </si>
  <si>
    <t>7.13M</t>
  </si>
  <si>
    <t>-1.93M</t>
  </si>
  <si>
    <t>Ezion</t>
  </si>
  <si>
    <t>160.73M</t>
  </si>
  <si>
    <t>3.72B</t>
  </si>
  <si>
    <t>462.99M</t>
  </si>
  <si>
    <t>SGD 0.05142</t>
  </si>
  <si>
    <t>94.48M</t>
  </si>
  <si>
    <t>1,949.40M</t>
  </si>
  <si>
    <t>1,342.10M</t>
  </si>
  <si>
    <t>-65.35M</t>
  </si>
  <si>
    <t>160.96M</t>
  </si>
  <si>
    <t>-376.42M</t>
  </si>
  <si>
    <t>-465.79M</t>
  </si>
  <si>
    <t>Ezra</t>
  </si>
  <si>
    <t>32.20M</t>
  </si>
  <si>
    <t>2.94B</t>
  </si>
  <si>
    <t>1,577.97M</t>
  </si>
  <si>
    <t>1,610.17M</t>
  </si>
  <si>
    <t>1,936.47M</t>
  </si>
  <si>
    <t>34.03M</t>
  </si>
  <si>
    <t>-168.38M</t>
  </si>
  <si>
    <t>712.10M</t>
  </si>
  <si>
    <t>-850.35M</t>
  </si>
  <si>
    <t>-1,103.08M</t>
  </si>
  <si>
    <t>Falcon Energy</t>
  </si>
  <si>
    <t>24.19M</t>
  </si>
  <si>
    <t>893.44M</t>
  </si>
  <si>
    <t>SGD 0.02918</t>
  </si>
  <si>
    <t>175.41M</t>
  </si>
  <si>
    <t>66.44M</t>
  </si>
  <si>
    <t>366.51M</t>
  </si>
  <si>
    <t>4.58M</t>
  </si>
  <si>
    <t>47.29M</t>
  </si>
  <si>
    <t>-93.45M</t>
  </si>
  <si>
    <t>-106.29M</t>
  </si>
  <si>
    <t>CNA</t>
  </si>
  <si>
    <t>14.80M</t>
  </si>
  <si>
    <t>601.30M</t>
  </si>
  <si>
    <t>36.59M</t>
  </si>
  <si>
    <t>51.39M</t>
  </si>
  <si>
    <t>103.40M</t>
  </si>
  <si>
    <t>5.79M</t>
  </si>
  <si>
    <t>30.18M</t>
  </si>
  <si>
    <t>-56.44M</t>
  </si>
  <si>
    <t>-46.11M</t>
  </si>
  <si>
    <t>Cortina</t>
  </si>
  <si>
    <t>228.50M</t>
  </si>
  <si>
    <t>165.58M</t>
  </si>
  <si>
    <t>SGD 1.11875</t>
  </si>
  <si>
    <t>SGD 1.1172</t>
  </si>
  <si>
    <t>-9.97M</t>
  </si>
  <si>
    <t>237.13M</t>
  </si>
  <si>
    <t>258.81M</t>
  </si>
  <si>
    <t>35.49M</t>
  </si>
  <si>
    <t>-5.83M</t>
  </si>
  <si>
    <t>472.13M</t>
  </si>
  <si>
    <t>29.68M</t>
  </si>
  <si>
    <t>28.96M</t>
  </si>
  <si>
    <t>Courage Inv</t>
  </si>
  <si>
    <t>230.54M</t>
  </si>
  <si>
    <t>548.85M</t>
  </si>
  <si>
    <t>6.47M</t>
  </si>
  <si>
    <t>SGD 0.04196</t>
  </si>
  <si>
    <t>285.75M</t>
  </si>
  <si>
    <t>59.12M</t>
  </si>
  <si>
    <t>7.38M</t>
  </si>
  <si>
    <t>95.65M</t>
  </si>
  <si>
    <t>9.82M</t>
  </si>
  <si>
    <t>Courts Asia</t>
  </si>
  <si>
    <t>112.00M</t>
  </si>
  <si>
    <t>517.11M</t>
  </si>
  <si>
    <t>2.40M</t>
  </si>
  <si>
    <t>SGD 0.17968</t>
  </si>
  <si>
    <t>SGD 0.17952</t>
  </si>
  <si>
    <t>170.01M</t>
  </si>
  <si>
    <t>96.91M</t>
  </si>
  <si>
    <t>306.70M</t>
  </si>
  <si>
    <t>749.05M</t>
  </si>
  <si>
    <t>103.62M</t>
  </si>
  <si>
    <t>-9.89M</t>
  </si>
  <si>
    <t>683.54M</t>
  </si>
  <si>
    <t>11.05M</t>
  </si>
  <si>
    <t>-8.47M</t>
  </si>
  <si>
    <t>Debao Property</t>
  </si>
  <si>
    <t>75.00M</t>
  </si>
  <si>
    <t>SGD 0.10308</t>
  </si>
  <si>
    <t>388.20M</t>
  </si>
  <si>
    <t>126.06M</t>
  </si>
  <si>
    <t>393.00M</t>
  </si>
  <si>
    <t>4,465.95M</t>
  </si>
  <si>
    <t>22.00M</t>
  </si>
  <si>
    <t>-0.98M</t>
  </si>
  <si>
    <t>24.27M</t>
  </si>
  <si>
    <t>-162.01M</t>
  </si>
  <si>
    <t>-31.01M</t>
  </si>
  <si>
    <t>DeClout</t>
  </si>
  <si>
    <t>86.59M</t>
  </si>
  <si>
    <t>666.00M</t>
  </si>
  <si>
    <t>19.40M</t>
  </si>
  <si>
    <t>SGD 0.12482</t>
  </si>
  <si>
    <t>SGD 0.12475</t>
  </si>
  <si>
    <t>26.38M</t>
  </si>
  <si>
    <t>5.43M</t>
  </si>
  <si>
    <t>112.97M</t>
  </si>
  <si>
    <t>253.00M</t>
  </si>
  <si>
    <t>-15.72M</t>
  </si>
  <si>
    <t>8.24M</t>
  </si>
  <si>
    <t>Del Monte Pac</t>
  </si>
  <si>
    <t>765.65M</t>
  </si>
  <si>
    <t>SGD 0.13574</t>
  </si>
  <si>
    <t>2,076.72M</t>
  </si>
  <si>
    <t>175.90M</t>
  </si>
  <si>
    <t>2,724.65M</t>
  </si>
  <si>
    <t>2,509.13M</t>
  </si>
  <si>
    <t>24.25M</t>
  </si>
  <si>
    <t>-110.74M</t>
  </si>
  <si>
    <t>2,740.96M</t>
  </si>
  <si>
    <t>24.38M</t>
  </si>
  <si>
    <t>Delfi</t>
  </si>
  <si>
    <t>857.90M</t>
  </si>
  <si>
    <t>611.16M</t>
  </si>
  <si>
    <t>SGD 1.24086</t>
  </si>
  <si>
    <t>SGD 1.35108</t>
  </si>
  <si>
    <t>5.83M</t>
  </si>
  <si>
    <t>863.72M</t>
  </si>
  <si>
    <t>361.12M</t>
  </si>
  <si>
    <t>-5.74M</t>
  </si>
  <si>
    <t>579.01M</t>
  </si>
  <si>
    <t>36.02M</t>
  </si>
  <si>
    <t>28.29M</t>
  </si>
  <si>
    <t>DLF</t>
  </si>
  <si>
    <t>23.98M</t>
  </si>
  <si>
    <t>121.11M</t>
  </si>
  <si>
    <t>1.08M</t>
  </si>
  <si>
    <t>SGD 0.16723</t>
  </si>
  <si>
    <t>SGD 0.1657</t>
  </si>
  <si>
    <t>8.23M</t>
  </si>
  <si>
    <t>24.22M</t>
  </si>
  <si>
    <t>18.25M</t>
  </si>
  <si>
    <t>-0.85M</t>
  </si>
  <si>
    <t>Dragon</t>
  </si>
  <si>
    <t>1.40M</t>
  </si>
  <si>
    <t>347.94M</t>
  </si>
  <si>
    <t>7.58M</t>
  </si>
  <si>
    <t>-1.58M</t>
  </si>
  <si>
    <t>3.01M</t>
  </si>
  <si>
    <t>-4.35M</t>
  </si>
  <si>
    <t>-6.40M</t>
  </si>
  <si>
    <t>Global Testing</t>
  </si>
  <si>
    <t>24.71M</t>
  </si>
  <si>
    <t>35.20M</t>
  </si>
  <si>
    <t>SGD 0.65501</t>
  </si>
  <si>
    <t>-3.08M</t>
  </si>
  <si>
    <t>4.50M</t>
  </si>
  <si>
    <t>44.70M</t>
  </si>
  <si>
    <t>5.04M</t>
  </si>
  <si>
    <t>-2.41M</t>
  </si>
  <si>
    <t>30.86M</t>
  </si>
  <si>
    <t>-3.59M</t>
  </si>
  <si>
    <t>-6.77M</t>
  </si>
  <si>
    <t>GP Industries</t>
  </si>
  <si>
    <t>304.99M</t>
  </si>
  <si>
    <t>484.05M</t>
  </si>
  <si>
    <t>SGD 0.6126</t>
  </si>
  <si>
    <t>264.11M</t>
  </si>
  <si>
    <t>30.99M</t>
  </si>
  <si>
    <t>543.13M</t>
  </si>
  <si>
    <t>1,168.81M</t>
  </si>
  <si>
    <t>198.33M</t>
  </si>
  <si>
    <t>-77.06M</t>
  </si>
  <si>
    <t>1,152.75M</t>
  </si>
  <si>
    <t>43.89M</t>
  </si>
  <si>
    <t>19.82M</t>
  </si>
  <si>
    <t>Green Build</t>
  </si>
  <si>
    <t>27.12M</t>
  </si>
  <si>
    <t>246.68M</t>
  </si>
  <si>
    <t>SGD 0.03101</t>
  </si>
  <si>
    <t>86.13M</t>
  </si>
  <si>
    <t>550.83M</t>
  </si>
  <si>
    <t>113.25M</t>
  </si>
  <si>
    <t>1,133.63M</t>
  </si>
  <si>
    <t>301.26M</t>
  </si>
  <si>
    <t>-0.38M</t>
  </si>
  <si>
    <t>58.35M</t>
  </si>
  <si>
    <t>9.85M</t>
  </si>
  <si>
    <t>GRP</t>
  </si>
  <si>
    <t>25.18M</t>
  </si>
  <si>
    <t>193.70M</t>
  </si>
  <si>
    <t>SGD 0.12009</t>
  </si>
  <si>
    <t>-53.79M</t>
  </si>
  <si>
    <t>-20.37M</t>
  </si>
  <si>
    <t>110.24M</t>
  </si>
  <si>
    <t>50.71M</t>
  </si>
  <si>
    <t>30.80M</t>
  </si>
  <si>
    <t>GS Hldg</t>
  </si>
  <si>
    <t>41.52M</t>
  </si>
  <si>
    <t>173.00M</t>
  </si>
  <si>
    <t>SGD 0.20085</t>
  </si>
  <si>
    <t>8.26M</t>
  </si>
  <si>
    <t>1,161.53M</t>
  </si>
  <si>
    <t>17.42M</t>
  </si>
  <si>
    <t>-3.54M</t>
  </si>
  <si>
    <t>Guoan Intl</t>
  </si>
  <si>
    <t>836.89M</t>
  </si>
  <si>
    <t>7.75B</t>
  </si>
  <si>
    <t>32.85M</t>
  </si>
  <si>
    <t>SGD 0.02642</t>
  </si>
  <si>
    <t>835.35M</t>
  </si>
  <si>
    <t>460.35M</t>
  </si>
  <si>
    <t>36.04M</t>
  </si>
  <si>
    <t>109.71M</t>
  </si>
  <si>
    <t>-43.59M</t>
  </si>
  <si>
    <t>-43.69M</t>
  </si>
  <si>
    <t>GYP Properties</t>
  </si>
  <si>
    <t>45.51M</t>
  </si>
  <si>
    <t>274.92M</t>
  </si>
  <si>
    <t>SGD 0.15572</t>
  </si>
  <si>
    <t>74.56M</t>
  </si>
  <si>
    <t>15.73M</t>
  </si>
  <si>
    <t>114.05M</t>
  </si>
  <si>
    <t>160.79M</t>
  </si>
  <si>
    <t>3.48M</t>
  </si>
  <si>
    <t>4.63M</t>
  </si>
  <si>
    <t>Hafary</t>
  </si>
  <si>
    <t>71.04M</t>
  </si>
  <si>
    <t>430.55M</t>
  </si>
  <si>
    <t>SGD 0.16303</t>
  </si>
  <si>
    <t>137.30M</t>
  </si>
  <si>
    <t>129.79M</t>
  </si>
  <si>
    <t>208.34M</t>
  </si>
  <si>
    <t>236.45M</t>
  </si>
  <si>
    <t>-2.54M</t>
  </si>
  <si>
    <t>120.00M</t>
  </si>
  <si>
    <t>10.72M</t>
  </si>
  <si>
    <t>Hai Leck</t>
  </si>
  <si>
    <t>109.18M</t>
  </si>
  <si>
    <t>205.67M</t>
  </si>
  <si>
    <t>SGD 0.52343</t>
  </si>
  <si>
    <t>-55.97M</t>
  </si>
  <si>
    <t>147.95M</t>
  </si>
  <si>
    <t>61.14M</t>
  </si>
  <si>
    <t>88.03M</t>
  </si>
  <si>
    <t>HC Surgical</t>
  </si>
  <si>
    <t>149.00M</t>
  </si>
  <si>
    <t>SGD 0.60283</t>
  </si>
  <si>
    <t>-2.83M</t>
  </si>
  <si>
    <t>85.55M</t>
  </si>
  <si>
    <t>22.64M</t>
  </si>
  <si>
    <t>-0.26M</t>
  </si>
  <si>
    <t>17.09M</t>
  </si>
  <si>
    <t>Heatec Jietong</t>
  </si>
  <si>
    <t>122.96M</t>
  </si>
  <si>
    <t>SGD 0.03831</t>
  </si>
  <si>
    <t>-0.27M</t>
  </si>
  <si>
    <t>27.48M</t>
  </si>
  <si>
    <t>-3.40M</t>
  </si>
  <si>
    <t>Hengyang Petro</t>
  </si>
  <si>
    <t>40.47M</t>
  </si>
  <si>
    <t>203.46M</t>
  </si>
  <si>
    <t>SGD 0.17667</t>
  </si>
  <si>
    <t>-17.76M</t>
  </si>
  <si>
    <t>657.97M</t>
  </si>
  <si>
    <t>87.85M</t>
  </si>
  <si>
    <t>-25.37M</t>
  </si>
  <si>
    <t>-3.61M</t>
  </si>
  <si>
    <t>Hiap Tong</t>
  </si>
  <si>
    <t>20.64M</t>
  </si>
  <si>
    <t>308.07M</t>
  </si>
  <si>
    <t>SGD 0.06837</t>
  </si>
  <si>
    <t>36.32M</t>
  </si>
  <si>
    <t>27.20M</t>
  </si>
  <si>
    <t>55.39M</t>
  </si>
  <si>
    <t>139.94M</t>
  </si>
  <si>
    <t>3.45M</t>
  </si>
  <si>
    <t>-1.57M</t>
  </si>
  <si>
    <t>44.12M</t>
  </si>
  <si>
    <t>Hor Kew</t>
  </si>
  <si>
    <t>9.37M</t>
  </si>
  <si>
    <t>52.07M</t>
  </si>
  <si>
    <t>SGD 0.21063</t>
  </si>
  <si>
    <t>54.66M</t>
  </si>
  <si>
    <t>43.79M</t>
  </si>
  <si>
    <t>167.41M</t>
  </si>
  <si>
    <t>30.97M</t>
  </si>
  <si>
    <t>-31.80M</t>
  </si>
  <si>
    <t>Hosen</t>
  </si>
  <si>
    <t>324.90M</t>
  </si>
  <si>
    <t>SGD 0.03307</t>
  </si>
  <si>
    <t>4.56M</t>
  </si>
  <si>
    <t>16.71M</t>
  </si>
  <si>
    <t>50.69M</t>
  </si>
  <si>
    <t>5.48M</t>
  </si>
  <si>
    <t>-0.93M</t>
  </si>
  <si>
    <t>Far East</t>
  </si>
  <si>
    <t>16.16M</t>
  </si>
  <si>
    <t>111.46M</t>
  </si>
  <si>
    <t>SGD 0.14551</t>
  </si>
  <si>
    <t>28.77M</t>
  </si>
  <si>
    <t>19.99M</t>
  </si>
  <si>
    <t>94.31M</t>
  </si>
  <si>
    <t>40.80M</t>
  </si>
  <si>
    <t>26.58M</t>
  </si>
  <si>
    <t>25.78M</t>
  </si>
  <si>
    <t>Federal Int</t>
  </si>
  <si>
    <t>28.86M</t>
  </si>
  <si>
    <t>140.67M</t>
  </si>
  <si>
    <t>SGD 0.23202</t>
  </si>
  <si>
    <t>SGD 0.23091</t>
  </si>
  <si>
    <t>13.59M</t>
  </si>
  <si>
    <t>42.45M</t>
  </si>
  <si>
    <t>117.75M</t>
  </si>
  <si>
    <t>10.37M</t>
  </si>
  <si>
    <t>-5.80M</t>
  </si>
  <si>
    <t>Figtree</t>
  </si>
  <si>
    <t>347.98M</t>
  </si>
  <si>
    <t>SGD 0.10932</t>
  </si>
  <si>
    <t>44.99M</t>
  </si>
  <si>
    <t>-0.60M</t>
  </si>
  <si>
    <t>First Sponsor</t>
  </si>
  <si>
    <t>1,018.90M</t>
  </si>
  <si>
    <t>793.90M</t>
  </si>
  <si>
    <t>SGD 1.28679</t>
  </si>
  <si>
    <t>521.76M</t>
  </si>
  <si>
    <t>48.89M</t>
  </si>
  <si>
    <t>1,540.65M</t>
  </si>
  <si>
    <t>2,381.81M</t>
  </si>
  <si>
    <t>164.97M</t>
  </si>
  <si>
    <t>277.36M</t>
  </si>
  <si>
    <t>131.82M</t>
  </si>
  <si>
    <t>113.01M</t>
  </si>
  <si>
    <t>Foreland FabriT</t>
  </si>
  <si>
    <t>544.40M</t>
  </si>
  <si>
    <t>2.62M</t>
  </si>
  <si>
    <t>Forise Intl</t>
  </si>
  <si>
    <t>6.39M</t>
  </si>
  <si>
    <t>2.13B</t>
  </si>
  <si>
    <t>1.15M</t>
  </si>
  <si>
    <t>SGD 0.00333</t>
  </si>
  <si>
    <t>48.26M</t>
  </si>
  <si>
    <t>22.19M</t>
  </si>
  <si>
    <t>FortressMinerals</t>
  </si>
  <si>
    <t>SGD 0.2109</t>
  </si>
  <si>
    <t>Fujian Zhenyun</t>
  </si>
  <si>
    <t>17.11M</t>
  </si>
  <si>
    <t>115.00M</t>
  </si>
  <si>
    <t>-82.38M</t>
  </si>
  <si>
    <t>-63.92M</t>
  </si>
  <si>
    <t>818.48M</t>
  </si>
  <si>
    <t>427.38M</t>
  </si>
  <si>
    <t>-5.27M</t>
  </si>
  <si>
    <t>68.65M</t>
  </si>
  <si>
    <t>46.96M</t>
  </si>
  <si>
    <t>5.32M</t>
  </si>
  <si>
    <t>Full Apex</t>
  </si>
  <si>
    <t>17.88M</t>
  </si>
  <si>
    <t>43.97M</t>
  </si>
  <si>
    <t>119.00M</t>
  </si>
  <si>
    <t>147.01M</t>
  </si>
  <si>
    <t>1,791.33M</t>
  </si>
  <si>
    <t>20.31M</t>
  </si>
  <si>
    <t>200.68M</t>
  </si>
  <si>
    <t>-31.61M</t>
  </si>
  <si>
    <t>-3.96M</t>
  </si>
  <si>
    <t>Fuxing China</t>
  </si>
  <si>
    <t>17.21M</t>
  </si>
  <si>
    <t>SGD 0.73561</t>
  </si>
  <si>
    <t>SGD 0.7389</t>
  </si>
  <si>
    <t>31.87M</t>
  </si>
  <si>
    <t>45.50M</t>
  </si>
  <si>
    <t>1,290.94M</t>
  </si>
  <si>
    <t>63.75M</t>
  </si>
  <si>
    <t>-33.15M</t>
  </si>
  <si>
    <t>182.13M</t>
  </si>
  <si>
    <t>1.41M</t>
  </si>
  <si>
    <t>GDS Global</t>
  </si>
  <si>
    <t>26.88M</t>
  </si>
  <si>
    <t>SGD 0.24333</t>
  </si>
  <si>
    <t>-10.16M</t>
  </si>
  <si>
    <t>23.56M</t>
  </si>
  <si>
    <t>-1.05M</t>
  </si>
  <si>
    <t>-0.99M</t>
  </si>
  <si>
    <t>Jawala</t>
  </si>
  <si>
    <t>21.10M</t>
  </si>
  <si>
    <t>118.47M</t>
  </si>
  <si>
    <t>-9.61M</t>
  </si>
  <si>
    <t>33.73M</t>
  </si>
  <si>
    <t>25.47M</t>
  </si>
  <si>
    <t>-2.19M</t>
  </si>
  <si>
    <t>15.91M</t>
  </si>
  <si>
    <t>2.49M</t>
  </si>
  <si>
    <t>JES Intl</t>
  </si>
  <si>
    <t>31.47M</t>
  </si>
  <si>
    <t>36.89M</t>
  </si>
  <si>
    <t>14.64M</t>
  </si>
  <si>
    <t>15.31M</t>
  </si>
  <si>
    <t>Joyas Intl</t>
  </si>
  <si>
    <t>1.91B</t>
  </si>
  <si>
    <t>5.02M</t>
  </si>
  <si>
    <t>SGD 0.00222</t>
  </si>
  <si>
    <t>2.78M</t>
  </si>
  <si>
    <t>58.52M</t>
  </si>
  <si>
    <t>6.62M</t>
  </si>
  <si>
    <t>76.14M</t>
  </si>
  <si>
    <t>-2.94M</t>
  </si>
  <si>
    <t>Karin Tech</t>
  </si>
  <si>
    <t>67.82M</t>
  </si>
  <si>
    <t>214.75M</t>
  </si>
  <si>
    <t>SGD 0.31864</t>
  </si>
  <si>
    <t>82.68M</t>
  </si>
  <si>
    <t>897.73M</t>
  </si>
  <si>
    <t>54.21M</t>
  </si>
  <si>
    <t>-3.65M</t>
  </si>
  <si>
    <t>349.02M</t>
  </si>
  <si>
    <t>37.46M</t>
  </si>
  <si>
    <t>6.34M</t>
  </si>
  <si>
    <t>Katrina</t>
  </si>
  <si>
    <t>40.52M</t>
  </si>
  <si>
    <t>231.52M</t>
  </si>
  <si>
    <t>SGD 0.18726</t>
  </si>
  <si>
    <t>-6.52M</t>
  </si>
  <si>
    <t>-3.28M</t>
  </si>
  <si>
    <t>Kencana Agri</t>
  </si>
  <si>
    <t>287.01M</t>
  </si>
  <si>
    <t>SGD 0.115</t>
  </si>
  <si>
    <t>245.29M</t>
  </si>
  <si>
    <t>894.22M</t>
  </si>
  <si>
    <t>279.83M</t>
  </si>
  <si>
    <t>357.33M</t>
  </si>
  <si>
    <t>17.35M</t>
  </si>
  <si>
    <t>-13.30M</t>
  </si>
  <si>
    <t>6.92M</t>
  </si>
  <si>
    <t>Keong Hong</t>
  </si>
  <si>
    <t>118.86M</t>
  </si>
  <si>
    <t>234.51M</t>
  </si>
  <si>
    <t>SGD 0.50061</t>
  </si>
  <si>
    <t>57.64M</t>
  </si>
  <si>
    <t>38.82M</t>
  </si>
  <si>
    <t>198.56M</t>
  </si>
  <si>
    <t>479.71M</t>
  </si>
  <si>
    <t>45.76M</t>
  </si>
  <si>
    <t>-0.75M</t>
  </si>
  <si>
    <t>157.40M</t>
  </si>
  <si>
    <t>24.17M</t>
  </si>
  <si>
    <t>Khong Guan</t>
  </si>
  <si>
    <t>51.63M</t>
  </si>
  <si>
    <t>25.81M</t>
  </si>
  <si>
    <t>SGD 1.90225</t>
  </si>
  <si>
    <t>SGD 1.95678</t>
  </si>
  <si>
    <t>-17.29M</t>
  </si>
  <si>
    <t>34.33M</t>
  </si>
  <si>
    <t>75.31M</t>
  </si>
  <si>
    <t>17.29M</t>
  </si>
  <si>
    <t>-0.32M</t>
  </si>
  <si>
    <t>Kitchen Culture</t>
  </si>
  <si>
    <t>12.56M</t>
  </si>
  <si>
    <t>118.48M</t>
  </si>
  <si>
    <t>SGD 0.10941</t>
  </si>
  <si>
    <t>16.87M</t>
  </si>
  <si>
    <t>17.08M</t>
  </si>
  <si>
    <t>-0.17M</t>
  </si>
  <si>
    <t>11.32M</t>
  </si>
  <si>
    <t>-3.31M</t>
  </si>
  <si>
    <t>-4.21M</t>
  </si>
  <si>
    <t>Koda</t>
  </si>
  <si>
    <t>58.07M</t>
  </si>
  <si>
    <t>82.51M</t>
  </si>
  <si>
    <t>SGD 0.7263</t>
  </si>
  <si>
    <t>1.32M</t>
  </si>
  <si>
    <t>43.91M</t>
  </si>
  <si>
    <t>-2.90M</t>
  </si>
  <si>
    <t>79.49M</t>
  </si>
  <si>
    <t>6.25M</t>
  </si>
  <si>
    <t>9.61M</t>
  </si>
  <si>
    <t>KOP</t>
  </si>
  <si>
    <t>58.72M</t>
  </si>
  <si>
    <t>SGD 0.05003</t>
  </si>
  <si>
    <t>SGD 0.05005</t>
  </si>
  <si>
    <t>33.45M</t>
  </si>
  <si>
    <t>10.25M</t>
  </si>
  <si>
    <t>97.57M</t>
  </si>
  <si>
    <t>166.46M</t>
  </si>
  <si>
    <t>17.16M</t>
  </si>
  <si>
    <t>-7.08M</t>
  </si>
  <si>
    <t>-15.12M</t>
  </si>
  <si>
    <t>Kori</t>
  </si>
  <si>
    <t>30.26M</t>
  </si>
  <si>
    <t>99.20M</t>
  </si>
  <si>
    <t>SGD 0.32609</t>
  </si>
  <si>
    <t>SGD 0.2755</t>
  </si>
  <si>
    <t>37.39M</t>
  </si>
  <si>
    <t>63.80M</t>
  </si>
  <si>
    <t>29.53M</t>
  </si>
  <si>
    <t>Koyo Intl</t>
  </si>
  <si>
    <t>15.10M</t>
  </si>
  <si>
    <t>189.82M</t>
  </si>
  <si>
    <t>SGD 0.06573</t>
  </si>
  <si>
    <t>-20.69M</t>
  </si>
  <si>
    <t>-5.59M</t>
  </si>
  <si>
    <t>26.48M</t>
  </si>
  <si>
    <t>20.84M</t>
  </si>
  <si>
    <t>-0.41M</t>
  </si>
  <si>
    <t>23.82M</t>
  </si>
  <si>
    <t>KTL Global</t>
  </si>
  <si>
    <t>315.67M</t>
  </si>
  <si>
    <t>SGD 0.04334</t>
  </si>
  <si>
    <t>35.94M</t>
  </si>
  <si>
    <t>44.02M</t>
  </si>
  <si>
    <t>33.37M</t>
  </si>
  <si>
    <t>-14.53M</t>
  </si>
  <si>
    <t>-13.66M</t>
  </si>
  <si>
    <t>KTMG</t>
  </si>
  <si>
    <t>67.87M</t>
  </si>
  <si>
    <t>169.68M</t>
  </si>
  <si>
    <t>Hotel Royal</t>
  </si>
  <si>
    <t>334.66M</t>
  </si>
  <si>
    <t>100.80M</t>
  </si>
  <si>
    <t>SGD 3.10834</t>
  </si>
  <si>
    <t>67.15M</t>
  </si>
  <si>
    <t>401.81M</t>
  </si>
  <si>
    <t>807.39M</t>
  </si>
  <si>
    <t>-3.69M</t>
  </si>
  <si>
    <t>60.08M</t>
  </si>
  <si>
    <t>Hu An Cable</t>
  </si>
  <si>
    <t>SGD 0.00797</t>
  </si>
  <si>
    <t>176.59M</t>
  </si>
  <si>
    <t>186.75M</t>
  </si>
  <si>
    <t>2,611.10M</t>
  </si>
  <si>
    <t>216.45M</t>
  </si>
  <si>
    <t>-19.13M</t>
  </si>
  <si>
    <t>205.06M</t>
  </si>
  <si>
    <t>-185.10M</t>
  </si>
  <si>
    <t>-254.63M</t>
  </si>
  <si>
    <t>HuanHsin</t>
  </si>
  <si>
    <t>SGD 0.00761</t>
  </si>
  <si>
    <t>117.42M</t>
  </si>
  <si>
    <t>123.02M</t>
  </si>
  <si>
    <t>77.63M</t>
  </si>
  <si>
    <t>Inch Kenneth</t>
  </si>
  <si>
    <t>ï¹£</t>
  </si>
  <si>
    <t>269.28M</t>
  </si>
  <si>
    <t>2.90M</t>
  </si>
  <si>
    <t>-74.75M</t>
  </si>
  <si>
    <t>725.63M</t>
  </si>
  <si>
    <t>74.75M</t>
  </si>
  <si>
    <t>-25.78M</t>
  </si>
  <si>
    <t>15.60M</t>
  </si>
  <si>
    <t>-13.56M</t>
  </si>
  <si>
    <t>-11.40M</t>
  </si>
  <si>
    <t>Informatics</t>
  </si>
  <si>
    <t>SGD 0.047</t>
  </si>
  <si>
    <t>-1.37M</t>
  </si>
  <si>
    <t>8.57M</t>
  </si>
  <si>
    <t>-5.82M</t>
  </si>
  <si>
    <t>InnoPac</t>
  </si>
  <si>
    <t>8.92M</t>
  </si>
  <si>
    <t>4.46B</t>
  </si>
  <si>
    <t>-1.21M</t>
  </si>
  <si>
    <t>7.71M</t>
  </si>
  <si>
    <t>-8.59M</t>
  </si>
  <si>
    <t>Intraco</t>
  </si>
  <si>
    <t>27.49M</t>
  </si>
  <si>
    <t>103.73M</t>
  </si>
  <si>
    <t>SGD 0.27514</t>
  </si>
  <si>
    <t>-30.99M</t>
  </si>
  <si>
    <t>102.50M</t>
  </si>
  <si>
    <t>40.59M</t>
  </si>
  <si>
    <t>-4.47M</t>
  </si>
  <si>
    <t>153.86M</t>
  </si>
  <si>
    <t>2.52M</t>
  </si>
  <si>
    <t>IPS Securex</t>
  </si>
  <si>
    <t>22.36M</t>
  </si>
  <si>
    <t>484.84M</t>
  </si>
  <si>
    <t>SGD 0.05566</t>
  </si>
  <si>
    <t>-3.05M</t>
  </si>
  <si>
    <t>19.27M</t>
  </si>
  <si>
    <t>3.58M</t>
  </si>
  <si>
    <t>Jackspeed</t>
  </si>
  <si>
    <t>301.00M</t>
  </si>
  <si>
    <t>SGD 0.15167</t>
  </si>
  <si>
    <t>54.91M</t>
  </si>
  <si>
    <t>80.72M</t>
  </si>
  <si>
    <t>119.93M</t>
  </si>
  <si>
    <t>-2.02M</t>
  </si>
  <si>
    <t>49.44M</t>
  </si>
  <si>
    <t>9.89M</t>
  </si>
  <si>
    <t>Jason Marine</t>
  </si>
  <si>
    <t>8.48M</t>
  </si>
  <si>
    <t>105.00M</t>
  </si>
  <si>
    <t>SGD 0.103</t>
  </si>
  <si>
    <t>-16.73M</t>
  </si>
  <si>
    <t>-9.40M</t>
  </si>
  <si>
    <t>59.35M</t>
  </si>
  <si>
    <t>28.98M</t>
  </si>
  <si>
    <t>JasonHldg</t>
  </si>
  <si>
    <t>2.73B</t>
  </si>
  <si>
    <t>13.07M</t>
  </si>
  <si>
    <t>-0.68M</t>
  </si>
  <si>
    <t>M Development</t>
  </si>
  <si>
    <t>1.92B</t>
  </si>
  <si>
    <t>-5.96M</t>
  </si>
  <si>
    <t>6.20M</t>
  </si>
  <si>
    <t>-1.65M</t>
  </si>
  <si>
    <t>M1</t>
  </si>
  <si>
    <t>1,921.34M</t>
  </si>
  <si>
    <t>925.62M</t>
  </si>
  <si>
    <t>SGD 2.08079</t>
  </si>
  <si>
    <t>SGD 2.08163</t>
  </si>
  <si>
    <t>370.80M</t>
  </si>
  <si>
    <t>86.37M</t>
  </si>
  <si>
    <t>2,292.14M</t>
  </si>
  <si>
    <t>1,394.50M</t>
  </si>
  <si>
    <t>79.20M</t>
  </si>
  <si>
    <t>-115.90M</t>
  </si>
  <si>
    <t>1,094.70M</t>
  </si>
  <si>
    <t>159.80M</t>
  </si>
  <si>
    <t>130.70M</t>
  </si>
  <si>
    <t>Maruwa Yen1k</t>
  </si>
  <si>
    <t>83,263.56M</t>
  </si>
  <si>
    <t>12.35M</t>
  </si>
  <si>
    <t>-21,711.15M</t>
  </si>
  <si>
    <t>61,268.99M</t>
  </si>
  <si>
    <t>58,514.67M</t>
  </si>
  <si>
    <t>21,994.57M</t>
  </si>
  <si>
    <t>-2,702.87M</t>
  </si>
  <si>
    <t>40,656.96M</t>
  </si>
  <si>
    <t>9,031.84M</t>
  </si>
  <si>
    <t>5,986.81M</t>
  </si>
  <si>
    <t>Mary Chia</t>
  </si>
  <si>
    <t>163.50M</t>
  </si>
  <si>
    <t>SGD 0.04651</t>
  </si>
  <si>
    <t>28.46M</t>
  </si>
  <si>
    <t>34.84M</t>
  </si>
  <si>
    <t>63.10M</t>
  </si>
  <si>
    <t>-4.43M</t>
  </si>
  <si>
    <t>-5.85M</t>
  </si>
  <si>
    <t>Matex Intl</t>
  </si>
  <si>
    <t>267.39M</t>
  </si>
  <si>
    <t>SGD 0.01076</t>
  </si>
  <si>
    <t>3.81M</t>
  </si>
  <si>
    <t>51.09M</t>
  </si>
  <si>
    <t>Maxi-Cash Fin</t>
  </si>
  <si>
    <t>136.64M</t>
  </si>
  <si>
    <t>SGD 0.1357</t>
  </si>
  <si>
    <t>256.46M</t>
  </si>
  <si>
    <t>58.26M</t>
  </si>
  <si>
    <t>393.10M</t>
  </si>
  <si>
    <t>460.68M</t>
  </si>
  <si>
    <t>48.56M</t>
  </si>
  <si>
    <t>-9.17M</t>
  </si>
  <si>
    <t>203.65M</t>
  </si>
  <si>
    <t>10.38M</t>
  </si>
  <si>
    <t>Medinex</t>
  </si>
  <si>
    <t>36.74M</t>
  </si>
  <si>
    <t>131.21M</t>
  </si>
  <si>
    <t>SGD 0.28047</t>
  </si>
  <si>
    <t>-9.12M</t>
  </si>
  <si>
    <t>27.62M</t>
  </si>
  <si>
    <t>14.88M</t>
  </si>
  <si>
    <t>9.13M</t>
  </si>
  <si>
    <t>MegaChem</t>
  </si>
  <si>
    <t>45.32M</t>
  </si>
  <si>
    <t>133.30M</t>
  </si>
  <si>
    <t>SGD 0.31333</t>
  </si>
  <si>
    <t>52.24M</t>
  </si>
  <si>
    <t>81.71M</t>
  </si>
  <si>
    <t>MeGroup</t>
  </si>
  <si>
    <t>Memstar Tech</t>
  </si>
  <si>
    <t>3.16B</t>
  </si>
  <si>
    <t>Mencast</t>
  </si>
  <si>
    <t>37.95M</t>
  </si>
  <si>
    <t>425.92M</t>
  </si>
  <si>
    <t>14.92M</t>
  </si>
  <si>
    <t>SGD 0.0859</t>
  </si>
  <si>
    <t>100.70M</t>
  </si>
  <si>
    <t>10.32M</t>
  </si>
  <si>
    <t>138.65M</t>
  </si>
  <si>
    <t>257.13M</t>
  </si>
  <si>
    <t>-7.26M</t>
  </si>
  <si>
    <t>-6.18M</t>
  </si>
  <si>
    <t>-8.17M</t>
  </si>
  <si>
    <t>Mercator Lines</t>
  </si>
  <si>
    <t>1.36B</t>
  </si>
  <si>
    <t>236.59M</t>
  </si>
  <si>
    <t>78.34M</t>
  </si>
  <si>
    <t>257.29M</t>
  </si>
  <si>
    <t>410.57M</t>
  </si>
  <si>
    <t>-2.91M</t>
  </si>
  <si>
    <t>57.87M</t>
  </si>
  <si>
    <t>-125.37M</t>
  </si>
  <si>
    <t>-181.33M</t>
  </si>
  <si>
    <t>Mercurius</t>
  </si>
  <si>
    <t>33.42M</t>
  </si>
  <si>
    <t>5.74M</t>
  </si>
  <si>
    <t>SGD 0.02859</t>
  </si>
  <si>
    <t>-0.23M</t>
  </si>
  <si>
    <t>Metal Component</t>
  </si>
  <si>
    <t>9.73M</t>
  </si>
  <si>
    <t>374.12M</t>
  </si>
  <si>
    <t>SGD 0.02722</t>
  </si>
  <si>
    <t>SGD 0.02725</t>
  </si>
  <si>
    <t>7.76M</t>
  </si>
  <si>
    <t>6.32M</t>
  </si>
  <si>
    <t>17.48M</t>
  </si>
  <si>
    <t>41.68M</t>
  </si>
  <si>
    <t>46.86M</t>
  </si>
  <si>
    <t>Micro-Mechanics</t>
  </si>
  <si>
    <t>237.74M</t>
  </si>
  <si>
    <t>139.03M</t>
  </si>
  <si>
    <t>SGD 1.69242</t>
  </si>
  <si>
    <t>-18.49M</t>
  </si>
  <si>
    <t>219.04M</t>
  </si>
  <si>
    <t>73.29M</t>
  </si>
  <si>
    <t>20.92M</t>
  </si>
  <si>
    <t>-12.12M</t>
  </si>
  <si>
    <t>21.85M</t>
  </si>
  <si>
    <t>15.70M</t>
  </si>
  <si>
    <t>Lafe</t>
  </si>
  <si>
    <t>5.33M</t>
  </si>
  <si>
    <t>25.33M</t>
  </si>
  <si>
    <t>SGD 0.39967</t>
  </si>
  <si>
    <t>-7.71M</t>
  </si>
  <si>
    <t>62.86M</t>
  </si>
  <si>
    <t>9.62M</t>
  </si>
  <si>
    <t>19.73M</t>
  </si>
  <si>
    <t>-7.22M</t>
  </si>
  <si>
    <t>Lasseters Intl</t>
  </si>
  <si>
    <t>479.62M</t>
  </si>
  <si>
    <t>SGD 0.02</t>
  </si>
  <si>
    <t>65.30M</t>
  </si>
  <si>
    <t>132.63M</t>
  </si>
  <si>
    <t>76.50M</t>
  </si>
  <si>
    <t>147.18M</t>
  </si>
  <si>
    <t>-6.46M</t>
  </si>
  <si>
    <t>51.90M</t>
  </si>
  <si>
    <t>1.71M</t>
  </si>
  <si>
    <t>Leader Env</t>
  </si>
  <si>
    <t>24.68M</t>
  </si>
  <si>
    <t>617.21M</t>
  </si>
  <si>
    <t>SGD 0.03156</t>
  </si>
  <si>
    <t>11.04M</t>
  </si>
  <si>
    <t>35.71M</t>
  </si>
  <si>
    <t>211.47M</t>
  </si>
  <si>
    <t>10.52M</t>
  </si>
  <si>
    <t>-0.94M</t>
  </si>
  <si>
    <t>10.88M</t>
  </si>
  <si>
    <t>-10.42M</t>
  </si>
  <si>
    <t>-2.08M</t>
  </si>
  <si>
    <t>LHN</t>
  </si>
  <si>
    <t>66.40M</t>
  </si>
  <si>
    <t>402.45M</t>
  </si>
  <si>
    <t>SGD 0.17116</t>
  </si>
  <si>
    <t>3.55M</t>
  </si>
  <si>
    <t>67.02M</t>
  </si>
  <si>
    <t>148.15M</t>
  </si>
  <si>
    <t>25.35M</t>
  </si>
  <si>
    <t>-7.10M</t>
  </si>
  <si>
    <t>110.26M</t>
  </si>
  <si>
    <t>5.08M</t>
  </si>
  <si>
    <t>Libra</t>
  </si>
  <si>
    <t>213.29M</t>
  </si>
  <si>
    <t>1.79M</t>
  </si>
  <si>
    <t>SGD 0.09761</t>
  </si>
  <si>
    <t>53.68M</t>
  </si>
  <si>
    <t>48.62M</t>
  </si>
  <si>
    <t>66.58M</t>
  </si>
  <si>
    <t>131.86M</t>
  </si>
  <si>
    <t>109.13M</t>
  </si>
  <si>
    <t>Linc Energy</t>
  </si>
  <si>
    <t>15.57M</t>
  </si>
  <si>
    <t>176.26M</t>
  </si>
  <si>
    <t>693.52M</t>
  </si>
  <si>
    <t>2,346.84M</t>
  </si>
  <si>
    <t>602.39M</t>
  </si>
  <si>
    <t>811.31M</t>
  </si>
  <si>
    <t>52.74M</t>
  </si>
  <si>
    <t>-96.99M</t>
  </si>
  <si>
    <t>69.17M</t>
  </si>
  <si>
    <t>-175.22M</t>
  </si>
  <si>
    <t>-332.85M</t>
  </si>
  <si>
    <t>Lonza</t>
  </si>
  <si>
    <t>22,147.01M</t>
  </si>
  <si>
    <t>74.02M</t>
  </si>
  <si>
    <t>3,601.00M</t>
  </si>
  <si>
    <t>58.23M</t>
  </si>
  <si>
    <t>25,748.01M</t>
  </si>
  <si>
    <t>13,921.00M</t>
  </si>
  <si>
    <t>461.00M</t>
  </si>
  <si>
    <t>-575.00M</t>
  </si>
  <si>
    <t>5,542.00M</t>
  </si>
  <si>
    <t>842.00M</t>
  </si>
  <si>
    <t>655.00M</t>
  </si>
  <si>
    <t>Lorenzo Intl</t>
  </si>
  <si>
    <t>439.40M</t>
  </si>
  <si>
    <t>SGD 0.01472</t>
  </si>
  <si>
    <t>16.85M</t>
  </si>
  <si>
    <t>29.06M</t>
  </si>
  <si>
    <t>-7.62M</t>
  </si>
  <si>
    <t>Luxking</t>
  </si>
  <si>
    <t>12.65M</t>
  </si>
  <si>
    <t>SGD 0.46726</t>
  </si>
  <si>
    <t>22.78M</t>
  </si>
  <si>
    <t>15.93M</t>
  </si>
  <si>
    <t>30.01M</t>
  </si>
  <si>
    <t>357.12M</t>
  </si>
  <si>
    <t>18.64M</t>
  </si>
  <si>
    <t>94.00M</t>
  </si>
  <si>
    <t>6.97M</t>
  </si>
  <si>
    <t>Luzhou Bio-Chem</t>
  </si>
  <si>
    <t>6.53M</t>
  </si>
  <si>
    <t>594.00M</t>
  </si>
  <si>
    <t>SGD 0.01623</t>
  </si>
  <si>
    <t>114.96M</t>
  </si>
  <si>
    <t>11,158.25M</t>
  </si>
  <si>
    <t>121.49M</t>
  </si>
  <si>
    <t>1,217.52M</t>
  </si>
  <si>
    <t>163.72M</t>
  </si>
  <si>
    <t>-37.43M</t>
  </si>
  <si>
    <t>449.36M</t>
  </si>
  <si>
    <t>-41.45M</t>
  </si>
  <si>
    <t>-18.30M</t>
  </si>
  <si>
    <t>LY Corp</t>
  </si>
  <si>
    <t>SGD 0.2417</t>
  </si>
  <si>
    <t>Net Pacific Fin</t>
  </si>
  <si>
    <t>525.63M</t>
  </si>
  <si>
    <t>SGD 0.02236</t>
  </si>
  <si>
    <t>-7.36M</t>
  </si>
  <si>
    <t>2.13M</t>
  </si>
  <si>
    <t>123.65M</t>
  </si>
  <si>
    <t>-45.79M</t>
  </si>
  <si>
    <t>-7.81M</t>
  </si>
  <si>
    <t>Nippecraft</t>
  </si>
  <si>
    <t>11.63M</t>
  </si>
  <si>
    <t>351.40M</t>
  </si>
  <si>
    <t>SGD 0.03788</t>
  </si>
  <si>
    <t>-18.11M</t>
  </si>
  <si>
    <t>5.12M</t>
  </si>
  <si>
    <t>-6.48M</t>
  </si>
  <si>
    <t>156.00M</t>
  </si>
  <si>
    <t>Noble</t>
  </si>
  <si>
    <t>107.81M</t>
  </si>
  <si>
    <t>1.33B</t>
  </si>
  <si>
    <t>SGD 0.09099</t>
  </si>
  <si>
    <t>4,019.44M</t>
  </si>
  <si>
    <t>4,298.21M</t>
  </si>
  <si>
    <t>4,809.48M</t>
  </si>
  <si>
    <t>492.01M</t>
  </si>
  <si>
    <t>-69.02M</t>
  </si>
  <si>
    <t>6,708.75M</t>
  </si>
  <si>
    <t>-3,735.91M</t>
  </si>
  <si>
    <t>-2,596.71M</t>
  </si>
  <si>
    <t>Nomura Yen1k</t>
  </si>
  <si>
    <t>1,523,193.00M</t>
  </si>
  <si>
    <t>3.31B</t>
  </si>
  <si>
    <t>268.89M</t>
  </si>
  <si>
    <t>28,319,690.00M</t>
  </si>
  <si>
    <t>268.52M</t>
  </si>
  <si>
    <t>24,413,829.00M</t>
  </si>
  <si>
    <t>40,343,947.00M</t>
  </si>
  <si>
    <t>2,670,084.00M</t>
  </si>
  <si>
    <t>-285,161.00M</t>
  </si>
  <si>
    <t>1,847,980.00M</t>
  </si>
  <si>
    <t>328,158.00M</t>
  </si>
  <si>
    <t>-78,611.00M</t>
  </si>
  <si>
    <t>NutryFarm</t>
  </si>
  <si>
    <t>96.42M</t>
  </si>
  <si>
    <t>0.51M</t>
  </si>
  <si>
    <t>SGD 0.16798</t>
  </si>
  <si>
    <t>13.49M</t>
  </si>
  <si>
    <t>40.89M</t>
  </si>
  <si>
    <t>32.88M</t>
  </si>
  <si>
    <t>264.58M</t>
  </si>
  <si>
    <t>-4.86M</t>
  </si>
  <si>
    <t>-3.10M</t>
  </si>
  <si>
    <t>Olive Tree</t>
  </si>
  <si>
    <t>68.85M</t>
  </si>
  <si>
    <t>SGD 0.137</t>
  </si>
  <si>
    <t>84.82M</t>
  </si>
  <si>
    <t>14.28M</t>
  </si>
  <si>
    <t>OneApex</t>
  </si>
  <si>
    <t>18.59M</t>
  </si>
  <si>
    <t>84.50M</t>
  </si>
  <si>
    <t>SGD 0.21124</t>
  </si>
  <si>
    <t>-22.58M</t>
  </si>
  <si>
    <t>23.85M</t>
  </si>
  <si>
    <t>22.58M</t>
  </si>
  <si>
    <t>-10.10M</t>
  </si>
  <si>
    <t>3.29M</t>
  </si>
  <si>
    <t>Oriental</t>
  </si>
  <si>
    <t>59.32M</t>
  </si>
  <si>
    <t>527.73M</t>
  </si>
  <si>
    <t>35.83M</t>
  </si>
  <si>
    <t>49.27M</t>
  </si>
  <si>
    <t>92.39M</t>
  </si>
  <si>
    <t>413.64M</t>
  </si>
  <si>
    <t>12.67M</t>
  </si>
  <si>
    <t>32.18M</t>
  </si>
  <si>
    <t>-77.53M</t>
  </si>
  <si>
    <t>-19.06M</t>
  </si>
  <si>
    <t>OUE Lippo HC</t>
  </si>
  <si>
    <t>302.13M</t>
  </si>
  <si>
    <t>4.44B</t>
  </si>
  <si>
    <t>SGD 0.06473</t>
  </si>
  <si>
    <t>247.57M</t>
  </si>
  <si>
    <t>56.28M</t>
  </si>
  <si>
    <t>551.67M</t>
  </si>
  <si>
    <t>670.96M</t>
  </si>
  <si>
    <t>58.47M</t>
  </si>
  <si>
    <t>19.56M</t>
  </si>
  <si>
    <t>-2.30M</t>
  </si>
  <si>
    <t>-8.79M</t>
  </si>
  <si>
    <t>Ouhua Energy</t>
  </si>
  <si>
    <t>383.29M</t>
  </si>
  <si>
    <t>SGD 0.04214</t>
  </si>
  <si>
    <t>17.19M</t>
  </si>
  <si>
    <t>29.07M</t>
  </si>
  <si>
    <t>491.08M</t>
  </si>
  <si>
    <t>59.39M</t>
  </si>
  <si>
    <t>-5.39M</t>
  </si>
  <si>
    <t>28.69M</t>
  </si>
  <si>
    <t>Pacific Andes</t>
  </si>
  <si>
    <t>183.20M</t>
  </si>
  <si>
    <t>8.62B</t>
  </si>
  <si>
    <t>1,655.38M</t>
  </si>
  <si>
    <t>73.13M</t>
  </si>
  <si>
    <t>2,496.80M</t>
  </si>
  <si>
    <t>32,726.53M</t>
  </si>
  <si>
    <t>-491.93M</t>
  </si>
  <si>
    <t>1,114.67M</t>
  </si>
  <si>
    <t>1,227.27M</t>
  </si>
  <si>
    <t>80.60M</t>
  </si>
  <si>
    <t>Pacific Radiance</t>
  </si>
  <si>
    <t>75.68M</t>
  </si>
  <si>
    <t>713.73M</t>
  </si>
  <si>
    <t>659.42M</t>
  </si>
  <si>
    <t>759.90M</t>
  </si>
  <si>
    <t>468.75M</t>
  </si>
  <si>
    <t>31.18M</t>
  </si>
  <si>
    <t>82.27M</t>
  </si>
  <si>
    <t>-66.26M</t>
  </si>
  <si>
    <t>-134.79M</t>
  </si>
  <si>
    <t>Pacific Star Dev</t>
  </si>
  <si>
    <t>40.19M</t>
  </si>
  <si>
    <t>499.66M</t>
  </si>
  <si>
    <t>SGD 0.10874</t>
  </si>
  <si>
    <t>SGD 0.09278</t>
  </si>
  <si>
    <t>89.13M</t>
  </si>
  <si>
    <t>185.56M</t>
  </si>
  <si>
    <t>199.28M</t>
  </si>
  <si>
    <t>39.07M</t>
  </si>
  <si>
    <t>Pan Asian</t>
  </si>
  <si>
    <t>214.20M</t>
  </si>
  <si>
    <t>SGD 0.01424</t>
  </si>
  <si>
    <t>5.45M</t>
  </si>
  <si>
    <t>2.84M</t>
  </si>
  <si>
    <t>25.29M</t>
  </si>
  <si>
    <t>Midas</t>
  </si>
  <si>
    <t>364.72M</t>
  </si>
  <si>
    <t>711.24M</t>
  </si>
  <si>
    <t>45.78M</t>
  </si>
  <si>
    <t>1,152.17M</t>
  </si>
  <si>
    <t>9,664.50M</t>
  </si>
  <si>
    <t>1,083.20M</t>
  </si>
  <si>
    <t>-211.81M</t>
  </si>
  <si>
    <t>351.96M</t>
  </si>
  <si>
    <t>135.93M</t>
  </si>
  <si>
    <t>31.92M</t>
  </si>
  <si>
    <t>MMP Resources</t>
  </si>
  <si>
    <t>14.06M</t>
  </si>
  <si>
    <t>2.34B</t>
  </si>
  <si>
    <t>SGD 0.00552</t>
  </si>
  <si>
    <t>-2.23M</t>
  </si>
  <si>
    <t>MoneyMax Fin</t>
  </si>
  <si>
    <t>49.89M</t>
  </si>
  <si>
    <t>353.80M</t>
  </si>
  <si>
    <t>SGD 0.15704</t>
  </si>
  <si>
    <t>SGD 0.14743</t>
  </si>
  <si>
    <t>158.07M</t>
  </si>
  <si>
    <t>207.95M</t>
  </si>
  <si>
    <t>270.52M</t>
  </si>
  <si>
    <t>146.51M</t>
  </si>
  <si>
    <t>MS Hldgs</t>
  </si>
  <si>
    <t>165.79M</t>
  </si>
  <si>
    <t>SGD 0.04638</t>
  </si>
  <si>
    <t>26.86M</t>
  </si>
  <si>
    <t>90.04M</t>
  </si>
  <si>
    <t>38.49M</t>
  </si>
  <si>
    <t>59.11M</t>
  </si>
  <si>
    <t>-1.55M</t>
  </si>
  <si>
    <t>MSM Intl</t>
  </si>
  <si>
    <t>9.01M</t>
  </si>
  <si>
    <t>90.00M</t>
  </si>
  <si>
    <t>SGD 0.1</t>
  </si>
  <si>
    <t>15.58M</t>
  </si>
  <si>
    <t>39.08M</t>
  </si>
  <si>
    <t>23.68M</t>
  </si>
  <si>
    <t>128.88M</t>
  </si>
  <si>
    <t>MTQ</t>
  </si>
  <si>
    <t>39.80M</t>
  </si>
  <si>
    <t>216.32M</t>
  </si>
  <si>
    <t>SGD 0.18892</t>
  </si>
  <si>
    <t>7.07M</t>
  </si>
  <si>
    <t>33.95M</t>
  </si>
  <si>
    <t>51.68M</t>
  </si>
  <si>
    <t>111.14M</t>
  </si>
  <si>
    <t>112.23M</t>
  </si>
  <si>
    <t>-23.14M</t>
  </si>
  <si>
    <t>-21.67M</t>
  </si>
  <si>
    <t>Mun Siong Engg</t>
  </si>
  <si>
    <t>578.72M</t>
  </si>
  <si>
    <t>SGD 0.04347</t>
  </si>
  <si>
    <t>67.21M</t>
  </si>
  <si>
    <t>26.55M</t>
  </si>
  <si>
    <t>62.88M</t>
  </si>
  <si>
    <t>-3.77M</t>
  </si>
  <si>
    <t>Murata Yen1k</t>
  </si>
  <si>
    <t>4,042,045.00M</t>
  </si>
  <si>
    <t>639.78M</t>
  </si>
  <si>
    <t>83.05M</t>
  </si>
  <si>
    <t>-109,076.00M</t>
  </si>
  <si>
    <t>3,836,093.00M</t>
  </si>
  <si>
    <t>1,797,013.00M</t>
  </si>
  <si>
    <t>220,439.00M</t>
  </si>
  <si>
    <t>-306,608.00M</t>
  </si>
  <si>
    <t>1,554,705.00M</t>
  </si>
  <si>
    <t>162,146.00M</t>
  </si>
  <si>
    <t>194,004.00M</t>
  </si>
  <si>
    <t>Natural Cool</t>
  </si>
  <si>
    <t>250.45M</t>
  </si>
  <si>
    <t>SGD 0.05819</t>
  </si>
  <si>
    <t>SGD 0.06151</t>
  </si>
  <si>
    <t>11.41M</t>
  </si>
  <si>
    <t>91.84M</t>
  </si>
  <si>
    <t>28.94M</t>
  </si>
  <si>
    <t>81.26M</t>
  </si>
  <si>
    <t>-3.98M</t>
  </si>
  <si>
    <t>136.66M</t>
  </si>
  <si>
    <t>NauticAWT</t>
  </si>
  <si>
    <t>6.56M</t>
  </si>
  <si>
    <t>233.70M</t>
  </si>
  <si>
    <t>SGD 0.01708</t>
  </si>
  <si>
    <t>11.58M</t>
  </si>
  <si>
    <t>10.26M</t>
  </si>
  <si>
    <t>Neo</t>
  </si>
  <si>
    <t>69.25M</t>
  </si>
  <si>
    <t>147.35M</t>
  </si>
  <si>
    <t>SGD 0.4216</t>
  </si>
  <si>
    <t>SGD 0.42906</t>
  </si>
  <si>
    <t>66.99M</t>
  </si>
  <si>
    <t>124.10M</t>
  </si>
  <si>
    <t>133.04M</t>
  </si>
  <si>
    <t>147.29M</t>
  </si>
  <si>
    <t>13.73M</t>
  </si>
  <si>
    <t>-14.02M</t>
  </si>
  <si>
    <t>177.71M</t>
  </si>
  <si>
    <t>5.54M</t>
  </si>
  <si>
    <t>Qingmei</t>
  </si>
  <si>
    <t>679.82M</t>
  </si>
  <si>
    <t>-16.88M</t>
  </si>
  <si>
    <t>-49.35M</t>
  </si>
  <si>
    <t>816.62M</t>
  </si>
  <si>
    <t>284.95M</t>
  </si>
  <si>
    <t>-58.15M</t>
  </si>
  <si>
    <t>73.48M</t>
  </si>
  <si>
    <t>-269.02M</t>
  </si>
  <si>
    <t>Raffles Infrastructure</t>
  </si>
  <si>
    <t>67.95M</t>
  </si>
  <si>
    <t>SGD 0.31192</t>
  </si>
  <si>
    <t>-23.06M</t>
  </si>
  <si>
    <t>365.47M</t>
  </si>
  <si>
    <t>114.07M</t>
  </si>
  <si>
    <t>-11.12M</t>
  </si>
  <si>
    <t>-3.07M</t>
  </si>
  <si>
    <t>Raffles United</t>
  </si>
  <si>
    <t>22.94M</t>
  </si>
  <si>
    <t>468.12M</t>
  </si>
  <si>
    <t>SGD 0.06123</t>
  </si>
  <si>
    <t>26.36M</t>
  </si>
  <si>
    <t>49.30M</t>
  </si>
  <si>
    <t>140.13M</t>
  </si>
  <si>
    <t>4.85M</t>
  </si>
  <si>
    <t>-2.35M</t>
  </si>
  <si>
    <t>68.44M</t>
  </si>
  <si>
    <t>RE&amp;S Hldg</t>
  </si>
  <si>
    <t>66.20M</t>
  </si>
  <si>
    <t>354.00M</t>
  </si>
  <si>
    <t>SGD 0.1802</t>
  </si>
  <si>
    <t>SGD 0.18041</t>
  </si>
  <si>
    <t>65.38M</t>
  </si>
  <si>
    <t>-6.90M</t>
  </si>
  <si>
    <t>142.83M</t>
  </si>
  <si>
    <t>5.64M</t>
  </si>
  <si>
    <t>Reclaims Global</t>
  </si>
  <si>
    <t>131.00M</t>
  </si>
  <si>
    <t>SGD 0.17344</t>
  </si>
  <si>
    <t>21.25M</t>
  </si>
  <si>
    <t>27.46M</t>
  </si>
  <si>
    <t>4.95M</t>
  </si>
  <si>
    <t>-1.15M</t>
  </si>
  <si>
    <t>26.67M</t>
  </si>
  <si>
    <t>Regal Intl</t>
  </si>
  <si>
    <t>9.00M</t>
  </si>
  <si>
    <t>224.92M</t>
  </si>
  <si>
    <t>0.66M</t>
  </si>
  <si>
    <t>SGD 0.06271</t>
  </si>
  <si>
    <t>SGD 0.04186</t>
  </si>
  <si>
    <t>22.83M</t>
  </si>
  <si>
    <t>315.72M</t>
  </si>
  <si>
    <t>31.84M</t>
  </si>
  <si>
    <t>279.87M</t>
  </si>
  <si>
    <t>15.41M</t>
  </si>
  <si>
    <t>-40.19M</t>
  </si>
  <si>
    <t>-11.85M</t>
  </si>
  <si>
    <t>Renewable Energy</t>
  </si>
  <si>
    <t>15.59M</t>
  </si>
  <si>
    <t>745.58M</t>
  </si>
  <si>
    <t>274.76M</t>
  </si>
  <si>
    <t>701.79M</t>
  </si>
  <si>
    <t>-110.67M</t>
  </si>
  <si>
    <t>-45.86M</t>
  </si>
  <si>
    <t>Resources Prima</t>
  </si>
  <si>
    <t>47.01M</t>
  </si>
  <si>
    <t>1.83B</t>
  </si>
  <si>
    <t>46.77M</t>
  </si>
  <si>
    <t>Roxy-Pacific</t>
  </si>
  <si>
    <t>538.29M</t>
  </si>
  <si>
    <t>1.30B</t>
  </si>
  <si>
    <t>SGD 0.38594</t>
  </si>
  <si>
    <t>751.29M</t>
  </si>
  <si>
    <t>1,432.08M</t>
  </si>
  <si>
    <t>1,676.46M</t>
  </si>
  <si>
    <t>149.08M</t>
  </si>
  <si>
    <t>-16.98M</t>
  </si>
  <si>
    <t>132.86M</t>
  </si>
  <si>
    <t>25.21M</t>
  </si>
  <si>
    <t>21.29M</t>
  </si>
  <si>
    <t>Ryobi Kiso</t>
  </si>
  <si>
    <t>39.79M</t>
  </si>
  <si>
    <t>15.24M</t>
  </si>
  <si>
    <t>134.28M</t>
  </si>
  <si>
    <t>8.94M</t>
  </si>
  <si>
    <t>-2.45M</t>
  </si>
  <si>
    <t>146.91M</t>
  </si>
  <si>
    <t>-54.58M</t>
  </si>
  <si>
    <t>-56.92M</t>
  </si>
  <si>
    <t>Sakae</t>
  </si>
  <si>
    <t>22.72M</t>
  </si>
  <si>
    <t>139.47M</t>
  </si>
  <si>
    <t>SGD 0.14383</t>
  </si>
  <si>
    <t>9.29M</t>
  </si>
  <si>
    <t>71.52M</t>
  </si>
  <si>
    <t>115.28M</t>
  </si>
  <si>
    <t>3.47M</t>
  </si>
  <si>
    <t>Samko Timber</t>
  </si>
  <si>
    <t>62.15M</t>
  </si>
  <si>
    <t>2.38B</t>
  </si>
  <si>
    <t>SGD 0.02531</t>
  </si>
  <si>
    <t>110.76M</t>
  </si>
  <si>
    <t>72.33M</t>
  </si>
  <si>
    <t>172.90M</t>
  </si>
  <si>
    <t>2,079,214.00M</t>
  </si>
  <si>
    <t>29,806.00M</t>
  </si>
  <si>
    <t>-102,672.00M</t>
  </si>
  <si>
    <t>420.52M</t>
  </si>
  <si>
    <t>111,579.00M</t>
  </si>
  <si>
    <t>6.33M</t>
  </si>
  <si>
    <t>San Teh</t>
  </si>
  <si>
    <t>53.51M</t>
  </si>
  <si>
    <t>342.02M</t>
  </si>
  <si>
    <t>SGD 0.16192</t>
  </si>
  <si>
    <t>-43.20M</t>
  </si>
  <si>
    <t>-5.19M</t>
  </si>
  <si>
    <t>214.36M</t>
  </si>
  <si>
    <t>60.54M</t>
  </si>
  <si>
    <t>-4.37M</t>
  </si>
  <si>
    <t>-2.95M</t>
  </si>
  <si>
    <t>-6.44M</t>
  </si>
  <si>
    <t>SBI Offshore</t>
  </si>
  <si>
    <t>15.27M</t>
  </si>
  <si>
    <t>249.68M</t>
  </si>
  <si>
    <t>0.89M</t>
  </si>
  <si>
    <t>SGD 0.06063</t>
  </si>
  <si>
    <t>-21.32M</t>
  </si>
  <si>
    <t>2.27M</t>
  </si>
  <si>
    <t>Pan Hong</t>
  </si>
  <si>
    <t>46.16M</t>
  </si>
  <si>
    <t>512.31M</t>
  </si>
  <si>
    <t>SGD 0.10087</t>
  </si>
  <si>
    <t>-102.08M</t>
  </si>
  <si>
    <t>-4.42M</t>
  </si>
  <si>
    <t>1,630.37M</t>
  </si>
  <si>
    <t>350.58M</t>
  </si>
  <si>
    <t>-15.73M</t>
  </si>
  <si>
    <t>2.71M</t>
  </si>
  <si>
    <t>-5.04M</t>
  </si>
  <si>
    <t>PCI</t>
  </si>
  <si>
    <t>263.51M</t>
  </si>
  <si>
    <t>199.10M</t>
  </si>
  <si>
    <t>SGD 1.21997</t>
  </si>
  <si>
    <t>-60.55M</t>
  </si>
  <si>
    <t>184.89M</t>
  </si>
  <si>
    <t>166.52M</t>
  </si>
  <si>
    <t>-4.94M</t>
  </si>
  <si>
    <t>325.71M</t>
  </si>
  <si>
    <t>22.88M</t>
  </si>
  <si>
    <t>21.76M</t>
  </si>
  <si>
    <t>Pine Cap</t>
  </si>
  <si>
    <t>6.64B</t>
  </si>
  <si>
    <t>277.58M</t>
  </si>
  <si>
    <t>SGD 0.00178</t>
  </si>
  <si>
    <t>SGD 0.0018</t>
  </si>
  <si>
    <t>-5.25M</t>
  </si>
  <si>
    <t>5.87M</t>
  </si>
  <si>
    <t>9.06M</t>
  </si>
  <si>
    <t>2.32M</t>
  </si>
  <si>
    <t>-1.17M</t>
  </si>
  <si>
    <t>Plastoform</t>
  </si>
  <si>
    <t>40.05M</t>
  </si>
  <si>
    <t>SGD 0.01276</t>
  </si>
  <si>
    <t>-1.48M</t>
  </si>
  <si>
    <t>14.79M</t>
  </si>
  <si>
    <t>7.55M</t>
  </si>
  <si>
    <t>-39.26M</t>
  </si>
  <si>
    <t>-6.79M</t>
  </si>
  <si>
    <t>Plato Capital</t>
  </si>
  <si>
    <t>9.74M</t>
  </si>
  <si>
    <t>194.70M</t>
  </si>
  <si>
    <t>SGD 0.06092</t>
  </si>
  <si>
    <t>13.35M</t>
  </si>
  <si>
    <t>-3.57M</t>
  </si>
  <si>
    <t>-3.51M</t>
  </si>
  <si>
    <t>PNE Industries</t>
  </si>
  <si>
    <t>64.62M</t>
  </si>
  <si>
    <t>83.92M</t>
  </si>
  <si>
    <t>SGD 0.80907</t>
  </si>
  <si>
    <t>-36.70M</t>
  </si>
  <si>
    <t>27.92M</t>
  </si>
  <si>
    <t>102.24M</t>
  </si>
  <si>
    <t>36.70M</t>
  </si>
  <si>
    <t>79.84M</t>
  </si>
  <si>
    <t>6.57M</t>
  </si>
  <si>
    <t>5.26M</t>
  </si>
  <si>
    <t>POSH</t>
  </si>
  <si>
    <t>324.82M</t>
  </si>
  <si>
    <t>1.81B</t>
  </si>
  <si>
    <t>2.48M</t>
  </si>
  <si>
    <t>SGD 0.19369</t>
  </si>
  <si>
    <t>1,020.52M</t>
  </si>
  <si>
    <t>151.26M</t>
  </si>
  <si>
    <t>1,345.34M</t>
  </si>
  <si>
    <t>1,299.31M</t>
  </si>
  <si>
    <t>13.83M</t>
  </si>
  <si>
    <t>-36.46M</t>
  </si>
  <si>
    <t>406.02M</t>
  </si>
  <si>
    <t>-86.63M</t>
  </si>
  <si>
    <t>-133.34M</t>
  </si>
  <si>
    <t>Powermatic Data</t>
  </si>
  <si>
    <t>56.57M</t>
  </si>
  <si>
    <t>34.95M</t>
  </si>
  <si>
    <t>SGD 1.56947</t>
  </si>
  <si>
    <t>-29.60M</t>
  </si>
  <si>
    <t>28.93M</t>
  </si>
  <si>
    <t>59.00M</t>
  </si>
  <si>
    <t>27.64M</t>
  </si>
  <si>
    <t>16.97M</t>
  </si>
  <si>
    <t>5.31M</t>
  </si>
  <si>
    <t>Prudential USD</t>
  </si>
  <si>
    <t>46,274.00M</t>
  </si>
  <si>
    <t>96.84M</t>
  </si>
  <si>
    <t>USD 22.97814</t>
  </si>
  <si>
    <t>497.00M</t>
  </si>
  <si>
    <t>70.18M</t>
  </si>
  <si>
    <t>46,771.00M</t>
  </si>
  <si>
    <t>508,645.00M</t>
  </si>
  <si>
    <t>-289.00M</t>
  </si>
  <si>
    <t>25,519.00M</t>
  </si>
  <si>
    <t>3,754.00M</t>
  </si>
  <si>
    <t>3,010.00M</t>
  </si>
  <si>
    <t>PS Group</t>
  </si>
  <si>
    <t>68.00M</t>
  </si>
  <si>
    <t>SGD 0.15882</t>
  </si>
  <si>
    <t>10.62M</t>
  </si>
  <si>
    <t>15.21M</t>
  </si>
  <si>
    <t>PSL</t>
  </si>
  <si>
    <t>SGD 0.14096</t>
  </si>
  <si>
    <t>-7.13M</t>
  </si>
  <si>
    <t>31.25M</t>
  </si>
  <si>
    <t>-4.65M</t>
  </si>
  <si>
    <t>-4.62M</t>
  </si>
  <si>
    <t>Qian Hu</t>
  </si>
  <si>
    <t>18.16M</t>
  </si>
  <si>
    <t>113.53M</t>
  </si>
  <si>
    <t>SGD 0.16841</t>
  </si>
  <si>
    <t>11.49M</t>
  </si>
  <si>
    <t>-1.67M</t>
  </si>
  <si>
    <t>85.67M</t>
  </si>
  <si>
    <t>1.28M</t>
  </si>
  <si>
    <t>Sinopipe</t>
  </si>
  <si>
    <t>39.89M</t>
  </si>
  <si>
    <t>287.59M</t>
  </si>
  <si>
    <t>4.72M</t>
  </si>
  <si>
    <t>SK Jewellery</t>
  </si>
  <si>
    <t>51.75M</t>
  </si>
  <si>
    <t>562.50M</t>
  </si>
  <si>
    <t>SGD 0.1061</t>
  </si>
  <si>
    <t>SGD 0.10435</t>
  </si>
  <si>
    <t>24.37M</t>
  </si>
  <si>
    <t>32.53M</t>
  </si>
  <si>
    <t>121.15M</t>
  </si>
  <si>
    <t>16.88M</t>
  </si>
  <si>
    <t>-3.56M</t>
  </si>
  <si>
    <t>213.31M</t>
  </si>
  <si>
    <t>SMJ Intl</t>
  </si>
  <si>
    <t>78.00M</t>
  </si>
  <si>
    <t>SGD 0.08633</t>
  </si>
  <si>
    <t>-12.43M</t>
  </si>
  <si>
    <t>-6.04M</t>
  </si>
  <si>
    <t>106.44M</t>
  </si>
  <si>
    <t>61.51M</t>
  </si>
  <si>
    <t>Soilbuild Const</t>
  </si>
  <si>
    <t>56.53M</t>
  </si>
  <si>
    <t>672.99M</t>
  </si>
  <si>
    <t>SGD 0.0897</t>
  </si>
  <si>
    <t>36.30M</t>
  </si>
  <si>
    <t>92.83M</t>
  </si>
  <si>
    <t>238.91M</t>
  </si>
  <si>
    <t>15.25M</t>
  </si>
  <si>
    <t>-37.89M</t>
  </si>
  <si>
    <t>-3.24M</t>
  </si>
  <si>
    <t>Soon Lian</t>
  </si>
  <si>
    <t>108.00M</t>
  </si>
  <si>
    <t>SGD 0.07386</t>
  </si>
  <si>
    <t>25.10M</t>
  </si>
  <si>
    <t>55.29M</t>
  </si>
  <si>
    <t>5.14M</t>
  </si>
  <si>
    <t>-9.07M</t>
  </si>
  <si>
    <t>34.19M</t>
  </si>
  <si>
    <t>Soup Restaurant</t>
  </si>
  <si>
    <t>56.42M</t>
  </si>
  <si>
    <t>279.95M</t>
  </si>
  <si>
    <t>SGD 0.15817</t>
  </si>
  <si>
    <t>-10.02M</t>
  </si>
  <si>
    <t>46.39M</t>
  </si>
  <si>
    <t>17.04M</t>
  </si>
  <si>
    <t>10.04M</t>
  </si>
  <si>
    <t>Southern Pkg</t>
  </si>
  <si>
    <t>26.71M</t>
  </si>
  <si>
    <t>70.32M</t>
  </si>
  <si>
    <t>SGD 0.38008</t>
  </si>
  <si>
    <t>67.34M</t>
  </si>
  <si>
    <t>987.51M</t>
  </si>
  <si>
    <t>78.73M</t>
  </si>
  <si>
    <t>-23.49M</t>
  </si>
  <si>
    <t>SP Corp</t>
  </si>
  <si>
    <t>22.46M</t>
  </si>
  <si>
    <t>35.10M</t>
  </si>
  <si>
    <t>SGD 0.57337</t>
  </si>
  <si>
    <t>12.00M</t>
  </si>
  <si>
    <t>67.73M</t>
  </si>
  <si>
    <t>10.46M</t>
  </si>
  <si>
    <t>136.38M</t>
  </si>
  <si>
    <t>Sri Trang Agro</t>
  </si>
  <si>
    <t>20,736.00M</t>
  </si>
  <si>
    <t>SGD 0.70214</t>
  </si>
  <si>
    <t>22,329.87M</t>
  </si>
  <si>
    <t>35.72M</t>
  </si>
  <si>
    <t>43,065.87M</t>
  </si>
  <si>
    <t>55,748.11M</t>
  </si>
  <si>
    <t>4,197.30M</t>
  </si>
  <si>
    <t>-2,785.69M</t>
  </si>
  <si>
    <t>73,492.80M</t>
  </si>
  <si>
    <t>3,050.22M</t>
  </si>
  <si>
    <t>2,064.36M</t>
  </si>
  <si>
    <t>StratechGroup</t>
  </si>
  <si>
    <t>156.72M</t>
  </si>
  <si>
    <t>Suntar Eco-City</t>
  </si>
  <si>
    <t>SGD 0.15938</t>
  </si>
  <si>
    <t>-15.17M</t>
  </si>
  <si>
    <t>138.29M</t>
  </si>
  <si>
    <t>75.02M</t>
  </si>
  <si>
    <t>-1.14M</t>
  </si>
  <si>
    <t>7.24M</t>
  </si>
  <si>
    <t>-12.90M</t>
  </si>
  <si>
    <t>SunVic Chemical</t>
  </si>
  <si>
    <t>532.00M</t>
  </si>
  <si>
    <t>SGD 0.03112</t>
  </si>
  <si>
    <t>121.94M</t>
  </si>
  <si>
    <t>23.25M</t>
  </si>
  <si>
    <t>144.82M</t>
  </si>
  <si>
    <t>2,738.16M</t>
  </si>
  <si>
    <t>278.16M</t>
  </si>
  <si>
    <t>-152.01M</t>
  </si>
  <si>
    <t>64.48M</t>
  </si>
  <si>
    <t>-28.11M</t>
  </si>
  <si>
    <t>Swiber</t>
  </si>
  <si>
    <t>50.33M</t>
  </si>
  <si>
    <t>460.38M</t>
  </si>
  <si>
    <t>1,207.26M</t>
  </si>
  <si>
    <t>110.49M</t>
  </si>
  <si>
    <t>1,303.05M</t>
  </si>
  <si>
    <t>2,004.57M</t>
  </si>
  <si>
    <t>93.03M</t>
  </si>
  <si>
    <t>-30.72M</t>
  </si>
  <si>
    <t>1,165.48M</t>
  </si>
  <si>
    <t>-35.55M</t>
  </si>
  <si>
    <t>Swing Media Tech</t>
  </si>
  <si>
    <t>25.69M</t>
  </si>
  <si>
    <t>56.62M</t>
  </si>
  <si>
    <t>39.14M</t>
  </si>
  <si>
    <t>64.83M</t>
  </si>
  <si>
    <t>1,931.29M</t>
  </si>
  <si>
    <t>55.31M</t>
  </si>
  <si>
    <t>-299.70M</t>
  </si>
  <si>
    <t>196.60M</t>
  </si>
  <si>
    <t>86.87M</t>
  </si>
  <si>
    <t>12.85M</t>
  </si>
  <si>
    <t>Serial System</t>
  </si>
  <si>
    <t>83.55M</t>
  </si>
  <si>
    <t>895.84M</t>
  </si>
  <si>
    <t>3.41M</t>
  </si>
  <si>
    <t>SGD 0.08802</t>
  </si>
  <si>
    <t>115.14M</t>
  </si>
  <si>
    <t>198.69M</t>
  </si>
  <si>
    <t>521.08M</t>
  </si>
  <si>
    <t>130.13M</t>
  </si>
  <si>
    <t>-2.15M</t>
  </si>
  <si>
    <t>2,070.91M</t>
  </si>
  <si>
    <t>23.94M</t>
  </si>
  <si>
    <t>Seroja Inv</t>
  </si>
  <si>
    <t>390.39M</t>
  </si>
  <si>
    <t>SGD 0.0311</t>
  </si>
  <si>
    <t>17.71M</t>
  </si>
  <si>
    <t>74.50M</t>
  </si>
  <si>
    <t>5.10M</t>
  </si>
  <si>
    <t>-4.12M</t>
  </si>
  <si>
    <t>50.43M</t>
  </si>
  <si>
    <t>Serrano</t>
  </si>
  <si>
    <t>5.35B</t>
  </si>
  <si>
    <t>35.50M</t>
  </si>
  <si>
    <t>160.94M</t>
  </si>
  <si>
    <t>113.64M</t>
  </si>
  <si>
    <t>Shanghai Turbo</t>
  </si>
  <si>
    <t>27.18M</t>
  </si>
  <si>
    <t>27.47M</t>
  </si>
  <si>
    <t>SGD 0.97346</t>
  </si>
  <si>
    <t>198.26M</t>
  </si>
  <si>
    <t>-65.80M</t>
  </si>
  <si>
    <t>Shopper360</t>
  </si>
  <si>
    <t>18.32M</t>
  </si>
  <si>
    <t>114.40M</t>
  </si>
  <si>
    <t>SGD 0.15674</t>
  </si>
  <si>
    <t>70.19M</t>
  </si>
  <si>
    <t>19.04M</t>
  </si>
  <si>
    <t>-0.77M</t>
  </si>
  <si>
    <t>49.48M</t>
  </si>
  <si>
    <t>9.38M</t>
  </si>
  <si>
    <t>Sim Leisure</t>
  </si>
  <si>
    <t>Sin Heng Mach</t>
  </si>
  <si>
    <t>35.89M</t>
  </si>
  <si>
    <t>114.89M</t>
  </si>
  <si>
    <t>SGD 0.32384</t>
  </si>
  <si>
    <t>10.21M</t>
  </si>
  <si>
    <t>34.22M</t>
  </si>
  <si>
    <t>151.48M</t>
  </si>
  <si>
    <t>21.17M</t>
  </si>
  <si>
    <t>-4.11M</t>
  </si>
  <si>
    <t>86.68M</t>
  </si>
  <si>
    <t>SingaporeKitchen</t>
  </si>
  <si>
    <t>20.15M</t>
  </si>
  <si>
    <t>SGD 0.12018</t>
  </si>
  <si>
    <t>28.09M</t>
  </si>
  <si>
    <t>33.56M</t>
  </si>
  <si>
    <t>SingMyanmar</t>
  </si>
  <si>
    <t>45.57M</t>
  </si>
  <si>
    <t>303.00M</t>
  </si>
  <si>
    <t>SGD 0.14963</t>
  </si>
  <si>
    <t>SGD 0.14977</t>
  </si>
  <si>
    <t>20.37M</t>
  </si>
  <si>
    <t>65.33M</t>
  </si>
  <si>
    <t>59.25M</t>
  </si>
  <si>
    <t>31.69M</t>
  </si>
  <si>
    <t>-3.35M</t>
  </si>
  <si>
    <t>SingReinsurance</t>
  </si>
  <si>
    <t>182.05M</t>
  </si>
  <si>
    <t>605.22M</t>
  </si>
  <si>
    <t>SGD 0.29075</t>
  </si>
  <si>
    <t>-87.14M</t>
  </si>
  <si>
    <t>817.73M</t>
  </si>
  <si>
    <t>115.74M</t>
  </si>
  <si>
    <t>11.27M</t>
  </si>
  <si>
    <t>8.79M</t>
  </si>
  <si>
    <t>Sinjia Land</t>
  </si>
  <si>
    <t>177.07M</t>
  </si>
  <si>
    <t>SGD 0.00982</t>
  </si>
  <si>
    <t>-4.67M</t>
  </si>
  <si>
    <t>Sino Techfibre</t>
  </si>
  <si>
    <t>90.50M</t>
  </si>
  <si>
    <t>930.00M</t>
  </si>
  <si>
    <t>98.21M</t>
  </si>
  <si>
    <t>2,035.55M</t>
  </si>
  <si>
    <t>182.89M</t>
  </si>
  <si>
    <t>-94.13M</t>
  </si>
  <si>
    <t>152.67M</t>
  </si>
  <si>
    <t>-49.68M</t>
  </si>
  <si>
    <t>-12.03M</t>
  </si>
  <si>
    <t>Triyards</t>
  </si>
  <si>
    <t>27.34M</t>
  </si>
  <si>
    <t>324.51M</t>
  </si>
  <si>
    <t>186.09M</t>
  </si>
  <si>
    <t>213.43M</t>
  </si>
  <si>
    <t>358.29M</t>
  </si>
  <si>
    <t>32.59M</t>
  </si>
  <si>
    <t>-7.03M</t>
  </si>
  <si>
    <t>157.59M</t>
  </si>
  <si>
    <t>-94.05M</t>
  </si>
  <si>
    <t>-220.32M</t>
  </si>
  <si>
    <t>TT Intl</t>
  </si>
  <si>
    <t>14.49M</t>
  </si>
  <si>
    <t>1.05B</t>
  </si>
  <si>
    <t>469.84M</t>
  </si>
  <si>
    <t>480.24M</t>
  </si>
  <si>
    <t>728.06M</t>
  </si>
  <si>
    <t>-57.98M</t>
  </si>
  <si>
    <t>-56.58M</t>
  </si>
  <si>
    <t>Tye Soon</t>
  </si>
  <si>
    <t>12.22M</t>
  </si>
  <si>
    <t>87.27M</t>
  </si>
  <si>
    <t>SGD 0.14736</t>
  </si>
  <si>
    <t>64.44M</t>
  </si>
  <si>
    <t>76.66M</t>
  </si>
  <si>
    <t>156.70M</t>
  </si>
  <si>
    <t>14.71M</t>
  </si>
  <si>
    <t>2.54M</t>
  </si>
  <si>
    <t>UG Healthcare</t>
  </si>
  <si>
    <t>193.30M</t>
  </si>
  <si>
    <t>SGD 0.19835</t>
  </si>
  <si>
    <t>13.06M</t>
  </si>
  <si>
    <t>56.06M</t>
  </si>
  <si>
    <t>85.18M</t>
  </si>
  <si>
    <t>6.73M</t>
  </si>
  <si>
    <t>-4.68M</t>
  </si>
  <si>
    <t>82.91M</t>
  </si>
  <si>
    <t>5.16M</t>
  </si>
  <si>
    <t>Union Steel</t>
  </si>
  <si>
    <t>17.13M</t>
  </si>
  <si>
    <t>39.38M</t>
  </si>
  <si>
    <t>SGD 0.49893</t>
  </si>
  <si>
    <t>20.73M</t>
  </si>
  <si>
    <t>33.81M</t>
  </si>
  <si>
    <t>117.07M</t>
  </si>
  <si>
    <t>18.27M</t>
  </si>
  <si>
    <t>-2.29M</t>
  </si>
  <si>
    <t>65.20M</t>
  </si>
  <si>
    <t>0.71M</t>
  </si>
  <si>
    <t>United Food</t>
  </si>
  <si>
    <t>20.67M</t>
  </si>
  <si>
    <t>157.90M</t>
  </si>
  <si>
    <t>SGD 0.25237</t>
  </si>
  <si>
    <t>34.40M</t>
  </si>
  <si>
    <t>467.60M</t>
  </si>
  <si>
    <t>-0.24M</t>
  </si>
  <si>
    <t>-1.27M</t>
  </si>
  <si>
    <t>Universal Res</t>
  </si>
  <si>
    <t>24.09M</t>
  </si>
  <si>
    <t>-9.18M</t>
  </si>
  <si>
    <t>85.00M</t>
  </si>
  <si>
    <t>-10.53M</t>
  </si>
  <si>
    <t>-76.79M</t>
  </si>
  <si>
    <t>-71.50M</t>
  </si>
  <si>
    <t>UOL A</t>
  </si>
  <si>
    <t>USP Group</t>
  </si>
  <si>
    <t>90.29M</t>
  </si>
  <si>
    <t>SGD 0.08322</t>
  </si>
  <si>
    <t>61.19M</t>
  </si>
  <si>
    <t>50.66M</t>
  </si>
  <si>
    <t>111.19M</t>
  </si>
  <si>
    <t>Versalink</t>
  </si>
  <si>
    <t>135.00M</t>
  </si>
  <si>
    <t>SGD 0.11221</t>
  </si>
  <si>
    <t>-2.03M</t>
  </si>
  <si>
    <t>15.20M</t>
  </si>
  <si>
    <t>76.21M</t>
  </si>
  <si>
    <t>19.13M</t>
  </si>
  <si>
    <t>Willas-Array</t>
  </si>
  <si>
    <t>281.18M</t>
  </si>
  <si>
    <t>85.21M</t>
  </si>
  <si>
    <t>SGD 0.56091</t>
  </si>
  <si>
    <t>970.07M</t>
  </si>
  <si>
    <t>1,003.81M</t>
  </si>
  <si>
    <t>2,261.07M</t>
  </si>
  <si>
    <t>327.10M</t>
  </si>
  <si>
    <t>4,356.46M</t>
  </si>
  <si>
    <t>162.84M</t>
  </si>
  <si>
    <t>58.53M</t>
  </si>
  <si>
    <t>Wilton Resources</t>
  </si>
  <si>
    <t>80.85M</t>
  </si>
  <si>
    <t>2.44B</t>
  </si>
  <si>
    <t>SGD 0.03027</t>
  </si>
  <si>
    <t>19.71M</t>
  </si>
  <si>
    <t>54.64M</t>
  </si>
  <si>
    <t>473,281.00M</t>
  </si>
  <si>
    <t>127,593.00M</t>
  </si>
  <si>
    <t>-28,536.00M</t>
  </si>
  <si>
    <t>-78,826.00M</t>
  </si>
  <si>
    <t>-12.29M</t>
  </si>
  <si>
    <t>World Class Gbl</t>
  </si>
  <si>
    <t>164.86M</t>
  </si>
  <si>
    <t>915.88M</t>
  </si>
  <si>
    <t>SGD 0.2066</t>
  </si>
  <si>
    <t>165.15M</t>
  </si>
  <si>
    <t>685.86M</t>
  </si>
  <si>
    <t>696.70M</t>
  </si>
  <si>
    <t>442.03M</t>
  </si>
  <si>
    <t>23.16M</t>
  </si>
  <si>
    <t>XMH</t>
  </si>
  <si>
    <t>21.18M</t>
  </si>
  <si>
    <t>109.28M</t>
  </si>
  <si>
    <t>SGD 0.19852</t>
  </si>
  <si>
    <t>64.12M</t>
  </si>
  <si>
    <t>156.15M</t>
  </si>
  <si>
    <t>62.49M</t>
  </si>
  <si>
    <t>-5.64M</t>
  </si>
  <si>
    <t>Swissco Hldg</t>
  </si>
  <si>
    <t>36.09M</t>
  </si>
  <si>
    <t>675.05M</t>
  </si>
  <si>
    <t>341.38M</t>
  </si>
  <si>
    <t>56.09M</t>
  </si>
  <si>
    <t>348.97M</t>
  </si>
  <si>
    <t>531.07M</t>
  </si>
  <si>
    <t>38.87M</t>
  </si>
  <si>
    <t>-34.75M</t>
  </si>
  <si>
    <t>47.97M</t>
  </si>
  <si>
    <t>-427.30M</t>
  </si>
  <si>
    <t>TA</t>
  </si>
  <si>
    <t>111.38M</t>
  </si>
  <si>
    <t>518.07M</t>
  </si>
  <si>
    <t>SGD 0.21128</t>
  </si>
  <si>
    <t>331.92M</t>
  </si>
  <si>
    <t>139.20M</t>
  </si>
  <si>
    <t>443.30M</t>
  </si>
  <si>
    <t>709.33M</t>
  </si>
  <si>
    <t>41.21M</t>
  </si>
  <si>
    <t>134.80M</t>
  </si>
  <si>
    <t>-14.92M</t>
  </si>
  <si>
    <t>Tech Oil &amp; Gas</t>
  </si>
  <si>
    <t>228.72M</t>
  </si>
  <si>
    <t>44.15M</t>
  </si>
  <si>
    <t>52.17M</t>
  </si>
  <si>
    <t>49.71M</t>
  </si>
  <si>
    <t>177.16M</t>
  </si>
  <si>
    <t>-7.02M</t>
  </si>
  <si>
    <t>65.03M</t>
  </si>
  <si>
    <t>TEE Land</t>
  </si>
  <si>
    <t>84.01M</t>
  </si>
  <si>
    <t>446.88M</t>
  </si>
  <si>
    <t>4.97M</t>
  </si>
  <si>
    <t>SGD 0.18013</t>
  </si>
  <si>
    <t>204.67M</t>
  </si>
  <si>
    <t>90.46M</t>
  </si>
  <si>
    <t>296.27M</t>
  </si>
  <si>
    <t>460.72M</t>
  </si>
  <si>
    <t>29.00M</t>
  </si>
  <si>
    <t>-1.09M</t>
  </si>
  <si>
    <t>120.68M</t>
  </si>
  <si>
    <t>Teho Intl</t>
  </si>
  <si>
    <t>234.37M</t>
  </si>
  <si>
    <t>SGD 0.03104</t>
  </si>
  <si>
    <t>85.95M</t>
  </si>
  <si>
    <t>33.72M</t>
  </si>
  <si>
    <t>76.29M</t>
  </si>
  <si>
    <t>4.47M</t>
  </si>
  <si>
    <t>-0.69M</t>
  </si>
  <si>
    <t>64.57M</t>
  </si>
  <si>
    <t>TeleChoice Intl</t>
  </si>
  <si>
    <t>97.70M</t>
  </si>
  <si>
    <t>454.39M</t>
  </si>
  <si>
    <t>SGD 0.22778</t>
  </si>
  <si>
    <t>-7.44M</t>
  </si>
  <si>
    <t>90.27M</t>
  </si>
  <si>
    <t>154.88M</t>
  </si>
  <si>
    <t>28.76M</t>
  </si>
  <si>
    <t>491.72M</t>
  </si>
  <si>
    <t>6.72M</t>
  </si>
  <si>
    <t>4.00M</t>
  </si>
  <si>
    <t>TIH</t>
  </si>
  <si>
    <t>67.67M</t>
  </si>
  <si>
    <t>241.69M</t>
  </si>
  <si>
    <t>SGD 0.26289</t>
  </si>
  <si>
    <t>SGD 0.30582</t>
  </si>
  <si>
    <t>-51.70M</t>
  </si>
  <si>
    <t>134.63M</t>
  </si>
  <si>
    <t>51.70M</t>
  </si>
  <si>
    <t>-11.96M</t>
  </si>
  <si>
    <t>TLV</t>
  </si>
  <si>
    <t>48.07M</t>
  </si>
  <si>
    <t>559.41M</t>
  </si>
  <si>
    <t>0.50M</t>
  </si>
  <si>
    <t>SGD 0.0929</t>
  </si>
  <si>
    <t>SGD 0.09215</t>
  </si>
  <si>
    <t>0.57M</t>
  </si>
  <si>
    <t>48.94M</t>
  </si>
  <si>
    <t>152.66M</t>
  </si>
  <si>
    <t>119.85M</t>
  </si>
  <si>
    <t>3.65M</t>
  </si>
  <si>
    <t>Tosei</t>
  </si>
  <si>
    <t>45,486.48M</t>
  </si>
  <si>
    <t>48.39M</t>
  </si>
  <si>
    <t>4.11M</t>
  </si>
  <si>
    <t>56,947.16M</t>
  </si>
  <si>
    <t>130.17M</t>
  </si>
  <si>
    <t>93,991.15M</t>
  </si>
  <si>
    <t>138,768.54M</t>
  </si>
  <si>
    <t>26,520.57M</t>
  </si>
  <si>
    <t>-8,820.06M</t>
  </si>
  <si>
    <t>60,292.73M</t>
  </si>
  <si>
    <t>10,875.81M</t>
  </si>
  <si>
    <t>6,040.39M</t>
  </si>
  <si>
    <t>TPV Tech</t>
  </si>
  <si>
    <t>3,964.43M</t>
  </si>
  <si>
    <t>SGD 0.21947</t>
  </si>
  <si>
    <t>522.99M</t>
  </si>
  <si>
    <t>23.24M</t>
  </si>
  <si>
    <t>4,487.42M</t>
  </si>
  <si>
    <t>5,054.91M</t>
  </si>
  <si>
    <t>315.81M</t>
  </si>
  <si>
    <t>-130.63M</t>
  </si>
  <si>
    <t>71,770.52M</t>
  </si>
  <si>
    <t>123.53M</t>
  </si>
  <si>
    <t>171.93M</t>
  </si>
  <si>
    <t>Transcorp</t>
  </si>
  <si>
    <t>269.39M</t>
  </si>
  <si>
    <t>SGD 0.01083</t>
  </si>
  <si>
    <t>57.59M</t>
  </si>
  <si>
    <t>9.60M</t>
  </si>
  <si>
    <t>-13.68M</t>
  </si>
  <si>
    <t>-13.06M</t>
  </si>
  <si>
    <t>Travelite</t>
  </si>
  <si>
    <t>10.35M</t>
  </si>
  <si>
    <t>SGD 0.145</t>
  </si>
  <si>
    <t>45.93M</t>
  </si>
  <si>
    <t>27.67M</t>
  </si>
  <si>
    <t>56.86M</t>
  </si>
  <si>
    <t>6.28M</t>
  </si>
  <si>
    <t>39.72M</t>
  </si>
  <si>
    <t>Yamada Green Res</t>
  </si>
  <si>
    <t>YHI Intl</t>
  </si>
  <si>
    <t>115.46M</t>
  </si>
  <si>
    <t>292.30M</t>
  </si>
  <si>
    <t>SGD 0.39011</t>
  </si>
  <si>
    <t>32.41M</t>
  </si>
  <si>
    <t>147.86M</t>
  </si>
  <si>
    <t>393.97M</t>
  </si>
  <si>
    <t>455.59M</t>
  </si>
  <si>
    <t>18.02M</t>
  </si>
  <si>
    <t>Yongmao</t>
  </si>
  <si>
    <t>SGD 0.32473</t>
  </si>
  <si>
    <t>54.37M</t>
  </si>
  <si>
    <t>1,446.26M</t>
  </si>
  <si>
    <t>131.97M</t>
  </si>
  <si>
    <t>-5.91M</t>
  </si>
  <si>
    <t>158.29M</t>
  </si>
  <si>
    <t>5.82M</t>
  </si>
  <si>
    <t>Yorkshine</t>
  </si>
  <si>
    <t>191.48M</t>
  </si>
  <si>
    <t>152.61M</t>
  </si>
  <si>
    <t>69.68M</t>
  </si>
  <si>
    <t>1.49M</t>
  </si>
  <si>
    <t>-11.08M</t>
  </si>
  <si>
    <t>Yunnan Energy</t>
  </si>
  <si>
    <t>672.12M</t>
  </si>
  <si>
    <t>275.44M</t>
  </si>
  <si>
    <t>SGD 0.10843</t>
  </si>
  <si>
    <t>-161.98M</t>
  </si>
  <si>
    <t>510.14M</t>
  </si>
  <si>
    <t>69.73M</t>
  </si>
  <si>
    <t>24.05M</t>
  </si>
  <si>
    <t>YuuZoo Networks</t>
  </si>
  <si>
    <t>790.25M</t>
  </si>
  <si>
    <t>26.79M</t>
  </si>
  <si>
    <t>46.48M</t>
  </si>
  <si>
    <t>-93.52M</t>
  </si>
  <si>
    <t>-77.72M</t>
  </si>
  <si>
    <t>YZJ Shipbldg RMB</t>
  </si>
  <si>
    <t>Price</t>
  </si>
  <si>
    <t>PE ratio</t>
  </si>
  <si>
    <t>PB ratio</t>
  </si>
  <si>
    <t>long term debt</t>
  </si>
  <si>
    <t>Revenue</t>
  </si>
  <si>
    <t>capex</t>
  </si>
  <si>
    <t>net margin</t>
  </si>
  <si>
    <t>op margin</t>
  </si>
  <si>
    <t>enterprise val</t>
  </si>
  <si>
    <t>debt %</t>
  </si>
  <si>
    <t>debt _cash%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</si>
</sst>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0" fontId="0" fillId="0" borderId="0" xfId="0" applyNumberFormat="1"/>
    <xf numFmtId="4" fontId="0" fillId="0" borderId="0" xfId="0" applyNumberFormat="1"/>
    <xf numFmtId="0" fontId="16" fillId="0" borderId="10" xfId="0" applyFont="1" applyBorder="1"/>
    <xf numFmtId="0" fontId="0" fillId="0" borderId="10" xfId="0" applyBorder="1"/>
    <xf numFmtId="9" fontId="0" fillId="0" borderId="1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2"/>
  <sheetViews>
    <sheetView workbookViewId="0">
      <pane xSplit="1" ySplit="2" topLeftCell="R3" activePane="bottomRight" state="frozen"/>
      <selection pane="topRight" activeCell="B1" sqref="B1"/>
      <selection pane="bottomLeft" activeCell="A2" sqref="A2"/>
      <selection pane="bottomRight" activeCell="W1" sqref="W1"/>
    </sheetView>
  </sheetViews>
  <sheetFormatPr defaultRowHeight="14.5" x14ac:dyDescent="0.35"/>
  <cols>
    <col min="1" max="1" width="8.7265625" customWidth="1"/>
  </cols>
  <sheetData>
    <row r="1" spans="1:35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</row>
    <row r="2" spans="1:3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</row>
    <row r="3" spans="1:35" x14ac:dyDescent="0.35">
      <c r="A3" t="s">
        <v>35</v>
      </c>
      <c r="B3">
        <v>25.89</v>
      </c>
      <c r="C3">
        <v>27.4</v>
      </c>
      <c r="D3" t="s">
        <v>36</v>
      </c>
      <c r="E3" s="1">
        <v>43604</v>
      </c>
      <c r="F3" t="s">
        <v>37</v>
      </c>
      <c r="G3" t="s">
        <v>38</v>
      </c>
      <c r="H3" s="2">
        <v>0.99450000000000005</v>
      </c>
      <c r="I3">
        <v>2.12</v>
      </c>
      <c r="J3" t="s">
        <v>39</v>
      </c>
      <c r="K3" t="s">
        <v>40</v>
      </c>
      <c r="L3" t="s">
        <v>41</v>
      </c>
      <c r="M3">
        <v>12.0524365889212</v>
      </c>
      <c r="N3">
        <v>4.5819469336490304</v>
      </c>
      <c r="O3">
        <v>11.2381847667638</v>
      </c>
      <c r="P3">
        <v>1.425</v>
      </c>
      <c r="Q3">
        <v>4.38</v>
      </c>
      <c r="R3">
        <v>3.8380000000000001</v>
      </c>
      <c r="S3" t="s">
        <v>42</v>
      </c>
      <c r="T3" t="s">
        <v>43</v>
      </c>
      <c r="U3" t="s">
        <v>44</v>
      </c>
      <c r="V3" t="s">
        <v>45</v>
      </c>
      <c r="W3" t="s">
        <v>36</v>
      </c>
      <c r="X3">
        <v>11.38</v>
      </c>
      <c r="Y3">
        <v>1.0580000000000001</v>
      </c>
      <c r="Z3" t="s">
        <v>46</v>
      </c>
      <c r="AA3" t="s">
        <v>36</v>
      </c>
      <c r="AB3" t="s">
        <v>47</v>
      </c>
      <c r="AC3" t="s">
        <v>36</v>
      </c>
      <c r="AD3">
        <v>48.783999999999999</v>
      </c>
      <c r="AE3" t="s">
        <v>48</v>
      </c>
      <c r="AF3">
        <v>41.413999999999902</v>
      </c>
      <c r="AG3">
        <v>7.1959999999999997</v>
      </c>
      <c r="AH3">
        <v>7.7</v>
      </c>
      <c r="AI3" t="s">
        <v>36</v>
      </c>
    </row>
    <row r="4" spans="1:35" x14ac:dyDescent="0.35">
      <c r="A4" t="s">
        <v>49</v>
      </c>
      <c r="B4">
        <v>11.15</v>
      </c>
      <c r="C4">
        <v>11.77</v>
      </c>
      <c r="D4" t="s">
        <v>36</v>
      </c>
      <c r="E4" s="1">
        <v>43604</v>
      </c>
      <c r="F4" t="s">
        <v>50</v>
      </c>
      <c r="G4" t="s">
        <v>51</v>
      </c>
      <c r="H4" s="2">
        <v>0.72289999999999999</v>
      </c>
      <c r="I4">
        <v>1.05</v>
      </c>
      <c r="J4" t="s">
        <v>52</v>
      </c>
      <c r="K4" t="s">
        <v>53</v>
      </c>
      <c r="L4" t="s">
        <v>54</v>
      </c>
      <c r="M4">
        <v>10.518419931856799</v>
      </c>
      <c r="N4">
        <v>2.13597044423613</v>
      </c>
      <c r="O4">
        <v>9.3397870528108999</v>
      </c>
      <c r="P4">
        <v>1.1870000000000001</v>
      </c>
      <c r="Q4">
        <v>3.653</v>
      </c>
      <c r="R4">
        <v>3.617</v>
      </c>
      <c r="S4" t="s">
        <v>55</v>
      </c>
      <c r="T4" t="s">
        <v>56</v>
      </c>
      <c r="U4" t="s">
        <v>57</v>
      </c>
      <c r="V4" t="s">
        <v>58</v>
      </c>
      <c r="W4" t="s">
        <v>36</v>
      </c>
      <c r="X4">
        <v>11.022</v>
      </c>
      <c r="Y4">
        <v>1.016</v>
      </c>
      <c r="Z4" t="s">
        <v>59</v>
      </c>
      <c r="AA4" t="s">
        <v>36</v>
      </c>
      <c r="AB4" t="s">
        <v>60</v>
      </c>
      <c r="AC4" t="s">
        <v>36</v>
      </c>
      <c r="AD4">
        <v>26.241999999999901</v>
      </c>
      <c r="AE4" t="s">
        <v>61</v>
      </c>
      <c r="AF4">
        <v>22.091999999999999</v>
      </c>
      <c r="AG4">
        <v>2.3090000000000002</v>
      </c>
      <c r="AH4">
        <v>7.0489999999999897</v>
      </c>
      <c r="AI4" t="s">
        <v>36</v>
      </c>
    </row>
    <row r="5" spans="1:35" x14ac:dyDescent="0.35">
      <c r="A5" t="s">
        <v>62</v>
      </c>
      <c r="B5">
        <v>0.89</v>
      </c>
      <c r="C5">
        <v>0.96</v>
      </c>
      <c r="D5" t="s">
        <v>36</v>
      </c>
      <c r="E5" s="1">
        <v>43604</v>
      </c>
      <c r="F5" t="s">
        <v>63</v>
      </c>
      <c r="G5" t="s">
        <v>64</v>
      </c>
      <c r="H5" s="2">
        <v>0.47020000000000001</v>
      </c>
      <c r="I5">
        <v>0.06</v>
      </c>
      <c r="J5" t="s">
        <v>65</v>
      </c>
      <c r="K5" t="s">
        <v>66</v>
      </c>
      <c r="L5" t="s">
        <v>67</v>
      </c>
      <c r="M5">
        <v>14.125637305699399</v>
      </c>
      <c r="N5">
        <v>3.8889432736449301</v>
      </c>
      <c r="O5">
        <v>9.9993575129533596</v>
      </c>
      <c r="P5">
        <v>1.4869999999999901</v>
      </c>
      <c r="Q5">
        <v>3.6459999999999999</v>
      </c>
      <c r="R5">
        <v>2.48</v>
      </c>
      <c r="S5" t="s">
        <v>68</v>
      </c>
      <c r="T5" t="s">
        <v>69</v>
      </c>
      <c r="U5" t="s">
        <v>70</v>
      </c>
      <c r="V5" t="s">
        <v>71</v>
      </c>
      <c r="W5" t="s">
        <v>72</v>
      </c>
      <c r="X5">
        <v>9.9239999999999995</v>
      </c>
      <c r="Y5">
        <v>7.7979999999999903</v>
      </c>
      <c r="Z5" t="s">
        <v>73</v>
      </c>
      <c r="AA5" t="s">
        <v>36</v>
      </c>
      <c r="AB5" t="s">
        <v>74</v>
      </c>
      <c r="AC5" t="s">
        <v>75</v>
      </c>
      <c r="AD5">
        <v>38.405000000000001</v>
      </c>
      <c r="AE5" t="s">
        <v>76</v>
      </c>
      <c r="AF5">
        <v>29.748999999999999</v>
      </c>
      <c r="AG5">
        <v>-1.9259999999999999</v>
      </c>
      <c r="AH5">
        <v>5.4529999999999896</v>
      </c>
      <c r="AI5" t="s">
        <v>36</v>
      </c>
    </row>
    <row r="6" spans="1:35" x14ac:dyDescent="0.35">
      <c r="A6" t="s">
        <v>77</v>
      </c>
      <c r="B6">
        <v>24.98</v>
      </c>
      <c r="C6">
        <v>26.8</v>
      </c>
      <c r="D6" t="s">
        <v>36</v>
      </c>
      <c r="E6" s="1">
        <v>43604</v>
      </c>
      <c r="F6" t="s">
        <v>78</v>
      </c>
      <c r="G6" t="s">
        <v>79</v>
      </c>
      <c r="H6" s="2">
        <v>0.7631</v>
      </c>
      <c r="I6">
        <v>2.33</v>
      </c>
      <c r="J6" t="s">
        <v>80</v>
      </c>
      <c r="K6" t="s">
        <v>81</v>
      </c>
      <c r="L6" t="s">
        <v>82</v>
      </c>
      <c r="M6">
        <v>10.647562731997001</v>
      </c>
      <c r="N6">
        <v>4.0521650372104601</v>
      </c>
      <c r="O6">
        <v>9.7286622123236803</v>
      </c>
      <c r="P6">
        <v>1.1870000000000001</v>
      </c>
      <c r="Q6">
        <v>3.7309999999999999</v>
      </c>
      <c r="R6">
        <v>3.383</v>
      </c>
      <c r="S6" t="s">
        <v>83</v>
      </c>
      <c r="T6" t="s">
        <v>84</v>
      </c>
      <c r="U6" t="s">
        <v>85</v>
      </c>
      <c r="V6" t="s">
        <v>86</v>
      </c>
      <c r="W6" t="s">
        <v>36</v>
      </c>
      <c r="X6">
        <v>10.465</v>
      </c>
      <c r="Y6">
        <v>1.077</v>
      </c>
      <c r="Z6" t="s">
        <v>87</v>
      </c>
      <c r="AA6" t="s">
        <v>36</v>
      </c>
      <c r="AB6" t="s">
        <v>88</v>
      </c>
      <c r="AC6" t="s">
        <v>36</v>
      </c>
      <c r="AD6">
        <v>50.488</v>
      </c>
      <c r="AE6" t="s">
        <v>89</v>
      </c>
      <c r="AF6">
        <v>42.061</v>
      </c>
      <c r="AG6">
        <v>5.5039999999999996</v>
      </c>
      <c r="AH6">
        <v>4.8650000000000002</v>
      </c>
      <c r="AI6" t="s">
        <v>36</v>
      </c>
    </row>
    <row r="7" spans="1:35" x14ac:dyDescent="0.35">
      <c r="A7" t="s">
        <v>90</v>
      </c>
      <c r="B7">
        <v>3.14</v>
      </c>
      <c r="C7">
        <v>3.15</v>
      </c>
      <c r="D7" t="s">
        <v>36</v>
      </c>
      <c r="E7" s="1">
        <v>43604</v>
      </c>
      <c r="F7" t="s">
        <v>91</v>
      </c>
      <c r="G7" t="s">
        <v>92</v>
      </c>
      <c r="H7" s="2">
        <v>0.94799999999999995</v>
      </c>
      <c r="I7">
        <v>0.23</v>
      </c>
      <c r="J7" t="s">
        <v>93</v>
      </c>
      <c r="K7" t="s">
        <v>94</v>
      </c>
      <c r="L7" t="s">
        <v>95</v>
      </c>
      <c r="M7">
        <v>16.652031948881699</v>
      </c>
      <c r="N7">
        <v>2.9829695515928498</v>
      </c>
      <c r="O7">
        <v>9.6848434504792298</v>
      </c>
      <c r="P7">
        <v>1.778</v>
      </c>
      <c r="Q7">
        <v>5.556</v>
      </c>
      <c r="R7">
        <v>4.5650000000000004</v>
      </c>
      <c r="S7" t="s">
        <v>96</v>
      </c>
      <c r="T7" t="s">
        <v>97</v>
      </c>
      <c r="U7" t="s">
        <v>98</v>
      </c>
      <c r="V7" t="s">
        <v>99</v>
      </c>
      <c r="W7" t="s">
        <v>100</v>
      </c>
      <c r="X7">
        <v>18.847000000000001</v>
      </c>
      <c r="Y7">
        <v>6.32</v>
      </c>
      <c r="Z7" t="s">
        <v>101</v>
      </c>
      <c r="AA7" t="s">
        <v>36</v>
      </c>
      <c r="AB7" t="s">
        <v>102</v>
      </c>
      <c r="AC7" t="s">
        <v>103</v>
      </c>
      <c r="AD7">
        <v>14.875999999999999</v>
      </c>
      <c r="AE7" t="s">
        <v>104</v>
      </c>
      <c r="AF7">
        <v>17.763999999999999</v>
      </c>
      <c r="AG7">
        <v>-1.179</v>
      </c>
      <c r="AH7">
        <v>8.718</v>
      </c>
      <c r="AI7" t="s">
        <v>36</v>
      </c>
    </row>
    <row r="8" spans="1:35" x14ac:dyDescent="0.35">
      <c r="A8" t="s">
        <v>105</v>
      </c>
      <c r="B8">
        <v>1.47</v>
      </c>
      <c r="C8">
        <v>1.6</v>
      </c>
      <c r="D8" t="s">
        <v>36</v>
      </c>
      <c r="E8" s="1">
        <v>43604</v>
      </c>
      <c r="F8" t="s">
        <v>106</v>
      </c>
      <c r="G8" t="s">
        <v>107</v>
      </c>
      <c r="H8" s="2">
        <v>0.61140000000000005</v>
      </c>
      <c r="I8">
        <v>0.2</v>
      </c>
      <c r="J8" t="s">
        <v>108</v>
      </c>
      <c r="K8" t="s">
        <v>109</v>
      </c>
      <c r="L8" t="s">
        <v>110</v>
      </c>
      <c r="M8">
        <v>7.9830187499999896</v>
      </c>
      <c r="N8">
        <v>1.1420694140625001</v>
      </c>
      <c r="O8">
        <v>6.9834187499999896</v>
      </c>
      <c r="P8">
        <v>1.081</v>
      </c>
      <c r="Q8">
        <v>2.8130000000000002</v>
      </c>
      <c r="R8" t="s">
        <v>36</v>
      </c>
      <c r="S8" t="s">
        <v>111</v>
      </c>
      <c r="T8" t="s">
        <v>112</v>
      </c>
      <c r="U8" t="s">
        <v>113</v>
      </c>
      <c r="V8" t="s">
        <v>114</v>
      </c>
      <c r="W8" t="s">
        <v>115</v>
      </c>
      <c r="X8">
        <v>13.199</v>
      </c>
      <c r="Y8">
        <v>8.2089999999999996</v>
      </c>
      <c r="Z8" t="s">
        <v>116</v>
      </c>
      <c r="AA8" t="s">
        <v>36</v>
      </c>
      <c r="AB8" t="s">
        <v>117</v>
      </c>
      <c r="AC8" t="s">
        <v>118</v>
      </c>
      <c r="AD8">
        <v>19.643999999999998</v>
      </c>
      <c r="AE8" t="s">
        <v>119</v>
      </c>
      <c r="AF8">
        <v>15.593999999999999</v>
      </c>
      <c r="AG8">
        <v>9.4339999999999993</v>
      </c>
      <c r="AH8">
        <v>2.484</v>
      </c>
      <c r="AI8" t="s">
        <v>36</v>
      </c>
    </row>
    <row r="9" spans="1:35" x14ac:dyDescent="0.35">
      <c r="A9" t="s">
        <v>120</v>
      </c>
      <c r="B9">
        <v>6.34</v>
      </c>
      <c r="C9">
        <v>6.74</v>
      </c>
      <c r="D9" t="s">
        <v>36</v>
      </c>
      <c r="E9" s="1">
        <v>43604</v>
      </c>
      <c r="F9" t="s">
        <v>121</v>
      </c>
      <c r="G9" t="s">
        <v>122</v>
      </c>
      <c r="H9" s="2">
        <v>0.99050000000000005</v>
      </c>
      <c r="I9">
        <v>0.31</v>
      </c>
      <c r="J9" t="s">
        <v>123</v>
      </c>
      <c r="K9" t="s">
        <v>124</v>
      </c>
      <c r="L9" t="s">
        <v>125</v>
      </c>
      <c r="M9">
        <v>14.1963711340206</v>
      </c>
      <c r="N9">
        <v>1.7776906695933701</v>
      </c>
      <c r="O9">
        <v>10.8041443298969</v>
      </c>
      <c r="P9">
        <v>1.0620000000000001</v>
      </c>
      <c r="Q9">
        <v>3.7089999999999899</v>
      </c>
      <c r="R9">
        <v>4.3559999999999999</v>
      </c>
      <c r="S9" t="s">
        <v>126</v>
      </c>
      <c r="T9" t="s">
        <v>127</v>
      </c>
      <c r="U9" t="s">
        <v>128</v>
      </c>
      <c r="V9" t="s">
        <v>129</v>
      </c>
      <c r="W9" t="s">
        <v>130</v>
      </c>
      <c r="X9">
        <v>8.3079999999999998</v>
      </c>
      <c r="Y9">
        <v>2.9529999999999998</v>
      </c>
      <c r="Z9" t="s">
        <v>131</v>
      </c>
      <c r="AA9" t="s">
        <v>36</v>
      </c>
      <c r="AB9" t="s">
        <v>132</v>
      </c>
      <c r="AC9" t="s">
        <v>133</v>
      </c>
      <c r="AD9">
        <v>14.872</v>
      </c>
      <c r="AE9" t="s">
        <v>134</v>
      </c>
      <c r="AF9">
        <v>14.245999999999899</v>
      </c>
      <c r="AG9">
        <v>-13.776</v>
      </c>
      <c r="AH9">
        <v>-12.743</v>
      </c>
      <c r="AI9" t="s">
        <v>36</v>
      </c>
    </row>
    <row r="10" spans="1:35" x14ac:dyDescent="0.35">
      <c r="A10" t="s">
        <v>135</v>
      </c>
      <c r="B10">
        <v>3.33</v>
      </c>
      <c r="C10">
        <v>3.64</v>
      </c>
      <c r="D10" t="s">
        <v>36</v>
      </c>
      <c r="E10" s="1">
        <v>43604</v>
      </c>
      <c r="F10" t="s">
        <v>136</v>
      </c>
      <c r="G10" t="s">
        <v>137</v>
      </c>
      <c r="H10" s="2">
        <v>0.99519999999999997</v>
      </c>
      <c r="I10">
        <v>0.39</v>
      </c>
      <c r="J10" t="s">
        <v>138</v>
      </c>
      <c r="K10" t="s">
        <v>139</v>
      </c>
      <c r="L10" t="s">
        <v>140</v>
      </c>
      <c r="M10">
        <v>8.5273405994550409</v>
      </c>
      <c r="N10">
        <v>2.2862947456733602</v>
      </c>
      <c r="O10">
        <v>4.8271389645776503</v>
      </c>
      <c r="P10">
        <v>0.8</v>
      </c>
      <c r="Q10">
        <v>3.2969999999999899</v>
      </c>
      <c r="R10">
        <v>3.1859999999999999</v>
      </c>
      <c r="S10" t="s">
        <v>141</v>
      </c>
      <c r="T10" t="s">
        <v>142</v>
      </c>
      <c r="U10" t="s">
        <v>143</v>
      </c>
      <c r="V10" t="s">
        <v>144</v>
      </c>
      <c r="W10" t="s">
        <v>145</v>
      </c>
      <c r="X10">
        <v>9.4339999999999993</v>
      </c>
      <c r="Y10">
        <v>4.5169999999999897</v>
      </c>
      <c r="Z10" t="s">
        <v>146</v>
      </c>
      <c r="AA10" t="s">
        <v>36</v>
      </c>
      <c r="AB10" t="s">
        <v>147</v>
      </c>
      <c r="AC10" t="s">
        <v>148</v>
      </c>
      <c r="AD10">
        <v>56.860999999999997</v>
      </c>
      <c r="AE10" t="s">
        <v>149</v>
      </c>
      <c r="AF10">
        <v>50.866999999999997</v>
      </c>
      <c r="AG10">
        <v>9.327</v>
      </c>
      <c r="AH10">
        <v>15.875999999999999</v>
      </c>
      <c r="AI10" t="s">
        <v>36</v>
      </c>
    </row>
    <row r="11" spans="1:35" x14ac:dyDescent="0.35">
      <c r="A11" t="s">
        <v>150</v>
      </c>
      <c r="B11">
        <v>7.05</v>
      </c>
      <c r="C11">
        <v>7.67</v>
      </c>
      <c r="D11" t="s">
        <v>36</v>
      </c>
      <c r="E11" s="1">
        <v>43604</v>
      </c>
      <c r="F11" t="s">
        <v>151</v>
      </c>
      <c r="G11" t="s">
        <v>152</v>
      </c>
      <c r="H11" s="2">
        <v>0.54630000000000001</v>
      </c>
      <c r="I11">
        <v>0.55000000000000004</v>
      </c>
      <c r="J11" t="s">
        <v>153</v>
      </c>
      <c r="K11" t="s">
        <v>154</v>
      </c>
      <c r="L11" t="s">
        <v>155</v>
      </c>
      <c r="M11">
        <v>13.4202107279693</v>
      </c>
      <c r="N11">
        <v>2.1929159143289101</v>
      </c>
      <c r="O11">
        <v>7.4065517241379304</v>
      </c>
      <c r="P11">
        <v>0.67</v>
      </c>
      <c r="Q11">
        <v>2.282</v>
      </c>
      <c r="R11">
        <v>2.3359999999999999</v>
      </c>
      <c r="S11" t="s">
        <v>156</v>
      </c>
      <c r="T11" t="s">
        <v>157</v>
      </c>
      <c r="U11" t="s">
        <v>158</v>
      </c>
      <c r="V11" t="s">
        <v>159</v>
      </c>
      <c r="W11" t="s">
        <v>160</v>
      </c>
      <c r="X11">
        <v>4.5419999999999998</v>
      </c>
      <c r="Y11">
        <v>3.0369999999999999</v>
      </c>
      <c r="Z11" t="s">
        <v>161</v>
      </c>
      <c r="AA11" t="s">
        <v>36</v>
      </c>
      <c r="AB11" t="s">
        <v>162</v>
      </c>
      <c r="AC11" t="s">
        <v>163</v>
      </c>
      <c r="AD11">
        <v>29.62</v>
      </c>
      <c r="AE11" t="s">
        <v>164</v>
      </c>
      <c r="AF11">
        <v>25.52</v>
      </c>
      <c r="AG11">
        <v>15.689</v>
      </c>
      <c r="AH11">
        <v>-12.769</v>
      </c>
      <c r="AI11" t="s">
        <v>36</v>
      </c>
    </row>
    <row r="12" spans="1:35" x14ac:dyDescent="0.35">
      <c r="A12" t="s">
        <v>165</v>
      </c>
      <c r="B12">
        <v>7.41</v>
      </c>
      <c r="C12">
        <v>7.33</v>
      </c>
      <c r="D12" t="s">
        <v>36</v>
      </c>
      <c r="E12" s="1">
        <v>43604</v>
      </c>
      <c r="F12" t="s">
        <v>166</v>
      </c>
      <c r="G12" t="s">
        <v>167</v>
      </c>
      <c r="H12" s="2">
        <v>0.76419999999999999</v>
      </c>
      <c r="I12">
        <v>0.34</v>
      </c>
      <c r="J12" t="s">
        <v>168</v>
      </c>
      <c r="K12" t="s">
        <v>169</v>
      </c>
      <c r="L12" t="s">
        <v>170</v>
      </c>
      <c r="M12">
        <v>21.462644322845399</v>
      </c>
      <c r="N12">
        <v>9.2972445369328902</v>
      </c>
      <c r="O12">
        <v>18.382071135430898</v>
      </c>
      <c r="P12">
        <v>8.202</v>
      </c>
      <c r="Q12">
        <v>4.7750000000000004</v>
      </c>
      <c r="R12">
        <v>3.847</v>
      </c>
      <c r="S12" t="s">
        <v>171</v>
      </c>
      <c r="T12" t="s">
        <v>36</v>
      </c>
      <c r="U12" t="s">
        <v>172</v>
      </c>
      <c r="V12" t="s">
        <v>173</v>
      </c>
      <c r="W12" t="s">
        <v>174</v>
      </c>
      <c r="X12">
        <v>34.122999999999998</v>
      </c>
      <c r="Y12">
        <v>20.971</v>
      </c>
      <c r="Z12" t="s">
        <v>175</v>
      </c>
      <c r="AA12" t="s">
        <v>36</v>
      </c>
      <c r="AB12" t="s">
        <v>176</v>
      </c>
      <c r="AC12" t="s">
        <v>177</v>
      </c>
      <c r="AD12">
        <v>50.213999999999999</v>
      </c>
      <c r="AE12" t="s">
        <v>178</v>
      </c>
      <c r="AF12">
        <v>42.817</v>
      </c>
      <c r="AG12">
        <v>3.3620000000000001</v>
      </c>
      <c r="AH12">
        <v>1.5519999999999901</v>
      </c>
      <c r="AI12" t="s">
        <v>36</v>
      </c>
    </row>
    <row r="13" spans="1:35" x14ac:dyDescent="0.35">
      <c r="A13" t="s">
        <v>179</v>
      </c>
      <c r="B13">
        <v>33.18</v>
      </c>
      <c r="C13">
        <v>36.200000000000003</v>
      </c>
      <c r="D13" t="s">
        <v>36</v>
      </c>
      <c r="E13" s="1">
        <v>43604</v>
      </c>
      <c r="F13" t="s">
        <v>180</v>
      </c>
      <c r="G13" t="s">
        <v>181</v>
      </c>
      <c r="H13" s="2">
        <v>0.24</v>
      </c>
      <c r="I13">
        <v>1.58</v>
      </c>
      <c r="J13" t="s">
        <v>182</v>
      </c>
      <c r="K13" t="s">
        <v>183</v>
      </c>
      <c r="L13" t="s">
        <v>184</v>
      </c>
      <c r="M13">
        <v>23.234294999999999</v>
      </c>
      <c r="N13">
        <v>0.47315448055555498</v>
      </c>
      <c r="O13">
        <v>4.2498050000000003</v>
      </c>
      <c r="P13">
        <v>1.7209999999999901</v>
      </c>
      <c r="Q13">
        <v>3.2410000000000001</v>
      </c>
      <c r="R13">
        <v>2.8109999999999999</v>
      </c>
      <c r="S13" t="s">
        <v>185</v>
      </c>
      <c r="T13" t="s">
        <v>186</v>
      </c>
      <c r="U13" t="s">
        <v>187</v>
      </c>
      <c r="V13" t="s">
        <v>188</v>
      </c>
      <c r="W13" t="s">
        <v>189</v>
      </c>
      <c r="X13">
        <v>6.6840000000000002</v>
      </c>
      <c r="Y13">
        <v>5.9960000000000004</v>
      </c>
      <c r="Z13" t="s">
        <v>190</v>
      </c>
      <c r="AA13" t="s">
        <v>36</v>
      </c>
      <c r="AB13" t="s">
        <v>191</v>
      </c>
      <c r="AC13" t="s">
        <v>192</v>
      </c>
      <c r="AD13">
        <v>9.0559999999999992</v>
      </c>
      <c r="AE13" t="s">
        <v>193</v>
      </c>
      <c r="AF13">
        <v>8.3170000000000002</v>
      </c>
      <c r="AG13">
        <v>-2.3439999999999999</v>
      </c>
      <c r="AH13">
        <v>-15.755000000000001</v>
      </c>
      <c r="AI13" t="s">
        <v>36</v>
      </c>
    </row>
    <row r="14" spans="1:35" x14ac:dyDescent="0.35">
      <c r="A14" t="s">
        <v>194</v>
      </c>
      <c r="B14">
        <v>2.48</v>
      </c>
      <c r="C14">
        <v>2.61</v>
      </c>
      <c r="D14" t="s">
        <v>36</v>
      </c>
      <c r="E14" s="1">
        <v>43604</v>
      </c>
      <c r="F14" t="s">
        <v>195</v>
      </c>
      <c r="G14" t="s">
        <v>196</v>
      </c>
      <c r="H14" s="2">
        <v>0.98470000000000002</v>
      </c>
      <c r="I14">
        <v>0.13</v>
      </c>
      <c r="J14" t="s">
        <v>197</v>
      </c>
      <c r="K14" t="s">
        <v>198</v>
      </c>
      <c r="L14" t="s">
        <v>199</v>
      </c>
      <c r="M14">
        <v>17.728674329501899</v>
      </c>
      <c r="N14">
        <v>1.3452673918468601</v>
      </c>
      <c r="O14">
        <v>7.1530421455938598</v>
      </c>
      <c r="P14">
        <v>2.1629999999999998</v>
      </c>
      <c r="Q14">
        <v>4.0229999999999997</v>
      </c>
      <c r="R14">
        <v>3.9550000000000001</v>
      </c>
      <c r="S14" t="s">
        <v>200</v>
      </c>
      <c r="T14" t="s">
        <v>201</v>
      </c>
      <c r="U14" t="s">
        <v>202</v>
      </c>
      <c r="V14" t="s">
        <v>203</v>
      </c>
      <c r="W14" t="s">
        <v>204</v>
      </c>
      <c r="X14">
        <v>11.593999999999999</v>
      </c>
      <c r="Y14">
        <v>7.202</v>
      </c>
      <c r="Z14" t="s">
        <v>205</v>
      </c>
      <c r="AA14" t="s">
        <v>36</v>
      </c>
      <c r="AB14" t="s">
        <v>206</v>
      </c>
      <c r="AC14" t="s">
        <v>207</v>
      </c>
      <c r="AD14">
        <v>11.532</v>
      </c>
      <c r="AE14" t="s">
        <v>208</v>
      </c>
      <c r="AF14">
        <v>9.4290000000000003</v>
      </c>
      <c r="AG14">
        <v>-7.1999999999999995E-2</v>
      </c>
      <c r="AH14">
        <v>2.4900000000000002</v>
      </c>
      <c r="AI14" t="s">
        <v>36</v>
      </c>
    </row>
    <row r="15" spans="1:35" x14ac:dyDescent="0.35">
      <c r="A15" t="s">
        <v>209</v>
      </c>
      <c r="B15">
        <v>62</v>
      </c>
      <c r="C15">
        <v>63.6</v>
      </c>
      <c r="D15" t="s">
        <v>36</v>
      </c>
      <c r="E15" s="1">
        <v>43604</v>
      </c>
      <c r="F15" t="s">
        <v>210</v>
      </c>
      <c r="G15" t="s">
        <v>211</v>
      </c>
      <c r="H15" s="2">
        <v>0.95550000000000002</v>
      </c>
      <c r="I15">
        <v>6.07</v>
      </c>
      <c r="J15" t="s">
        <v>212</v>
      </c>
      <c r="K15" t="s">
        <v>213</v>
      </c>
      <c r="L15" t="s">
        <v>214</v>
      </c>
      <c r="M15">
        <v>13.3901767558266</v>
      </c>
      <c r="N15">
        <v>1.0364672039692999</v>
      </c>
      <c r="O15">
        <v>8.09404035664007</v>
      </c>
      <c r="P15">
        <v>0.91299999999999903</v>
      </c>
      <c r="Q15">
        <v>2.673</v>
      </c>
      <c r="R15">
        <v>2.6080000000000001</v>
      </c>
      <c r="S15" t="s">
        <v>215</v>
      </c>
      <c r="T15" t="s">
        <v>216</v>
      </c>
      <c r="U15" t="s">
        <v>217</v>
      </c>
      <c r="V15" t="s">
        <v>218</v>
      </c>
      <c r="W15" t="s">
        <v>219</v>
      </c>
      <c r="X15">
        <v>6.6609999999999996</v>
      </c>
      <c r="Y15">
        <v>5.3319999999999999</v>
      </c>
      <c r="Z15" t="s">
        <v>220</v>
      </c>
      <c r="AA15" t="s">
        <v>36</v>
      </c>
      <c r="AB15" t="s">
        <v>221</v>
      </c>
      <c r="AC15" t="s">
        <v>222</v>
      </c>
      <c r="AD15">
        <v>10.224</v>
      </c>
      <c r="AE15" t="s">
        <v>223</v>
      </c>
      <c r="AF15">
        <v>10.589</v>
      </c>
      <c r="AG15">
        <v>1.125</v>
      </c>
      <c r="AH15">
        <v>1.6659999999999999</v>
      </c>
      <c r="AI15" t="s">
        <v>36</v>
      </c>
    </row>
    <row r="16" spans="1:35" x14ac:dyDescent="0.35">
      <c r="A16" t="s">
        <v>224</v>
      </c>
      <c r="B16">
        <v>8.61</v>
      </c>
      <c r="C16">
        <v>9.23</v>
      </c>
      <c r="D16" t="s">
        <v>36</v>
      </c>
      <c r="E16" s="1">
        <v>43604</v>
      </c>
      <c r="F16" t="s">
        <v>225</v>
      </c>
      <c r="G16" t="s">
        <v>226</v>
      </c>
      <c r="H16" s="2">
        <v>0.42199999999999999</v>
      </c>
      <c r="I16">
        <v>0.62</v>
      </c>
      <c r="J16" t="s">
        <v>227</v>
      </c>
      <c r="K16" t="s">
        <v>228</v>
      </c>
      <c r="L16" t="s">
        <v>229</v>
      </c>
      <c r="M16">
        <v>15.0502799999999</v>
      </c>
      <c r="N16">
        <v>1.7224206258582899</v>
      </c>
      <c r="O16">
        <v>9.0139718918918899</v>
      </c>
      <c r="P16">
        <v>0.83399999999999996</v>
      </c>
      <c r="Q16">
        <v>1.5169999999999999</v>
      </c>
      <c r="R16">
        <v>1.25</v>
      </c>
      <c r="S16" t="s">
        <v>230</v>
      </c>
      <c r="T16" t="s">
        <v>231</v>
      </c>
      <c r="U16" t="s">
        <v>232</v>
      </c>
      <c r="V16" t="s">
        <v>233</v>
      </c>
      <c r="W16" t="s">
        <v>234</v>
      </c>
      <c r="X16">
        <v>5.8010000000000002</v>
      </c>
      <c r="Y16">
        <v>3.2829999999999999</v>
      </c>
      <c r="Z16" t="s">
        <v>235</v>
      </c>
      <c r="AA16" t="s">
        <v>36</v>
      </c>
      <c r="AB16" t="s">
        <v>236</v>
      </c>
      <c r="AC16" t="s">
        <v>237</v>
      </c>
      <c r="AD16">
        <v>21.421999999999901</v>
      </c>
      <c r="AE16" t="s">
        <v>238</v>
      </c>
      <c r="AF16">
        <v>15.648999999999999</v>
      </c>
      <c r="AG16">
        <v>5.6310000000000002</v>
      </c>
      <c r="AH16">
        <v>-4.51</v>
      </c>
      <c r="AI16" t="s">
        <v>36</v>
      </c>
    </row>
    <row r="17" spans="1:35" x14ac:dyDescent="0.35">
      <c r="A17" t="s">
        <v>239</v>
      </c>
      <c r="B17">
        <v>3.56</v>
      </c>
      <c r="C17">
        <v>3.64</v>
      </c>
      <c r="D17" t="s">
        <v>36</v>
      </c>
      <c r="E17" s="1">
        <v>43604</v>
      </c>
      <c r="F17" t="s">
        <v>240</v>
      </c>
      <c r="G17" t="s">
        <v>241</v>
      </c>
      <c r="H17" s="2">
        <v>0.26250000000000001</v>
      </c>
      <c r="I17">
        <v>0.27</v>
      </c>
      <c r="J17" t="s">
        <v>242</v>
      </c>
      <c r="K17" t="s">
        <v>243</v>
      </c>
      <c r="L17" t="s">
        <v>244</v>
      </c>
      <c r="M17">
        <v>14.564162601626</v>
      </c>
      <c r="N17">
        <v>0.36021204309603999</v>
      </c>
      <c r="O17">
        <v>7.9217235772357704</v>
      </c>
      <c r="P17">
        <v>1.0609999999999999</v>
      </c>
      <c r="Q17">
        <v>2.8849999999999998</v>
      </c>
      <c r="R17">
        <v>2.6709999999999998</v>
      </c>
      <c r="S17" t="s">
        <v>245</v>
      </c>
      <c r="T17" t="s">
        <v>246</v>
      </c>
      <c r="U17" t="s">
        <v>247</v>
      </c>
      <c r="V17" t="s">
        <v>248</v>
      </c>
      <c r="W17" t="s">
        <v>249</v>
      </c>
      <c r="X17">
        <v>7.2050000000000001</v>
      </c>
      <c r="Y17">
        <v>2.927</v>
      </c>
      <c r="Z17" t="s">
        <v>250</v>
      </c>
      <c r="AA17" t="s">
        <v>36</v>
      </c>
      <c r="AB17" t="s">
        <v>251</v>
      </c>
      <c r="AC17" t="s">
        <v>252</v>
      </c>
      <c r="AD17">
        <v>3.24399999999999</v>
      </c>
      <c r="AE17" t="s">
        <v>253</v>
      </c>
      <c r="AF17">
        <v>2.84899999999999</v>
      </c>
      <c r="AG17">
        <v>0.41499999999999998</v>
      </c>
      <c r="AH17">
        <v>-2.4260000000000002</v>
      </c>
      <c r="AI17" t="s">
        <v>36</v>
      </c>
    </row>
    <row r="18" spans="1:35" x14ac:dyDescent="0.35">
      <c r="A18" t="s">
        <v>254</v>
      </c>
      <c r="B18">
        <v>1.36</v>
      </c>
      <c r="C18">
        <v>1.93</v>
      </c>
      <c r="D18" t="s">
        <v>36</v>
      </c>
      <c r="E18" s="1">
        <v>43604</v>
      </c>
      <c r="F18" t="s">
        <v>255</v>
      </c>
      <c r="G18" t="s">
        <v>256</v>
      </c>
      <c r="H18" s="2">
        <v>0.44829999999999998</v>
      </c>
      <c r="I18">
        <v>0.13</v>
      </c>
      <c r="J18" t="s">
        <v>257</v>
      </c>
      <c r="K18" t="s">
        <v>258</v>
      </c>
      <c r="L18" t="s">
        <v>259</v>
      </c>
      <c r="M18">
        <v>10.6423655913978</v>
      </c>
      <c r="N18">
        <v>2.1481364319574499</v>
      </c>
      <c r="O18">
        <v>10.4193548387096</v>
      </c>
      <c r="P18">
        <v>6.1029999999999998</v>
      </c>
      <c r="Q18">
        <v>1.9690000000000001</v>
      </c>
      <c r="R18">
        <v>2.67</v>
      </c>
      <c r="S18" t="s">
        <v>260</v>
      </c>
      <c r="T18" t="s">
        <v>36</v>
      </c>
      <c r="U18" t="s">
        <v>261</v>
      </c>
      <c r="V18" t="s">
        <v>262</v>
      </c>
      <c r="W18" t="s">
        <v>263</v>
      </c>
      <c r="X18">
        <v>48.073999999999998</v>
      </c>
      <c r="Y18">
        <v>29.978000000000002</v>
      </c>
      <c r="Z18" t="s">
        <v>264</v>
      </c>
      <c r="AA18" t="s">
        <v>36</v>
      </c>
      <c r="AB18" t="s">
        <v>265</v>
      </c>
      <c r="AC18" t="s">
        <v>266</v>
      </c>
      <c r="AD18">
        <v>34.975999999999999</v>
      </c>
      <c r="AE18" t="s">
        <v>267</v>
      </c>
      <c r="AF18">
        <v>27.251999999999999</v>
      </c>
      <c r="AG18">
        <v>43.26</v>
      </c>
      <c r="AH18">
        <v>116.465</v>
      </c>
      <c r="AI18" t="s">
        <v>36</v>
      </c>
    </row>
    <row r="19" spans="1:35" x14ac:dyDescent="0.35">
      <c r="A19" t="s">
        <v>268</v>
      </c>
      <c r="B19">
        <v>9.3000000000000007</v>
      </c>
      <c r="C19">
        <v>9.85</v>
      </c>
      <c r="D19" t="s">
        <v>36</v>
      </c>
      <c r="E19" s="1">
        <v>43604</v>
      </c>
      <c r="F19" t="s">
        <v>269</v>
      </c>
      <c r="G19" t="s">
        <v>270</v>
      </c>
      <c r="H19" s="2">
        <v>0.996</v>
      </c>
      <c r="I19">
        <v>0.75</v>
      </c>
      <c r="J19" t="s">
        <v>271</v>
      </c>
      <c r="K19" t="s">
        <v>272</v>
      </c>
      <c r="L19" t="s">
        <v>273</v>
      </c>
      <c r="M19">
        <v>16.735264765784098</v>
      </c>
      <c r="N19">
        <v>0.65204464474595603</v>
      </c>
      <c r="O19">
        <v>5.2220162932790197</v>
      </c>
      <c r="P19">
        <v>0.95099999999999996</v>
      </c>
      <c r="Q19">
        <v>3.8580000000000001</v>
      </c>
      <c r="R19">
        <v>2.7160000000000002</v>
      </c>
      <c r="S19" t="s">
        <v>274</v>
      </c>
      <c r="T19" t="s">
        <v>275</v>
      </c>
      <c r="U19" t="s">
        <v>276</v>
      </c>
      <c r="V19" t="s">
        <v>277</v>
      </c>
      <c r="W19" t="s">
        <v>278</v>
      </c>
      <c r="X19">
        <v>6.5329999999999897</v>
      </c>
      <c r="Y19">
        <v>2.58</v>
      </c>
      <c r="Z19" t="s">
        <v>279</v>
      </c>
      <c r="AA19" t="s">
        <v>36</v>
      </c>
      <c r="AB19" t="s">
        <v>280</v>
      </c>
      <c r="AC19" t="s">
        <v>281</v>
      </c>
      <c r="AD19">
        <v>6.3389999999999898</v>
      </c>
      <c r="AE19" t="s">
        <v>282</v>
      </c>
      <c r="AF19">
        <v>4.3099999999999996</v>
      </c>
      <c r="AG19">
        <v>0.84199999999999997</v>
      </c>
      <c r="AH19">
        <v>18.722000000000001</v>
      </c>
      <c r="AI19" t="s">
        <v>36</v>
      </c>
    </row>
    <row r="20" spans="1:35" x14ac:dyDescent="0.35">
      <c r="A20" t="s">
        <v>283</v>
      </c>
      <c r="B20">
        <v>15.6</v>
      </c>
      <c r="C20">
        <v>19.239999999999998</v>
      </c>
      <c r="D20" t="s">
        <v>36</v>
      </c>
      <c r="E20" s="1">
        <v>43604</v>
      </c>
      <c r="F20" t="s">
        <v>284</v>
      </c>
      <c r="G20" t="s">
        <v>285</v>
      </c>
      <c r="H20" s="2">
        <v>0.91020000000000001</v>
      </c>
      <c r="I20">
        <v>1.27</v>
      </c>
      <c r="J20" t="s">
        <v>286</v>
      </c>
      <c r="K20" t="s">
        <v>287</v>
      </c>
      <c r="L20" t="s">
        <v>288</v>
      </c>
      <c r="M20">
        <v>11.1362855664769</v>
      </c>
      <c r="N20">
        <v>1.04078796966885</v>
      </c>
      <c r="O20">
        <v>11.2089187790998</v>
      </c>
      <c r="P20">
        <v>2.3570000000000002</v>
      </c>
      <c r="Q20">
        <v>3.6379999999999999</v>
      </c>
      <c r="R20">
        <v>4.6379999999999999</v>
      </c>
      <c r="S20" t="s">
        <v>289</v>
      </c>
      <c r="T20" t="s">
        <v>36</v>
      </c>
      <c r="U20" t="s">
        <v>290</v>
      </c>
      <c r="V20" t="s">
        <v>291</v>
      </c>
      <c r="W20" t="s">
        <v>292</v>
      </c>
      <c r="X20">
        <v>16.39</v>
      </c>
      <c r="Y20">
        <v>11.657999999999999</v>
      </c>
      <c r="Z20" t="s">
        <v>293</v>
      </c>
      <c r="AA20" t="s">
        <v>36</v>
      </c>
      <c r="AB20" t="s">
        <v>294</v>
      </c>
      <c r="AC20" t="s">
        <v>295</v>
      </c>
      <c r="AD20">
        <v>12.425000000000001</v>
      </c>
      <c r="AE20" t="s">
        <v>296</v>
      </c>
      <c r="AF20">
        <v>10.621</v>
      </c>
      <c r="AG20">
        <v>7.1929999999999996</v>
      </c>
      <c r="AH20">
        <v>21.702999999999999</v>
      </c>
      <c r="AI20" t="s">
        <v>36</v>
      </c>
    </row>
    <row r="21" spans="1:35" x14ac:dyDescent="0.35">
      <c r="A21" t="s">
        <v>297</v>
      </c>
      <c r="B21">
        <v>0.78</v>
      </c>
      <c r="C21">
        <v>0.82499999999999996</v>
      </c>
      <c r="D21" t="s">
        <v>36</v>
      </c>
      <c r="E21" s="1">
        <v>43604</v>
      </c>
      <c r="F21" t="s">
        <v>298</v>
      </c>
      <c r="G21" t="s">
        <v>299</v>
      </c>
      <c r="H21" s="2">
        <v>0.2848</v>
      </c>
      <c r="I21">
        <v>0.04</v>
      </c>
      <c r="J21" t="s">
        <v>300</v>
      </c>
      <c r="K21" t="s">
        <v>301</v>
      </c>
      <c r="L21" t="s">
        <v>302</v>
      </c>
      <c r="M21">
        <v>20.190993865030599</v>
      </c>
      <c r="N21">
        <v>1.7366500809213701</v>
      </c>
      <c r="O21">
        <v>14.815214723926299</v>
      </c>
      <c r="P21">
        <v>3.8010000000000002</v>
      </c>
      <c r="Q21">
        <v>2.0529999999999999</v>
      </c>
      <c r="R21" t="s">
        <v>36</v>
      </c>
      <c r="S21" t="s">
        <v>303</v>
      </c>
      <c r="T21" t="s">
        <v>304</v>
      </c>
      <c r="U21" t="s">
        <v>305</v>
      </c>
      <c r="V21" t="s">
        <v>306</v>
      </c>
      <c r="W21" t="s">
        <v>307</v>
      </c>
      <c r="X21">
        <v>14.839</v>
      </c>
      <c r="Y21">
        <v>6.0949999999999998</v>
      </c>
      <c r="Z21" t="s">
        <v>308</v>
      </c>
      <c r="AA21" t="s">
        <v>36</v>
      </c>
      <c r="AB21" t="s">
        <v>309</v>
      </c>
      <c r="AC21" t="s">
        <v>310</v>
      </c>
      <c r="AD21">
        <v>9.7739999999999991</v>
      </c>
      <c r="AE21" t="s">
        <v>311</v>
      </c>
      <c r="AF21">
        <v>9.8119999999999994</v>
      </c>
      <c r="AG21" t="s">
        <v>36</v>
      </c>
      <c r="AH21" t="s">
        <v>36</v>
      </c>
      <c r="AI21" t="s">
        <v>36</v>
      </c>
    </row>
    <row r="22" spans="1:35" x14ac:dyDescent="0.35">
      <c r="A22" t="s">
        <v>312</v>
      </c>
      <c r="B22">
        <v>2.38</v>
      </c>
      <c r="C22">
        <v>2.4700000000000002</v>
      </c>
      <c r="D22" t="s">
        <v>36</v>
      </c>
      <c r="E22" s="1">
        <v>43604</v>
      </c>
      <c r="F22" t="s">
        <v>313</v>
      </c>
      <c r="G22" t="s">
        <v>314</v>
      </c>
      <c r="H22" s="2">
        <v>0.94310000000000005</v>
      </c>
      <c r="I22">
        <v>0.19</v>
      </c>
      <c r="J22" t="s">
        <v>315</v>
      </c>
      <c r="K22" t="s">
        <v>316</v>
      </c>
      <c r="L22" t="s">
        <v>317</v>
      </c>
      <c r="M22">
        <v>14.0468571428571</v>
      </c>
      <c r="N22">
        <v>3.8549061224489698</v>
      </c>
      <c r="O22">
        <v>11.2549714285714</v>
      </c>
      <c r="P22">
        <v>1.155</v>
      </c>
      <c r="Q22">
        <v>3.4409999999999998</v>
      </c>
      <c r="R22">
        <v>3.7949999999999999</v>
      </c>
      <c r="S22" t="s">
        <v>318</v>
      </c>
      <c r="T22" t="s">
        <v>319</v>
      </c>
      <c r="U22" t="s">
        <v>320</v>
      </c>
      <c r="V22" t="s">
        <v>321</v>
      </c>
      <c r="W22" t="s">
        <v>322</v>
      </c>
      <c r="X22">
        <v>8.0830000000000002</v>
      </c>
      <c r="Y22">
        <v>4.7370000000000001</v>
      </c>
      <c r="Z22" t="s">
        <v>323</v>
      </c>
      <c r="AA22" t="s">
        <v>36</v>
      </c>
      <c r="AB22" t="s">
        <v>324</v>
      </c>
      <c r="AC22" t="s">
        <v>325</v>
      </c>
      <c r="AD22">
        <v>21.74</v>
      </c>
      <c r="AE22" t="s">
        <v>326</v>
      </c>
      <c r="AF22">
        <v>31.286999999999999</v>
      </c>
      <c r="AG22">
        <v>-4.5250000000000004</v>
      </c>
      <c r="AH22">
        <v>-8.1769999999999996</v>
      </c>
      <c r="AI22" t="s">
        <v>36</v>
      </c>
    </row>
    <row r="23" spans="1:35" x14ac:dyDescent="0.35">
      <c r="A23" t="s">
        <v>327</v>
      </c>
      <c r="B23">
        <v>7.69</v>
      </c>
      <c r="C23">
        <v>7.81</v>
      </c>
      <c r="D23" t="s">
        <v>36</v>
      </c>
      <c r="E23" s="1">
        <v>43604</v>
      </c>
      <c r="F23" t="s">
        <v>328</v>
      </c>
      <c r="G23" t="s">
        <v>329</v>
      </c>
      <c r="H23" s="2">
        <v>0.22209999999999999</v>
      </c>
      <c r="I23">
        <v>0.16</v>
      </c>
      <c r="J23" t="s">
        <v>330</v>
      </c>
      <c r="K23" t="s">
        <v>331</v>
      </c>
      <c r="L23" t="s">
        <v>332</v>
      </c>
      <c r="M23">
        <v>112.341421855146</v>
      </c>
      <c r="N23">
        <v>0.85834702576331701</v>
      </c>
      <c r="O23">
        <v>33.6581626429479</v>
      </c>
      <c r="P23">
        <v>7.3010000000000002</v>
      </c>
      <c r="Q23">
        <v>2.6890000000000001</v>
      </c>
      <c r="R23">
        <v>2.7050000000000001</v>
      </c>
      <c r="S23" t="s">
        <v>333</v>
      </c>
      <c r="T23" t="s">
        <v>334</v>
      </c>
      <c r="U23" t="s">
        <v>335</v>
      </c>
      <c r="V23" t="s">
        <v>336</v>
      </c>
      <c r="W23" t="s">
        <v>337</v>
      </c>
      <c r="X23">
        <v>5.8650000000000002</v>
      </c>
      <c r="Y23">
        <v>1.43</v>
      </c>
      <c r="Z23" t="s">
        <v>338</v>
      </c>
      <c r="AA23" t="s">
        <v>36</v>
      </c>
      <c r="AB23" t="s">
        <v>339</v>
      </c>
      <c r="AC23" t="s">
        <v>340</v>
      </c>
      <c r="AD23">
        <v>0.67200000000000004</v>
      </c>
      <c r="AE23" t="s">
        <v>341</v>
      </c>
      <c r="AF23">
        <v>0.66</v>
      </c>
      <c r="AG23">
        <v>2.548</v>
      </c>
      <c r="AH23">
        <v>-28.75</v>
      </c>
      <c r="AI23" t="s">
        <v>36</v>
      </c>
    </row>
    <row r="24" spans="1:35" x14ac:dyDescent="0.35">
      <c r="A24" t="s">
        <v>342</v>
      </c>
      <c r="B24">
        <v>1.55</v>
      </c>
      <c r="C24">
        <v>1.69</v>
      </c>
      <c r="D24" t="s">
        <v>36</v>
      </c>
      <c r="E24" s="1">
        <v>43604</v>
      </c>
      <c r="F24" t="s">
        <v>343</v>
      </c>
      <c r="G24" t="s">
        <v>344</v>
      </c>
      <c r="H24" s="2">
        <v>0.98880000000000001</v>
      </c>
      <c r="I24">
        <v>-0.04</v>
      </c>
      <c r="J24" t="s">
        <v>345</v>
      </c>
      <c r="K24" t="s">
        <v>346</v>
      </c>
      <c r="L24" t="s">
        <v>347</v>
      </c>
      <c r="M24" t="s">
        <v>36</v>
      </c>
      <c r="N24">
        <v>0.58037605666744596</v>
      </c>
      <c r="O24">
        <v>27.026445086705198</v>
      </c>
      <c r="P24">
        <v>1.5269999999999999</v>
      </c>
      <c r="Q24">
        <v>1.1830000000000001</v>
      </c>
      <c r="R24" t="s">
        <v>36</v>
      </c>
      <c r="S24" t="s">
        <v>348</v>
      </c>
      <c r="T24" t="s">
        <v>349</v>
      </c>
      <c r="U24" t="s">
        <v>350</v>
      </c>
      <c r="V24" t="s">
        <v>351</v>
      </c>
      <c r="W24" t="s">
        <v>352</v>
      </c>
      <c r="X24">
        <v>-3.121</v>
      </c>
      <c r="Y24">
        <v>-0.85799999999999998</v>
      </c>
      <c r="Z24" t="s">
        <v>353</v>
      </c>
      <c r="AA24" t="s">
        <v>36</v>
      </c>
      <c r="AB24" t="s">
        <v>354</v>
      </c>
      <c r="AC24" t="s">
        <v>355</v>
      </c>
      <c r="AD24">
        <v>-1.07</v>
      </c>
      <c r="AE24" t="s">
        <v>356</v>
      </c>
      <c r="AF24">
        <v>-1.603</v>
      </c>
      <c r="AG24">
        <v>-2.411</v>
      </c>
      <c r="AH24" t="s">
        <v>36</v>
      </c>
      <c r="AI24" t="s">
        <v>36</v>
      </c>
    </row>
    <row r="25" spans="1:35" x14ac:dyDescent="0.35">
      <c r="A25" t="s">
        <v>357</v>
      </c>
      <c r="B25">
        <v>3.9</v>
      </c>
      <c r="C25">
        <v>3.87</v>
      </c>
      <c r="D25" t="s">
        <v>36</v>
      </c>
      <c r="E25" s="1">
        <v>43604</v>
      </c>
      <c r="F25" t="s">
        <v>358</v>
      </c>
      <c r="G25" t="s">
        <v>359</v>
      </c>
      <c r="H25" s="2">
        <v>0.98750000000000004</v>
      </c>
      <c r="I25">
        <v>0.16</v>
      </c>
      <c r="J25" t="s">
        <v>360</v>
      </c>
      <c r="K25" t="s">
        <v>361</v>
      </c>
      <c r="L25" t="s">
        <v>362</v>
      </c>
      <c r="M25">
        <v>24.732248062015501</v>
      </c>
      <c r="N25">
        <v>1.8320773991947501</v>
      </c>
      <c r="O25">
        <v>16.013178294573599</v>
      </c>
      <c r="P25">
        <v>5.375</v>
      </c>
      <c r="Q25">
        <v>3.8759999999999999</v>
      </c>
      <c r="R25">
        <v>3.8809999999999998</v>
      </c>
      <c r="S25" t="s">
        <v>363</v>
      </c>
      <c r="T25" t="s">
        <v>364</v>
      </c>
      <c r="U25" t="s">
        <v>365</v>
      </c>
      <c r="V25" t="s">
        <v>366</v>
      </c>
      <c r="W25" t="s">
        <v>367</v>
      </c>
      <c r="X25">
        <v>22.155999999999999</v>
      </c>
      <c r="Y25">
        <v>6.6219999999999999</v>
      </c>
      <c r="Z25" t="s">
        <v>368</v>
      </c>
      <c r="AA25" t="s">
        <v>36</v>
      </c>
      <c r="AB25" t="s">
        <v>369</v>
      </c>
      <c r="AC25" t="s">
        <v>370</v>
      </c>
      <c r="AD25">
        <v>8.5139999999999993</v>
      </c>
      <c r="AE25" t="s">
        <v>371</v>
      </c>
      <c r="AF25">
        <v>7.71</v>
      </c>
      <c r="AG25">
        <v>3.7999999999999999E-2</v>
      </c>
      <c r="AH25">
        <v>-3.3279999999999998</v>
      </c>
      <c r="AI25" t="s">
        <v>36</v>
      </c>
    </row>
    <row r="26" spans="1:35" x14ac:dyDescent="0.35">
      <c r="A26" t="s">
        <v>372</v>
      </c>
      <c r="B26">
        <v>6.8</v>
      </c>
      <c r="C26">
        <v>7.1</v>
      </c>
      <c r="D26" t="s">
        <v>36</v>
      </c>
      <c r="E26" s="1">
        <v>43604</v>
      </c>
      <c r="F26" t="s">
        <v>373</v>
      </c>
      <c r="G26" t="s">
        <v>374</v>
      </c>
      <c r="H26" s="2">
        <v>0.49430000000000002</v>
      </c>
      <c r="I26">
        <v>1.05</v>
      </c>
      <c r="J26" t="s">
        <v>375</v>
      </c>
      <c r="K26" t="s">
        <v>376</v>
      </c>
      <c r="L26" t="s">
        <v>377</v>
      </c>
      <c r="M26">
        <v>6.4609550561797704</v>
      </c>
      <c r="N26">
        <v>5.6707265496780703</v>
      </c>
      <c r="O26">
        <v>6.4303932584269603</v>
      </c>
      <c r="P26">
        <v>0.432</v>
      </c>
      <c r="Q26">
        <v>3.0990000000000002</v>
      </c>
      <c r="R26">
        <v>2.9609999999999999</v>
      </c>
      <c r="S26" t="s">
        <v>378</v>
      </c>
      <c r="T26" t="s">
        <v>379</v>
      </c>
      <c r="U26" t="s">
        <v>380</v>
      </c>
      <c r="V26" t="s">
        <v>381</v>
      </c>
      <c r="W26" t="s">
        <v>382</v>
      </c>
      <c r="X26">
        <v>6.5359999999999996</v>
      </c>
      <c r="Y26">
        <v>5.5970000000000004</v>
      </c>
      <c r="Z26" t="s">
        <v>383</v>
      </c>
      <c r="AA26" t="s">
        <v>36</v>
      </c>
      <c r="AB26" t="s">
        <v>384</v>
      </c>
      <c r="AC26" t="s">
        <v>385</v>
      </c>
      <c r="AD26">
        <v>87.483999999999995</v>
      </c>
      <c r="AE26" t="s">
        <v>386</v>
      </c>
      <c r="AF26">
        <v>92.185000000000002</v>
      </c>
      <c r="AG26">
        <v>7.5949999999999998</v>
      </c>
      <c r="AH26">
        <v>15.721</v>
      </c>
      <c r="AI26" t="s">
        <v>36</v>
      </c>
    </row>
    <row r="27" spans="1:35" x14ac:dyDescent="0.35">
      <c r="A27" t="s">
        <v>387</v>
      </c>
      <c r="B27">
        <v>2.5299999999999998</v>
      </c>
      <c r="C27">
        <v>2.71</v>
      </c>
      <c r="D27" t="s">
        <v>36</v>
      </c>
      <c r="E27" s="1">
        <v>43604</v>
      </c>
      <c r="F27" t="s">
        <v>388</v>
      </c>
      <c r="G27" t="s">
        <v>389</v>
      </c>
      <c r="H27" s="2">
        <v>0.99480000000000002</v>
      </c>
      <c r="I27">
        <v>0.18</v>
      </c>
      <c r="J27" t="s">
        <v>390</v>
      </c>
      <c r="K27" t="s">
        <v>391</v>
      </c>
      <c r="L27" t="s">
        <v>392</v>
      </c>
      <c r="M27">
        <v>13.004941391941299</v>
      </c>
      <c r="N27">
        <v>0.355562613210964</v>
      </c>
      <c r="O27">
        <v>4.8468498168498098</v>
      </c>
      <c r="P27">
        <v>0.71199999999999997</v>
      </c>
      <c r="Q27">
        <v>1.476</v>
      </c>
      <c r="R27">
        <v>2.7639999999999998</v>
      </c>
      <c r="S27" t="s">
        <v>393</v>
      </c>
      <c r="T27" t="s">
        <v>394</v>
      </c>
      <c r="U27" t="s">
        <v>395</v>
      </c>
      <c r="V27" t="s">
        <v>396</v>
      </c>
      <c r="W27" t="s">
        <v>397</v>
      </c>
      <c r="X27">
        <v>5.0539999999999896</v>
      </c>
      <c r="Y27">
        <v>1.411</v>
      </c>
      <c r="Z27" t="s">
        <v>398</v>
      </c>
      <c r="AA27" t="s">
        <v>36</v>
      </c>
      <c r="AB27" t="s">
        <v>399</v>
      </c>
      <c r="AC27" t="s">
        <v>400</v>
      </c>
      <c r="AD27">
        <v>3.5750000000000002</v>
      </c>
      <c r="AE27" t="s">
        <v>401</v>
      </c>
      <c r="AF27">
        <v>2.84</v>
      </c>
      <c r="AG27">
        <v>1.639</v>
      </c>
      <c r="AH27">
        <v>-15.691000000000001</v>
      </c>
      <c r="AI27" t="s">
        <v>36</v>
      </c>
    </row>
    <row r="28" spans="1:35" x14ac:dyDescent="0.35">
      <c r="A28" t="s">
        <v>402</v>
      </c>
      <c r="B28">
        <v>1.28</v>
      </c>
      <c r="C28">
        <v>1.46</v>
      </c>
      <c r="D28" t="s">
        <v>36</v>
      </c>
      <c r="E28" s="1">
        <v>43604</v>
      </c>
      <c r="F28" t="s">
        <v>403</v>
      </c>
      <c r="G28" t="s">
        <v>404</v>
      </c>
      <c r="H28" s="2">
        <v>0.13969999999999999</v>
      </c>
      <c r="I28">
        <v>0.12</v>
      </c>
      <c r="J28" t="s">
        <v>405</v>
      </c>
      <c r="K28" t="s">
        <v>406</v>
      </c>
      <c r="L28" t="s">
        <v>407</v>
      </c>
      <c r="M28">
        <v>10.150312925170001</v>
      </c>
      <c r="N28">
        <v>0.70057920310981503</v>
      </c>
      <c r="O28">
        <v>6.6551292517006804</v>
      </c>
      <c r="P28">
        <v>2.073</v>
      </c>
      <c r="Q28">
        <v>3.4249999999999998</v>
      </c>
      <c r="R28">
        <v>7.2160000000000002</v>
      </c>
      <c r="S28" t="s">
        <v>408</v>
      </c>
      <c r="T28" t="s">
        <v>36</v>
      </c>
      <c r="U28" t="s">
        <v>409</v>
      </c>
      <c r="V28" t="s">
        <v>410</v>
      </c>
      <c r="W28" t="s">
        <v>411</v>
      </c>
      <c r="X28">
        <v>18.48</v>
      </c>
      <c r="Y28">
        <v>8.0589999999999993</v>
      </c>
      <c r="Z28" t="s">
        <v>412</v>
      </c>
      <c r="AA28" t="s">
        <v>36</v>
      </c>
      <c r="AB28" t="s">
        <v>413</v>
      </c>
      <c r="AC28" t="s">
        <v>414</v>
      </c>
      <c r="AD28">
        <v>8.8780000000000001</v>
      </c>
      <c r="AE28" t="s">
        <v>415</v>
      </c>
      <c r="AF28">
        <v>7.1980000000000004</v>
      </c>
      <c r="AG28">
        <v>2.472</v>
      </c>
      <c r="AH28">
        <v>74.224999999999994</v>
      </c>
      <c r="AI28" t="s">
        <v>36</v>
      </c>
    </row>
    <row r="29" spans="1:35" x14ac:dyDescent="0.35">
      <c r="A29" t="s">
        <v>416</v>
      </c>
      <c r="B29">
        <v>5.08</v>
      </c>
      <c r="C29">
        <v>5.24</v>
      </c>
      <c r="D29" t="s">
        <v>36</v>
      </c>
      <c r="E29" s="1">
        <v>43604</v>
      </c>
      <c r="F29" t="s">
        <v>417</v>
      </c>
      <c r="G29" t="s">
        <v>418</v>
      </c>
      <c r="H29" s="2">
        <v>0.98799999999999999</v>
      </c>
      <c r="I29">
        <v>0.22</v>
      </c>
      <c r="J29" t="s">
        <v>419</v>
      </c>
      <c r="K29" t="s">
        <v>420</v>
      </c>
      <c r="L29" t="s">
        <v>421</v>
      </c>
      <c r="M29">
        <v>21.563288718929201</v>
      </c>
      <c r="N29">
        <v>3.12191312804126</v>
      </c>
      <c r="O29">
        <v>16.106416826003802</v>
      </c>
      <c r="P29">
        <v>3.641</v>
      </c>
      <c r="Q29">
        <v>3.4350000000000001</v>
      </c>
      <c r="R29">
        <v>3.835</v>
      </c>
      <c r="S29" t="s">
        <v>422</v>
      </c>
      <c r="T29" t="s">
        <v>423</v>
      </c>
      <c r="U29" t="s">
        <v>424</v>
      </c>
      <c r="V29" t="s">
        <v>425</v>
      </c>
      <c r="W29" t="s">
        <v>426</v>
      </c>
      <c r="X29">
        <v>16.152000000000001</v>
      </c>
      <c r="Y29">
        <v>12.000999999999999</v>
      </c>
      <c r="Z29" t="s">
        <v>427</v>
      </c>
      <c r="AA29" t="s">
        <v>36</v>
      </c>
      <c r="AB29" t="s">
        <v>428</v>
      </c>
      <c r="AC29" t="s">
        <v>429</v>
      </c>
      <c r="AD29">
        <v>13.611000000000001</v>
      </c>
      <c r="AE29" t="s">
        <v>430</v>
      </c>
      <c r="AF29">
        <v>15.35</v>
      </c>
      <c r="AG29">
        <v>-1.175</v>
      </c>
      <c r="AH29">
        <v>5.22</v>
      </c>
      <c r="AI29" t="s">
        <v>36</v>
      </c>
    </row>
    <row r="30" spans="1:35" x14ac:dyDescent="0.35">
      <c r="A30" t="s">
        <v>431</v>
      </c>
      <c r="B30">
        <v>0.27500000000000002</v>
      </c>
      <c r="C30">
        <v>0.29499999999999998</v>
      </c>
      <c r="D30" t="s">
        <v>36</v>
      </c>
      <c r="E30" s="1">
        <v>43604</v>
      </c>
      <c r="F30" t="s">
        <v>432</v>
      </c>
      <c r="G30" t="s">
        <v>433</v>
      </c>
      <c r="H30" s="2">
        <v>0.4919</v>
      </c>
      <c r="I30">
        <v>0</v>
      </c>
      <c r="J30" t="s">
        <v>434</v>
      </c>
      <c r="K30" t="s">
        <v>435</v>
      </c>
      <c r="L30" t="s">
        <v>436</v>
      </c>
      <c r="M30" t="s">
        <v>36</v>
      </c>
      <c r="N30">
        <v>0.31786482128460097</v>
      </c>
      <c r="O30">
        <v>8.8297540983606506</v>
      </c>
      <c r="P30">
        <v>0.66599999999999904</v>
      </c>
      <c r="Q30">
        <v>1.966</v>
      </c>
      <c r="R30">
        <v>1.69</v>
      </c>
      <c r="S30" t="s">
        <v>437</v>
      </c>
      <c r="T30" t="s">
        <v>438</v>
      </c>
      <c r="U30" t="s">
        <v>439</v>
      </c>
      <c r="V30" t="s">
        <v>440</v>
      </c>
      <c r="W30" t="s">
        <v>441</v>
      </c>
      <c r="X30">
        <v>-4.2999999999999997E-2</v>
      </c>
      <c r="Y30">
        <v>2.3E-2</v>
      </c>
      <c r="Z30" t="s">
        <v>442</v>
      </c>
      <c r="AA30" t="s">
        <v>36</v>
      </c>
      <c r="AB30" t="s">
        <v>443</v>
      </c>
      <c r="AC30" t="s">
        <v>444</v>
      </c>
      <c r="AD30">
        <v>2.0459999999999998</v>
      </c>
      <c r="AE30" t="s">
        <v>445</v>
      </c>
      <c r="AF30">
        <v>2.5999999999999999E-2</v>
      </c>
      <c r="AG30">
        <v>1.873</v>
      </c>
      <c r="AH30" t="s">
        <v>36</v>
      </c>
      <c r="AI30" t="s">
        <v>36</v>
      </c>
    </row>
    <row r="31" spans="1:35" x14ac:dyDescent="0.35">
      <c r="A31" t="s">
        <v>446</v>
      </c>
      <c r="B31">
        <v>0.96499999999999997</v>
      </c>
      <c r="C31">
        <v>1.08</v>
      </c>
      <c r="D31" t="s">
        <v>36</v>
      </c>
      <c r="E31" s="1">
        <v>43604</v>
      </c>
      <c r="F31" t="s">
        <v>447</v>
      </c>
      <c r="G31" t="s">
        <v>448</v>
      </c>
      <c r="H31" s="2">
        <v>0.73719999999999997</v>
      </c>
      <c r="I31">
        <v>0.12</v>
      </c>
      <c r="J31" t="s">
        <v>449</v>
      </c>
      <c r="K31" t="s">
        <v>450</v>
      </c>
      <c r="L31" t="s">
        <v>451</v>
      </c>
      <c r="M31">
        <v>7.7775458715596297</v>
      </c>
      <c r="N31">
        <v>0.88176763319585805</v>
      </c>
      <c r="O31">
        <v>7.3897752293577899</v>
      </c>
      <c r="P31">
        <v>3.246</v>
      </c>
      <c r="Q31">
        <v>3.1480000000000001</v>
      </c>
      <c r="R31">
        <v>3.56</v>
      </c>
      <c r="S31" t="s">
        <v>452</v>
      </c>
      <c r="T31" t="s">
        <v>453</v>
      </c>
      <c r="U31" t="s">
        <v>454</v>
      </c>
      <c r="V31" t="s">
        <v>455</v>
      </c>
      <c r="W31" t="s">
        <v>456</v>
      </c>
      <c r="X31">
        <v>45.472000000000001</v>
      </c>
      <c r="Y31">
        <v>26.466000000000001</v>
      </c>
      <c r="Z31" t="s">
        <v>457</v>
      </c>
      <c r="AA31" t="s">
        <v>36</v>
      </c>
      <c r="AB31" t="s">
        <v>458</v>
      </c>
      <c r="AC31" t="s">
        <v>459</v>
      </c>
      <c r="AD31">
        <v>16.72</v>
      </c>
      <c r="AE31" t="s">
        <v>460</v>
      </c>
      <c r="AF31">
        <v>12.766999999999999</v>
      </c>
      <c r="AG31">
        <v>41.033000000000001</v>
      </c>
      <c r="AH31">
        <v>47.779000000000003</v>
      </c>
      <c r="AI31" t="s">
        <v>36</v>
      </c>
    </row>
    <row r="32" spans="1:35" x14ac:dyDescent="0.35">
      <c r="A32" t="s">
        <v>461</v>
      </c>
      <c r="B32">
        <v>8.2000000000000003E-2</v>
      </c>
      <c r="C32">
        <v>0.113</v>
      </c>
      <c r="D32" t="s">
        <v>36</v>
      </c>
      <c r="E32" s="1">
        <v>43604</v>
      </c>
      <c r="F32" t="s">
        <v>462</v>
      </c>
      <c r="G32" t="s">
        <v>463</v>
      </c>
      <c r="H32" s="2">
        <v>0.34379999999999999</v>
      </c>
      <c r="I32">
        <v>-0.01</v>
      </c>
      <c r="J32" t="s">
        <v>464</v>
      </c>
      <c r="K32" t="s">
        <v>465</v>
      </c>
      <c r="L32" t="s">
        <v>466</v>
      </c>
      <c r="M32" t="s">
        <v>36</v>
      </c>
      <c r="N32">
        <v>0.126090888468809</v>
      </c>
      <c r="O32" t="s">
        <v>36</v>
      </c>
      <c r="P32">
        <v>0.77700000000000002</v>
      </c>
      <c r="Q32" t="s">
        <v>36</v>
      </c>
      <c r="R32">
        <v>1.7569999999999999</v>
      </c>
      <c r="S32" t="s">
        <v>467</v>
      </c>
      <c r="T32" t="s">
        <v>468</v>
      </c>
      <c r="U32" t="s">
        <v>469</v>
      </c>
      <c r="V32" t="s">
        <v>470</v>
      </c>
      <c r="W32" t="s">
        <v>471</v>
      </c>
      <c r="X32">
        <v>-8.2720000000000002</v>
      </c>
      <c r="Y32">
        <v>-1.2130000000000001</v>
      </c>
      <c r="Z32" t="s">
        <v>472</v>
      </c>
      <c r="AA32" t="s">
        <v>36</v>
      </c>
      <c r="AB32" t="s">
        <v>473</v>
      </c>
      <c r="AC32" t="s">
        <v>474</v>
      </c>
      <c r="AD32">
        <v>1.54</v>
      </c>
      <c r="AE32" t="s">
        <v>475</v>
      </c>
      <c r="AF32">
        <v>-2.355</v>
      </c>
      <c r="AG32">
        <v>1</v>
      </c>
      <c r="AH32" t="s">
        <v>36</v>
      </c>
      <c r="AI32" t="s">
        <v>36</v>
      </c>
    </row>
    <row r="33" spans="1:35" x14ac:dyDescent="0.35">
      <c r="A33" t="s">
        <v>476</v>
      </c>
      <c r="B33">
        <v>1.41</v>
      </c>
      <c r="C33">
        <v>1.48</v>
      </c>
      <c r="D33" t="s">
        <v>36</v>
      </c>
      <c r="E33" s="1">
        <v>43604</v>
      </c>
      <c r="F33" t="s">
        <v>477</v>
      </c>
      <c r="G33" t="s">
        <v>478</v>
      </c>
      <c r="H33" s="2">
        <v>0.28910000000000002</v>
      </c>
      <c r="I33">
        <v>0.37</v>
      </c>
      <c r="J33" t="s">
        <v>479</v>
      </c>
      <c r="K33" t="s">
        <v>480</v>
      </c>
      <c r="L33" t="s">
        <v>481</v>
      </c>
      <c r="M33">
        <v>3.7229602649006601</v>
      </c>
      <c r="N33">
        <v>0.49961900793824798</v>
      </c>
      <c r="O33">
        <v>2.42874834437086</v>
      </c>
      <c r="P33">
        <v>0.56499999999999995</v>
      </c>
      <c r="Q33">
        <v>4.5949999999999998</v>
      </c>
      <c r="R33">
        <v>3.395</v>
      </c>
      <c r="S33" t="s">
        <v>482</v>
      </c>
      <c r="T33" t="s">
        <v>483</v>
      </c>
      <c r="U33" t="s">
        <v>484</v>
      </c>
      <c r="V33" t="s">
        <v>485</v>
      </c>
      <c r="W33" t="s">
        <v>486</v>
      </c>
      <c r="X33">
        <v>14.843</v>
      </c>
      <c r="Y33">
        <v>5.069</v>
      </c>
      <c r="Z33" t="s">
        <v>487</v>
      </c>
      <c r="AA33" t="s">
        <v>36</v>
      </c>
      <c r="AB33" t="s">
        <v>488</v>
      </c>
      <c r="AC33" t="s">
        <v>489</v>
      </c>
      <c r="AD33">
        <v>42.356000000000002</v>
      </c>
      <c r="AE33" t="s">
        <v>490</v>
      </c>
      <c r="AF33">
        <v>21.678999999999998</v>
      </c>
      <c r="AG33">
        <v>17.687000000000001</v>
      </c>
      <c r="AH33">
        <v>19.629000000000001</v>
      </c>
      <c r="AI33" t="s">
        <v>36</v>
      </c>
    </row>
    <row r="34" spans="1:35" x14ac:dyDescent="0.35">
      <c r="A34" t="s">
        <v>491</v>
      </c>
      <c r="B34">
        <v>1.69</v>
      </c>
      <c r="C34">
        <v>1.85</v>
      </c>
      <c r="D34" t="s">
        <v>36</v>
      </c>
      <c r="E34" s="1">
        <v>43604</v>
      </c>
      <c r="F34" t="s">
        <v>492</v>
      </c>
      <c r="G34" t="s">
        <v>493</v>
      </c>
      <c r="H34" s="2">
        <v>0.29480000000000001</v>
      </c>
      <c r="I34">
        <v>0.1</v>
      </c>
      <c r="J34" t="s">
        <v>494</v>
      </c>
      <c r="K34" t="s">
        <v>495</v>
      </c>
      <c r="L34" t="s">
        <v>496</v>
      </c>
      <c r="M34">
        <v>16.5803695652173</v>
      </c>
      <c r="N34">
        <v>2.8851199196597301</v>
      </c>
      <c r="O34">
        <v>10.207048913043399</v>
      </c>
      <c r="P34">
        <v>2.3239999999999998</v>
      </c>
      <c r="Q34">
        <v>1.8380000000000001</v>
      </c>
      <c r="R34">
        <v>1.7609999999999999</v>
      </c>
      <c r="S34" t="s">
        <v>497</v>
      </c>
      <c r="T34" t="s">
        <v>498</v>
      </c>
      <c r="U34" t="s">
        <v>499</v>
      </c>
      <c r="V34" t="s">
        <v>500</v>
      </c>
      <c r="W34" t="s">
        <v>501</v>
      </c>
      <c r="X34">
        <v>12.605</v>
      </c>
      <c r="Y34">
        <v>7.734</v>
      </c>
      <c r="Z34" t="s">
        <v>502</v>
      </c>
      <c r="AA34" t="s">
        <v>36</v>
      </c>
      <c r="AB34" t="s">
        <v>503</v>
      </c>
      <c r="AC34" t="s">
        <v>504</v>
      </c>
      <c r="AD34">
        <v>29.542999999999999</v>
      </c>
      <c r="AE34" t="s">
        <v>505</v>
      </c>
      <c r="AF34">
        <v>20.155999999999999</v>
      </c>
      <c r="AG34">
        <v>0.222</v>
      </c>
      <c r="AH34">
        <v>-12.818</v>
      </c>
      <c r="AI34" t="s">
        <v>36</v>
      </c>
    </row>
    <row r="35" spans="1:35" x14ac:dyDescent="0.35">
      <c r="A35" t="s">
        <v>506</v>
      </c>
      <c r="B35">
        <v>0.76500000000000001</v>
      </c>
      <c r="C35">
        <v>0.8</v>
      </c>
      <c r="D35" t="s">
        <v>36</v>
      </c>
      <c r="E35" s="1">
        <v>43604</v>
      </c>
      <c r="F35" t="s">
        <v>507</v>
      </c>
      <c r="G35" t="s">
        <v>508</v>
      </c>
      <c r="H35" s="2">
        <v>0.3135</v>
      </c>
      <c r="I35">
        <v>7.0000000000000007E-2</v>
      </c>
      <c r="J35" t="s">
        <v>509</v>
      </c>
      <c r="K35" t="s">
        <v>510</v>
      </c>
      <c r="L35" t="s">
        <v>510</v>
      </c>
      <c r="M35">
        <v>8.8629276315789394</v>
      </c>
      <c r="N35">
        <v>0.79840252770083098</v>
      </c>
      <c r="O35">
        <v>7.8633947368420998</v>
      </c>
      <c r="P35">
        <v>1.048</v>
      </c>
      <c r="Q35">
        <v>2.5</v>
      </c>
      <c r="R35">
        <v>3.0390000000000001</v>
      </c>
      <c r="S35" t="s">
        <v>511</v>
      </c>
      <c r="T35" t="s">
        <v>36</v>
      </c>
      <c r="U35" t="s">
        <v>512</v>
      </c>
      <c r="V35" t="s">
        <v>513</v>
      </c>
      <c r="W35" t="s">
        <v>514</v>
      </c>
      <c r="X35">
        <v>10.109</v>
      </c>
      <c r="Y35">
        <v>10.451000000000001</v>
      </c>
      <c r="Z35" t="s">
        <v>515</v>
      </c>
      <c r="AA35" t="s">
        <v>36</v>
      </c>
      <c r="AB35" t="s">
        <v>516</v>
      </c>
      <c r="AC35" t="s">
        <v>517</v>
      </c>
      <c r="AD35">
        <v>10.89</v>
      </c>
      <c r="AE35" t="s">
        <v>518</v>
      </c>
      <c r="AF35">
        <v>9.0990000000000002</v>
      </c>
      <c r="AG35">
        <v>2.8180000000000001</v>
      </c>
      <c r="AH35">
        <v>-1.1719999999999999</v>
      </c>
      <c r="AI35" t="s">
        <v>36</v>
      </c>
    </row>
    <row r="36" spans="1:35" x14ac:dyDescent="0.35">
      <c r="A36" t="s">
        <v>519</v>
      </c>
      <c r="B36">
        <v>1.88</v>
      </c>
      <c r="C36">
        <v>1.91</v>
      </c>
      <c r="D36" t="s">
        <v>36</v>
      </c>
      <c r="E36" s="1">
        <v>43604</v>
      </c>
      <c r="F36" t="s">
        <v>520</v>
      </c>
      <c r="G36" t="s">
        <v>521</v>
      </c>
      <c r="H36" s="2">
        <v>0.69140000000000001</v>
      </c>
      <c r="I36">
        <v>7.0000000000000007E-2</v>
      </c>
      <c r="J36" t="s">
        <v>522</v>
      </c>
      <c r="K36" t="s">
        <v>523</v>
      </c>
      <c r="L36" t="s">
        <v>524</v>
      </c>
      <c r="M36">
        <v>20.257723076923</v>
      </c>
      <c r="N36">
        <v>0.190546219592373</v>
      </c>
      <c r="O36">
        <v>8.4117948717948696</v>
      </c>
      <c r="P36">
        <v>0.96099999999999997</v>
      </c>
      <c r="Q36">
        <v>3.927</v>
      </c>
      <c r="R36" t="s">
        <v>36</v>
      </c>
      <c r="S36" t="s">
        <v>525</v>
      </c>
      <c r="T36" t="s">
        <v>526</v>
      </c>
      <c r="U36" t="s">
        <v>527</v>
      </c>
      <c r="V36" t="s">
        <v>528</v>
      </c>
      <c r="W36" t="s">
        <v>529</v>
      </c>
      <c r="X36">
        <v>4.58</v>
      </c>
      <c r="Y36">
        <v>1.413</v>
      </c>
      <c r="Z36" t="s">
        <v>530</v>
      </c>
      <c r="AA36" t="s">
        <v>36</v>
      </c>
      <c r="AB36" t="s">
        <v>531</v>
      </c>
      <c r="AC36" t="s">
        <v>532</v>
      </c>
      <c r="AD36">
        <v>2.843</v>
      </c>
      <c r="AE36" t="s">
        <v>533</v>
      </c>
      <c r="AF36">
        <v>1.06</v>
      </c>
      <c r="AG36" t="s">
        <v>36</v>
      </c>
      <c r="AH36" t="s">
        <v>36</v>
      </c>
      <c r="AI36" t="s">
        <v>36</v>
      </c>
    </row>
    <row r="37" spans="1:35" x14ac:dyDescent="0.35">
      <c r="A37" t="s">
        <v>534</v>
      </c>
      <c r="B37">
        <v>0.95499999999999996</v>
      </c>
      <c r="C37">
        <v>1.05</v>
      </c>
      <c r="D37" t="s">
        <v>36</v>
      </c>
      <c r="E37" s="1">
        <v>43604</v>
      </c>
      <c r="F37" t="s">
        <v>535</v>
      </c>
      <c r="G37" t="s">
        <v>536</v>
      </c>
      <c r="H37" s="2">
        <v>0.8397</v>
      </c>
      <c r="I37">
        <v>0.05</v>
      </c>
      <c r="J37" t="s">
        <v>537</v>
      </c>
      <c r="K37" t="s">
        <v>538</v>
      </c>
      <c r="L37" t="s">
        <v>539</v>
      </c>
      <c r="M37">
        <v>22.4121971153846</v>
      </c>
      <c r="N37">
        <v>1.3204799833579799</v>
      </c>
      <c r="O37">
        <v>11.985249999999899</v>
      </c>
      <c r="P37">
        <v>1.3839999999999999</v>
      </c>
      <c r="Q37">
        <v>3.3330000000000002</v>
      </c>
      <c r="R37">
        <v>3.4540000000000002</v>
      </c>
      <c r="S37" t="s">
        <v>540</v>
      </c>
      <c r="T37" t="s">
        <v>541</v>
      </c>
      <c r="U37" t="s">
        <v>542</v>
      </c>
      <c r="V37" t="s">
        <v>543</v>
      </c>
      <c r="W37" t="s">
        <v>544</v>
      </c>
      <c r="X37">
        <v>6.5369999999999999</v>
      </c>
      <c r="Y37">
        <v>4.569</v>
      </c>
      <c r="Z37" t="s">
        <v>545</v>
      </c>
      <c r="AA37" t="s">
        <v>36</v>
      </c>
      <c r="AB37" t="s">
        <v>546</v>
      </c>
      <c r="AC37" t="s">
        <v>547</v>
      </c>
      <c r="AD37">
        <v>10.749000000000001</v>
      </c>
      <c r="AE37" t="s">
        <v>548</v>
      </c>
      <c r="AF37">
        <v>8.1319999999999997</v>
      </c>
      <c r="AG37">
        <v>13.108000000000001</v>
      </c>
      <c r="AH37">
        <v>-5.242</v>
      </c>
      <c r="AI37" t="s">
        <v>36</v>
      </c>
    </row>
    <row r="38" spans="1:35" x14ac:dyDescent="0.35">
      <c r="A38" t="s">
        <v>549</v>
      </c>
      <c r="B38">
        <v>0.625</v>
      </c>
      <c r="C38">
        <v>0.64500000000000002</v>
      </c>
      <c r="D38" t="s">
        <v>36</v>
      </c>
      <c r="E38" s="1">
        <v>43604</v>
      </c>
      <c r="F38" t="s">
        <v>550</v>
      </c>
      <c r="G38" t="s">
        <v>551</v>
      </c>
      <c r="H38" s="2">
        <v>0.61339999999999995</v>
      </c>
      <c r="I38">
        <v>0.08</v>
      </c>
      <c r="J38" t="s">
        <v>552</v>
      </c>
      <c r="K38" t="s">
        <v>553</v>
      </c>
      <c r="L38" t="s">
        <v>553</v>
      </c>
      <c r="M38">
        <v>8.7336538461538407</v>
      </c>
      <c r="N38">
        <v>0.40403106508875702</v>
      </c>
      <c r="O38">
        <v>5.6336538461538401</v>
      </c>
      <c r="P38">
        <v>1.026</v>
      </c>
      <c r="Q38">
        <v>3.3180000000000001</v>
      </c>
      <c r="R38">
        <v>4.2060000000000004</v>
      </c>
      <c r="S38" t="s">
        <v>554</v>
      </c>
      <c r="T38" t="s">
        <v>555</v>
      </c>
      <c r="U38" t="s">
        <v>556</v>
      </c>
      <c r="V38" t="s">
        <v>557</v>
      </c>
      <c r="W38" t="s">
        <v>558</v>
      </c>
      <c r="X38">
        <v>11.728</v>
      </c>
      <c r="Y38">
        <v>6.867</v>
      </c>
      <c r="Z38" t="s">
        <v>559</v>
      </c>
      <c r="AA38" t="s">
        <v>36</v>
      </c>
      <c r="AB38" t="s">
        <v>560</v>
      </c>
      <c r="AC38" t="s">
        <v>561</v>
      </c>
      <c r="AD38">
        <v>6.4180000000000001</v>
      </c>
      <c r="AE38" t="s">
        <v>562</v>
      </c>
      <c r="AF38">
        <v>4.8499999999999996</v>
      </c>
      <c r="AG38">
        <v>5.91</v>
      </c>
      <c r="AH38">
        <v>9.8940000000000001</v>
      </c>
      <c r="AI38" t="s">
        <v>36</v>
      </c>
    </row>
    <row r="39" spans="1:35" x14ac:dyDescent="0.35">
      <c r="A39" t="s">
        <v>563</v>
      </c>
      <c r="B39">
        <v>35.770000000000003</v>
      </c>
      <c r="C39">
        <v>36.979999999999997</v>
      </c>
      <c r="D39" t="s">
        <v>36</v>
      </c>
      <c r="E39" s="1">
        <v>43604</v>
      </c>
      <c r="F39" t="s">
        <v>564</v>
      </c>
      <c r="G39" t="s">
        <v>418</v>
      </c>
      <c r="H39" s="2">
        <v>0.15959999999999999</v>
      </c>
      <c r="I39">
        <v>4.2699999999999996</v>
      </c>
      <c r="J39" t="s">
        <v>565</v>
      </c>
      <c r="K39" t="s">
        <v>566</v>
      </c>
      <c r="L39" t="s">
        <v>567</v>
      </c>
      <c r="M39">
        <v>11.096928552097401</v>
      </c>
      <c r="N39">
        <v>1.12645400253789</v>
      </c>
      <c r="O39">
        <v>7.37084654939106</v>
      </c>
      <c r="P39">
        <v>1.3</v>
      </c>
      <c r="Q39">
        <v>0.91900000000000004</v>
      </c>
      <c r="R39">
        <v>0.88600000000000001</v>
      </c>
      <c r="S39" t="s">
        <v>568</v>
      </c>
      <c r="T39" t="s">
        <v>569</v>
      </c>
      <c r="U39" t="s">
        <v>570</v>
      </c>
      <c r="V39" t="s">
        <v>571</v>
      </c>
      <c r="W39" t="s">
        <v>572</v>
      </c>
      <c r="X39">
        <v>5.9160000000000004</v>
      </c>
      <c r="Y39">
        <v>5.2320000000000002</v>
      </c>
      <c r="Z39" t="s">
        <v>573</v>
      </c>
      <c r="AA39" t="s">
        <v>36</v>
      </c>
      <c r="AB39" t="s">
        <v>574</v>
      </c>
      <c r="AC39" t="s">
        <v>575</v>
      </c>
      <c r="AD39">
        <v>11.97</v>
      </c>
      <c r="AE39" t="s">
        <v>576</v>
      </c>
      <c r="AF39">
        <v>12.747</v>
      </c>
      <c r="AG39">
        <v>2.2730000000000001</v>
      </c>
      <c r="AH39">
        <v>2.9740000000000002</v>
      </c>
      <c r="AI39" t="s">
        <v>36</v>
      </c>
    </row>
    <row r="40" spans="1:35" x14ac:dyDescent="0.35">
      <c r="A40" t="s">
        <v>577</v>
      </c>
      <c r="B40">
        <v>0.10199999999999999</v>
      </c>
      <c r="C40">
        <v>0.13500000000000001</v>
      </c>
      <c r="D40" t="s">
        <v>36</v>
      </c>
      <c r="E40" s="1">
        <v>43604</v>
      </c>
      <c r="F40" t="s">
        <v>578</v>
      </c>
      <c r="G40" t="s">
        <v>579</v>
      </c>
      <c r="H40" s="2">
        <v>0.52590000000000003</v>
      </c>
      <c r="I40">
        <v>-0.03</v>
      </c>
      <c r="J40" t="s">
        <v>580</v>
      </c>
      <c r="K40" t="s">
        <v>581</v>
      </c>
      <c r="L40" t="s">
        <v>582</v>
      </c>
      <c r="M40" t="s">
        <v>36</v>
      </c>
      <c r="N40">
        <v>0.83240816326530498</v>
      </c>
      <c r="O40" t="s">
        <v>36</v>
      </c>
      <c r="P40">
        <v>58.896000000000001</v>
      </c>
      <c r="Q40" t="s">
        <v>36</v>
      </c>
      <c r="R40" t="s">
        <v>36</v>
      </c>
      <c r="S40" t="s">
        <v>583</v>
      </c>
      <c r="T40" t="s">
        <v>584</v>
      </c>
      <c r="U40" t="s">
        <v>585</v>
      </c>
      <c r="V40" t="s">
        <v>586</v>
      </c>
      <c r="W40" t="s">
        <v>587</v>
      </c>
      <c r="X40">
        <v>-74.64</v>
      </c>
      <c r="Y40">
        <v>-33.470999999999997</v>
      </c>
      <c r="Z40" t="s">
        <v>588</v>
      </c>
      <c r="AA40" t="s">
        <v>36</v>
      </c>
      <c r="AB40" t="s">
        <v>589</v>
      </c>
      <c r="AC40" t="s">
        <v>590</v>
      </c>
      <c r="AD40">
        <v>-21.029</v>
      </c>
      <c r="AE40" t="s">
        <v>591</v>
      </c>
      <c r="AF40">
        <v>-21.535</v>
      </c>
      <c r="AG40" t="s">
        <v>36</v>
      </c>
      <c r="AH40" t="s">
        <v>36</v>
      </c>
      <c r="AI40" t="s">
        <v>36</v>
      </c>
    </row>
    <row r="41" spans="1:35" x14ac:dyDescent="0.35">
      <c r="A41" t="s">
        <v>592</v>
      </c>
      <c r="B41">
        <v>0.55000000000000004</v>
      </c>
      <c r="C41">
        <v>0.69</v>
      </c>
      <c r="D41" t="s">
        <v>36</v>
      </c>
      <c r="E41" s="1">
        <v>43604</v>
      </c>
      <c r="F41" t="s">
        <v>593</v>
      </c>
      <c r="G41" t="s">
        <v>594</v>
      </c>
      <c r="H41" s="2">
        <v>0.19819999999999999</v>
      </c>
      <c r="I41">
        <v>0.08</v>
      </c>
      <c r="J41" t="s">
        <v>595</v>
      </c>
      <c r="K41" t="s">
        <v>596</v>
      </c>
      <c r="L41" t="s">
        <v>597</v>
      </c>
      <c r="M41" t="s">
        <v>36</v>
      </c>
      <c r="N41" t="s">
        <v>36</v>
      </c>
      <c r="O41" t="s">
        <v>36</v>
      </c>
      <c r="P41">
        <v>1.208</v>
      </c>
      <c r="Q41">
        <v>0.72499999999999998</v>
      </c>
      <c r="R41" t="s">
        <v>36</v>
      </c>
      <c r="S41" t="s">
        <v>598</v>
      </c>
      <c r="T41" t="s">
        <v>599</v>
      </c>
      <c r="U41" t="s">
        <v>600</v>
      </c>
      <c r="V41" t="s">
        <v>601</v>
      </c>
      <c r="W41" t="s">
        <v>602</v>
      </c>
      <c r="X41">
        <v>13.630999999999901</v>
      </c>
      <c r="Y41" t="s">
        <v>36</v>
      </c>
      <c r="Z41" t="s">
        <v>603</v>
      </c>
      <c r="AA41" t="s">
        <v>36</v>
      </c>
      <c r="AB41" t="s">
        <v>36</v>
      </c>
      <c r="AC41" t="s">
        <v>604</v>
      </c>
      <c r="AD41" t="s">
        <v>36</v>
      </c>
      <c r="AE41" t="s">
        <v>36</v>
      </c>
      <c r="AF41" t="s">
        <v>36</v>
      </c>
      <c r="AG41">
        <v>1.294</v>
      </c>
      <c r="AH41">
        <v>14.361000000000001</v>
      </c>
      <c r="AI41" t="s">
        <v>36</v>
      </c>
    </row>
    <row r="42" spans="1:35" x14ac:dyDescent="0.35">
      <c r="A42" t="s">
        <v>605</v>
      </c>
      <c r="B42">
        <v>0.38500000000000001</v>
      </c>
      <c r="C42">
        <v>0.39500000000000002</v>
      </c>
      <c r="D42" t="s">
        <v>36</v>
      </c>
      <c r="E42" s="1">
        <v>43604</v>
      </c>
      <c r="F42" t="s">
        <v>606</v>
      </c>
      <c r="G42" t="s">
        <v>607</v>
      </c>
      <c r="H42" s="2">
        <v>0.24379999999999999</v>
      </c>
      <c r="I42">
        <v>0.04</v>
      </c>
      <c r="J42" t="s">
        <v>608</v>
      </c>
      <c r="K42" t="s">
        <v>609</v>
      </c>
      <c r="L42" t="s">
        <v>610</v>
      </c>
      <c r="M42">
        <v>9.1896933333333308</v>
      </c>
      <c r="N42">
        <v>1.3555011555555501</v>
      </c>
      <c r="O42">
        <v>7.6219733333333304</v>
      </c>
      <c r="P42">
        <v>0.76800000000000002</v>
      </c>
      <c r="Q42">
        <v>2.5059999999999998</v>
      </c>
      <c r="R42" t="s">
        <v>36</v>
      </c>
      <c r="S42" t="s">
        <v>611</v>
      </c>
      <c r="T42" t="s">
        <v>612</v>
      </c>
      <c r="U42" t="s">
        <v>613</v>
      </c>
      <c r="V42" t="s">
        <v>614</v>
      </c>
      <c r="W42" t="s">
        <v>615</v>
      </c>
      <c r="X42">
        <v>8.5410000000000004</v>
      </c>
      <c r="Y42">
        <v>3.9159999999999999</v>
      </c>
      <c r="Z42" t="s">
        <v>616</v>
      </c>
      <c r="AA42" t="s">
        <v>36</v>
      </c>
      <c r="AB42" t="s">
        <v>617</v>
      </c>
      <c r="AC42" t="s">
        <v>618</v>
      </c>
      <c r="AD42">
        <v>27.783000000000001</v>
      </c>
      <c r="AE42" t="s">
        <v>619</v>
      </c>
      <c r="AF42">
        <v>15.451000000000001</v>
      </c>
      <c r="AG42" t="s">
        <v>36</v>
      </c>
      <c r="AH42" t="s">
        <v>36</v>
      </c>
      <c r="AI42" t="s">
        <v>36</v>
      </c>
    </row>
    <row r="43" spans="1:35" x14ac:dyDescent="0.35">
      <c r="A43" t="s">
        <v>620</v>
      </c>
      <c r="B43">
        <v>0.54500000000000004</v>
      </c>
      <c r="C43">
        <v>0.58499999999999996</v>
      </c>
      <c r="D43" t="s">
        <v>36</v>
      </c>
      <c r="E43" s="1">
        <v>43604</v>
      </c>
      <c r="F43" t="s">
        <v>621</v>
      </c>
      <c r="G43" t="s">
        <v>622</v>
      </c>
      <c r="H43" s="2">
        <v>0.7288</v>
      </c>
      <c r="I43">
        <v>0.1</v>
      </c>
      <c r="J43" t="s">
        <v>623</v>
      </c>
      <c r="K43" t="s">
        <v>624</v>
      </c>
      <c r="L43" t="s">
        <v>624</v>
      </c>
      <c r="M43">
        <v>6.5182000000000002</v>
      </c>
      <c r="N43">
        <v>0.649036446280991</v>
      </c>
      <c r="O43">
        <v>5.6521454545454501</v>
      </c>
      <c r="P43">
        <v>0.88500000000000001</v>
      </c>
      <c r="Q43">
        <v>1.7090000000000001</v>
      </c>
      <c r="R43" t="s">
        <v>36</v>
      </c>
      <c r="S43" t="s">
        <v>625</v>
      </c>
      <c r="T43" t="s">
        <v>626</v>
      </c>
      <c r="U43" t="s">
        <v>627</v>
      </c>
      <c r="V43" t="s">
        <v>628</v>
      </c>
      <c r="W43" t="s">
        <v>629</v>
      </c>
      <c r="X43">
        <v>14.271000000000001</v>
      </c>
      <c r="Y43">
        <v>9.3610000000000007</v>
      </c>
      <c r="Z43" t="s">
        <v>630</v>
      </c>
      <c r="AA43" t="s">
        <v>36</v>
      </c>
      <c r="AB43" t="s">
        <v>631</v>
      </c>
      <c r="AC43" t="s">
        <v>632</v>
      </c>
      <c r="AD43">
        <v>10.694000000000001</v>
      </c>
      <c r="AE43" t="s">
        <v>633</v>
      </c>
      <c r="AF43">
        <v>9.2710000000000008</v>
      </c>
      <c r="AG43">
        <v>-2.6880000000000002</v>
      </c>
      <c r="AH43">
        <v>84.804000000000002</v>
      </c>
      <c r="AI43" t="s">
        <v>36</v>
      </c>
    </row>
    <row r="44" spans="1:35" x14ac:dyDescent="0.35">
      <c r="A44" t="s">
        <v>634</v>
      </c>
      <c r="B44">
        <v>1.87</v>
      </c>
      <c r="C44">
        <v>1.87</v>
      </c>
      <c r="D44" t="s">
        <v>36</v>
      </c>
      <c r="E44" s="1">
        <v>43604</v>
      </c>
      <c r="F44" t="s">
        <v>635</v>
      </c>
      <c r="G44" t="s">
        <v>636</v>
      </c>
      <c r="H44" s="2">
        <v>0.1249</v>
      </c>
      <c r="I44">
        <v>0.28000000000000003</v>
      </c>
      <c r="J44" t="s">
        <v>637</v>
      </c>
      <c r="K44" t="s">
        <v>638</v>
      </c>
      <c r="L44" t="s">
        <v>639</v>
      </c>
      <c r="M44">
        <v>7.2538376963350704</v>
      </c>
      <c r="N44">
        <v>1.12438356952934</v>
      </c>
      <c r="O44">
        <v>4.2921884816753897</v>
      </c>
      <c r="P44">
        <v>0.57299999999999995</v>
      </c>
      <c r="Q44">
        <v>4.5990000000000002</v>
      </c>
      <c r="R44">
        <v>5.0860000000000003</v>
      </c>
      <c r="S44" t="s">
        <v>640</v>
      </c>
      <c r="T44" t="s">
        <v>394</v>
      </c>
      <c r="U44" t="s">
        <v>641</v>
      </c>
      <c r="V44" t="s">
        <v>642</v>
      </c>
      <c r="W44" t="s">
        <v>643</v>
      </c>
      <c r="X44">
        <v>7.4479999999999897</v>
      </c>
      <c r="Y44">
        <v>4.1790000000000003</v>
      </c>
      <c r="Z44" t="s">
        <v>644</v>
      </c>
      <c r="AA44" t="s">
        <v>36</v>
      </c>
      <c r="AB44" t="s">
        <v>645</v>
      </c>
      <c r="AC44" t="s">
        <v>646</v>
      </c>
      <c r="AD44">
        <v>21.561</v>
      </c>
      <c r="AE44" t="s">
        <v>647</v>
      </c>
      <c r="AF44">
        <v>27.332000000000001</v>
      </c>
      <c r="AG44">
        <v>-11.634</v>
      </c>
      <c r="AH44">
        <v>-24.742999999999999</v>
      </c>
      <c r="AI44" t="s">
        <v>36</v>
      </c>
    </row>
    <row r="45" spans="1:35" x14ac:dyDescent="0.35">
      <c r="A45" t="s">
        <v>648</v>
      </c>
      <c r="B45">
        <v>0.41499999999999998</v>
      </c>
      <c r="C45">
        <v>0.47</v>
      </c>
      <c r="D45" t="s">
        <v>36</v>
      </c>
      <c r="E45" s="1">
        <v>43604</v>
      </c>
      <c r="F45" t="s">
        <v>649</v>
      </c>
      <c r="G45" t="s">
        <v>650</v>
      </c>
      <c r="H45" s="2">
        <v>0.1603</v>
      </c>
      <c r="I45">
        <v>0.03</v>
      </c>
      <c r="J45" t="s">
        <v>651</v>
      </c>
      <c r="K45" t="s">
        <v>652</v>
      </c>
      <c r="L45" t="s">
        <v>652</v>
      </c>
      <c r="M45">
        <v>15.201361702127601</v>
      </c>
      <c r="N45">
        <v>2.0707541874151199</v>
      </c>
      <c r="O45">
        <v>11.8204361702127</v>
      </c>
      <c r="P45">
        <v>1.7270000000000001</v>
      </c>
      <c r="Q45" t="s">
        <v>36</v>
      </c>
      <c r="R45" t="s">
        <v>36</v>
      </c>
      <c r="S45" t="s">
        <v>653</v>
      </c>
      <c r="T45" t="s">
        <v>654</v>
      </c>
      <c r="U45" t="s">
        <v>655</v>
      </c>
      <c r="V45" t="s">
        <v>656</v>
      </c>
      <c r="W45" t="s">
        <v>657</v>
      </c>
      <c r="X45">
        <v>10.816000000000001</v>
      </c>
      <c r="Y45">
        <v>7.3920000000000003</v>
      </c>
      <c r="Z45" t="s">
        <v>658</v>
      </c>
      <c r="AA45" t="s">
        <v>36</v>
      </c>
      <c r="AB45" t="s">
        <v>659</v>
      </c>
      <c r="AC45" t="s">
        <v>660</v>
      </c>
      <c r="AD45">
        <v>17.806999999999999</v>
      </c>
      <c r="AE45" t="s">
        <v>541</v>
      </c>
      <c r="AF45">
        <v>15.182</v>
      </c>
      <c r="AG45">
        <v>4.016</v>
      </c>
      <c r="AH45" t="s">
        <v>36</v>
      </c>
      <c r="AI45" t="s">
        <v>36</v>
      </c>
    </row>
    <row r="46" spans="1:35" x14ac:dyDescent="0.35">
      <c r="A46" t="s">
        <v>661</v>
      </c>
      <c r="B46">
        <v>1.1200000000000001</v>
      </c>
      <c r="C46">
        <v>1.21</v>
      </c>
      <c r="D46" t="s">
        <v>36</v>
      </c>
      <c r="E46" s="1">
        <v>43604</v>
      </c>
      <c r="F46" t="s">
        <v>662</v>
      </c>
      <c r="G46" t="s">
        <v>663</v>
      </c>
      <c r="H46" s="2">
        <v>0.30620000000000003</v>
      </c>
      <c r="I46">
        <v>0.26</v>
      </c>
      <c r="J46" t="s">
        <v>664</v>
      </c>
      <c r="K46" t="s">
        <v>665</v>
      </c>
      <c r="L46" t="s">
        <v>666</v>
      </c>
      <c r="M46">
        <v>4.2458181818181799</v>
      </c>
      <c r="N46">
        <v>0.76766778225530996</v>
      </c>
      <c r="O46">
        <v>3.6858181818181799</v>
      </c>
      <c r="P46">
        <v>1.264</v>
      </c>
      <c r="Q46">
        <v>6.6120000000000001</v>
      </c>
      <c r="R46" t="s">
        <v>36</v>
      </c>
      <c r="S46" t="s">
        <v>667</v>
      </c>
      <c r="T46" t="s">
        <v>36</v>
      </c>
      <c r="U46" t="s">
        <v>36</v>
      </c>
      <c r="V46" t="s">
        <v>668</v>
      </c>
      <c r="W46" t="s">
        <v>669</v>
      </c>
      <c r="X46">
        <v>31.53</v>
      </c>
      <c r="Y46">
        <v>26.306000000000001</v>
      </c>
      <c r="Z46" t="s">
        <v>670</v>
      </c>
      <c r="AA46" t="s">
        <v>36</v>
      </c>
      <c r="AB46" t="s">
        <v>671</v>
      </c>
      <c r="AC46" t="s">
        <v>672</v>
      </c>
      <c r="AD46">
        <v>21.670999999999999</v>
      </c>
      <c r="AE46" t="s">
        <v>673</v>
      </c>
      <c r="AF46">
        <v>19.53</v>
      </c>
      <c r="AG46">
        <v>12.888</v>
      </c>
      <c r="AH46">
        <v>51.243000000000002</v>
      </c>
      <c r="AI46" t="s">
        <v>36</v>
      </c>
    </row>
    <row r="47" spans="1:35" x14ac:dyDescent="0.35">
      <c r="A47" t="s">
        <v>674</v>
      </c>
      <c r="B47">
        <v>1.52</v>
      </c>
      <c r="C47">
        <v>1.53</v>
      </c>
      <c r="D47" t="s">
        <v>36</v>
      </c>
      <c r="E47" s="1">
        <v>43604</v>
      </c>
      <c r="F47" t="s">
        <v>675</v>
      </c>
      <c r="G47" t="s">
        <v>676</v>
      </c>
      <c r="H47" s="2">
        <v>0.88800000000000001</v>
      </c>
      <c r="I47">
        <v>0.11</v>
      </c>
      <c r="J47" t="s">
        <v>677</v>
      </c>
      <c r="K47" t="s">
        <v>678</v>
      </c>
      <c r="L47" t="s">
        <v>679</v>
      </c>
      <c r="M47">
        <v>13.6104575163398</v>
      </c>
      <c r="N47">
        <v>1.1083682344397401</v>
      </c>
      <c r="O47">
        <v>5.3567581699346398</v>
      </c>
      <c r="P47">
        <v>5.0170000000000003</v>
      </c>
      <c r="Q47">
        <v>10.458</v>
      </c>
      <c r="R47">
        <v>6.0289999999999999</v>
      </c>
      <c r="S47" t="s">
        <v>680</v>
      </c>
      <c r="T47" t="s">
        <v>681</v>
      </c>
      <c r="U47" t="s">
        <v>682</v>
      </c>
      <c r="V47" t="s">
        <v>683</v>
      </c>
      <c r="W47" t="s">
        <v>684</v>
      </c>
      <c r="X47">
        <v>35.712000000000003</v>
      </c>
      <c r="Y47">
        <v>7.6109999999999998</v>
      </c>
      <c r="Z47" t="s">
        <v>685</v>
      </c>
      <c r="AA47" t="s">
        <v>36</v>
      </c>
      <c r="AB47" t="s">
        <v>686</v>
      </c>
      <c r="AC47" t="s">
        <v>687</v>
      </c>
      <c r="AD47">
        <v>11.579000000000001</v>
      </c>
      <c r="AE47" t="s">
        <v>688</v>
      </c>
      <c r="AF47">
        <v>8.4930000000000003</v>
      </c>
      <c r="AG47">
        <v>-0.14199999999999999</v>
      </c>
      <c r="AH47">
        <v>-12.644</v>
      </c>
      <c r="AI47" t="s">
        <v>36</v>
      </c>
    </row>
    <row r="48" spans="1:35" x14ac:dyDescent="0.35">
      <c r="A48" t="s">
        <v>689</v>
      </c>
      <c r="B48">
        <v>0.62</v>
      </c>
      <c r="C48">
        <v>0.68</v>
      </c>
      <c r="D48" t="s">
        <v>36</v>
      </c>
      <c r="E48" s="1">
        <v>43604</v>
      </c>
      <c r="F48" t="s">
        <v>690</v>
      </c>
      <c r="G48" t="s">
        <v>691</v>
      </c>
      <c r="H48" s="2">
        <v>0.65380000000000005</v>
      </c>
      <c r="I48">
        <v>0.08</v>
      </c>
      <c r="J48" t="s">
        <v>692</v>
      </c>
      <c r="K48" t="s">
        <v>693</v>
      </c>
      <c r="L48" t="s">
        <v>694</v>
      </c>
      <c r="M48">
        <v>7.63408695652174</v>
      </c>
      <c r="N48">
        <v>0.49654694391934401</v>
      </c>
      <c r="O48">
        <v>6.32939130434782</v>
      </c>
      <c r="P48">
        <v>1.5409999999999999</v>
      </c>
      <c r="Q48">
        <v>5.1520000000000001</v>
      </c>
      <c r="R48">
        <v>5.3710000000000004</v>
      </c>
      <c r="S48" t="s">
        <v>695</v>
      </c>
      <c r="T48" t="s">
        <v>36</v>
      </c>
      <c r="U48" t="s">
        <v>696</v>
      </c>
      <c r="V48" t="s">
        <v>697</v>
      </c>
      <c r="W48" t="s">
        <v>698</v>
      </c>
      <c r="X48">
        <v>20.468</v>
      </c>
      <c r="Y48">
        <v>9.5939999999999994</v>
      </c>
      <c r="Z48" t="s">
        <v>699</v>
      </c>
      <c r="AA48" t="s">
        <v>36</v>
      </c>
      <c r="AB48" t="s">
        <v>700</v>
      </c>
      <c r="AC48" t="s">
        <v>701</v>
      </c>
      <c r="AD48">
        <v>7.9960000000000004</v>
      </c>
      <c r="AE48" t="s">
        <v>702</v>
      </c>
      <c r="AF48">
        <v>7.1820000000000004</v>
      </c>
      <c r="AG48">
        <v>3.5859999999999999</v>
      </c>
      <c r="AH48">
        <v>9.8109999999999999</v>
      </c>
      <c r="AI48" t="s">
        <v>36</v>
      </c>
    </row>
    <row r="49" spans="1:35" x14ac:dyDescent="0.35">
      <c r="A49" t="s">
        <v>703</v>
      </c>
      <c r="B49">
        <v>0.81499999999999995</v>
      </c>
      <c r="C49">
        <v>0.89500000000000002</v>
      </c>
      <c r="D49" t="s">
        <v>36</v>
      </c>
      <c r="E49" s="1">
        <v>43604</v>
      </c>
      <c r="F49" t="s">
        <v>704</v>
      </c>
      <c r="G49" t="s">
        <v>705</v>
      </c>
      <c r="H49" s="2">
        <v>0.10829999999999999</v>
      </c>
      <c r="I49">
        <v>0.27</v>
      </c>
      <c r="J49" t="s">
        <v>706</v>
      </c>
      <c r="K49" t="s">
        <v>707</v>
      </c>
      <c r="L49" t="s">
        <v>708</v>
      </c>
      <c r="M49" t="s">
        <v>36</v>
      </c>
      <c r="N49" t="s">
        <v>36</v>
      </c>
      <c r="O49" t="s">
        <v>36</v>
      </c>
      <c r="P49">
        <v>0.32700000000000001</v>
      </c>
      <c r="Q49">
        <v>1.117</v>
      </c>
      <c r="R49">
        <v>1.377</v>
      </c>
      <c r="S49" t="s">
        <v>709</v>
      </c>
      <c r="T49" t="s">
        <v>710</v>
      </c>
      <c r="U49" t="s">
        <v>711</v>
      </c>
      <c r="V49" t="s">
        <v>712</v>
      </c>
      <c r="W49" t="s">
        <v>713</v>
      </c>
      <c r="X49">
        <v>10.478</v>
      </c>
      <c r="Y49" t="s">
        <v>36</v>
      </c>
      <c r="Z49" t="s">
        <v>714</v>
      </c>
      <c r="AA49" t="s">
        <v>36</v>
      </c>
      <c r="AB49" t="s">
        <v>36</v>
      </c>
      <c r="AC49" t="s">
        <v>715</v>
      </c>
      <c r="AD49" t="s">
        <v>36</v>
      </c>
      <c r="AE49" t="s">
        <v>36</v>
      </c>
      <c r="AF49" t="s">
        <v>36</v>
      </c>
      <c r="AG49">
        <v>-11.044</v>
      </c>
      <c r="AH49">
        <v>-8.8670000000000009</v>
      </c>
      <c r="AI49" t="s">
        <v>36</v>
      </c>
    </row>
    <row r="50" spans="1:35" x14ac:dyDescent="0.35">
      <c r="A50" t="s">
        <v>716</v>
      </c>
      <c r="B50">
        <v>0.38</v>
      </c>
      <c r="C50">
        <v>0.45500000000000002</v>
      </c>
      <c r="D50" t="s">
        <v>36</v>
      </c>
      <c r="E50" s="1">
        <v>43604</v>
      </c>
      <c r="F50" t="s">
        <v>717</v>
      </c>
      <c r="G50" t="s">
        <v>718</v>
      </c>
      <c r="H50" s="2">
        <v>0.18090000000000001</v>
      </c>
      <c r="I50">
        <v>0.04</v>
      </c>
      <c r="J50" t="s">
        <v>719</v>
      </c>
      <c r="K50" t="s">
        <v>720</v>
      </c>
      <c r="L50" t="s">
        <v>720</v>
      </c>
      <c r="M50">
        <v>12.109890109890101</v>
      </c>
      <c r="N50">
        <v>0.77213283419876799</v>
      </c>
      <c r="O50">
        <v>6.0424175824175803</v>
      </c>
      <c r="P50">
        <v>0.93100000000000005</v>
      </c>
      <c r="Q50">
        <v>2.7469999999999999</v>
      </c>
      <c r="R50" t="s">
        <v>36</v>
      </c>
      <c r="S50" t="s">
        <v>721</v>
      </c>
      <c r="T50" t="s">
        <v>722</v>
      </c>
      <c r="U50" t="s">
        <v>723</v>
      </c>
      <c r="V50" t="s">
        <v>724</v>
      </c>
      <c r="W50" t="s">
        <v>725</v>
      </c>
      <c r="X50">
        <v>5.37</v>
      </c>
      <c r="Y50">
        <v>3.2040000000000002</v>
      </c>
      <c r="Z50" t="s">
        <v>726</v>
      </c>
      <c r="AA50" t="s">
        <v>36</v>
      </c>
      <c r="AB50" t="s">
        <v>727</v>
      </c>
      <c r="AC50" t="s">
        <v>728</v>
      </c>
      <c r="AD50">
        <v>19.925000000000001</v>
      </c>
      <c r="AE50" t="s">
        <v>729</v>
      </c>
      <c r="AF50">
        <v>11.381</v>
      </c>
      <c r="AG50" t="s">
        <v>36</v>
      </c>
      <c r="AH50" t="s">
        <v>36</v>
      </c>
      <c r="AI50" t="s">
        <v>36</v>
      </c>
    </row>
    <row r="51" spans="1:35" x14ac:dyDescent="0.35">
      <c r="A51" t="s">
        <v>730</v>
      </c>
      <c r="B51">
        <v>0.17</v>
      </c>
      <c r="C51">
        <v>0.192</v>
      </c>
      <c r="D51" t="s">
        <v>36</v>
      </c>
      <c r="E51" s="1">
        <v>43604</v>
      </c>
      <c r="F51" t="s">
        <v>731</v>
      </c>
      <c r="G51" t="s">
        <v>732</v>
      </c>
      <c r="H51" s="2">
        <v>0.59040000000000004</v>
      </c>
      <c r="I51">
        <v>-0.1</v>
      </c>
      <c r="J51" t="s">
        <v>733</v>
      </c>
      <c r="K51" t="s">
        <v>734</v>
      </c>
      <c r="L51" t="s">
        <v>735</v>
      </c>
      <c r="M51" t="s">
        <v>36</v>
      </c>
      <c r="N51">
        <v>0.48762478298611101</v>
      </c>
      <c r="O51" t="s">
        <v>36</v>
      </c>
      <c r="P51">
        <v>0.39500000000000002</v>
      </c>
      <c r="Q51" t="s">
        <v>36</v>
      </c>
      <c r="R51" t="s">
        <v>36</v>
      </c>
      <c r="S51" t="s">
        <v>736</v>
      </c>
      <c r="T51" t="s">
        <v>737</v>
      </c>
      <c r="U51" t="s">
        <v>738</v>
      </c>
      <c r="V51" t="s">
        <v>739</v>
      </c>
      <c r="W51" t="s">
        <v>740</v>
      </c>
      <c r="X51">
        <v>-18.283000000000001</v>
      </c>
      <c r="Y51">
        <v>-11.226000000000001</v>
      </c>
      <c r="Z51" t="s">
        <v>741</v>
      </c>
      <c r="AA51" t="s">
        <v>36</v>
      </c>
      <c r="AB51" t="s">
        <v>742</v>
      </c>
      <c r="AC51" t="s">
        <v>743</v>
      </c>
      <c r="AD51">
        <v>-40.912999999999997</v>
      </c>
      <c r="AE51" t="s">
        <v>744</v>
      </c>
      <c r="AF51">
        <v>-33.576999999999998</v>
      </c>
      <c r="AG51">
        <v>-21.654</v>
      </c>
      <c r="AH51" t="s">
        <v>36</v>
      </c>
      <c r="AI51" t="s">
        <v>36</v>
      </c>
    </row>
    <row r="52" spans="1:35" x14ac:dyDescent="0.35">
      <c r="A52" t="s">
        <v>745</v>
      </c>
      <c r="B52">
        <v>6.6000000000000003E-2</v>
      </c>
      <c r="C52">
        <v>7.6999999999999999E-2</v>
      </c>
      <c r="D52" t="s">
        <v>36</v>
      </c>
      <c r="E52" s="1">
        <v>43604</v>
      </c>
      <c r="F52" t="s">
        <v>746</v>
      </c>
      <c r="G52" t="s">
        <v>747</v>
      </c>
      <c r="H52" s="2">
        <v>8.72E-2</v>
      </c>
      <c r="I52">
        <v>0</v>
      </c>
      <c r="J52" t="s">
        <v>748</v>
      </c>
      <c r="K52" t="s">
        <v>749</v>
      </c>
      <c r="L52" t="s">
        <v>749</v>
      </c>
      <c r="M52">
        <v>835.855263157894</v>
      </c>
      <c r="N52">
        <v>7.1064037396121797</v>
      </c>
      <c r="O52">
        <v>60.428210526315702</v>
      </c>
      <c r="P52">
        <v>2.8119999999999998</v>
      </c>
      <c r="Q52" t="s">
        <v>36</v>
      </c>
      <c r="R52" t="s">
        <v>36</v>
      </c>
      <c r="S52" t="s">
        <v>750</v>
      </c>
      <c r="T52" t="s">
        <v>751</v>
      </c>
      <c r="U52" t="s">
        <v>752</v>
      </c>
      <c r="V52" t="s">
        <v>753</v>
      </c>
      <c r="W52" t="s">
        <v>754</v>
      </c>
      <c r="X52">
        <v>2.0179999999999998</v>
      </c>
      <c r="Y52">
        <v>0.98099999999999998</v>
      </c>
      <c r="Z52" t="s">
        <v>755</v>
      </c>
      <c r="AA52" t="s">
        <v>36</v>
      </c>
      <c r="AB52" t="s">
        <v>756</v>
      </c>
      <c r="AC52" t="s">
        <v>757</v>
      </c>
      <c r="AD52">
        <v>10.223000000000001</v>
      </c>
      <c r="AE52" t="s">
        <v>758</v>
      </c>
      <c r="AF52">
        <v>6.8179999999999996</v>
      </c>
      <c r="AG52" t="s">
        <v>36</v>
      </c>
      <c r="AH52" t="s">
        <v>36</v>
      </c>
      <c r="AI52" t="s">
        <v>36</v>
      </c>
    </row>
    <row r="53" spans="1:35" x14ac:dyDescent="0.35">
      <c r="A53" t="s">
        <v>759</v>
      </c>
      <c r="B53">
        <v>0.71499999999999997</v>
      </c>
      <c r="C53">
        <v>0.8</v>
      </c>
      <c r="D53" t="s">
        <v>36</v>
      </c>
      <c r="E53" s="1">
        <v>43604</v>
      </c>
      <c r="F53" t="s">
        <v>760</v>
      </c>
      <c r="G53" t="s">
        <v>761</v>
      </c>
      <c r="H53" s="2">
        <v>0.22839999999999999</v>
      </c>
      <c r="I53">
        <v>0.05</v>
      </c>
      <c r="J53" t="s">
        <v>762</v>
      </c>
      <c r="K53" t="s">
        <v>763</v>
      </c>
      <c r="L53" t="s">
        <v>764</v>
      </c>
      <c r="M53">
        <v>14.998912499999999</v>
      </c>
      <c r="N53">
        <v>1.5847974999999901</v>
      </c>
      <c r="O53">
        <v>11.0744562499999</v>
      </c>
      <c r="P53">
        <v>4.859</v>
      </c>
      <c r="Q53">
        <v>2.75</v>
      </c>
      <c r="R53" t="s">
        <v>36</v>
      </c>
      <c r="S53" t="s">
        <v>765</v>
      </c>
      <c r="T53" t="s">
        <v>766</v>
      </c>
      <c r="U53" t="s">
        <v>767</v>
      </c>
      <c r="V53" t="s">
        <v>768</v>
      </c>
      <c r="W53" t="s">
        <v>769</v>
      </c>
      <c r="X53">
        <v>36.478000000000002</v>
      </c>
      <c r="Y53" t="s">
        <v>36</v>
      </c>
      <c r="Z53" t="s">
        <v>770</v>
      </c>
      <c r="AA53" t="s">
        <v>36</v>
      </c>
      <c r="AB53" t="s">
        <v>771</v>
      </c>
      <c r="AC53" t="s">
        <v>772</v>
      </c>
      <c r="AD53">
        <v>12.976000000000001</v>
      </c>
      <c r="AE53" t="s">
        <v>773</v>
      </c>
      <c r="AF53">
        <v>10.935</v>
      </c>
      <c r="AG53" t="s">
        <v>36</v>
      </c>
      <c r="AH53" t="s">
        <v>36</v>
      </c>
      <c r="AI53" t="s">
        <v>36</v>
      </c>
    </row>
    <row r="54" spans="1:35" x14ac:dyDescent="0.35">
      <c r="A54" t="s">
        <v>774</v>
      </c>
      <c r="B54">
        <v>0.69499999999999995</v>
      </c>
      <c r="C54">
        <v>0.72</v>
      </c>
      <c r="D54" t="s">
        <v>36</v>
      </c>
      <c r="E54" s="1">
        <v>43604</v>
      </c>
      <c r="F54" t="s">
        <v>775</v>
      </c>
      <c r="G54" t="s">
        <v>776</v>
      </c>
      <c r="H54" s="2">
        <v>0.1605</v>
      </c>
      <c r="I54">
        <v>0.06</v>
      </c>
      <c r="J54" t="s">
        <v>777</v>
      </c>
      <c r="K54" t="s">
        <v>778</v>
      </c>
      <c r="L54" t="s">
        <v>779</v>
      </c>
      <c r="M54">
        <v>11.4679793103448</v>
      </c>
      <c r="N54">
        <v>1.4445951010701501</v>
      </c>
      <c r="O54">
        <v>6.8445517241379301</v>
      </c>
      <c r="P54">
        <v>1.6779999999999999</v>
      </c>
      <c r="Q54">
        <v>3.819</v>
      </c>
      <c r="R54" t="s">
        <v>36</v>
      </c>
      <c r="S54" t="s">
        <v>780</v>
      </c>
      <c r="T54" t="s">
        <v>781</v>
      </c>
      <c r="U54" t="s">
        <v>782</v>
      </c>
      <c r="V54" t="s">
        <v>783</v>
      </c>
      <c r="W54" t="s">
        <v>784</v>
      </c>
      <c r="X54">
        <v>14.416</v>
      </c>
      <c r="Y54">
        <v>8.14</v>
      </c>
      <c r="Z54" t="s">
        <v>785</v>
      </c>
      <c r="AA54" t="s">
        <v>36</v>
      </c>
      <c r="AB54" t="s">
        <v>786</v>
      </c>
      <c r="AC54" t="s">
        <v>787</v>
      </c>
      <c r="AD54">
        <v>21.619</v>
      </c>
      <c r="AE54" t="s">
        <v>788</v>
      </c>
      <c r="AF54">
        <v>15.455</v>
      </c>
      <c r="AG54">
        <v>15.670999999999999</v>
      </c>
      <c r="AH54">
        <v>5.181</v>
      </c>
      <c r="AI54" t="s">
        <v>36</v>
      </c>
    </row>
    <row r="55" spans="1:35" x14ac:dyDescent="0.35">
      <c r="A55" t="s">
        <v>789</v>
      </c>
      <c r="B55">
        <v>0.77500000000000002</v>
      </c>
      <c r="C55">
        <v>0.82499999999999996</v>
      </c>
      <c r="D55" t="s">
        <v>36</v>
      </c>
      <c r="E55" s="1">
        <v>43604</v>
      </c>
      <c r="F55" t="s">
        <v>790</v>
      </c>
      <c r="G55" t="s">
        <v>791</v>
      </c>
      <c r="H55" s="2">
        <v>0.29149999999999998</v>
      </c>
      <c r="I55">
        <v>7.0000000000000007E-2</v>
      </c>
      <c r="J55" t="s">
        <v>792</v>
      </c>
      <c r="K55" t="s">
        <v>793</v>
      </c>
      <c r="L55" t="s">
        <v>793</v>
      </c>
      <c r="M55">
        <v>12.310874999999999</v>
      </c>
      <c r="N55">
        <v>2.2354511718749999</v>
      </c>
      <c r="O55">
        <v>8.4649374999999996</v>
      </c>
      <c r="P55">
        <v>0.76900000000000002</v>
      </c>
      <c r="Q55">
        <v>2.6669999999999998</v>
      </c>
      <c r="R55">
        <v>2.4039999999999999</v>
      </c>
      <c r="S55" t="s">
        <v>794</v>
      </c>
      <c r="T55" t="s">
        <v>795</v>
      </c>
      <c r="U55" t="s">
        <v>796</v>
      </c>
      <c r="V55" t="s">
        <v>797</v>
      </c>
      <c r="W55" t="s">
        <v>798</v>
      </c>
      <c r="X55">
        <v>6.5789999999999997</v>
      </c>
      <c r="Y55">
        <v>5.1059999999999999</v>
      </c>
      <c r="Z55" t="s">
        <v>799</v>
      </c>
      <c r="AA55" t="s">
        <v>36</v>
      </c>
      <c r="AB55" t="s">
        <v>800</v>
      </c>
      <c r="AC55" t="s">
        <v>801</v>
      </c>
      <c r="AD55">
        <v>30.545000000000002</v>
      </c>
      <c r="AE55" t="s">
        <v>802</v>
      </c>
      <c r="AF55">
        <v>20.638999999999999</v>
      </c>
      <c r="AG55">
        <v>-1.673</v>
      </c>
      <c r="AH55">
        <v>10.308999999999999</v>
      </c>
      <c r="AI55" t="s">
        <v>36</v>
      </c>
    </row>
    <row r="56" spans="1:35" x14ac:dyDescent="0.35">
      <c r="A56" t="s">
        <v>803</v>
      </c>
      <c r="B56">
        <v>2.52</v>
      </c>
      <c r="C56">
        <v>2.52</v>
      </c>
      <c r="D56" t="s">
        <v>36</v>
      </c>
      <c r="E56" s="1">
        <v>43604</v>
      </c>
      <c r="F56" t="s">
        <v>804</v>
      </c>
      <c r="G56" t="s">
        <v>805</v>
      </c>
      <c r="H56" s="2">
        <v>0.34789999999999999</v>
      </c>
      <c r="I56">
        <v>0.09</v>
      </c>
      <c r="J56" t="s">
        <v>806</v>
      </c>
      <c r="K56" t="s">
        <v>807</v>
      </c>
      <c r="L56" t="s">
        <v>808</v>
      </c>
      <c r="M56">
        <v>28.734972332015801</v>
      </c>
      <c r="N56">
        <v>4.2571460888312602</v>
      </c>
      <c r="O56">
        <v>23.966893280632402</v>
      </c>
      <c r="P56">
        <v>0.80700000000000005</v>
      </c>
      <c r="Q56">
        <v>1.19</v>
      </c>
      <c r="R56">
        <v>1.7849999999999999</v>
      </c>
      <c r="S56" t="s">
        <v>809</v>
      </c>
      <c r="T56" t="s">
        <v>810</v>
      </c>
      <c r="U56" t="s">
        <v>811</v>
      </c>
      <c r="V56" t="s">
        <v>812</v>
      </c>
      <c r="W56" t="s">
        <v>813</v>
      </c>
      <c r="X56">
        <v>2.911</v>
      </c>
      <c r="Y56">
        <v>1.5209999999999999</v>
      </c>
      <c r="Z56" t="s">
        <v>814</v>
      </c>
      <c r="AA56" t="s">
        <v>36</v>
      </c>
      <c r="AB56" t="s">
        <v>815</v>
      </c>
      <c r="AC56" t="s">
        <v>816</v>
      </c>
      <c r="AD56">
        <v>14.67</v>
      </c>
      <c r="AE56" t="s">
        <v>817</v>
      </c>
      <c r="AF56">
        <v>14.135999999999999</v>
      </c>
      <c r="AG56">
        <v>-29.475999999999999</v>
      </c>
      <c r="AH56">
        <v>-13.573</v>
      </c>
      <c r="AI56" t="s">
        <v>36</v>
      </c>
    </row>
    <row r="57" spans="1:35" x14ac:dyDescent="0.35">
      <c r="A57" t="s">
        <v>818</v>
      </c>
      <c r="B57">
        <v>1.06</v>
      </c>
      <c r="C57">
        <v>1.05</v>
      </c>
      <c r="D57" t="s">
        <v>36</v>
      </c>
      <c r="E57" s="1">
        <v>43604</v>
      </c>
      <c r="F57" t="s">
        <v>819</v>
      </c>
      <c r="G57" t="s">
        <v>820</v>
      </c>
      <c r="H57" s="2">
        <v>0.40899999999999997</v>
      </c>
      <c r="I57">
        <v>0.05</v>
      </c>
      <c r="J57" t="s">
        <v>821</v>
      </c>
      <c r="K57" t="s">
        <v>822</v>
      </c>
      <c r="L57" t="s">
        <v>823</v>
      </c>
      <c r="M57">
        <v>22.505314285714199</v>
      </c>
      <c r="N57">
        <v>1.8059131065759599</v>
      </c>
      <c r="O57">
        <v>18.321847619047599</v>
      </c>
      <c r="P57">
        <v>5.44</v>
      </c>
      <c r="Q57">
        <v>3.238</v>
      </c>
      <c r="R57">
        <v>3.8</v>
      </c>
      <c r="S57" t="s">
        <v>824</v>
      </c>
      <c r="T57" t="s">
        <v>36</v>
      </c>
      <c r="U57" t="s">
        <v>825</v>
      </c>
      <c r="V57" t="s">
        <v>826</v>
      </c>
      <c r="W57" t="s">
        <v>827</v>
      </c>
      <c r="X57">
        <v>25.244</v>
      </c>
      <c r="Y57">
        <v>16.794</v>
      </c>
      <c r="Z57" t="s">
        <v>828</v>
      </c>
      <c r="AA57" t="s">
        <v>36</v>
      </c>
      <c r="AB57" t="s">
        <v>829</v>
      </c>
      <c r="AC57" t="s">
        <v>830</v>
      </c>
      <c r="AD57">
        <v>9.4039999999999999</v>
      </c>
      <c r="AE57" t="s">
        <v>831</v>
      </c>
      <c r="AF57">
        <v>7.9160000000000004</v>
      </c>
      <c r="AG57">
        <v>3.5870000000000002</v>
      </c>
      <c r="AH57">
        <v>10.862</v>
      </c>
      <c r="AI57" t="s">
        <v>36</v>
      </c>
    </row>
    <row r="58" spans="1:35" x14ac:dyDescent="0.35">
      <c r="A58" t="s">
        <v>832</v>
      </c>
      <c r="B58">
        <v>0.5</v>
      </c>
      <c r="C58">
        <v>0.55000000000000004</v>
      </c>
      <c r="D58" t="s">
        <v>36</v>
      </c>
      <c r="E58" s="1">
        <v>43604</v>
      </c>
      <c r="F58" t="s">
        <v>833</v>
      </c>
      <c r="G58" t="s">
        <v>834</v>
      </c>
      <c r="H58" s="2">
        <v>0.29149999999999998</v>
      </c>
      <c r="I58">
        <v>-0.01</v>
      </c>
      <c r="J58" t="s">
        <v>835</v>
      </c>
      <c r="K58" t="s">
        <v>836</v>
      </c>
      <c r="L58" t="s">
        <v>836</v>
      </c>
      <c r="M58" t="s">
        <v>36</v>
      </c>
      <c r="N58">
        <v>0.28560656046752703</v>
      </c>
      <c r="O58">
        <v>40.788349514563102</v>
      </c>
      <c r="P58">
        <v>0.91700000000000004</v>
      </c>
      <c r="Q58">
        <v>1.8180000000000001</v>
      </c>
      <c r="R58" t="s">
        <v>36</v>
      </c>
      <c r="S58" t="s">
        <v>837</v>
      </c>
      <c r="T58" t="s">
        <v>838</v>
      </c>
      <c r="U58" t="s">
        <v>839</v>
      </c>
      <c r="V58" t="s">
        <v>840</v>
      </c>
      <c r="W58" t="s">
        <v>841</v>
      </c>
      <c r="X58">
        <v>-1.1299999999999999</v>
      </c>
      <c r="Y58">
        <v>-0.77800000000000002</v>
      </c>
      <c r="Z58" t="s">
        <v>842</v>
      </c>
      <c r="AA58" t="s">
        <v>36</v>
      </c>
      <c r="AB58" t="s">
        <v>843</v>
      </c>
      <c r="AC58" t="s">
        <v>844</v>
      </c>
      <c r="AD58">
        <v>0.20899999999999999</v>
      </c>
      <c r="AE58" t="s">
        <v>845</v>
      </c>
      <c r="AF58">
        <v>-0.626</v>
      </c>
      <c r="AG58">
        <v>15.522</v>
      </c>
      <c r="AH58" t="s">
        <v>36</v>
      </c>
      <c r="AI58" t="s">
        <v>36</v>
      </c>
    </row>
    <row r="59" spans="1:35" x14ac:dyDescent="0.35">
      <c r="A59" t="s">
        <v>846</v>
      </c>
      <c r="B59">
        <v>3.08</v>
      </c>
      <c r="C59">
        <v>3.1</v>
      </c>
      <c r="D59" t="s">
        <v>36</v>
      </c>
      <c r="E59" s="1">
        <v>43604</v>
      </c>
      <c r="F59" t="s">
        <v>847</v>
      </c>
      <c r="G59" t="s">
        <v>848</v>
      </c>
      <c r="H59" s="2">
        <v>0.11650000000000001</v>
      </c>
      <c r="I59">
        <v>0.22</v>
      </c>
      <c r="J59" t="s">
        <v>849</v>
      </c>
      <c r="K59" t="s">
        <v>850</v>
      </c>
      <c r="L59" t="s">
        <v>851</v>
      </c>
      <c r="M59">
        <v>14.275042622950799</v>
      </c>
      <c r="N59">
        <v>6.8936376242945396</v>
      </c>
      <c r="O59">
        <v>12.3674622950819</v>
      </c>
      <c r="P59">
        <v>0.65400000000000003</v>
      </c>
      <c r="Q59">
        <v>0.96799999999999997</v>
      </c>
      <c r="R59">
        <v>1.0309999999999999</v>
      </c>
      <c r="S59" t="s">
        <v>852</v>
      </c>
      <c r="T59" t="s">
        <v>853</v>
      </c>
      <c r="U59" t="s">
        <v>854</v>
      </c>
      <c r="V59" t="s">
        <v>855</v>
      </c>
      <c r="W59" t="s">
        <v>856</v>
      </c>
      <c r="X59">
        <v>4.7039999999999997</v>
      </c>
      <c r="Y59">
        <v>4.07</v>
      </c>
      <c r="Z59" t="s">
        <v>857</v>
      </c>
      <c r="AA59" t="s">
        <v>36</v>
      </c>
      <c r="AB59" t="s">
        <v>858</v>
      </c>
      <c r="AC59" t="s">
        <v>859</v>
      </c>
      <c r="AD59">
        <v>57.951999999999998</v>
      </c>
      <c r="AE59" t="s">
        <v>860</v>
      </c>
      <c r="AF59">
        <v>51.677</v>
      </c>
      <c r="AG59">
        <v>0.73799999999999999</v>
      </c>
      <c r="AH59">
        <v>-0.92700000000000005</v>
      </c>
      <c r="AI59" t="s">
        <v>36</v>
      </c>
    </row>
    <row r="60" spans="1:35" x14ac:dyDescent="0.35">
      <c r="A60" t="s">
        <v>861</v>
      </c>
      <c r="B60">
        <v>0.5</v>
      </c>
      <c r="C60">
        <v>0.64</v>
      </c>
      <c r="D60" t="s">
        <v>36</v>
      </c>
      <c r="E60" s="1">
        <v>43604</v>
      </c>
      <c r="F60" t="s">
        <v>862</v>
      </c>
      <c r="G60" t="s">
        <v>863</v>
      </c>
      <c r="H60" s="2">
        <v>0.27289999999999998</v>
      </c>
      <c r="I60">
        <v>7.0000000000000007E-2</v>
      </c>
      <c r="J60" t="s">
        <v>864</v>
      </c>
      <c r="K60" t="s">
        <v>865</v>
      </c>
      <c r="L60" t="s">
        <v>865</v>
      </c>
      <c r="M60">
        <v>7.2123076923076903</v>
      </c>
      <c r="N60">
        <v>0.320118343195266</v>
      </c>
      <c r="O60">
        <v>6.81</v>
      </c>
      <c r="P60">
        <v>1.589</v>
      </c>
      <c r="Q60">
        <v>7.0309999999999997</v>
      </c>
      <c r="R60" t="s">
        <v>36</v>
      </c>
      <c r="S60" t="s">
        <v>866</v>
      </c>
      <c r="T60" t="s">
        <v>867</v>
      </c>
      <c r="U60" t="s">
        <v>868</v>
      </c>
      <c r="V60" t="s">
        <v>869</v>
      </c>
      <c r="W60" t="s">
        <v>870</v>
      </c>
      <c r="X60">
        <v>17.562999999999999</v>
      </c>
      <c r="Y60">
        <v>9.3390000000000004</v>
      </c>
      <c r="Z60" t="s">
        <v>871</v>
      </c>
      <c r="AA60" t="s">
        <v>36</v>
      </c>
      <c r="AB60" t="s">
        <v>872</v>
      </c>
      <c r="AC60" t="s">
        <v>873</v>
      </c>
      <c r="AD60">
        <v>7.0060000000000002</v>
      </c>
      <c r="AE60" t="s">
        <v>874</v>
      </c>
      <c r="AF60">
        <v>5.7729999999999997</v>
      </c>
      <c r="AG60" t="s">
        <v>36</v>
      </c>
      <c r="AH60" t="s">
        <v>36</v>
      </c>
      <c r="AI60" t="s">
        <v>36</v>
      </c>
    </row>
    <row r="61" spans="1:35" x14ac:dyDescent="0.35">
      <c r="A61" t="s">
        <v>875</v>
      </c>
      <c r="B61">
        <v>0.69</v>
      </c>
      <c r="C61">
        <v>0.8</v>
      </c>
      <c r="D61" t="s">
        <v>36</v>
      </c>
      <c r="E61" s="1">
        <v>43604</v>
      </c>
      <c r="F61" t="s">
        <v>876</v>
      </c>
      <c r="G61" t="s">
        <v>877</v>
      </c>
      <c r="H61" s="2">
        <v>0.48749999999999999</v>
      </c>
      <c r="I61">
        <v>0.12</v>
      </c>
      <c r="J61" t="s">
        <v>878</v>
      </c>
      <c r="K61" t="s">
        <v>879</v>
      </c>
      <c r="L61" t="s">
        <v>880</v>
      </c>
      <c r="M61">
        <v>6.9517499999999997</v>
      </c>
      <c r="N61">
        <v>0.367489687499999</v>
      </c>
      <c r="O61">
        <v>4.4090999999999996</v>
      </c>
      <c r="P61">
        <v>0.61299999999999999</v>
      </c>
      <c r="Q61">
        <v>5</v>
      </c>
      <c r="R61">
        <v>5.26</v>
      </c>
      <c r="S61" t="s">
        <v>881</v>
      </c>
      <c r="T61" t="s">
        <v>882</v>
      </c>
      <c r="U61" t="s">
        <v>883</v>
      </c>
      <c r="V61" t="s">
        <v>884</v>
      </c>
      <c r="W61" t="s">
        <v>885</v>
      </c>
      <c r="X61">
        <v>7.85</v>
      </c>
      <c r="Y61">
        <v>2.7970000000000002</v>
      </c>
      <c r="Z61" t="s">
        <v>886</v>
      </c>
      <c r="AA61" t="s">
        <v>36</v>
      </c>
      <c r="AB61" t="s">
        <v>887</v>
      </c>
      <c r="AC61" t="s">
        <v>888</v>
      </c>
      <c r="AD61">
        <v>9.0760000000000005</v>
      </c>
      <c r="AE61" t="s">
        <v>889</v>
      </c>
      <c r="AF61">
        <v>7.4290000000000003</v>
      </c>
      <c r="AG61">
        <v>16.992999999999999</v>
      </c>
      <c r="AH61">
        <v>-2.5910000000000002</v>
      </c>
      <c r="AI61" t="s">
        <v>36</v>
      </c>
    </row>
    <row r="62" spans="1:35" x14ac:dyDescent="0.35">
      <c r="A62" t="s">
        <v>890</v>
      </c>
      <c r="B62">
        <v>0.30499999999999999</v>
      </c>
      <c r="C62">
        <v>0.3</v>
      </c>
      <c r="D62" t="s">
        <v>36</v>
      </c>
      <c r="E62" s="1">
        <v>43604</v>
      </c>
      <c r="F62" t="s">
        <v>891</v>
      </c>
      <c r="G62" t="s">
        <v>892</v>
      </c>
      <c r="H62" s="2">
        <v>0.16869999999999999</v>
      </c>
      <c r="I62">
        <v>7.0000000000000007E-2</v>
      </c>
      <c r="J62" t="s">
        <v>893</v>
      </c>
      <c r="K62" t="s">
        <v>894</v>
      </c>
      <c r="L62" t="s">
        <v>895</v>
      </c>
      <c r="M62">
        <v>5.5408333333333299</v>
      </c>
      <c r="N62">
        <v>1.2837449999999999</v>
      </c>
      <c r="O62">
        <v>5.1992333333333303</v>
      </c>
      <c r="P62">
        <v>0.879</v>
      </c>
      <c r="Q62">
        <v>3.6669999999999998</v>
      </c>
      <c r="R62">
        <v>3.35</v>
      </c>
      <c r="S62" t="s">
        <v>896</v>
      </c>
      <c r="T62" t="s">
        <v>771</v>
      </c>
      <c r="U62" t="s">
        <v>897</v>
      </c>
      <c r="V62" t="s">
        <v>898</v>
      </c>
      <c r="W62" t="s">
        <v>899</v>
      </c>
      <c r="X62">
        <v>22.980999999999899</v>
      </c>
      <c r="Y62">
        <v>3.9990000000000001</v>
      </c>
      <c r="Z62" t="s">
        <v>900</v>
      </c>
      <c r="AA62" t="s">
        <v>36</v>
      </c>
      <c r="AB62" t="s">
        <v>901</v>
      </c>
      <c r="AC62" t="s">
        <v>902</v>
      </c>
      <c r="AD62">
        <v>30.300999999999998</v>
      </c>
      <c r="AE62" t="s">
        <v>903</v>
      </c>
      <c r="AF62">
        <v>22.132999999999999</v>
      </c>
      <c r="AG62">
        <v>19.802</v>
      </c>
      <c r="AH62">
        <v>31.398</v>
      </c>
      <c r="AI62" t="s">
        <v>36</v>
      </c>
    </row>
    <row r="63" spans="1:35" x14ac:dyDescent="0.35">
      <c r="A63" t="s">
        <v>904</v>
      </c>
      <c r="B63">
        <v>0.32</v>
      </c>
      <c r="C63">
        <v>0.34</v>
      </c>
      <c r="D63" t="s">
        <v>36</v>
      </c>
      <c r="E63" s="1">
        <v>43604</v>
      </c>
      <c r="F63" t="s">
        <v>905</v>
      </c>
      <c r="G63" t="s">
        <v>906</v>
      </c>
      <c r="H63" s="2">
        <v>0.4521</v>
      </c>
      <c r="I63">
        <v>0</v>
      </c>
      <c r="J63" t="s">
        <v>907</v>
      </c>
      <c r="K63" t="s">
        <v>908</v>
      </c>
      <c r="L63" t="s">
        <v>908</v>
      </c>
      <c r="M63">
        <v>54.373101449275303</v>
      </c>
      <c r="N63">
        <v>4.0022247427011104</v>
      </c>
      <c r="O63">
        <v>18.463536231884</v>
      </c>
      <c r="P63">
        <v>1.4379999999999999</v>
      </c>
      <c r="Q63" t="s">
        <v>36</v>
      </c>
      <c r="R63" t="s">
        <v>36</v>
      </c>
      <c r="S63" t="s">
        <v>909</v>
      </c>
      <c r="T63" t="s">
        <v>910</v>
      </c>
      <c r="U63" t="s">
        <v>911</v>
      </c>
      <c r="V63" t="s">
        <v>912</v>
      </c>
      <c r="W63" t="s">
        <v>913</v>
      </c>
      <c r="X63">
        <v>2.484</v>
      </c>
      <c r="Y63">
        <v>1.9059999999999999</v>
      </c>
      <c r="Z63" t="s">
        <v>914</v>
      </c>
      <c r="AA63" t="s">
        <v>36</v>
      </c>
      <c r="AB63" t="s">
        <v>915</v>
      </c>
      <c r="AC63" t="s">
        <v>916</v>
      </c>
      <c r="AD63">
        <v>14.682</v>
      </c>
      <c r="AE63" t="s">
        <v>917</v>
      </c>
      <c r="AF63">
        <v>8.0779999999999994</v>
      </c>
      <c r="AG63">
        <v>-45.826999999999998</v>
      </c>
      <c r="AH63">
        <v>-15.757</v>
      </c>
      <c r="AI63" t="s">
        <v>36</v>
      </c>
    </row>
    <row r="64" spans="1:35" x14ac:dyDescent="0.35">
      <c r="A64" t="s">
        <v>918</v>
      </c>
      <c r="B64">
        <v>1.97</v>
      </c>
      <c r="C64">
        <v>1.98</v>
      </c>
      <c r="D64" t="s">
        <v>36</v>
      </c>
      <c r="E64" s="1">
        <v>43604</v>
      </c>
      <c r="F64" t="s">
        <v>919</v>
      </c>
      <c r="G64" t="s">
        <v>418</v>
      </c>
      <c r="H64" s="2">
        <v>0.14849999999999999</v>
      </c>
      <c r="I64">
        <v>0.34</v>
      </c>
      <c r="J64" t="s">
        <v>920</v>
      </c>
      <c r="K64" t="s">
        <v>921</v>
      </c>
      <c r="L64" t="s">
        <v>922</v>
      </c>
      <c r="M64">
        <v>11.552282051282001</v>
      </c>
      <c r="N64">
        <v>3.2374003418803401</v>
      </c>
      <c r="O64">
        <v>9.7065435897435908</v>
      </c>
      <c r="P64">
        <v>0.54300000000000004</v>
      </c>
      <c r="Q64">
        <v>3.5350000000000001</v>
      </c>
      <c r="R64">
        <v>2.8559999999999999</v>
      </c>
      <c r="S64" t="s">
        <v>923</v>
      </c>
      <c r="T64" t="s">
        <v>924</v>
      </c>
      <c r="U64" t="s">
        <v>925</v>
      </c>
      <c r="V64" t="s">
        <v>926</v>
      </c>
      <c r="W64" t="s">
        <v>927</v>
      </c>
      <c r="X64">
        <v>9.6240000000000006</v>
      </c>
      <c r="Y64">
        <v>2.359</v>
      </c>
      <c r="Z64" t="s">
        <v>928</v>
      </c>
      <c r="AA64" t="s">
        <v>36</v>
      </c>
      <c r="AB64" t="s">
        <v>929</v>
      </c>
      <c r="AC64" t="s">
        <v>930</v>
      </c>
      <c r="AD64">
        <v>34.082999999999998</v>
      </c>
      <c r="AE64" t="s">
        <v>931</v>
      </c>
      <c r="AF64">
        <v>30.669</v>
      </c>
      <c r="AG64">
        <v>11.327</v>
      </c>
      <c r="AH64">
        <v>56.610999999999997</v>
      </c>
      <c r="AI64" t="s">
        <v>36</v>
      </c>
    </row>
    <row r="65" spans="1:35" x14ac:dyDescent="0.35">
      <c r="A65" t="s">
        <v>932</v>
      </c>
      <c r="B65">
        <v>2.4300000000000002</v>
      </c>
      <c r="C65">
        <v>2.5299999999999998</v>
      </c>
      <c r="D65" t="s">
        <v>36</v>
      </c>
      <c r="E65" s="1">
        <v>43604</v>
      </c>
      <c r="F65" t="s">
        <v>933</v>
      </c>
      <c r="G65" t="s">
        <v>934</v>
      </c>
      <c r="H65" s="2">
        <v>0.20710000000000001</v>
      </c>
      <c r="I65">
        <v>0.41</v>
      </c>
      <c r="J65" t="s">
        <v>935</v>
      </c>
      <c r="K65" t="s">
        <v>936</v>
      </c>
      <c r="L65" t="s">
        <v>936</v>
      </c>
      <c r="M65">
        <v>5.9885573122529596</v>
      </c>
      <c r="N65">
        <v>8.3394985080223094</v>
      </c>
      <c r="O65">
        <v>6.3026324110671901</v>
      </c>
      <c r="P65">
        <v>0.51200000000000001</v>
      </c>
      <c r="Q65">
        <v>3.1619999999999999</v>
      </c>
      <c r="R65">
        <v>2.9820000000000002</v>
      </c>
      <c r="S65" t="s">
        <v>937</v>
      </c>
      <c r="T65" t="s">
        <v>938</v>
      </c>
      <c r="U65" t="s">
        <v>939</v>
      </c>
      <c r="V65" t="s">
        <v>940</v>
      </c>
      <c r="W65" t="s">
        <v>941</v>
      </c>
      <c r="X65">
        <v>8.4220000000000006</v>
      </c>
      <c r="Y65">
        <v>5.109</v>
      </c>
      <c r="Z65" t="s">
        <v>942</v>
      </c>
      <c r="AA65" t="s">
        <v>36</v>
      </c>
      <c r="AB65" t="s">
        <v>943</v>
      </c>
      <c r="AC65" t="s">
        <v>944</v>
      </c>
      <c r="AD65">
        <v>133.59800000000001</v>
      </c>
      <c r="AE65" t="s">
        <v>945</v>
      </c>
      <c r="AF65">
        <v>137.40199999999999</v>
      </c>
      <c r="AG65">
        <v>7.5209999999999999</v>
      </c>
      <c r="AH65">
        <v>-14.135</v>
      </c>
      <c r="AI65" t="s">
        <v>36</v>
      </c>
    </row>
    <row r="66" spans="1:35" x14ac:dyDescent="0.35">
      <c r="A66" t="s">
        <v>946</v>
      </c>
      <c r="B66">
        <v>0.33</v>
      </c>
      <c r="C66">
        <v>0.315</v>
      </c>
      <c r="D66" t="s">
        <v>36</v>
      </c>
      <c r="E66" s="1">
        <v>43604</v>
      </c>
      <c r="F66" t="s">
        <v>947</v>
      </c>
      <c r="G66" t="s">
        <v>948</v>
      </c>
      <c r="H66" s="2">
        <v>0.64810000000000001</v>
      </c>
      <c r="I66">
        <v>0</v>
      </c>
      <c r="J66" t="s">
        <v>949</v>
      </c>
      <c r="K66" t="s">
        <v>950</v>
      </c>
      <c r="L66" t="s">
        <v>951</v>
      </c>
      <c r="M66">
        <v>71.551218749999904</v>
      </c>
      <c r="N66">
        <v>5.1621152343750003</v>
      </c>
      <c r="O66">
        <v>18.720281249999999</v>
      </c>
      <c r="P66">
        <v>0.82899999999999996</v>
      </c>
      <c r="Q66">
        <v>1.587</v>
      </c>
      <c r="R66">
        <v>0.27600000000000002</v>
      </c>
      <c r="S66" t="s">
        <v>952</v>
      </c>
      <c r="T66" t="s">
        <v>953</v>
      </c>
      <c r="U66" t="s">
        <v>954</v>
      </c>
      <c r="V66" t="s">
        <v>955</v>
      </c>
      <c r="W66" t="s">
        <v>956</v>
      </c>
      <c r="X66">
        <v>3.9209999999999998</v>
      </c>
      <c r="Y66">
        <v>1.484</v>
      </c>
      <c r="Z66" t="s">
        <v>957</v>
      </c>
      <c r="AA66" t="s">
        <v>36</v>
      </c>
      <c r="AB66" t="s">
        <v>958</v>
      </c>
      <c r="AC66" t="s">
        <v>959</v>
      </c>
      <c r="AD66">
        <v>25.036999999999999</v>
      </c>
      <c r="AE66" t="s">
        <v>960</v>
      </c>
      <c r="AF66">
        <v>16.8</v>
      </c>
      <c r="AG66">
        <v>1.9570000000000001</v>
      </c>
      <c r="AH66">
        <v>2.9649999999999999</v>
      </c>
      <c r="AI66" t="s">
        <v>36</v>
      </c>
    </row>
    <row r="67" spans="1:35" x14ac:dyDescent="0.35">
      <c r="A67" t="s">
        <v>961</v>
      </c>
      <c r="B67">
        <v>0.153</v>
      </c>
      <c r="C67">
        <v>0.19600000000000001</v>
      </c>
      <c r="D67" t="s">
        <v>36</v>
      </c>
      <c r="E67" s="1">
        <v>43604</v>
      </c>
      <c r="F67" t="s">
        <v>962</v>
      </c>
      <c r="G67" t="s">
        <v>963</v>
      </c>
      <c r="H67" s="2">
        <v>0.34289999999999998</v>
      </c>
      <c r="I67">
        <v>-0.03</v>
      </c>
      <c r="J67" t="s">
        <v>964</v>
      </c>
      <c r="K67" t="s">
        <v>965</v>
      </c>
      <c r="L67" t="s">
        <v>966</v>
      </c>
      <c r="M67" t="s">
        <v>36</v>
      </c>
      <c r="N67">
        <v>9.5254448146605508</v>
      </c>
      <c r="O67" t="s">
        <v>36</v>
      </c>
      <c r="P67">
        <v>2.012</v>
      </c>
      <c r="Q67" t="s">
        <v>36</v>
      </c>
      <c r="R67" t="s">
        <v>36</v>
      </c>
      <c r="S67" t="s">
        <v>967</v>
      </c>
      <c r="T67" t="s">
        <v>968</v>
      </c>
      <c r="U67" t="s">
        <v>969</v>
      </c>
      <c r="V67" t="s">
        <v>970</v>
      </c>
      <c r="W67" t="s">
        <v>971</v>
      </c>
      <c r="X67">
        <v>-33.969000000000001</v>
      </c>
      <c r="Y67">
        <v>-28.71</v>
      </c>
      <c r="Z67" t="s">
        <v>972</v>
      </c>
      <c r="AA67" t="s">
        <v>36</v>
      </c>
      <c r="AB67" t="s">
        <v>973</v>
      </c>
      <c r="AC67" t="s">
        <v>974</v>
      </c>
      <c r="AD67">
        <v>-299.88600000000002</v>
      </c>
      <c r="AE67" t="s">
        <v>975</v>
      </c>
      <c r="AF67">
        <v>-307.82400000000001</v>
      </c>
      <c r="AG67" t="s">
        <v>36</v>
      </c>
      <c r="AH67" t="s">
        <v>36</v>
      </c>
      <c r="AI67" t="s">
        <v>36</v>
      </c>
    </row>
    <row r="68" spans="1:35" x14ac:dyDescent="0.35">
      <c r="A68" t="s">
        <v>976</v>
      </c>
      <c r="B68">
        <v>0.6</v>
      </c>
      <c r="C68">
        <v>0.63500000000000001</v>
      </c>
      <c r="D68" t="s">
        <v>36</v>
      </c>
      <c r="E68" s="1">
        <v>43604</v>
      </c>
      <c r="F68" t="s">
        <v>977</v>
      </c>
      <c r="G68" t="s">
        <v>978</v>
      </c>
      <c r="H68" s="2">
        <v>0.31369999999999998</v>
      </c>
      <c r="I68">
        <v>0.03</v>
      </c>
      <c r="J68" t="s">
        <v>979</v>
      </c>
      <c r="K68" t="s">
        <v>980</v>
      </c>
      <c r="L68" t="s">
        <v>981</v>
      </c>
      <c r="M68">
        <v>13.3104</v>
      </c>
      <c r="N68">
        <v>0.38891519999999902</v>
      </c>
      <c r="O68">
        <v>6.1334400000000002</v>
      </c>
      <c r="P68">
        <v>0.70699999999999996</v>
      </c>
      <c r="Q68">
        <v>3.15</v>
      </c>
      <c r="R68">
        <v>3.5390000000000001</v>
      </c>
      <c r="S68" t="s">
        <v>982</v>
      </c>
      <c r="T68" t="s">
        <v>983</v>
      </c>
      <c r="U68" t="s">
        <v>984</v>
      </c>
      <c r="V68" t="s">
        <v>985</v>
      </c>
      <c r="W68" t="s">
        <v>986</v>
      </c>
      <c r="X68">
        <v>4.5599999999999996</v>
      </c>
      <c r="Y68">
        <v>3.657</v>
      </c>
      <c r="Z68" t="s">
        <v>987</v>
      </c>
      <c r="AA68" t="s">
        <v>36</v>
      </c>
      <c r="AB68" t="s">
        <v>988</v>
      </c>
      <c r="AC68" t="s">
        <v>989</v>
      </c>
      <c r="AD68">
        <v>4.585</v>
      </c>
      <c r="AE68" t="s">
        <v>990</v>
      </c>
      <c r="AF68">
        <v>3.4169999999999998</v>
      </c>
      <c r="AG68">
        <v>-9.2899999999999991</v>
      </c>
      <c r="AH68">
        <v>-3.3570000000000002</v>
      </c>
      <c r="AI68" t="s">
        <v>36</v>
      </c>
    </row>
    <row r="69" spans="1:35" x14ac:dyDescent="0.35">
      <c r="A69" t="s">
        <v>991</v>
      </c>
      <c r="B69">
        <v>0.2</v>
      </c>
      <c r="C69">
        <v>0.21</v>
      </c>
      <c r="D69" t="s">
        <v>36</v>
      </c>
      <c r="E69" s="1">
        <v>43604</v>
      </c>
      <c r="F69" t="s">
        <v>992</v>
      </c>
      <c r="G69" t="s">
        <v>993</v>
      </c>
      <c r="H69" s="2">
        <v>0.57440000000000002</v>
      </c>
      <c r="I69">
        <v>0.01</v>
      </c>
      <c r="J69" t="s">
        <v>994</v>
      </c>
      <c r="K69" t="s">
        <v>995</v>
      </c>
      <c r="L69" t="s">
        <v>995</v>
      </c>
      <c r="M69">
        <v>12.3720930232558</v>
      </c>
      <c r="N69">
        <v>0.69226608977825799</v>
      </c>
      <c r="O69">
        <v>7.6679069767441801</v>
      </c>
      <c r="P69">
        <v>0.96299999999999997</v>
      </c>
      <c r="Q69">
        <v>7.6189999999999998</v>
      </c>
      <c r="R69">
        <v>7.3739999999999997</v>
      </c>
      <c r="S69" t="s">
        <v>996</v>
      </c>
      <c r="T69" t="s">
        <v>36</v>
      </c>
      <c r="U69" t="s">
        <v>997</v>
      </c>
      <c r="V69" t="s">
        <v>998</v>
      </c>
      <c r="W69" t="s">
        <v>999</v>
      </c>
      <c r="X69">
        <v>7.2160000000000002</v>
      </c>
      <c r="Y69">
        <v>5.4480000000000004</v>
      </c>
      <c r="Z69" t="s">
        <v>1000</v>
      </c>
      <c r="AA69" t="s">
        <v>36</v>
      </c>
      <c r="AB69" t="s">
        <v>1001</v>
      </c>
      <c r="AC69" t="s">
        <v>1002</v>
      </c>
      <c r="AD69">
        <v>8.4580000000000002</v>
      </c>
      <c r="AE69" t="s">
        <v>1003</v>
      </c>
      <c r="AF69">
        <v>6.17</v>
      </c>
      <c r="AG69">
        <v>-7.4779999999999998</v>
      </c>
      <c r="AH69">
        <v>11.712</v>
      </c>
      <c r="AI69" t="s">
        <v>36</v>
      </c>
    </row>
    <row r="70" spans="1:35" x14ac:dyDescent="0.35">
      <c r="A70" t="s">
        <v>1004</v>
      </c>
      <c r="B70">
        <v>0.62</v>
      </c>
      <c r="C70">
        <v>0.72</v>
      </c>
      <c r="D70" t="s">
        <v>36</v>
      </c>
      <c r="E70" s="1">
        <v>43604</v>
      </c>
      <c r="F70" t="s">
        <v>1005</v>
      </c>
      <c r="G70" t="s">
        <v>1006</v>
      </c>
      <c r="H70" s="2">
        <v>0.77090000000000003</v>
      </c>
      <c r="I70">
        <v>0.08</v>
      </c>
      <c r="J70" t="s">
        <v>1007</v>
      </c>
      <c r="K70" t="s">
        <v>1008</v>
      </c>
      <c r="L70" t="s">
        <v>1008</v>
      </c>
      <c r="M70">
        <v>7.7215833333333297</v>
      </c>
      <c r="N70">
        <v>2.23862577160493</v>
      </c>
      <c r="O70">
        <v>6.8819999999999997</v>
      </c>
      <c r="P70">
        <v>1.69</v>
      </c>
      <c r="Q70">
        <v>6.25</v>
      </c>
      <c r="R70">
        <v>7.423</v>
      </c>
      <c r="S70" t="s">
        <v>1009</v>
      </c>
      <c r="T70" t="s">
        <v>1010</v>
      </c>
      <c r="U70" t="s">
        <v>1011</v>
      </c>
      <c r="V70" t="s">
        <v>1012</v>
      </c>
      <c r="W70" t="s">
        <v>1013</v>
      </c>
      <c r="X70">
        <v>19.416</v>
      </c>
      <c r="Y70">
        <v>15.968999999999999</v>
      </c>
      <c r="Z70" t="s">
        <v>1014</v>
      </c>
      <c r="AA70" t="s">
        <v>36</v>
      </c>
      <c r="AB70" t="s">
        <v>1015</v>
      </c>
      <c r="AC70" t="s">
        <v>1016</v>
      </c>
      <c r="AD70">
        <v>34.877000000000002</v>
      </c>
      <c r="AE70" t="s">
        <v>1017</v>
      </c>
      <c r="AF70">
        <v>33.338999999999999</v>
      </c>
      <c r="AG70">
        <v>1.232</v>
      </c>
      <c r="AH70">
        <v>8.3490000000000002</v>
      </c>
      <c r="AI70" t="s">
        <v>36</v>
      </c>
    </row>
    <row r="71" spans="1:35" x14ac:dyDescent="0.35">
      <c r="A71" t="s">
        <v>1018</v>
      </c>
      <c r="B71">
        <v>1.26</v>
      </c>
      <c r="C71">
        <v>1.44</v>
      </c>
      <c r="D71" t="s">
        <v>36</v>
      </c>
      <c r="E71" s="1">
        <v>43604</v>
      </c>
      <c r="F71" t="s">
        <v>1019</v>
      </c>
      <c r="G71" t="s">
        <v>1020</v>
      </c>
      <c r="H71" s="2">
        <v>0.27479999999999999</v>
      </c>
      <c r="I71">
        <v>0.15</v>
      </c>
      <c r="J71" t="s">
        <v>1021</v>
      </c>
      <c r="K71" t="s">
        <v>1022</v>
      </c>
      <c r="L71" t="s">
        <v>1023</v>
      </c>
      <c r="M71">
        <v>8.4212876712328697</v>
      </c>
      <c r="N71">
        <v>3.3515668981046999E-2</v>
      </c>
      <c r="O71">
        <v>8.3971232876712296</v>
      </c>
      <c r="P71">
        <v>1.1910000000000001</v>
      </c>
      <c r="Q71">
        <v>3.125</v>
      </c>
      <c r="R71">
        <v>3.3820000000000001</v>
      </c>
      <c r="S71" t="s">
        <v>1024</v>
      </c>
      <c r="T71" t="s">
        <v>36</v>
      </c>
      <c r="U71" t="s">
        <v>1025</v>
      </c>
      <c r="V71" t="s">
        <v>1026</v>
      </c>
      <c r="W71" t="s">
        <v>1027</v>
      </c>
      <c r="X71">
        <v>12.599</v>
      </c>
      <c r="Y71">
        <v>5.2679999999999998</v>
      </c>
      <c r="Z71" t="s">
        <v>1028</v>
      </c>
      <c r="AA71" t="s">
        <v>36</v>
      </c>
      <c r="AB71" t="s">
        <v>1029</v>
      </c>
      <c r="AC71" t="s">
        <v>1030</v>
      </c>
      <c r="AD71">
        <v>0.16</v>
      </c>
      <c r="AE71" t="s">
        <v>1031</v>
      </c>
      <c r="AF71">
        <v>0.45500000000000002</v>
      </c>
      <c r="AG71">
        <v>5.7759999999999998</v>
      </c>
      <c r="AH71">
        <v>5.9829999999999997</v>
      </c>
      <c r="AI71" t="s">
        <v>36</v>
      </c>
    </row>
    <row r="72" spans="1:35" x14ac:dyDescent="0.35">
      <c r="A72" t="s">
        <v>1032</v>
      </c>
      <c r="B72">
        <v>7.0000000000000007E-2</v>
      </c>
      <c r="C72">
        <v>7.8E-2</v>
      </c>
      <c r="D72" t="s">
        <v>36</v>
      </c>
      <c r="E72" s="1">
        <v>43604</v>
      </c>
      <c r="F72" t="s">
        <v>1033</v>
      </c>
      <c r="G72" t="s">
        <v>1034</v>
      </c>
      <c r="H72" s="2">
        <v>0.47360000000000002</v>
      </c>
      <c r="I72">
        <v>-0.02</v>
      </c>
      <c r="J72" t="s">
        <v>1035</v>
      </c>
      <c r="K72" t="s">
        <v>1036</v>
      </c>
      <c r="L72" t="s">
        <v>1036</v>
      </c>
      <c r="M72">
        <v>58.002000000000002</v>
      </c>
      <c r="N72">
        <v>140.081046875</v>
      </c>
      <c r="O72">
        <v>22.245999999999999</v>
      </c>
      <c r="P72">
        <v>0.626</v>
      </c>
      <c r="Q72" t="s">
        <v>36</v>
      </c>
      <c r="R72" t="s">
        <v>36</v>
      </c>
      <c r="S72" t="s">
        <v>1037</v>
      </c>
      <c r="T72" t="s">
        <v>36</v>
      </c>
      <c r="U72" t="s">
        <v>1038</v>
      </c>
      <c r="V72" t="s">
        <v>1039</v>
      </c>
      <c r="W72" t="s">
        <v>1040</v>
      </c>
      <c r="X72">
        <v>0.96199999999999997</v>
      </c>
      <c r="Y72">
        <v>1.1579999999999999</v>
      </c>
      <c r="Z72" t="s">
        <v>1041</v>
      </c>
      <c r="AA72" t="s">
        <v>36</v>
      </c>
      <c r="AB72" t="s">
        <v>1042</v>
      </c>
      <c r="AC72" t="s">
        <v>1043</v>
      </c>
      <c r="AD72" s="3">
        <v>3449.386</v>
      </c>
      <c r="AE72" t="s">
        <v>1044</v>
      </c>
      <c r="AF72">
        <v>498.52600000000001</v>
      </c>
      <c r="AG72" t="s">
        <v>36</v>
      </c>
      <c r="AH72" t="s">
        <v>36</v>
      </c>
      <c r="AI72" t="s">
        <v>36</v>
      </c>
    </row>
    <row r="73" spans="1:35" x14ac:dyDescent="0.35">
      <c r="A73" t="s">
        <v>1045</v>
      </c>
      <c r="B73">
        <v>1.54</v>
      </c>
      <c r="C73">
        <v>1.74</v>
      </c>
      <c r="D73" t="s">
        <v>36</v>
      </c>
      <c r="E73" s="1">
        <v>43604</v>
      </c>
      <c r="F73" t="s">
        <v>1046</v>
      </c>
      <c r="G73" t="s">
        <v>1047</v>
      </c>
      <c r="H73" s="2">
        <v>0.30759999999999998</v>
      </c>
      <c r="I73">
        <v>0.02</v>
      </c>
      <c r="J73" t="s">
        <v>1048</v>
      </c>
      <c r="K73" t="s">
        <v>1049</v>
      </c>
      <c r="L73" t="s">
        <v>1050</v>
      </c>
      <c r="M73" t="s">
        <v>36</v>
      </c>
      <c r="N73">
        <v>2.0812991148104101</v>
      </c>
      <c r="O73">
        <v>23.723080459770099</v>
      </c>
      <c r="P73">
        <v>0.39800000000000002</v>
      </c>
      <c r="Q73">
        <v>1.149</v>
      </c>
      <c r="R73">
        <v>1.3440000000000001</v>
      </c>
      <c r="S73" t="s">
        <v>1051</v>
      </c>
      <c r="T73" t="s">
        <v>1052</v>
      </c>
      <c r="U73" t="s">
        <v>1053</v>
      </c>
      <c r="V73" t="s">
        <v>1054</v>
      </c>
      <c r="W73" t="s">
        <v>1055</v>
      </c>
      <c r="X73">
        <v>0.252</v>
      </c>
      <c r="Y73">
        <v>0.61899999999999999</v>
      </c>
      <c r="Z73" t="s">
        <v>1056</v>
      </c>
      <c r="AA73" t="s">
        <v>36</v>
      </c>
      <c r="AB73" t="s">
        <v>1057</v>
      </c>
      <c r="AC73" t="s">
        <v>1058</v>
      </c>
      <c r="AD73">
        <v>17.927</v>
      </c>
      <c r="AE73" t="s">
        <v>112</v>
      </c>
      <c r="AF73">
        <v>8.8079999999999998</v>
      </c>
      <c r="AG73">
        <v>7.02</v>
      </c>
      <c r="AH73" t="s">
        <v>36</v>
      </c>
      <c r="AI73" t="s">
        <v>36</v>
      </c>
    </row>
    <row r="74" spans="1:35" x14ac:dyDescent="0.35">
      <c r="A74" t="s">
        <v>1059</v>
      </c>
      <c r="B74">
        <v>0.96499999999999997</v>
      </c>
      <c r="C74">
        <v>1.1100000000000001</v>
      </c>
      <c r="D74" t="s">
        <v>36</v>
      </c>
      <c r="E74" s="1">
        <v>43604</v>
      </c>
      <c r="F74" t="s">
        <v>1060</v>
      </c>
      <c r="G74" t="s">
        <v>1061</v>
      </c>
      <c r="H74" s="2">
        <v>0.32300000000000001</v>
      </c>
      <c r="I74">
        <v>0.06</v>
      </c>
      <c r="J74" t="s">
        <v>1062</v>
      </c>
      <c r="K74" t="s">
        <v>1063</v>
      </c>
      <c r="L74" t="s">
        <v>1064</v>
      </c>
      <c r="M74">
        <v>16.7031160714285</v>
      </c>
      <c r="N74">
        <v>2.0296310188137698</v>
      </c>
      <c r="O74">
        <v>12.689749999999901</v>
      </c>
      <c r="P74">
        <v>3.5449999999999999</v>
      </c>
      <c r="Q74">
        <v>2.0870000000000002</v>
      </c>
      <c r="R74">
        <v>2.1160000000000001</v>
      </c>
      <c r="S74" t="s">
        <v>1065</v>
      </c>
      <c r="T74" t="s">
        <v>1066</v>
      </c>
      <c r="U74" t="s">
        <v>1067</v>
      </c>
      <c r="V74" t="s">
        <v>1068</v>
      </c>
      <c r="W74" t="s">
        <v>1069</v>
      </c>
      <c r="X74">
        <v>19.332999999999998</v>
      </c>
      <c r="Y74">
        <v>15.708</v>
      </c>
      <c r="Z74" t="s">
        <v>1070</v>
      </c>
      <c r="AA74" t="s">
        <v>36</v>
      </c>
      <c r="AB74" t="s">
        <v>1071</v>
      </c>
      <c r="AC74" t="s">
        <v>1072</v>
      </c>
      <c r="AD74">
        <v>16.402000000000001</v>
      </c>
      <c r="AE74" t="s">
        <v>1073</v>
      </c>
      <c r="AF74">
        <v>14.08</v>
      </c>
      <c r="AG74">
        <v>20.239000000000001</v>
      </c>
      <c r="AH74">
        <v>16.917999999999999</v>
      </c>
      <c r="AI74" t="s">
        <v>36</v>
      </c>
    </row>
    <row r="75" spans="1:35" x14ac:dyDescent="0.35">
      <c r="A75" t="s">
        <v>1074</v>
      </c>
      <c r="B75">
        <v>1.29</v>
      </c>
      <c r="C75">
        <v>1.33</v>
      </c>
      <c r="D75" t="s">
        <v>36</v>
      </c>
      <c r="E75" s="1">
        <v>43604</v>
      </c>
      <c r="F75" t="s">
        <v>1075</v>
      </c>
      <c r="G75" t="s">
        <v>1076</v>
      </c>
      <c r="H75" s="2">
        <v>0.64019999999999999</v>
      </c>
      <c r="I75">
        <v>0.1</v>
      </c>
      <c r="J75" t="s">
        <v>1077</v>
      </c>
      <c r="K75" t="s">
        <v>1078</v>
      </c>
      <c r="L75" t="s">
        <v>1078</v>
      </c>
      <c r="M75">
        <v>8.2338582089552208</v>
      </c>
      <c r="N75">
        <v>0.32344113388282397</v>
      </c>
      <c r="O75">
        <v>4.0355820895522303</v>
      </c>
      <c r="P75">
        <v>0.66500000000000004</v>
      </c>
      <c r="Q75">
        <v>5.6390000000000002</v>
      </c>
      <c r="R75">
        <v>4.8040000000000003</v>
      </c>
      <c r="S75" t="s">
        <v>1079</v>
      </c>
      <c r="T75" t="s">
        <v>1080</v>
      </c>
      <c r="U75" t="s">
        <v>1081</v>
      </c>
      <c r="V75" t="s">
        <v>1082</v>
      </c>
      <c r="W75" t="s">
        <v>1083</v>
      </c>
      <c r="X75">
        <v>7.9630000000000001</v>
      </c>
      <c r="Y75">
        <v>4.2560000000000002</v>
      </c>
      <c r="Z75" t="s">
        <v>1084</v>
      </c>
      <c r="AA75" t="s">
        <v>36</v>
      </c>
      <c r="AB75" t="s">
        <v>1085</v>
      </c>
      <c r="AC75" t="s">
        <v>1086</v>
      </c>
      <c r="AD75">
        <v>5.1950000000000003</v>
      </c>
      <c r="AE75" t="s">
        <v>1087</v>
      </c>
      <c r="AF75">
        <v>4.0940000000000003</v>
      </c>
      <c r="AG75">
        <v>4.319</v>
      </c>
      <c r="AH75">
        <v>12.023</v>
      </c>
      <c r="AI75" t="s">
        <v>36</v>
      </c>
    </row>
    <row r="76" spans="1:35" x14ac:dyDescent="0.35">
      <c r="A76" t="s">
        <v>1088</v>
      </c>
      <c r="B76">
        <v>0.13900000000000001</v>
      </c>
      <c r="C76">
        <v>0.13900000000000001</v>
      </c>
      <c r="D76" t="s">
        <v>36</v>
      </c>
      <c r="E76" s="1">
        <v>43604</v>
      </c>
      <c r="F76" t="s">
        <v>1089</v>
      </c>
      <c r="G76" t="s">
        <v>1090</v>
      </c>
      <c r="H76" s="2">
        <v>0.54410000000000003</v>
      </c>
      <c r="I76">
        <v>0</v>
      </c>
      <c r="J76" t="s">
        <v>1091</v>
      </c>
      <c r="K76" t="s">
        <v>1092</v>
      </c>
      <c r="L76" t="s">
        <v>1093</v>
      </c>
      <c r="M76">
        <v>17.2528785714285</v>
      </c>
      <c r="N76">
        <v>2.10953775510204</v>
      </c>
      <c r="O76">
        <v>6.8656071428571401</v>
      </c>
      <c r="P76">
        <v>0.33</v>
      </c>
      <c r="Q76" t="s">
        <v>36</v>
      </c>
      <c r="R76" t="s">
        <v>36</v>
      </c>
      <c r="S76" t="s">
        <v>1094</v>
      </c>
      <c r="T76" t="s">
        <v>1095</v>
      </c>
      <c r="U76" t="s">
        <v>1096</v>
      </c>
      <c r="V76" t="s">
        <v>1097</v>
      </c>
      <c r="W76" t="s">
        <v>1098</v>
      </c>
      <c r="X76">
        <v>4.742</v>
      </c>
      <c r="Y76">
        <v>2.3250000000000002</v>
      </c>
      <c r="Z76" t="s">
        <v>1099</v>
      </c>
      <c r="AA76" t="s">
        <v>36</v>
      </c>
      <c r="AB76" t="s">
        <v>1100</v>
      </c>
      <c r="AC76" t="s">
        <v>1101</v>
      </c>
      <c r="AD76">
        <v>60.177999999999997</v>
      </c>
      <c r="AE76" t="s">
        <v>1102</v>
      </c>
      <c r="AF76">
        <v>30.201000000000001</v>
      </c>
      <c r="AG76">
        <v>-2.3610000000000002</v>
      </c>
      <c r="AH76">
        <v>-3.399</v>
      </c>
      <c r="AI76" t="s">
        <v>36</v>
      </c>
    </row>
    <row r="77" spans="1:35" x14ac:dyDescent="0.35">
      <c r="A77" t="s">
        <v>1103</v>
      </c>
      <c r="B77">
        <v>3.4000000000000002E-2</v>
      </c>
      <c r="C77">
        <v>4.9000000000000002E-2</v>
      </c>
      <c r="D77" t="s">
        <v>36</v>
      </c>
      <c r="E77" s="1">
        <v>43604</v>
      </c>
      <c r="F77" t="s">
        <v>1104</v>
      </c>
      <c r="G77" t="s">
        <v>820</v>
      </c>
      <c r="H77" s="2">
        <v>0.76359999999999995</v>
      </c>
      <c r="I77">
        <v>-0.14000000000000001</v>
      </c>
      <c r="J77" t="s">
        <v>1105</v>
      </c>
      <c r="K77" t="s">
        <v>1106</v>
      </c>
      <c r="L77" t="s">
        <v>1106</v>
      </c>
      <c r="M77" t="s">
        <v>36</v>
      </c>
      <c r="N77">
        <v>0.16711111111111099</v>
      </c>
      <c r="O77" t="s">
        <v>36</v>
      </c>
      <c r="P77">
        <v>115.845</v>
      </c>
      <c r="Q77" t="s">
        <v>36</v>
      </c>
      <c r="R77" t="s">
        <v>36</v>
      </c>
      <c r="S77" t="s">
        <v>1107</v>
      </c>
      <c r="T77" t="s">
        <v>1108</v>
      </c>
      <c r="U77" t="s">
        <v>1109</v>
      </c>
      <c r="V77" t="s">
        <v>1110</v>
      </c>
      <c r="W77" t="s">
        <v>1111</v>
      </c>
      <c r="X77">
        <v>-199.28200000000001</v>
      </c>
      <c r="Y77">
        <v>-23.623000000000001</v>
      </c>
      <c r="Z77" t="s">
        <v>1112</v>
      </c>
      <c r="AA77" t="s">
        <v>36</v>
      </c>
      <c r="AB77" t="s">
        <v>1113</v>
      </c>
      <c r="AC77" t="s">
        <v>1114</v>
      </c>
      <c r="AD77">
        <v>-107.33799999999999</v>
      </c>
      <c r="AE77" t="s">
        <v>1115</v>
      </c>
      <c r="AF77">
        <v>-110.23099999999999</v>
      </c>
      <c r="AG77">
        <v>-4.95</v>
      </c>
      <c r="AH77" t="s">
        <v>36</v>
      </c>
      <c r="AI77" t="s">
        <v>36</v>
      </c>
    </row>
    <row r="78" spans="1:35" x14ac:dyDescent="0.35">
      <c r="A78" t="s">
        <v>1116</v>
      </c>
      <c r="B78">
        <v>0.49</v>
      </c>
      <c r="C78">
        <v>0.52</v>
      </c>
      <c r="D78" t="s">
        <v>36</v>
      </c>
      <c r="E78" s="1">
        <v>43604</v>
      </c>
      <c r="F78" t="s">
        <v>1117</v>
      </c>
      <c r="G78" t="s">
        <v>1118</v>
      </c>
      <c r="H78" s="2">
        <v>0.67200000000000004</v>
      </c>
      <c r="I78">
        <v>0.04</v>
      </c>
      <c r="J78" t="s">
        <v>1119</v>
      </c>
      <c r="K78" t="s">
        <v>1120</v>
      </c>
      <c r="L78" t="s">
        <v>1121</v>
      </c>
      <c r="M78">
        <v>12.525153846153801</v>
      </c>
      <c r="N78">
        <v>0.63221597633135995</v>
      </c>
      <c r="O78">
        <v>9.2666538461538401</v>
      </c>
      <c r="P78">
        <v>1.5669999999999999</v>
      </c>
      <c r="Q78">
        <v>5.2880000000000003</v>
      </c>
      <c r="R78">
        <v>5.8129999999999997</v>
      </c>
      <c r="S78" t="s">
        <v>1122</v>
      </c>
      <c r="T78" t="s">
        <v>1123</v>
      </c>
      <c r="U78" t="s">
        <v>1124</v>
      </c>
      <c r="V78" t="s">
        <v>1125</v>
      </c>
      <c r="W78" t="s">
        <v>1126</v>
      </c>
      <c r="X78">
        <v>11.648999999999999</v>
      </c>
      <c r="Y78">
        <v>7.0309999999999997</v>
      </c>
      <c r="Z78" t="s">
        <v>1127</v>
      </c>
      <c r="AA78" t="s">
        <v>36</v>
      </c>
      <c r="AB78" t="s">
        <v>1128</v>
      </c>
      <c r="AC78" t="s">
        <v>1129</v>
      </c>
      <c r="AD78">
        <v>6.6689999999999996</v>
      </c>
      <c r="AE78" t="s">
        <v>1130</v>
      </c>
      <c r="AF78">
        <v>5.16</v>
      </c>
      <c r="AG78">
        <v>-1.962</v>
      </c>
      <c r="AH78">
        <v>42.805</v>
      </c>
      <c r="AI78" t="s">
        <v>36</v>
      </c>
    </row>
    <row r="79" spans="1:35" x14ac:dyDescent="0.35">
      <c r="A79" t="s">
        <v>1131</v>
      </c>
      <c r="B79">
        <v>0.92</v>
      </c>
      <c r="C79">
        <v>1.02</v>
      </c>
      <c r="D79" t="s">
        <v>36</v>
      </c>
      <c r="E79" s="1">
        <v>43604</v>
      </c>
      <c r="F79" t="s">
        <v>1132</v>
      </c>
      <c r="G79" t="s">
        <v>1133</v>
      </c>
      <c r="H79" s="2">
        <v>0.28399999999999997</v>
      </c>
      <c r="I79">
        <v>0.73</v>
      </c>
      <c r="J79" t="s">
        <v>1134</v>
      </c>
      <c r="K79" t="s">
        <v>1135</v>
      </c>
      <c r="L79" t="s">
        <v>1136</v>
      </c>
      <c r="M79">
        <v>20.986718446601898</v>
      </c>
      <c r="N79">
        <v>1.39617306060891</v>
      </c>
      <c r="O79" t="s">
        <v>36</v>
      </c>
      <c r="P79">
        <v>2.6760000000000002</v>
      </c>
      <c r="Q79">
        <v>1.1659999999999999</v>
      </c>
      <c r="R79">
        <v>1.1950000000000001</v>
      </c>
      <c r="S79" t="s">
        <v>1137</v>
      </c>
      <c r="T79" t="s">
        <v>36</v>
      </c>
      <c r="U79" t="s">
        <v>1138</v>
      </c>
      <c r="V79" t="s">
        <v>1139</v>
      </c>
      <c r="W79" t="s">
        <v>1140</v>
      </c>
      <c r="X79">
        <v>11.946</v>
      </c>
      <c r="Y79">
        <v>8.2729999999999997</v>
      </c>
      <c r="Z79" t="s">
        <v>1141</v>
      </c>
      <c r="AA79" t="s">
        <v>36</v>
      </c>
      <c r="AB79" t="s">
        <v>1142</v>
      </c>
      <c r="AC79" t="s">
        <v>1143</v>
      </c>
      <c r="AD79">
        <v>10.113</v>
      </c>
      <c r="AE79" t="s">
        <v>1144</v>
      </c>
      <c r="AF79">
        <v>8.9290000000000003</v>
      </c>
      <c r="AG79">
        <v>0.32900000000000001</v>
      </c>
      <c r="AH79">
        <v>8.9359999999999999</v>
      </c>
      <c r="AI79" t="s">
        <v>36</v>
      </c>
    </row>
    <row r="80" spans="1:35" x14ac:dyDescent="0.35">
      <c r="A80" t="s">
        <v>1145</v>
      </c>
      <c r="B80">
        <v>0.33500000000000002</v>
      </c>
      <c r="C80">
        <v>0.42</v>
      </c>
      <c r="D80" t="s">
        <v>36</v>
      </c>
      <c r="E80" s="1">
        <v>43604</v>
      </c>
      <c r="F80" t="s">
        <v>1146</v>
      </c>
      <c r="G80" t="s">
        <v>1147</v>
      </c>
      <c r="H80" s="2">
        <v>0.70189999999999997</v>
      </c>
      <c r="I80">
        <v>0.03</v>
      </c>
      <c r="J80" t="s">
        <v>1148</v>
      </c>
      <c r="K80" t="s">
        <v>1149</v>
      </c>
      <c r="L80" t="s">
        <v>1150</v>
      </c>
      <c r="M80">
        <v>11.041137931034401</v>
      </c>
      <c r="N80">
        <v>1.1132055753732299</v>
      </c>
      <c r="O80">
        <v>7.5132413793103403</v>
      </c>
      <c r="P80">
        <v>1.6579999999999999</v>
      </c>
      <c r="Q80">
        <v>10.128</v>
      </c>
      <c r="R80">
        <v>2.6989999999999998</v>
      </c>
      <c r="S80" t="s">
        <v>1151</v>
      </c>
      <c r="T80" t="s">
        <v>36</v>
      </c>
      <c r="U80" t="s">
        <v>36</v>
      </c>
      <c r="V80" t="s">
        <v>1152</v>
      </c>
      <c r="W80" t="s">
        <v>1153</v>
      </c>
      <c r="X80">
        <v>11.148999999999999</v>
      </c>
      <c r="Y80">
        <v>9.7289999999999992</v>
      </c>
      <c r="Z80" t="s">
        <v>1154</v>
      </c>
      <c r="AA80" t="s">
        <v>36</v>
      </c>
      <c r="AB80" t="s">
        <v>1155</v>
      </c>
      <c r="AC80" t="s">
        <v>1156</v>
      </c>
      <c r="AD80">
        <v>17.103000000000002</v>
      </c>
      <c r="AE80" t="s">
        <v>1157</v>
      </c>
      <c r="AF80">
        <v>12.994</v>
      </c>
      <c r="AG80">
        <v>-5.3460000000000001</v>
      </c>
      <c r="AH80">
        <v>-20.6</v>
      </c>
      <c r="AI80" t="s">
        <v>36</v>
      </c>
    </row>
    <row r="81" spans="1:35" x14ac:dyDescent="0.35">
      <c r="A81" t="s">
        <v>1158</v>
      </c>
      <c r="B81">
        <v>0.19</v>
      </c>
      <c r="C81">
        <v>0.17</v>
      </c>
      <c r="D81" t="s">
        <v>36</v>
      </c>
      <c r="E81" s="1">
        <v>43604</v>
      </c>
      <c r="F81" t="s">
        <v>1159</v>
      </c>
      <c r="G81" t="s">
        <v>1160</v>
      </c>
      <c r="H81" s="2">
        <v>0.74919999999999998</v>
      </c>
      <c r="I81">
        <v>-0.01</v>
      </c>
      <c r="J81" t="s">
        <v>1161</v>
      </c>
      <c r="K81" t="s">
        <v>1162</v>
      </c>
      <c r="L81" t="s">
        <v>1162</v>
      </c>
      <c r="M81" t="s">
        <v>36</v>
      </c>
      <c r="N81">
        <v>26.276953758788501</v>
      </c>
      <c r="O81" t="s">
        <v>36</v>
      </c>
      <c r="P81">
        <v>1.802</v>
      </c>
      <c r="Q81" t="s">
        <v>36</v>
      </c>
      <c r="R81" t="s">
        <v>36</v>
      </c>
      <c r="S81" t="s">
        <v>1163</v>
      </c>
      <c r="T81" t="s">
        <v>1164</v>
      </c>
      <c r="U81" t="s">
        <v>1165</v>
      </c>
      <c r="V81" t="s">
        <v>1166</v>
      </c>
      <c r="W81" t="s">
        <v>1167</v>
      </c>
      <c r="X81">
        <v>-3.0590000000000002</v>
      </c>
      <c r="Y81">
        <v>-5.492</v>
      </c>
      <c r="Z81" t="s">
        <v>1168</v>
      </c>
      <c r="AA81" t="s">
        <v>36</v>
      </c>
      <c r="AB81" t="s">
        <v>1169</v>
      </c>
      <c r="AC81" t="s">
        <v>1170</v>
      </c>
      <c r="AD81">
        <v>-19.501000000000001</v>
      </c>
      <c r="AE81" t="s">
        <v>1171</v>
      </c>
      <c r="AF81">
        <v>-33.168999999999997</v>
      </c>
      <c r="AG81" t="s">
        <v>36</v>
      </c>
      <c r="AH81" t="s">
        <v>36</v>
      </c>
      <c r="AI81" t="s">
        <v>36</v>
      </c>
    </row>
    <row r="82" spans="1:35" x14ac:dyDescent="0.35">
      <c r="A82" t="s">
        <v>1172</v>
      </c>
      <c r="B82">
        <v>1.76</v>
      </c>
      <c r="C82">
        <v>1.86</v>
      </c>
      <c r="D82" t="s">
        <v>36</v>
      </c>
      <c r="E82" s="1">
        <v>43604</v>
      </c>
      <c r="F82" t="s">
        <v>1173</v>
      </c>
      <c r="G82" t="s">
        <v>1174</v>
      </c>
      <c r="H82" s="2">
        <v>0.1186</v>
      </c>
      <c r="I82">
        <v>0.08</v>
      </c>
      <c r="J82" t="s">
        <v>1175</v>
      </c>
      <c r="K82" t="s">
        <v>1176</v>
      </c>
      <c r="L82" t="s">
        <v>1177</v>
      </c>
      <c r="M82">
        <v>19.012731182795601</v>
      </c>
      <c r="N82">
        <v>1.25082298531622</v>
      </c>
      <c r="O82">
        <v>10.0925591397849</v>
      </c>
      <c r="P82">
        <v>0.94099999999999995</v>
      </c>
      <c r="Q82">
        <v>2.419</v>
      </c>
      <c r="R82">
        <v>1.98</v>
      </c>
      <c r="S82" t="s">
        <v>1178</v>
      </c>
      <c r="T82" t="s">
        <v>1179</v>
      </c>
      <c r="U82" t="s">
        <v>1180</v>
      </c>
      <c r="V82" t="s">
        <v>1181</v>
      </c>
      <c r="W82" t="s">
        <v>1182</v>
      </c>
      <c r="X82">
        <v>4.335</v>
      </c>
      <c r="Y82">
        <v>4.1959999999999997</v>
      </c>
      <c r="Z82" t="s">
        <v>1183</v>
      </c>
      <c r="AA82" t="s">
        <v>36</v>
      </c>
      <c r="AB82" t="s">
        <v>1184</v>
      </c>
      <c r="AC82" t="s">
        <v>1185</v>
      </c>
      <c r="AD82">
        <v>7.0279999999999996</v>
      </c>
      <c r="AE82" t="s">
        <v>1186</v>
      </c>
      <c r="AF82">
        <v>10.068</v>
      </c>
      <c r="AG82">
        <v>-3.5609999999999999</v>
      </c>
      <c r="AH82" t="s">
        <v>36</v>
      </c>
      <c r="AI82" t="s">
        <v>36</v>
      </c>
    </row>
    <row r="83" spans="1:35" x14ac:dyDescent="0.35">
      <c r="A83" t="s">
        <v>1187</v>
      </c>
      <c r="B83">
        <v>0.255</v>
      </c>
      <c r="C83">
        <v>0.26500000000000001</v>
      </c>
      <c r="D83" t="s">
        <v>36</v>
      </c>
      <c r="E83" s="1">
        <v>43604</v>
      </c>
      <c r="F83" t="s">
        <v>1188</v>
      </c>
      <c r="G83" t="s">
        <v>1189</v>
      </c>
      <c r="H83" s="2">
        <v>2.6499999999999999E-2</v>
      </c>
      <c r="I83">
        <v>0.01</v>
      </c>
      <c r="J83" t="s">
        <v>1190</v>
      </c>
      <c r="K83" t="s">
        <v>1191</v>
      </c>
      <c r="L83" t="s">
        <v>1191</v>
      </c>
      <c r="M83">
        <v>27.145222222222198</v>
      </c>
      <c r="N83">
        <v>7.0912037037036999</v>
      </c>
      <c r="O83">
        <v>32.560666666666599</v>
      </c>
      <c r="P83">
        <v>5.8179999999999996</v>
      </c>
      <c r="Q83" t="s">
        <v>36</v>
      </c>
      <c r="R83" t="s">
        <v>36</v>
      </c>
      <c r="S83" t="s">
        <v>1192</v>
      </c>
      <c r="T83" t="s">
        <v>36</v>
      </c>
      <c r="U83" t="s">
        <v>1193</v>
      </c>
      <c r="V83" t="s">
        <v>1194</v>
      </c>
      <c r="W83" t="s">
        <v>1195</v>
      </c>
      <c r="X83">
        <v>32.563000000000002</v>
      </c>
      <c r="Y83" t="s">
        <v>36</v>
      </c>
      <c r="Z83" t="s">
        <v>1196</v>
      </c>
      <c r="AA83" t="s">
        <v>36</v>
      </c>
      <c r="AB83" t="s">
        <v>1197</v>
      </c>
      <c r="AC83" t="s">
        <v>1198</v>
      </c>
      <c r="AD83">
        <v>27.018000000000001</v>
      </c>
      <c r="AE83" t="s">
        <v>1199</v>
      </c>
      <c r="AF83">
        <v>22.571999999999999</v>
      </c>
      <c r="AG83" t="s">
        <v>36</v>
      </c>
      <c r="AH83" t="s">
        <v>36</v>
      </c>
      <c r="AI83" t="s">
        <v>36</v>
      </c>
    </row>
    <row r="84" spans="1:35" x14ac:dyDescent="0.35">
      <c r="A84" t="s">
        <v>1200</v>
      </c>
      <c r="B84">
        <v>2.4500000000000002</v>
      </c>
      <c r="C84">
        <v>2.48</v>
      </c>
      <c r="D84" t="s">
        <v>36</v>
      </c>
      <c r="E84" s="1">
        <v>43604</v>
      </c>
      <c r="F84" t="s">
        <v>1201</v>
      </c>
      <c r="G84" t="s">
        <v>1202</v>
      </c>
      <c r="H84" s="2">
        <v>0.99439999999999995</v>
      </c>
      <c r="I84">
        <v>0.15</v>
      </c>
      <c r="J84" t="s">
        <v>1203</v>
      </c>
      <c r="K84" t="s">
        <v>1204</v>
      </c>
      <c r="L84" t="s">
        <v>1205</v>
      </c>
      <c r="M84">
        <v>16.356200000000001</v>
      </c>
      <c r="N84">
        <v>2.5709908000000001</v>
      </c>
      <c r="O84">
        <v>12.2402</v>
      </c>
      <c r="P84">
        <v>1.869</v>
      </c>
      <c r="Q84">
        <v>4.8390000000000004</v>
      </c>
      <c r="R84">
        <v>3.9060000000000001</v>
      </c>
      <c r="S84" t="s">
        <v>1206</v>
      </c>
      <c r="T84" t="s">
        <v>1207</v>
      </c>
      <c r="U84" t="s">
        <v>1208</v>
      </c>
      <c r="V84" t="s">
        <v>1209</v>
      </c>
      <c r="W84" t="s">
        <v>1210</v>
      </c>
      <c r="X84">
        <v>12.069000000000001</v>
      </c>
      <c r="Y84">
        <v>9.4190000000000005</v>
      </c>
      <c r="Z84" t="s">
        <v>1211</v>
      </c>
      <c r="AA84" t="s">
        <v>36</v>
      </c>
      <c r="AB84" t="s">
        <v>1212</v>
      </c>
      <c r="AC84" t="s">
        <v>1213</v>
      </c>
      <c r="AD84">
        <v>7.0529999999999999</v>
      </c>
      <c r="AE84" t="s">
        <v>1214</v>
      </c>
      <c r="AF84">
        <v>16.140999999999998</v>
      </c>
      <c r="AG84">
        <v>-1.0940000000000001</v>
      </c>
      <c r="AH84">
        <v>-7.5439999999999996</v>
      </c>
      <c r="AI84" t="s">
        <v>36</v>
      </c>
    </row>
    <row r="85" spans="1:35" x14ac:dyDescent="0.35">
      <c r="A85" t="s">
        <v>1215</v>
      </c>
      <c r="B85">
        <v>1.03</v>
      </c>
      <c r="C85">
        <v>1.08</v>
      </c>
      <c r="D85" t="s">
        <v>36</v>
      </c>
      <c r="E85" s="1">
        <v>43604</v>
      </c>
      <c r="F85" t="s">
        <v>1216</v>
      </c>
      <c r="G85" t="s">
        <v>1217</v>
      </c>
      <c r="H85" s="2">
        <v>0.46039999999999998</v>
      </c>
      <c r="I85">
        <v>0.04</v>
      </c>
      <c r="J85" t="s">
        <v>569</v>
      </c>
      <c r="K85" t="s">
        <v>1218</v>
      </c>
      <c r="L85" t="s">
        <v>1219</v>
      </c>
      <c r="M85">
        <v>25.931203703703702</v>
      </c>
      <c r="N85">
        <v>3.62092155349794</v>
      </c>
      <c r="O85">
        <v>20.8479629629629</v>
      </c>
      <c r="P85">
        <v>2.4249999999999998</v>
      </c>
      <c r="Q85">
        <v>2.0830000000000002</v>
      </c>
      <c r="R85">
        <v>2.4209999999999998</v>
      </c>
      <c r="S85" t="s">
        <v>1220</v>
      </c>
      <c r="T85" t="s">
        <v>1221</v>
      </c>
      <c r="U85" t="s">
        <v>1222</v>
      </c>
      <c r="V85" t="s">
        <v>1223</v>
      </c>
      <c r="W85" t="s">
        <v>1224</v>
      </c>
      <c r="X85">
        <v>9.2609999999999992</v>
      </c>
      <c r="Y85">
        <v>6.673</v>
      </c>
      <c r="Z85" t="s">
        <v>1225</v>
      </c>
      <c r="AA85" t="s">
        <v>36</v>
      </c>
      <c r="AB85" t="s">
        <v>1226</v>
      </c>
      <c r="AC85" t="s">
        <v>1227</v>
      </c>
      <c r="AD85">
        <v>17.221</v>
      </c>
      <c r="AE85" t="s">
        <v>1228</v>
      </c>
      <c r="AF85">
        <v>14.475</v>
      </c>
      <c r="AG85">
        <v>6.0309999999999997</v>
      </c>
      <c r="AH85">
        <v>-4.8010000000000002</v>
      </c>
      <c r="AI85" t="s">
        <v>36</v>
      </c>
    </row>
    <row r="86" spans="1:35" x14ac:dyDescent="0.35">
      <c r="A86" t="s">
        <v>1229</v>
      </c>
      <c r="B86">
        <v>1.22</v>
      </c>
      <c r="C86">
        <v>1.27</v>
      </c>
      <c r="D86" t="s">
        <v>36</v>
      </c>
      <c r="E86" s="1">
        <v>43604</v>
      </c>
      <c r="F86" t="s">
        <v>1230</v>
      </c>
      <c r="G86" t="s">
        <v>1231</v>
      </c>
      <c r="H86" s="2">
        <v>0.32850000000000001</v>
      </c>
      <c r="I86">
        <v>0.08</v>
      </c>
      <c r="J86" t="s">
        <v>1232</v>
      </c>
      <c r="K86" t="s">
        <v>1233</v>
      </c>
      <c r="L86" t="s">
        <v>1233</v>
      </c>
      <c r="M86">
        <v>15.9248124999999</v>
      </c>
      <c r="N86">
        <v>3.3421774902343699</v>
      </c>
      <c r="O86">
        <v>11.30596875</v>
      </c>
      <c r="P86">
        <v>0.439</v>
      </c>
      <c r="Q86">
        <v>4.7240000000000002</v>
      </c>
      <c r="R86">
        <v>4.0709999999999997</v>
      </c>
      <c r="S86" t="s">
        <v>1234</v>
      </c>
      <c r="T86" t="s">
        <v>1235</v>
      </c>
      <c r="U86" t="s">
        <v>1236</v>
      </c>
      <c r="V86" t="s">
        <v>1237</v>
      </c>
      <c r="W86" t="s">
        <v>1238</v>
      </c>
      <c r="X86">
        <v>2.625</v>
      </c>
      <c r="Y86">
        <v>1.58</v>
      </c>
      <c r="Z86" t="s">
        <v>1239</v>
      </c>
      <c r="AA86" t="s">
        <v>36</v>
      </c>
      <c r="AB86" t="s">
        <v>1240</v>
      </c>
      <c r="AC86" t="s">
        <v>1241</v>
      </c>
      <c r="AD86">
        <v>23.63</v>
      </c>
      <c r="AE86" t="s">
        <v>1242</v>
      </c>
      <c r="AF86">
        <v>22.164000000000001</v>
      </c>
      <c r="AG86">
        <v>-3.141</v>
      </c>
      <c r="AH86">
        <v>8.1000000000000003E-2</v>
      </c>
      <c r="AI86" t="s">
        <v>36</v>
      </c>
    </row>
    <row r="87" spans="1:35" x14ac:dyDescent="0.35">
      <c r="A87" t="s">
        <v>1243</v>
      </c>
      <c r="B87">
        <v>0.29499999999999998</v>
      </c>
      <c r="C87">
        <v>0.33500000000000002</v>
      </c>
      <c r="D87" t="s">
        <v>36</v>
      </c>
      <c r="E87" s="1">
        <v>43604</v>
      </c>
      <c r="F87" t="s">
        <v>1244</v>
      </c>
      <c r="G87" t="s">
        <v>1245</v>
      </c>
      <c r="H87" s="2">
        <v>0.44230000000000003</v>
      </c>
      <c r="I87">
        <v>0.04</v>
      </c>
      <c r="J87" t="s">
        <v>1246</v>
      </c>
      <c r="K87" t="s">
        <v>1247</v>
      </c>
      <c r="L87" t="s">
        <v>1248</v>
      </c>
      <c r="M87">
        <v>7.2533692307692297</v>
      </c>
      <c r="N87">
        <v>0.66983502958579799</v>
      </c>
      <c r="O87">
        <v>3.9121538461538399</v>
      </c>
      <c r="P87">
        <v>0.55000000000000004</v>
      </c>
      <c r="Q87" t="s">
        <v>36</v>
      </c>
      <c r="R87" t="s">
        <v>36</v>
      </c>
      <c r="S87" t="s">
        <v>1249</v>
      </c>
      <c r="T87" t="s">
        <v>1250</v>
      </c>
      <c r="U87" t="s">
        <v>1251</v>
      </c>
      <c r="V87" t="s">
        <v>1252</v>
      </c>
      <c r="W87" t="s">
        <v>1253</v>
      </c>
      <c r="X87">
        <v>7.0350000000000001</v>
      </c>
      <c r="Y87">
        <v>2.472</v>
      </c>
      <c r="Z87" t="s">
        <v>1254</v>
      </c>
      <c r="AA87" t="s">
        <v>36</v>
      </c>
      <c r="AB87" t="s">
        <v>1255</v>
      </c>
      <c r="AC87" t="s">
        <v>1256</v>
      </c>
      <c r="AD87">
        <v>27.547999999999998</v>
      </c>
      <c r="AE87" t="s">
        <v>1257</v>
      </c>
      <c r="AF87">
        <v>12.878</v>
      </c>
      <c r="AG87">
        <v>13.271000000000001</v>
      </c>
      <c r="AH87">
        <v>8.9350000000000005</v>
      </c>
      <c r="AI87" t="s">
        <v>36</v>
      </c>
    </row>
    <row r="88" spans="1:35" x14ac:dyDescent="0.35">
      <c r="A88" t="s">
        <v>1258</v>
      </c>
      <c r="B88">
        <v>5.66</v>
      </c>
      <c r="C88">
        <v>5.64</v>
      </c>
      <c r="D88" t="s">
        <v>36</v>
      </c>
      <c r="E88" s="1">
        <v>43604</v>
      </c>
      <c r="F88" t="s">
        <v>1259</v>
      </c>
      <c r="G88" t="s">
        <v>1260</v>
      </c>
      <c r="H88" s="2">
        <v>0.54359999999999997</v>
      </c>
      <c r="I88">
        <v>0.21</v>
      </c>
      <c r="J88" t="s">
        <v>1261</v>
      </c>
      <c r="K88" t="s">
        <v>1262</v>
      </c>
      <c r="L88" t="s">
        <v>1263</v>
      </c>
      <c r="M88">
        <v>10.8518271604938</v>
      </c>
      <c r="N88">
        <v>4.35360265514527</v>
      </c>
      <c r="O88">
        <v>10.843841269841199</v>
      </c>
      <c r="P88">
        <v>1.1100000000000001</v>
      </c>
      <c r="Q88">
        <v>0.70899999999999996</v>
      </c>
      <c r="R88">
        <v>0.82699999999999996</v>
      </c>
      <c r="S88" t="s">
        <v>1264</v>
      </c>
      <c r="T88" t="s">
        <v>36</v>
      </c>
      <c r="U88" t="s">
        <v>1265</v>
      </c>
      <c r="V88" t="s">
        <v>1266</v>
      </c>
      <c r="W88" t="s">
        <v>1267</v>
      </c>
      <c r="X88">
        <v>4.3840000000000003</v>
      </c>
      <c r="Y88">
        <v>9.5239999999999991</v>
      </c>
      <c r="Z88" t="s">
        <v>1268</v>
      </c>
      <c r="AA88" t="s">
        <v>36</v>
      </c>
      <c r="AB88" t="s">
        <v>1269</v>
      </c>
      <c r="AC88" t="s">
        <v>1270</v>
      </c>
      <c r="AD88">
        <v>47.627000000000002</v>
      </c>
      <c r="AE88" t="s">
        <v>1271</v>
      </c>
      <c r="AF88">
        <v>40.191000000000003</v>
      </c>
      <c r="AG88">
        <v>-22.66</v>
      </c>
      <c r="AH88">
        <v>-13.564</v>
      </c>
      <c r="AI88" t="s">
        <v>36</v>
      </c>
    </row>
    <row r="89" spans="1:35" x14ac:dyDescent="0.35">
      <c r="A89" t="s">
        <v>1272</v>
      </c>
      <c r="B89">
        <v>8.1000000000000003E-2</v>
      </c>
      <c r="C89">
        <v>0.1</v>
      </c>
      <c r="D89" t="s">
        <v>36</v>
      </c>
      <c r="E89" s="1">
        <v>43604</v>
      </c>
      <c r="F89" t="s">
        <v>1273</v>
      </c>
      <c r="G89" t="s">
        <v>1274</v>
      </c>
      <c r="H89" s="2">
        <v>0.64470000000000005</v>
      </c>
      <c r="I89">
        <v>0</v>
      </c>
      <c r="J89" t="s">
        <v>1275</v>
      </c>
      <c r="K89" t="s">
        <v>1276</v>
      </c>
      <c r="L89" t="s">
        <v>1276</v>
      </c>
      <c r="M89">
        <v>17.587425742574201</v>
      </c>
      <c r="N89">
        <v>0.31644074110381298</v>
      </c>
      <c r="O89">
        <v>9.8739801980197992</v>
      </c>
      <c r="P89">
        <v>1.0589999999999999</v>
      </c>
      <c r="Q89" t="s">
        <v>36</v>
      </c>
      <c r="R89" t="s">
        <v>36</v>
      </c>
      <c r="S89" t="s">
        <v>1277</v>
      </c>
      <c r="T89" t="s">
        <v>36</v>
      </c>
      <c r="U89" t="s">
        <v>1278</v>
      </c>
      <c r="V89" t="s">
        <v>1279</v>
      </c>
      <c r="W89" t="s">
        <v>1280</v>
      </c>
      <c r="X89">
        <v>5.1310000000000002</v>
      </c>
      <c r="Y89">
        <v>2.8010000000000002</v>
      </c>
      <c r="Z89" t="s">
        <v>1281</v>
      </c>
      <c r="AA89" t="s">
        <v>36</v>
      </c>
      <c r="AB89" t="s">
        <v>1282</v>
      </c>
      <c r="AC89" t="s">
        <v>1283</v>
      </c>
      <c r="AD89">
        <v>1.306</v>
      </c>
      <c r="AE89" t="s">
        <v>1284</v>
      </c>
      <c r="AF89">
        <v>2.109</v>
      </c>
      <c r="AG89" t="s">
        <v>36</v>
      </c>
      <c r="AH89" t="s">
        <v>36</v>
      </c>
      <c r="AI89" t="s">
        <v>36</v>
      </c>
    </row>
    <row r="90" spans="1:35" x14ac:dyDescent="0.35">
      <c r="A90" t="s">
        <v>1285</v>
      </c>
      <c r="B90">
        <v>2.61</v>
      </c>
      <c r="C90">
        <v>2.8</v>
      </c>
      <c r="D90" t="s">
        <v>36</v>
      </c>
      <c r="E90" s="1">
        <v>43604</v>
      </c>
      <c r="F90" t="s">
        <v>1286</v>
      </c>
      <c r="G90" t="s">
        <v>1287</v>
      </c>
      <c r="H90" s="2">
        <v>0.39219999999999999</v>
      </c>
      <c r="I90">
        <v>0.26</v>
      </c>
      <c r="J90" t="s">
        <v>1288</v>
      </c>
      <c r="K90" t="s">
        <v>1289</v>
      </c>
      <c r="L90" t="s">
        <v>1289</v>
      </c>
      <c r="M90">
        <v>9.8434285714285696</v>
      </c>
      <c r="N90">
        <v>4.7693388903061198</v>
      </c>
      <c r="O90">
        <v>9.6998785714285702</v>
      </c>
      <c r="P90">
        <v>0.66600000000000004</v>
      </c>
      <c r="Q90">
        <v>5.3570000000000002</v>
      </c>
      <c r="R90">
        <v>4.6959999999999997</v>
      </c>
      <c r="S90" t="s">
        <v>1290</v>
      </c>
      <c r="T90" t="s">
        <v>36</v>
      </c>
      <c r="U90" t="s">
        <v>1291</v>
      </c>
      <c r="V90" t="s">
        <v>1292</v>
      </c>
      <c r="W90" t="s">
        <v>36</v>
      </c>
      <c r="X90">
        <v>6.5449999999999999</v>
      </c>
      <c r="Y90">
        <v>0.91300000000000003</v>
      </c>
      <c r="Z90" t="s">
        <v>1293</v>
      </c>
      <c r="AA90" t="s">
        <v>36</v>
      </c>
      <c r="AB90" t="s">
        <v>1294</v>
      </c>
      <c r="AC90" t="s">
        <v>36</v>
      </c>
      <c r="AD90">
        <v>62.322000000000003</v>
      </c>
      <c r="AE90" t="s">
        <v>1295</v>
      </c>
      <c r="AF90">
        <v>51.889000000000003</v>
      </c>
      <c r="AG90">
        <v>6.5090000000000003</v>
      </c>
      <c r="AH90">
        <v>10.864000000000001</v>
      </c>
      <c r="AI90" t="s">
        <v>36</v>
      </c>
    </row>
    <row r="91" spans="1:35" x14ac:dyDescent="0.35">
      <c r="A91" t="s">
        <v>1296</v>
      </c>
      <c r="B91">
        <v>0.22</v>
      </c>
      <c r="C91">
        <v>0.22500000000000001</v>
      </c>
      <c r="D91" t="s">
        <v>36</v>
      </c>
      <c r="E91" s="1">
        <v>43604</v>
      </c>
      <c r="F91" t="s">
        <v>1297</v>
      </c>
      <c r="G91" t="s">
        <v>1298</v>
      </c>
      <c r="H91" s="2">
        <v>0.6</v>
      </c>
      <c r="I91">
        <v>0.03</v>
      </c>
      <c r="J91" t="s">
        <v>1299</v>
      </c>
      <c r="K91" t="s">
        <v>1300</v>
      </c>
      <c r="L91" t="s">
        <v>1300</v>
      </c>
      <c r="M91">
        <v>7.7583478260869496</v>
      </c>
      <c r="N91">
        <v>0.28728922495274001</v>
      </c>
      <c r="O91">
        <v>4.8428695652173896</v>
      </c>
      <c r="P91">
        <v>0.61799999999999999</v>
      </c>
      <c r="Q91">
        <v>3.1110000000000002</v>
      </c>
      <c r="R91">
        <v>2.21</v>
      </c>
      <c r="S91" t="s">
        <v>1301</v>
      </c>
      <c r="T91" t="s">
        <v>1302</v>
      </c>
      <c r="U91" t="s">
        <v>1303</v>
      </c>
      <c r="V91" t="s">
        <v>1304</v>
      </c>
      <c r="W91" t="s">
        <v>1305</v>
      </c>
      <c r="X91">
        <v>7.8079999999999998</v>
      </c>
      <c r="Y91">
        <v>6.3730000000000002</v>
      </c>
      <c r="Z91" t="s">
        <v>1306</v>
      </c>
      <c r="AA91" t="s">
        <v>36</v>
      </c>
      <c r="AB91" t="s">
        <v>1307</v>
      </c>
      <c r="AC91" t="s">
        <v>1308</v>
      </c>
      <c r="AD91">
        <v>8.0670000000000002</v>
      </c>
      <c r="AE91" t="s">
        <v>1309</v>
      </c>
      <c r="AF91">
        <v>5.49</v>
      </c>
      <c r="AG91">
        <v>10.058</v>
      </c>
      <c r="AH91">
        <v>16.413</v>
      </c>
      <c r="AI91" t="s">
        <v>36</v>
      </c>
    </row>
    <row r="92" spans="1:35" x14ac:dyDescent="0.35">
      <c r="A92" t="s">
        <v>1310</v>
      </c>
      <c r="B92">
        <v>2.21</v>
      </c>
      <c r="C92">
        <v>2.2400000000000002</v>
      </c>
      <c r="D92" t="s">
        <v>36</v>
      </c>
      <c r="E92" s="1">
        <v>43604</v>
      </c>
      <c r="F92" t="s">
        <v>1311</v>
      </c>
      <c r="G92" t="s">
        <v>1312</v>
      </c>
      <c r="H92" s="2">
        <v>0.29139999999999999</v>
      </c>
      <c r="I92">
        <v>0.18</v>
      </c>
      <c r="J92" t="s">
        <v>1313</v>
      </c>
      <c r="K92" t="s">
        <v>1314</v>
      </c>
      <c r="L92" t="s">
        <v>1315</v>
      </c>
      <c r="M92">
        <v>12.604928251121001</v>
      </c>
      <c r="N92">
        <v>1.9691971485451101</v>
      </c>
      <c r="O92">
        <v>10.146179372197301</v>
      </c>
      <c r="P92">
        <v>0.623</v>
      </c>
      <c r="Q92">
        <v>2.6789999999999998</v>
      </c>
      <c r="R92">
        <v>2.3050000000000002</v>
      </c>
      <c r="S92" t="s">
        <v>1316</v>
      </c>
      <c r="T92" t="s">
        <v>1317</v>
      </c>
      <c r="U92" t="s">
        <v>1318</v>
      </c>
      <c r="V92" t="s">
        <v>1319</v>
      </c>
      <c r="W92" t="s">
        <v>1320</v>
      </c>
      <c r="X92">
        <v>4.8710000000000004</v>
      </c>
      <c r="Y92">
        <v>3.3</v>
      </c>
      <c r="Z92" t="s">
        <v>1321</v>
      </c>
      <c r="AA92" t="s">
        <v>36</v>
      </c>
      <c r="AB92" t="s">
        <v>1322</v>
      </c>
      <c r="AC92" t="s">
        <v>1323</v>
      </c>
      <c r="AD92">
        <v>0.44500000000000001</v>
      </c>
      <c r="AE92" t="s">
        <v>1324</v>
      </c>
      <c r="AF92">
        <v>18.13</v>
      </c>
      <c r="AG92">
        <v>-7.8150000000000004</v>
      </c>
      <c r="AH92">
        <v>-13.279</v>
      </c>
      <c r="AI92" t="s">
        <v>36</v>
      </c>
    </row>
    <row r="93" spans="1:35" x14ac:dyDescent="0.35">
      <c r="A93" t="s">
        <v>1325</v>
      </c>
      <c r="B93">
        <v>0.495</v>
      </c>
      <c r="C93">
        <v>0.54500000000000004</v>
      </c>
      <c r="D93" t="s">
        <v>36</v>
      </c>
      <c r="E93" s="1">
        <v>43604</v>
      </c>
      <c r="F93" t="s">
        <v>1326</v>
      </c>
      <c r="G93" t="s">
        <v>1327</v>
      </c>
      <c r="H93" s="2">
        <v>0.28489999999999999</v>
      </c>
      <c r="I93">
        <v>0.05</v>
      </c>
      <c r="J93" t="s">
        <v>1328</v>
      </c>
      <c r="K93" t="s">
        <v>1329</v>
      </c>
      <c r="L93" t="s">
        <v>1330</v>
      </c>
      <c r="M93">
        <v>10.958399999999999</v>
      </c>
      <c r="N93">
        <v>1.41020999999999</v>
      </c>
      <c r="O93">
        <v>10.038599999999899</v>
      </c>
      <c r="P93">
        <v>0.92300000000000004</v>
      </c>
      <c r="Q93">
        <v>4.0369999999999999</v>
      </c>
      <c r="R93">
        <v>5.0720000000000001</v>
      </c>
      <c r="S93" t="s">
        <v>1331</v>
      </c>
      <c r="T93" t="s">
        <v>1332</v>
      </c>
      <c r="U93" t="s">
        <v>1333</v>
      </c>
      <c r="V93" t="s">
        <v>1334</v>
      </c>
      <c r="W93" t="s">
        <v>1335</v>
      </c>
      <c r="X93">
        <v>8.9380000000000006</v>
      </c>
      <c r="Y93">
        <v>4.5330000000000004</v>
      </c>
      <c r="Z93" t="s">
        <v>1336</v>
      </c>
      <c r="AA93" t="s">
        <v>36</v>
      </c>
      <c r="AB93" t="s">
        <v>1337</v>
      </c>
      <c r="AC93" t="s">
        <v>1338</v>
      </c>
      <c r="AD93">
        <v>12.901</v>
      </c>
      <c r="AE93" t="s">
        <v>1339</v>
      </c>
      <c r="AF93">
        <v>14.596</v>
      </c>
      <c r="AG93">
        <v>-11.981999999999999</v>
      </c>
      <c r="AH93">
        <v>-5.593</v>
      </c>
      <c r="AI93" t="s">
        <v>36</v>
      </c>
    </row>
    <row r="94" spans="1:35" x14ac:dyDescent="0.35">
      <c r="A94" t="s">
        <v>1340</v>
      </c>
      <c r="B94">
        <v>0.47499999999999998</v>
      </c>
      <c r="C94">
        <v>0.53500000000000003</v>
      </c>
      <c r="D94" t="s">
        <v>36</v>
      </c>
      <c r="E94" s="1">
        <v>43604</v>
      </c>
      <c r="F94" t="s">
        <v>1341</v>
      </c>
      <c r="G94" t="s">
        <v>1342</v>
      </c>
      <c r="H94" s="2">
        <v>0.35289999999999999</v>
      </c>
      <c r="I94">
        <v>0.06</v>
      </c>
      <c r="J94" t="s">
        <v>1343</v>
      </c>
      <c r="K94" t="s">
        <v>1344</v>
      </c>
      <c r="L94" t="s">
        <v>1345</v>
      </c>
      <c r="M94">
        <v>15.160046728971899</v>
      </c>
      <c r="N94">
        <v>0.495827146475674</v>
      </c>
      <c r="O94">
        <v>4.2013084112149501</v>
      </c>
      <c r="P94">
        <v>1.274</v>
      </c>
      <c r="Q94">
        <v>0.224</v>
      </c>
      <c r="R94">
        <v>0.374</v>
      </c>
      <c r="S94" t="s">
        <v>1346</v>
      </c>
      <c r="T94" t="s">
        <v>1347</v>
      </c>
      <c r="U94" t="s">
        <v>1348</v>
      </c>
      <c r="V94" t="s">
        <v>1349</v>
      </c>
      <c r="W94" t="s">
        <v>1350</v>
      </c>
      <c r="X94">
        <v>22.478999999999999</v>
      </c>
      <c r="Y94">
        <v>5.7220000000000004</v>
      </c>
      <c r="Z94" t="s">
        <v>1351</v>
      </c>
      <c r="AA94" t="s">
        <v>36</v>
      </c>
      <c r="AB94" t="s">
        <v>1352</v>
      </c>
      <c r="AC94" t="s">
        <v>1353</v>
      </c>
      <c r="AD94">
        <v>12.122999999999999</v>
      </c>
      <c r="AE94" t="s">
        <v>1354</v>
      </c>
      <c r="AF94">
        <v>10.192</v>
      </c>
      <c r="AG94">
        <v>-5.391</v>
      </c>
      <c r="AH94">
        <v>12.5</v>
      </c>
      <c r="AI94" t="s">
        <v>36</v>
      </c>
    </row>
    <row r="95" spans="1:35" x14ac:dyDescent="0.35">
      <c r="A95" t="s">
        <v>1355</v>
      </c>
      <c r="B95">
        <v>9.0999999999999998E-2</v>
      </c>
      <c r="C95">
        <v>0.126</v>
      </c>
      <c r="D95" t="s">
        <v>36</v>
      </c>
      <c r="E95" s="1">
        <v>43604</v>
      </c>
      <c r="F95" t="s">
        <v>1356</v>
      </c>
      <c r="G95" t="s">
        <v>1357</v>
      </c>
      <c r="H95" s="2">
        <v>0.49309999999999998</v>
      </c>
      <c r="I95">
        <v>-0.04</v>
      </c>
      <c r="J95" t="s">
        <v>1358</v>
      </c>
      <c r="K95" t="s">
        <v>1359</v>
      </c>
      <c r="L95" t="s">
        <v>1359</v>
      </c>
      <c r="M95" t="s">
        <v>36</v>
      </c>
      <c r="N95">
        <v>1.18119263888888</v>
      </c>
      <c r="O95" t="s">
        <v>36</v>
      </c>
      <c r="P95">
        <v>3.7410000000000001</v>
      </c>
      <c r="Q95" t="s">
        <v>36</v>
      </c>
      <c r="R95" t="s">
        <v>36</v>
      </c>
      <c r="S95" t="s">
        <v>1360</v>
      </c>
      <c r="T95" t="s">
        <v>36</v>
      </c>
      <c r="U95" t="s">
        <v>1361</v>
      </c>
      <c r="V95" t="s">
        <v>1362</v>
      </c>
      <c r="W95" t="s">
        <v>1363</v>
      </c>
      <c r="X95">
        <v>-164.52600000000001</v>
      </c>
      <c r="Y95" t="s">
        <v>36</v>
      </c>
      <c r="Z95" t="s">
        <v>1364</v>
      </c>
      <c r="AA95" t="s">
        <v>36</v>
      </c>
      <c r="AB95" t="s">
        <v>1365</v>
      </c>
      <c r="AC95" t="s">
        <v>1366</v>
      </c>
      <c r="AD95">
        <v>-42.558</v>
      </c>
      <c r="AE95" t="s">
        <v>1367</v>
      </c>
      <c r="AF95">
        <v>-46.021999999999998</v>
      </c>
      <c r="AG95" t="s">
        <v>36</v>
      </c>
      <c r="AH95" t="s">
        <v>36</v>
      </c>
      <c r="AI95" t="s">
        <v>36</v>
      </c>
    </row>
    <row r="96" spans="1:35" x14ac:dyDescent="0.35">
      <c r="A96" t="s">
        <v>1368</v>
      </c>
      <c r="B96">
        <v>3.71</v>
      </c>
      <c r="C96">
        <v>4.25</v>
      </c>
      <c r="D96" t="s">
        <v>36</v>
      </c>
      <c r="E96" s="1">
        <v>43604</v>
      </c>
      <c r="F96" t="s">
        <v>1369</v>
      </c>
      <c r="G96" t="s">
        <v>1370</v>
      </c>
      <c r="H96" s="2">
        <v>0.58289999999999997</v>
      </c>
      <c r="I96">
        <v>-0.02</v>
      </c>
      <c r="J96" t="s">
        <v>1371</v>
      </c>
      <c r="K96" t="s">
        <v>1372</v>
      </c>
      <c r="L96" t="s">
        <v>1372</v>
      </c>
      <c r="M96">
        <v>17.147481308411201</v>
      </c>
      <c r="N96">
        <v>3.02506040920604</v>
      </c>
      <c r="O96">
        <v>18.6176121495327</v>
      </c>
      <c r="P96">
        <v>2.1859999999999999</v>
      </c>
      <c r="Q96" t="s">
        <v>36</v>
      </c>
      <c r="R96" t="s">
        <v>36</v>
      </c>
      <c r="S96" t="s">
        <v>1373</v>
      </c>
      <c r="T96" t="s">
        <v>36</v>
      </c>
      <c r="U96" t="s">
        <v>1374</v>
      </c>
      <c r="V96" t="s">
        <v>1375</v>
      </c>
      <c r="W96" t="s">
        <v>1376</v>
      </c>
      <c r="X96">
        <v>43.268000000000001</v>
      </c>
      <c r="Y96">
        <v>7.3339999999999996</v>
      </c>
      <c r="Z96" t="s">
        <v>1170</v>
      </c>
      <c r="AA96" t="s">
        <v>36</v>
      </c>
      <c r="AB96" t="s">
        <v>1377</v>
      </c>
      <c r="AC96" t="s">
        <v>1378</v>
      </c>
      <c r="AD96">
        <v>-38.091999999999999</v>
      </c>
      <c r="AE96" t="s">
        <v>1379</v>
      </c>
      <c r="AF96">
        <v>18.422999999999998</v>
      </c>
      <c r="AG96">
        <v>-16.850999999999999</v>
      </c>
      <c r="AH96">
        <v>19.254000000000001</v>
      </c>
      <c r="AI96" t="s">
        <v>36</v>
      </c>
    </row>
    <row r="97" spans="1:35" x14ac:dyDescent="0.35">
      <c r="A97" t="s">
        <v>1380</v>
      </c>
      <c r="B97">
        <v>1.1000000000000001</v>
      </c>
      <c r="C97">
        <v>1.1399999999999999</v>
      </c>
      <c r="D97" t="s">
        <v>36</v>
      </c>
      <c r="E97" s="1">
        <v>43604</v>
      </c>
      <c r="F97" t="s">
        <v>1381</v>
      </c>
      <c r="G97" t="s">
        <v>1382</v>
      </c>
      <c r="H97" s="2">
        <v>0.34179999999999999</v>
      </c>
      <c r="I97">
        <v>0.04</v>
      </c>
      <c r="J97" t="s">
        <v>1383</v>
      </c>
      <c r="K97" t="s">
        <v>1384</v>
      </c>
      <c r="L97" t="s">
        <v>1384</v>
      </c>
      <c r="M97">
        <v>27.315701754385898</v>
      </c>
      <c r="N97">
        <v>2.3499846106494302</v>
      </c>
      <c r="O97">
        <v>18.141315789473602</v>
      </c>
      <c r="P97">
        <v>3.5539999999999998</v>
      </c>
      <c r="Q97">
        <v>2.7629999999999999</v>
      </c>
      <c r="R97">
        <v>3.2669999999999999</v>
      </c>
      <c r="S97" t="s">
        <v>1385</v>
      </c>
      <c r="T97" t="s">
        <v>1386</v>
      </c>
      <c r="U97" t="s">
        <v>1387</v>
      </c>
      <c r="V97" t="s">
        <v>1388</v>
      </c>
      <c r="W97" t="s">
        <v>1389</v>
      </c>
      <c r="X97">
        <v>13.086</v>
      </c>
      <c r="Y97">
        <v>7.782</v>
      </c>
      <c r="Z97" t="s">
        <v>1390</v>
      </c>
      <c r="AA97" t="s">
        <v>36</v>
      </c>
      <c r="AB97" t="s">
        <v>1391</v>
      </c>
      <c r="AC97" t="s">
        <v>1392</v>
      </c>
      <c r="AD97">
        <v>9.0760000000000005</v>
      </c>
      <c r="AE97" t="s">
        <v>509</v>
      </c>
      <c r="AF97">
        <v>8.8160000000000007</v>
      </c>
      <c r="AG97">
        <v>5.8559999999999999</v>
      </c>
      <c r="AH97">
        <v>-0.38400000000000001</v>
      </c>
      <c r="AI97" t="s">
        <v>36</v>
      </c>
    </row>
    <row r="98" spans="1:35" x14ac:dyDescent="0.35">
      <c r="A98" t="s">
        <v>1393</v>
      </c>
      <c r="B98">
        <v>2.02</v>
      </c>
      <c r="C98">
        <v>2.04</v>
      </c>
      <c r="D98" t="s">
        <v>36</v>
      </c>
      <c r="E98" s="1">
        <v>43604</v>
      </c>
      <c r="F98" t="s">
        <v>1394</v>
      </c>
      <c r="G98" t="s">
        <v>1395</v>
      </c>
      <c r="H98" s="2">
        <v>0.56620000000000004</v>
      </c>
      <c r="I98">
        <v>0.26</v>
      </c>
      <c r="J98" t="s">
        <v>1396</v>
      </c>
      <c r="K98" t="s">
        <v>1397</v>
      </c>
      <c r="L98" t="s">
        <v>1398</v>
      </c>
      <c r="M98">
        <v>7.0680292682926797</v>
      </c>
      <c r="N98">
        <v>4.2498300535395597</v>
      </c>
      <c r="O98">
        <v>6.9606243902438996</v>
      </c>
      <c r="P98">
        <v>0.46</v>
      </c>
      <c r="Q98">
        <v>1.4710000000000001</v>
      </c>
      <c r="R98">
        <v>1.661</v>
      </c>
      <c r="S98" t="s">
        <v>1399</v>
      </c>
      <c r="T98" t="s">
        <v>1400</v>
      </c>
      <c r="U98" t="s">
        <v>1401</v>
      </c>
      <c r="V98" t="s">
        <v>1402</v>
      </c>
      <c r="W98" t="s">
        <v>1403</v>
      </c>
      <c r="X98">
        <v>6.4619999999999997</v>
      </c>
      <c r="Y98">
        <v>5.0670000000000002</v>
      </c>
      <c r="Z98" t="s">
        <v>1390</v>
      </c>
      <c r="AA98" t="s">
        <v>36</v>
      </c>
      <c r="AB98" t="s">
        <v>296</v>
      </c>
      <c r="AC98" t="s">
        <v>1404</v>
      </c>
      <c r="AD98">
        <v>11.555</v>
      </c>
      <c r="AE98" t="s">
        <v>1405</v>
      </c>
      <c r="AF98">
        <v>59.914000000000001</v>
      </c>
      <c r="AG98">
        <v>-22.707999999999998</v>
      </c>
      <c r="AH98">
        <v>-16.466999999999999</v>
      </c>
      <c r="AI98" t="s">
        <v>36</v>
      </c>
    </row>
    <row r="99" spans="1:35" x14ac:dyDescent="0.35">
      <c r="A99" t="s">
        <v>1406</v>
      </c>
      <c r="B99">
        <v>7.8E-2</v>
      </c>
      <c r="C99">
        <v>8.7999999999999995E-2</v>
      </c>
      <c r="D99" t="s">
        <v>36</v>
      </c>
      <c r="E99" s="1">
        <v>43604</v>
      </c>
      <c r="F99" t="s">
        <v>1407</v>
      </c>
      <c r="G99" t="s">
        <v>1408</v>
      </c>
      <c r="H99" s="2">
        <v>0.1172</v>
      </c>
      <c r="I99">
        <v>0.01</v>
      </c>
      <c r="J99" t="s">
        <v>1409</v>
      </c>
      <c r="K99" t="s">
        <v>1410</v>
      </c>
      <c r="L99" t="s">
        <v>1410</v>
      </c>
      <c r="M99">
        <v>9.7745393258426905</v>
      </c>
      <c r="N99">
        <v>1.5008377730084499</v>
      </c>
      <c r="O99">
        <v>5.7982921348314598</v>
      </c>
      <c r="P99">
        <v>1.3759999999999999</v>
      </c>
      <c r="Q99" t="s">
        <v>36</v>
      </c>
      <c r="R99" t="s">
        <v>36</v>
      </c>
      <c r="S99" t="s">
        <v>1411</v>
      </c>
      <c r="T99" t="s">
        <v>1412</v>
      </c>
      <c r="U99" t="s">
        <v>1413</v>
      </c>
      <c r="V99" t="s">
        <v>1414</v>
      </c>
      <c r="W99" t="s">
        <v>1415</v>
      </c>
      <c r="X99">
        <v>12.952999999999999</v>
      </c>
      <c r="Y99">
        <v>4.0410000000000004</v>
      </c>
      <c r="Z99" t="s">
        <v>1367</v>
      </c>
      <c r="AA99" t="s">
        <v>36</v>
      </c>
      <c r="AB99" t="s">
        <v>1416</v>
      </c>
      <c r="AC99" t="s">
        <v>1417</v>
      </c>
      <c r="AD99">
        <v>39.292999999999999</v>
      </c>
      <c r="AE99" t="s">
        <v>1418</v>
      </c>
      <c r="AF99">
        <v>13.337</v>
      </c>
      <c r="AG99">
        <v>17.146999999999998</v>
      </c>
      <c r="AH99" t="s">
        <v>36</v>
      </c>
      <c r="AI99" t="s">
        <v>36</v>
      </c>
    </row>
    <row r="100" spans="1:35" x14ac:dyDescent="0.35">
      <c r="A100" t="s">
        <v>1419</v>
      </c>
      <c r="B100">
        <v>0.74</v>
      </c>
      <c r="C100">
        <v>0.79500000000000004</v>
      </c>
      <c r="D100" t="s">
        <v>36</v>
      </c>
      <c r="E100" s="1">
        <v>43604</v>
      </c>
      <c r="F100" t="s">
        <v>1420</v>
      </c>
      <c r="G100" t="s">
        <v>1421</v>
      </c>
      <c r="H100" s="2">
        <v>0.1988</v>
      </c>
      <c r="I100">
        <v>0.05</v>
      </c>
      <c r="J100" t="s">
        <v>1422</v>
      </c>
      <c r="K100" t="s">
        <v>1423</v>
      </c>
      <c r="L100" t="s">
        <v>1424</v>
      </c>
      <c r="M100">
        <v>15.5884025157232</v>
      </c>
      <c r="N100">
        <v>1.62627301135239</v>
      </c>
      <c r="O100">
        <v>14.0143899371069</v>
      </c>
      <c r="P100">
        <v>2.4119999999999999</v>
      </c>
      <c r="Q100">
        <v>2.8929999999999998</v>
      </c>
      <c r="R100" t="s">
        <v>36</v>
      </c>
      <c r="S100" t="s">
        <v>1425</v>
      </c>
      <c r="T100" t="s">
        <v>36</v>
      </c>
      <c r="U100" t="s">
        <v>1426</v>
      </c>
      <c r="V100" t="s">
        <v>1427</v>
      </c>
      <c r="W100" t="s">
        <v>1428</v>
      </c>
      <c r="X100">
        <v>14.919</v>
      </c>
      <c r="Y100">
        <v>13.257999999999999</v>
      </c>
      <c r="Z100" t="s">
        <v>1429</v>
      </c>
      <c r="AA100" t="s">
        <v>36</v>
      </c>
      <c r="AB100" t="s">
        <v>1430</v>
      </c>
      <c r="AC100" t="s">
        <v>1431</v>
      </c>
      <c r="AD100">
        <v>15.209</v>
      </c>
      <c r="AE100" t="s">
        <v>1432</v>
      </c>
      <c r="AF100">
        <v>12.234</v>
      </c>
      <c r="AG100" t="s">
        <v>36</v>
      </c>
      <c r="AH100" t="s">
        <v>36</v>
      </c>
      <c r="AI100" t="s">
        <v>36</v>
      </c>
    </row>
    <row r="101" spans="1:35" x14ac:dyDescent="0.35">
      <c r="A101" t="s">
        <v>1433</v>
      </c>
      <c r="B101">
        <v>0.44</v>
      </c>
      <c r="C101">
        <v>0.41499999999999998</v>
      </c>
      <c r="D101" t="s">
        <v>36</v>
      </c>
      <c r="E101" s="1">
        <v>43604</v>
      </c>
      <c r="F101" t="s">
        <v>1434</v>
      </c>
      <c r="G101" t="s">
        <v>1435</v>
      </c>
      <c r="H101" s="2">
        <v>0.72740000000000005</v>
      </c>
      <c r="I101">
        <v>0.04</v>
      </c>
      <c r="J101" t="s">
        <v>1436</v>
      </c>
      <c r="K101" t="s">
        <v>1437</v>
      </c>
      <c r="L101" t="s">
        <v>1437</v>
      </c>
      <c r="M101">
        <v>7.04838095238095</v>
      </c>
      <c r="N101">
        <v>0.935074829931972</v>
      </c>
      <c r="O101">
        <v>4.2596190476190401</v>
      </c>
      <c r="P101">
        <v>0.6</v>
      </c>
      <c r="Q101">
        <v>1.0840000000000001</v>
      </c>
      <c r="R101">
        <v>2.0510000000000002</v>
      </c>
      <c r="S101" t="s">
        <v>1438</v>
      </c>
      <c r="T101" t="s">
        <v>453</v>
      </c>
      <c r="U101" t="s">
        <v>1439</v>
      </c>
      <c r="V101" t="s">
        <v>1440</v>
      </c>
      <c r="W101" t="s">
        <v>1441</v>
      </c>
      <c r="X101">
        <v>9.2390000000000008</v>
      </c>
      <c r="Y101">
        <v>7.0579999999999998</v>
      </c>
      <c r="Z101" t="s">
        <v>1442</v>
      </c>
      <c r="AA101" t="s">
        <v>36</v>
      </c>
      <c r="AB101" t="s">
        <v>1443</v>
      </c>
      <c r="AC101" t="s">
        <v>1444</v>
      </c>
      <c r="AD101">
        <v>14.446999999999999</v>
      </c>
      <c r="AE101" t="s">
        <v>1445</v>
      </c>
      <c r="AF101">
        <v>12.662000000000001</v>
      </c>
      <c r="AG101">
        <v>-0.55600000000000005</v>
      </c>
      <c r="AH101">
        <v>-3.7810000000000001</v>
      </c>
      <c r="AI101" t="s">
        <v>36</v>
      </c>
    </row>
    <row r="102" spans="1:35" x14ac:dyDescent="0.35">
      <c r="A102" t="s">
        <v>1446</v>
      </c>
      <c r="B102">
        <v>0.77</v>
      </c>
      <c r="C102">
        <v>0.85499999999999998</v>
      </c>
      <c r="D102" t="s">
        <v>36</v>
      </c>
      <c r="E102" s="1">
        <v>43604</v>
      </c>
      <c r="F102" t="s">
        <v>1447</v>
      </c>
      <c r="G102" t="s">
        <v>1448</v>
      </c>
      <c r="H102" s="2">
        <v>0.28110000000000002</v>
      </c>
      <c r="I102">
        <v>0.02</v>
      </c>
      <c r="J102" t="s">
        <v>1449</v>
      </c>
      <c r="K102" t="s">
        <v>1450</v>
      </c>
      <c r="L102" t="s">
        <v>1451</v>
      </c>
      <c r="M102">
        <v>54.506035294117602</v>
      </c>
      <c r="N102">
        <v>0.49565619377162601</v>
      </c>
      <c r="O102">
        <v>10.2835764705882</v>
      </c>
      <c r="P102">
        <v>0.96199999999999997</v>
      </c>
      <c r="Q102">
        <v>5.8479999999999999</v>
      </c>
      <c r="R102">
        <v>4.8879999999999999</v>
      </c>
      <c r="S102" t="s">
        <v>1452</v>
      </c>
      <c r="T102" t="s">
        <v>1453</v>
      </c>
      <c r="U102" t="s">
        <v>1454</v>
      </c>
      <c r="V102" t="s">
        <v>1455</v>
      </c>
      <c r="W102" t="s">
        <v>1456</v>
      </c>
      <c r="X102">
        <v>1.5509999999999999</v>
      </c>
      <c r="Y102">
        <v>1.079</v>
      </c>
      <c r="Z102" t="s">
        <v>1457</v>
      </c>
      <c r="AA102" t="s">
        <v>36</v>
      </c>
      <c r="AB102" t="s">
        <v>1458</v>
      </c>
      <c r="AC102" t="s">
        <v>1459</v>
      </c>
      <c r="AD102">
        <v>0.85099999999999998</v>
      </c>
      <c r="AE102" t="s">
        <v>1460</v>
      </c>
      <c r="AF102">
        <v>1.0629999999999999</v>
      </c>
      <c r="AG102">
        <v>-5.6159999999999997</v>
      </c>
      <c r="AH102">
        <v>-23.998999999999999</v>
      </c>
      <c r="AI102" t="s">
        <v>36</v>
      </c>
    </row>
    <row r="103" spans="1:35" x14ac:dyDescent="0.35">
      <c r="A103" t="s">
        <v>1461</v>
      </c>
      <c r="B103">
        <v>3.51</v>
      </c>
      <c r="C103">
        <v>3.15</v>
      </c>
      <c r="D103" t="s">
        <v>36</v>
      </c>
      <c r="E103" s="1">
        <v>43604</v>
      </c>
      <c r="F103" t="s">
        <v>1462</v>
      </c>
      <c r="G103" t="s">
        <v>1463</v>
      </c>
      <c r="H103" s="2">
        <v>0.24030000000000001</v>
      </c>
      <c r="I103">
        <v>-0.01</v>
      </c>
      <c r="J103" t="s">
        <v>1464</v>
      </c>
      <c r="K103" t="s">
        <v>1465</v>
      </c>
      <c r="L103" t="s">
        <v>1465</v>
      </c>
      <c r="M103" t="s">
        <v>36</v>
      </c>
      <c r="N103">
        <v>1.3552988906235399</v>
      </c>
      <c r="O103" t="s">
        <v>36</v>
      </c>
      <c r="P103">
        <v>0.82599999999999996</v>
      </c>
      <c r="Q103">
        <v>1.587</v>
      </c>
      <c r="R103" t="s">
        <v>36</v>
      </c>
      <c r="S103" t="s">
        <v>1466</v>
      </c>
      <c r="T103" t="s">
        <v>36</v>
      </c>
      <c r="U103" t="s">
        <v>36</v>
      </c>
      <c r="V103" t="s">
        <v>1467</v>
      </c>
      <c r="W103" t="s">
        <v>1468</v>
      </c>
      <c r="X103">
        <v>-8.3000000000000007</v>
      </c>
      <c r="Y103">
        <v>-6.343</v>
      </c>
      <c r="Z103" t="s">
        <v>1469</v>
      </c>
      <c r="AA103" t="s">
        <v>36</v>
      </c>
      <c r="AB103" t="s">
        <v>1470</v>
      </c>
      <c r="AC103" t="s">
        <v>1471</v>
      </c>
      <c r="AD103">
        <v>-14.097</v>
      </c>
      <c r="AE103" t="s">
        <v>1472</v>
      </c>
      <c r="AF103">
        <v>-11.226000000000001</v>
      </c>
      <c r="AG103">
        <v>-18.173999999999999</v>
      </c>
      <c r="AH103" t="s">
        <v>36</v>
      </c>
      <c r="AI103" t="s">
        <v>36</v>
      </c>
    </row>
    <row r="104" spans="1:35" x14ac:dyDescent="0.35">
      <c r="A104" t="s">
        <v>1473</v>
      </c>
      <c r="B104">
        <v>0.152</v>
      </c>
      <c r="C104">
        <v>0.15</v>
      </c>
      <c r="D104" t="s">
        <v>36</v>
      </c>
      <c r="E104" s="1">
        <v>43604</v>
      </c>
      <c r="F104" t="s">
        <v>1474</v>
      </c>
      <c r="G104" t="s">
        <v>1475</v>
      </c>
      <c r="H104" s="2">
        <v>0.34439999999999998</v>
      </c>
      <c r="I104">
        <v>0.01</v>
      </c>
      <c r="J104" t="s">
        <v>1476</v>
      </c>
      <c r="K104" t="s">
        <v>1477</v>
      </c>
      <c r="L104" t="s">
        <v>1477</v>
      </c>
      <c r="M104">
        <v>28.489430463576099</v>
      </c>
      <c r="N104">
        <v>0.70930222358668404</v>
      </c>
      <c r="O104">
        <v>7.2436556291390701</v>
      </c>
      <c r="P104">
        <v>1.1399999999999999</v>
      </c>
      <c r="Q104" t="s">
        <v>36</v>
      </c>
      <c r="R104" t="s">
        <v>36</v>
      </c>
      <c r="S104" t="s">
        <v>1478</v>
      </c>
      <c r="T104" t="s">
        <v>1479</v>
      </c>
      <c r="U104" t="s">
        <v>1480</v>
      </c>
      <c r="V104" t="s">
        <v>1481</v>
      </c>
      <c r="W104" t="s">
        <v>1482</v>
      </c>
      <c r="X104">
        <v>4.4139999999999997</v>
      </c>
      <c r="Y104">
        <v>2.0019999999999998</v>
      </c>
      <c r="Z104" t="s">
        <v>1483</v>
      </c>
      <c r="AA104" t="s">
        <v>36</v>
      </c>
      <c r="AB104" t="s">
        <v>1484</v>
      </c>
      <c r="AC104" t="s">
        <v>1485</v>
      </c>
      <c r="AD104">
        <v>5.4880000000000004</v>
      </c>
      <c r="AE104" t="s">
        <v>1486</v>
      </c>
      <c r="AF104">
        <v>2.673</v>
      </c>
      <c r="AG104">
        <v>5.8449999999999998</v>
      </c>
      <c r="AH104">
        <v>-10.266999999999999</v>
      </c>
      <c r="AI104" t="s">
        <v>36</v>
      </c>
    </row>
    <row r="105" spans="1:35" x14ac:dyDescent="0.35">
      <c r="A105" t="s">
        <v>1487</v>
      </c>
      <c r="B105">
        <v>0.10100000000000001</v>
      </c>
      <c r="C105">
        <v>8.1999999999999906E-2</v>
      </c>
      <c r="D105" t="s">
        <v>36</v>
      </c>
      <c r="E105" s="1">
        <v>43604</v>
      </c>
      <c r="F105" t="s">
        <v>1488</v>
      </c>
      <c r="G105" t="s">
        <v>1489</v>
      </c>
      <c r="H105" s="2">
        <v>0.63009999999999999</v>
      </c>
      <c r="I105">
        <v>0.01</v>
      </c>
      <c r="J105" t="s">
        <v>1490</v>
      </c>
      <c r="K105" t="s">
        <v>1491</v>
      </c>
      <c r="L105" t="s">
        <v>1491</v>
      </c>
      <c r="M105">
        <v>5.8062976190476103</v>
      </c>
      <c r="N105">
        <v>0.34408134920634897</v>
      </c>
      <c r="O105">
        <v>3.1959285714285701</v>
      </c>
      <c r="P105">
        <v>0.45200000000000001</v>
      </c>
      <c r="Q105">
        <v>1.22</v>
      </c>
      <c r="R105">
        <v>1.3939999999999999</v>
      </c>
      <c r="S105" t="s">
        <v>1492</v>
      </c>
      <c r="T105" t="s">
        <v>1493</v>
      </c>
      <c r="U105" t="s">
        <v>1494</v>
      </c>
      <c r="V105" t="s">
        <v>1495</v>
      </c>
      <c r="W105" t="s">
        <v>1496</v>
      </c>
      <c r="X105">
        <v>8.1780000000000008</v>
      </c>
      <c r="Y105">
        <v>4.306</v>
      </c>
      <c r="Z105" t="s">
        <v>1497</v>
      </c>
      <c r="AA105" t="s">
        <v>36</v>
      </c>
      <c r="AB105" t="s">
        <v>1498</v>
      </c>
      <c r="AC105" t="s">
        <v>1499</v>
      </c>
      <c r="AD105">
        <v>6.4489999999999998</v>
      </c>
      <c r="AE105" t="s">
        <v>1500</v>
      </c>
      <c r="AF105">
        <v>4.3970000000000002</v>
      </c>
      <c r="AG105">
        <v>2.887</v>
      </c>
      <c r="AH105" t="s">
        <v>36</v>
      </c>
      <c r="AI105" t="s">
        <v>36</v>
      </c>
    </row>
    <row r="106" spans="1:35" x14ac:dyDescent="0.35">
      <c r="A106" t="s">
        <v>1501</v>
      </c>
      <c r="B106">
        <v>2.9000000000000001E-2</v>
      </c>
      <c r="C106">
        <v>2.8999999999999901E-2</v>
      </c>
      <c r="D106" t="s">
        <v>36</v>
      </c>
      <c r="E106" s="1">
        <v>43604</v>
      </c>
      <c r="F106" t="s">
        <v>1502</v>
      </c>
      <c r="G106" t="s">
        <v>1503</v>
      </c>
      <c r="H106" s="2">
        <v>0.2452</v>
      </c>
      <c r="I106">
        <v>0</v>
      </c>
      <c r="J106" t="s">
        <v>1504</v>
      </c>
      <c r="K106" t="s">
        <v>1505</v>
      </c>
      <c r="L106" t="s">
        <v>1505</v>
      </c>
      <c r="M106" t="s">
        <v>36</v>
      </c>
      <c r="N106">
        <v>1.0895622222222201</v>
      </c>
      <c r="O106" t="s">
        <v>36</v>
      </c>
      <c r="P106">
        <v>0.72699999999999998</v>
      </c>
      <c r="Q106" t="s">
        <v>36</v>
      </c>
      <c r="R106" t="s">
        <v>36</v>
      </c>
      <c r="S106" t="s">
        <v>1506</v>
      </c>
      <c r="T106" t="s">
        <v>1507</v>
      </c>
      <c r="U106" t="s">
        <v>1508</v>
      </c>
      <c r="V106" t="s">
        <v>1509</v>
      </c>
      <c r="W106" t="s">
        <v>1510</v>
      </c>
      <c r="X106">
        <v>-3.1669999999999998</v>
      </c>
      <c r="Y106">
        <v>-2.7989999999999999</v>
      </c>
      <c r="Z106" t="s">
        <v>1511</v>
      </c>
      <c r="AA106" t="s">
        <v>36</v>
      </c>
      <c r="AB106" t="s">
        <v>1512</v>
      </c>
      <c r="AC106" t="s">
        <v>1513</v>
      </c>
      <c r="AD106">
        <v>-4.9260000000000002</v>
      </c>
      <c r="AE106" t="s">
        <v>1514</v>
      </c>
      <c r="AF106">
        <v>-5.1559999999999997</v>
      </c>
      <c r="AG106">
        <v>-6.8929999999999998</v>
      </c>
      <c r="AH106" t="s">
        <v>36</v>
      </c>
      <c r="AI106" t="s">
        <v>36</v>
      </c>
    </row>
    <row r="107" spans="1:35" x14ac:dyDescent="0.35">
      <c r="A107" t="s">
        <v>1515</v>
      </c>
      <c r="B107">
        <v>14.55</v>
      </c>
      <c r="C107">
        <v>13.74</v>
      </c>
      <c r="D107" t="s">
        <v>36</v>
      </c>
      <c r="E107" s="1">
        <v>43604</v>
      </c>
      <c r="F107" t="s">
        <v>1516</v>
      </c>
      <c r="G107" t="s">
        <v>1517</v>
      </c>
      <c r="H107" s="2">
        <v>0.63880000000000003</v>
      </c>
      <c r="I107">
        <v>0.81</v>
      </c>
      <c r="J107" t="s">
        <v>1518</v>
      </c>
      <c r="K107" t="s">
        <v>1519</v>
      </c>
      <c r="L107" t="s">
        <v>1520</v>
      </c>
      <c r="M107">
        <v>18.0462637362637</v>
      </c>
      <c r="N107">
        <v>14.5481024030914</v>
      </c>
      <c r="O107">
        <v>17.509032967032901</v>
      </c>
      <c r="P107">
        <v>1.036</v>
      </c>
      <c r="Q107">
        <v>2.1829999999999998</v>
      </c>
      <c r="R107">
        <v>2.2469999999999999</v>
      </c>
      <c r="S107" t="s">
        <v>1521</v>
      </c>
      <c r="T107" t="s">
        <v>36</v>
      </c>
      <c r="U107" t="s">
        <v>1522</v>
      </c>
      <c r="V107" t="s">
        <v>1523</v>
      </c>
      <c r="W107" t="s">
        <v>1524</v>
      </c>
      <c r="X107">
        <v>5.9630000000000001</v>
      </c>
      <c r="Y107">
        <v>5.6890000000000001</v>
      </c>
      <c r="Z107" t="s">
        <v>1525</v>
      </c>
      <c r="AA107" t="s">
        <v>36</v>
      </c>
      <c r="AB107" t="s">
        <v>1526</v>
      </c>
      <c r="AC107" t="s">
        <v>1527</v>
      </c>
      <c r="AD107">
        <v>80.31</v>
      </c>
      <c r="AE107" t="s">
        <v>1528</v>
      </c>
      <c r="AF107">
        <v>75.298000000000002</v>
      </c>
      <c r="AG107">
        <v>10.769</v>
      </c>
      <c r="AH107">
        <v>10.436</v>
      </c>
      <c r="AI107" t="s">
        <v>36</v>
      </c>
    </row>
    <row r="108" spans="1:35" x14ac:dyDescent="0.35">
      <c r="A108" t="s">
        <v>1529</v>
      </c>
      <c r="B108">
        <v>0.5</v>
      </c>
      <c r="C108">
        <v>0.53500000000000003</v>
      </c>
      <c r="D108" t="s">
        <v>36</v>
      </c>
      <c r="E108" s="1">
        <v>43604</v>
      </c>
      <c r="F108" t="s">
        <v>1530</v>
      </c>
      <c r="G108" t="s">
        <v>1531</v>
      </c>
      <c r="H108" s="2">
        <v>0.55620000000000003</v>
      </c>
      <c r="I108">
        <v>0.11</v>
      </c>
      <c r="J108" t="s">
        <v>1532</v>
      </c>
      <c r="K108" t="s">
        <v>1533</v>
      </c>
      <c r="L108" t="s">
        <v>1533</v>
      </c>
      <c r="M108">
        <v>4.3925233644859798</v>
      </c>
      <c r="N108">
        <v>0.77561359070661096</v>
      </c>
      <c r="O108">
        <v>3.4775700934579401</v>
      </c>
      <c r="P108">
        <v>0.39500000000000002</v>
      </c>
      <c r="Q108">
        <v>4.2060000000000004</v>
      </c>
      <c r="R108">
        <v>3.335</v>
      </c>
      <c r="S108" t="s">
        <v>1534</v>
      </c>
      <c r="T108" t="s">
        <v>1535</v>
      </c>
      <c r="U108" t="s">
        <v>1536</v>
      </c>
      <c r="V108" t="s">
        <v>1537</v>
      </c>
      <c r="W108" t="s">
        <v>1538</v>
      </c>
      <c r="X108">
        <v>8.8109999999999999</v>
      </c>
      <c r="Y108">
        <v>3.7050000000000001</v>
      </c>
      <c r="Z108" t="s">
        <v>1539</v>
      </c>
      <c r="AA108" t="s">
        <v>36</v>
      </c>
      <c r="AB108" t="s">
        <v>1540</v>
      </c>
      <c r="AC108" t="s">
        <v>1541</v>
      </c>
      <c r="AD108">
        <v>24.172999999999998</v>
      </c>
      <c r="AE108" t="s">
        <v>1542</v>
      </c>
      <c r="AF108">
        <v>18.942</v>
      </c>
      <c r="AG108">
        <v>-12.552</v>
      </c>
      <c r="AH108">
        <v>-4.6079999999999997</v>
      </c>
      <c r="AI108" t="s">
        <v>36</v>
      </c>
    </row>
    <row r="109" spans="1:35" x14ac:dyDescent="0.35">
      <c r="A109" t="s">
        <v>1543</v>
      </c>
      <c r="B109">
        <v>1.1000000000000001</v>
      </c>
      <c r="C109">
        <v>1.18</v>
      </c>
      <c r="D109" t="s">
        <v>36</v>
      </c>
      <c r="E109" s="1">
        <v>43604</v>
      </c>
      <c r="F109" t="s">
        <v>1544</v>
      </c>
      <c r="G109" t="s">
        <v>1545</v>
      </c>
      <c r="H109" s="2">
        <v>0.4677</v>
      </c>
      <c r="I109">
        <v>0.03</v>
      </c>
      <c r="J109" t="s">
        <v>1546</v>
      </c>
      <c r="K109" t="s">
        <v>1547</v>
      </c>
      <c r="L109" t="s">
        <v>1547</v>
      </c>
      <c r="M109">
        <v>30.971525423728799</v>
      </c>
      <c r="N109">
        <v>0.34499425452456101</v>
      </c>
      <c r="O109">
        <v>2.9709322033898302</v>
      </c>
      <c r="P109">
        <v>0.32200000000000001</v>
      </c>
      <c r="Q109">
        <v>5.2969999999999997</v>
      </c>
      <c r="R109">
        <v>4.4009999999999998</v>
      </c>
      <c r="S109" t="s">
        <v>1548</v>
      </c>
      <c r="T109" t="s">
        <v>1549</v>
      </c>
      <c r="U109" t="s">
        <v>1550</v>
      </c>
      <c r="V109" t="s">
        <v>1551</v>
      </c>
      <c r="W109" t="s">
        <v>1552</v>
      </c>
      <c r="X109">
        <v>0.96599999999999997</v>
      </c>
      <c r="Y109">
        <v>1.113</v>
      </c>
      <c r="Z109" t="s">
        <v>1553</v>
      </c>
      <c r="AA109" t="s">
        <v>36</v>
      </c>
      <c r="AB109" t="s">
        <v>1554</v>
      </c>
      <c r="AC109" t="s">
        <v>1555</v>
      </c>
      <c r="AD109">
        <v>10.291</v>
      </c>
      <c r="AE109" t="s">
        <v>1556</v>
      </c>
      <c r="AF109">
        <v>3.4020000000000001</v>
      </c>
      <c r="AG109">
        <v>9.298</v>
      </c>
      <c r="AH109">
        <v>-25.693999999999999</v>
      </c>
      <c r="AI109" t="s">
        <v>36</v>
      </c>
    </row>
    <row r="110" spans="1:35" x14ac:dyDescent="0.35">
      <c r="A110" t="s">
        <v>1557</v>
      </c>
      <c r="B110">
        <v>3.7999999999999999E-2</v>
      </c>
      <c r="C110">
        <v>4.3999999999999997E-2</v>
      </c>
      <c r="D110" t="s">
        <v>36</v>
      </c>
      <c r="E110" s="1">
        <v>43604</v>
      </c>
      <c r="F110" t="s">
        <v>1558</v>
      </c>
      <c r="G110" t="s">
        <v>1559</v>
      </c>
      <c r="H110" s="2">
        <v>0.5444</v>
      </c>
      <c r="I110">
        <v>-0.02</v>
      </c>
      <c r="J110" t="s">
        <v>1560</v>
      </c>
      <c r="K110" t="s">
        <v>1561</v>
      </c>
      <c r="L110" t="s">
        <v>1562</v>
      </c>
      <c r="M110" t="s">
        <v>36</v>
      </c>
      <c r="N110">
        <v>0.45375694444444398</v>
      </c>
      <c r="O110" t="s">
        <v>36</v>
      </c>
      <c r="P110">
        <v>0.84199999999999997</v>
      </c>
      <c r="Q110" t="s">
        <v>36</v>
      </c>
      <c r="R110" t="s">
        <v>36</v>
      </c>
      <c r="S110" t="s">
        <v>1563</v>
      </c>
      <c r="T110" t="s">
        <v>1564</v>
      </c>
      <c r="U110" t="s">
        <v>1565</v>
      </c>
      <c r="V110" t="s">
        <v>1566</v>
      </c>
      <c r="W110" t="s">
        <v>1567</v>
      </c>
      <c r="X110">
        <v>-35.627000000000002</v>
      </c>
      <c r="Y110">
        <v>-10.071</v>
      </c>
      <c r="Z110" t="s">
        <v>1568</v>
      </c>
      <c r="AA110" t="s">
        <v>36</v>
      </c>
      <c r="AB110" t="s">
        <v>1569</v>
      </c>
      <c r="AC110" t="s">
        <v>1570</v>
      </c>
      <c r="AD110">
        <v>-19.317</v>
      </c>
      <c r="AE110" t="s">
        <v>1571</v>
      </c>
      <c r="AF110">
        <v>-23.832999999999998</v>
      </c>
      <c r="AG110">
        <v>-16.190999999999999</v>
      </c>
      <c r="AH110" t="s">
        <v>36</v>
      </c>
      <c r="AI110" t="s">
        <v>36</v>
      </c>
    </row>
    <row r="111" spans="1:35" x14ac:dyDescent="0.35">
      <c r="A111" t="s">
        <v>1572</v>
      </c>
      <c r="B111">
        <v>0.4</v>
      </c>
      <c r="C111">
        <v>0.40500000000000003</v>
      </c>
      <c r="D111" t="s">
        <v>36</v>
      </c>
      <c r="E111" s="1">
        <v>43604</v>
      </c>
      <c r="F111" t="s">
        <v>1573</v>
      </c>
      <c r="G111" t="s">
        <v>1574</v>
      </c>
      <c r="H111" s="2">
        <v>0.2152</v>
      </c>
      <c r="I111">
        <v>0.02</v>
      </c>
      <c r="J111" t="s">
        <v>1575</v>
      </c>
      <c r="K111" t="s">
        <v>1576</v>
      </c>
      <c r="L111" t="s">
        <v>1576</v>
      </c>
      <c r="M111">
        <v>22.5985185185185</v>
      </c>
      <c r="N111">
        <v>1.65828379820149</v>
      </c>
      <c r="O111">
        <v>16.3417283950617</v>
      </c>
      <c r="P111">
        <v>3.85</v>
      </c>
      <c r="Q111">
        <v>2.4689999999999999</v>
      </c>
      <c r="R111" t="s">
        <v>36</v>
      </c>
      <c r="S111" t="s">
        <v>1577</v>
      </c>
      <c r="T111" t="s">
        <v>36</v>
      </c>
      <c r="U111" t="s">
        <v>1578</v>
      </c>
      <c r="V111" t="s">
        <v>1579</v>
      </c>
      <c r="W111" t="s">
        <v>1580</v>
      </c>
      <c r="X111">
        <v>16.875</v>
      </c>
      <c r="Y111">
        <v>11.946</v>
      </c>
      <c r="Z111" t="s">
        <v>1581</v>
      </c>
      <c r="AA111" t="s">
        <v>36</v>
      </c>
      <c r="AB111" t="s">
        <v>1582</v>
      </c>
      <c r="AC111" t="s">
        <v>1583</v>
      </c>
      <c r="AD111">
        <v>8.7919999999999998</v>
      </c>
      <c r="AE111" t="s">
        <v>1584</v>
      </c>
      <c r="AF111">
        <v>6.9740000000000002</v>
      </c>
      <c r="AG111">
        <v>2.5369999999999999</v>
      </c>
      <c r="AH111">
        <v>-1.373</v>
      </c>
      <c r="AI111" t="s">
        <v>36</v>
      </c>
    </row>
    <row r="112" spans="1:35" x14ac:dyDescent="0.35">
      <c r="A112" t="s">
        <v>1585</v>
      </c>
      <c r="B112">
        <v>3.5999999999999997E-2</v>
      </c>
      <c r="C112">
        <v>3.7999999999999999E-2</v>
      </c>
      <c r="D112" t="s">
        <v>36</v>
      </c>
      <c r="E112" s="1">
        <v>43604</v>
      </c>
      <c r="F112" t="s">
        <v>1586</v>
      </c>
      <c r="G112" t="s">
        <v>1587</v>
      </c>
      <c r="H112" s="2">
        <v>0.48530000000000001</v>
      </c>
      <c r="I112">
        <v>0</v>
      </c>
      <c r="J112" t="s">
        <v>1588</v>
      </c>
      <c r="K112" t="s">
        <v>1589</v>
      </c>
      <c r="L112" t="s">
        <v>1589</v>
      </c>
      <c r="M112" t="s">
        <v>36</v>
      </c>
      <c r="N112">
        <v>0.45234349030470899</v>
      </c>
      <c r="O112">
        <v>51.4534736842105</v>
      </c>
      <c r="P112">
        <v>0.56200000000000006</v>
      </c>
      <c r="Q112" t="s">
        <v>36</v>
      </c>
      <c r="R112" t="s">
        <v>36</v>
      </c>
      <c r="S112" t="s">
        <v>1590</v>
      </c>
      <c r="T112" t="s">
        <v>1386</v>
      </c>
      <c r="U112" t="s">
        <v>1591</v>
      </c>
      <c r="V112" t="s">
        <v>1592</v>
      </c>
      <c r="W112" t="s">
        <v>1593</v>
      </c>
      <c r="X112">
        <v>-2.6680000000000001</v>
      </c>
      <c r="Y112">
        <v>-1.974</v>
      </c>
      <c r="Z112" t="s">
        <v>1594</v>
      </c>
      <c r="AA112" t="s">
        <v>36</v>
      </c>
      <c r="AB112" t="s">
        <v>1595</v>
      </c>
      <c r="AC112" t="s">
        <v>1596</v>
      </c>
      <c r="AD112">
        <v>-1.0109999999999999</v>
      </c>
      <c r="AE112" t="s">
        <v>1597</v>
      </c>
      <c r="AF112">
        <v>-2.4529999999999998</v>
      </c>
      <c r="AG112">
        <v>-9.5079999999999991</v>
      </c>
      <c r="AH112" t="s">
        <v>36</v>
      </c>
      <c r="AI112" t="s">
        <v>36</v>
      </c>
    </row>
    <row r="113" spans="1:35" x14ac:dyDescent="0.35">
      <c r="A113" t="s">
        <v>1598</v>
      </c>
      <c r="B113">
        <v>3.13</v>
      </c>
      <c r="C113">
        <v>3.16</v>
      </c>
      <c r="D113" t="s">
        <v>36</v>
      </c>
      <c r="E113" s="1">
        <v>43604</v>
      </c>
      <c r="F113" t="s">
        <v>91</v>
      </c>
      <c r="G113" t="s">
        <v>92</v>
      </c>
      <c r="H113" s="2">
        <v>0.94799999999999995</v>
      </c>
      <c r="I113">
        <v>0.23</v>
      </c>
      <c r="J113" t="s">
        <v>93</v>
      </c>
      <c r="K113" t="s">
        <v>1599</v>
      </c>
      <c r="L113" t="s">
        <v>1600</v>
      </c>
      <c r="M113">
        <v>16.599</v>
      </c>
      <c r="N113">
        <v>2.964</v>
      </c>
      <c r="O113">
        <v>9.6539999999999999</v>
      </c>
      <c r="P113">
        <v>1.778</v>
      </c>
      <c r="Q113">
        <v>5.556</v>
      </c>
      <c r="R113">
        <v>4.5650000000000004</v>
      </c>
      <c r="S113" t="s">
        <v>96</v>
      </c>
      <c r="T113" t="s">
        <v>97</v>
      </c>
      <c r="U113" t="s">
        <v>98</v>
      </c>
      <c r="V113" t="s">
        <v>99</v>
      </c>
      <c r="W113" t="s">
        <v>100</v>
      </c>
      <c r="X113">
        <v>18.847000000000001</v>
      </c>
      <c r="Y113">
        <v>6.32</v>
      </c>
      <c r="Z113" t="s">
        <v>101</v>
      </c>
      <c r="AA113" t="s">
        <v>36</v>
      </c>
      <c r="AB113" t="s">
        <v>102</v>
      </c>
      <c r="AC113" t="s">
        <v>103</v>
      </c>
      <c r="AD113">
        <v>14.875999999999999</v>
      </c>
      <c r="AE113" t="s">
        <v>104</v>
      </c>
      <c r="AF113">
        <v>17.763999999999999</v>
      </c>
      <c r="AG113">
        <v>-1.179</v>
      </c>
      <c r="AH113">
        <v>8.718</v>
      </c>
      <c r="AI113" t="s">
        <v>36</v>
      </c>
    </row>
    <row r="114" spans="1:35" x14ac:dyDescent="0.35">
      <c r="A114" t="s">
        <v>1601</v>
      </c>
      <c r="B114">
        <v>5.0999999999999997E-2</v>
      </c>
      <c r="C114">
        <v>5.1999999999999998E-2</v>
      </c>
      <c r="D114" t="s">
        <v>36</v>
      </c>
      <c r="E114" s="1">
        <v>43604</v>
      </c>
      <c r="F114" t="s">
        <v>1602</v>
      </c>
      <c r="G114" t="s">
        <v>1603</v>
      </c>
      <c r="H114" s="2">
        <v>0.47989999999999999</v>
      </c>
      <c r="I114">
        <v>0</v>
      </c>
      <c r="J114" t="s">
        <v>1604</v>
      </c>
      <c r="K114" t="s">
        <v>1605</v>
      </c>
      <c r="L114" t="s">
        <v>1606</v>
      </c>
      <c r="M114">
        <v>6.0493846153846098</v>
      </c>
      <c r="N114">
        <v>0.588687869822485</v>
      </c>
      <c r="O114">
        <v>4.1574807692307596</v>
      </c>
      <c r="P114">
        <v>0.47399999999999998</v>
      </c>
      <c r="Q114">
        <v>3.8460000000000001</v>
      </c>
      <c r="R114" t="s">
        <v>36</v>
      </c>
      <c r="S114" t="s">
        <v>1607</v>
      </c>
      <c r="T114" t="s">
        <v>1608</v>
      </c>
      <c r="U114" t="s">
        <v>1609</v>
      </c>
      <c r="V114" t="s">
        <v>1610</v>
      </c>
      <c r="W114" t="s">
        <v>1611</v>
      </c>
      <c r="X114">
        <v>2.113</v>
      </c>
      <c r="Y114">
        <v>5.5119999999999996</v>
      </c>
      <c r="Z114" t="s">
        <v>1612</v>
      </c>
      <c r="AA114" t="s">
        <v>36</v>
      </c>
      <c r="AB114" t="s">
        <v>1613</v>
      </c>
      <c r="AC114" t="s">
        <v>1614</v>
      </c>
      <c r="AD114">
        <v>10.11</v>
      </c>
      <c r="AE114" t="s">
        <v>1615</v>
      </c>
      <c r="AF114">
        <v>8.9060000000000006</v>
      </c>
      <c r="AG114">
        <v>-26.504999999999999</v>
      </c>
      <c r="AH114" t="s">
        <v>36</v>
      </c>
      <c r="AI114" t="s">
        <v>36</v>
      </c>
    </row>
    <row r="115" spans="1:35" x14ac:dyDescent="0.35">
      <c r="A115" t="s">
        <v>1616</v>
      </c>
      <c r="B115">
        <v>0.82</v>
      </c>
      <c r="C115">
        <v>0.84499999999999997</v>
      </c>
      <c r="D115" t="s">
        <v>36</v>
      </c>
      <c r="E115" s="1">
        <v>43604</v>
      </c>
      <c r="F115" t="s">
        <v>1617</v>
      </c>
      <c r="G115" t="s">
        <v>1618</v>
      </c>
      <c r="H115" s="2">
        <v>0.31890000000000002</v>
      </c>
      <c r="I115">
        <v>0.03</v>
      </c>
      <c r="J115" t="s">
        <v>1619</v>
      </c>
      <c r="K115" t="s">
        <v>1620</v>
      </c>
      <c r="L115" t="s">
        <v>1621</v>
      </c>
      <c r="M115">
        <v>38.012857142857101</v>
      </c>
      <c r="N115">
        <v>0.744252267573696</v>
      </c>
      <c r="O115">
        <v>7.6367380952380897</v>
      </c>
      <c r="P115">
        <v>3.5609999999999999</v>
      </c>
      <c r="Q115">
        <v>1.7749999999999999</v>
      </c>
      <c r="R115">
        <v>1.766</v>
      </c>
      <c r="S115" t="s">
        <v>1622</v>
      </c>
      <c r="T115" t="s">
        <v>1623</v>
      </c>
      <c r="U115" t="s">
        <v>1624</v>
      </c>
      <c r="V115" t="s">
        <v>1625</v>
      </c>
      <c r="W115" t="s">
        <v>1626</v>
      </c>
      <c r="X115">
        <v>11.548999999999999</v>
      </c>
      <c r="Y115">
        <v>3.3980000000000001</v>
      </c>
      <c r="Z115" t="s">
        <v>1627</v>
      </c>
      <c r="AA115" t="s">
        <v>36</v>
      </c>
      <c r="AB115" t="s">
        <v>1628</v>
      </c>
      <c r="AC115" t="s">
        <v>1242</v>
      </c>
      <c r="AD115">
        <v>5.4020000000000001</v>
      </c>
      <c r="AE115" t="s">
        <v>1629</v>
      </c>
      <c r="AF115">
        <v>3.234</v>
      </c>
      <c r="AG115">
        <v>2.6280000000000001</v>
      </c>
      <c r="AH115">
        <v>2.2770000000000001</v>
      </c>
      <c r="AI115" t="s">
        <v>36</v>
      </c>
    </row>
    <row r="116" spans="1:35" x14ac:dyDescent="0.35">
      <c r="A116" t="s">
        <v>1630</v>
      </c>
      <c r="B116">
        <v>0.52</v>
      </c>
      <c r="C116">
        <v>0.54500000000000004</v>
      </c>
      <c r="D116" t="s">
        <v>36</v>
      </c>
      <c r="E116" s="1">
        <v>43604</v>
      </c>
      <c r="F116" t="s">
        <v>1631</v>
      </c>
      <c r="G116" t="s">
        <v>1632</v>
      </c>
      <c r="H116" s="2">
        <v>0.37219999999999998</v>
      </c>
      <c r="I116">
        <v>0.05</v>
      </c>
      <c r="J116" t="s">
        <v>1633</v>
      </c>
      <c r="K116" t="s">
        <v>1634</v>
      </c>
      <c r="L116" t="s">
        <v>1634</v>
      </c>
      <c r="M116">
        <v>11.456220183486201</v>
      </c>
      <c r="N116">
        <v>0.69096406026428703</v>
      </c>
      <c r="O116">
        <v>8.7942018348623794</v>
      </c>
      <c r="P116">
        <v>1.22</v>
      </c>
      <c r="Q116">
        <v>1.248</v>
      </c>
      <c r="R116">
        <v>0.86699999999999999</v>
      </c>
      <c r="S116" t="s">
        <v>1635</v>
      </c>
      <c r="T116" t="s">
        <v>182</v>
      </c>
      <c r="U116" t="s">
        <v>1636</v>
      </c>
      <c r="V116" t="s">
        <v>1637</v>
      </c>
      <c r="W116" t="s">
        <v>1638</v>
      </c>
      <c r="X116">
        <v>10.513999999999999</v>
      </c>
      <c r="Y116">
        <v>7.2080000000000002</v>
      </c>
      <c r="Z116" t="s">
        <v>1639</v>
      </c>
      <c r="AA116" t="s">
        <v>36</v>
      </c>
      <c r="AB116" t="s">
        <v>1640</v>
      </c>
      <c r="AC116" t="s">
        <v>1641</v>
      </c>
      <c r="AD116">
        <v>7.5579999999999998</v>
      </c>
      <c r="AE116" t="s">
        <v>1642</v>
      </c>
      <c r="AF116">
        <v>6.2359999999999998</v>
      </c>
      <c r="AG116">
        <v>1.526</v>
      </c>
      <c r="AH116">
        <v>9.0579999999999998</v>
      </c>
      <c r="AI116" t="s">
        <v>36</v>
      </c>
    </row>
    <row r="117" spans="1:35" x14ac:dyDescent="0.35">
      <c r="A117" t="s">
        <v>1643</v>
      </c>
      <c r="B117">
        <v>2.4500000000000002</v>
      </c>
      <c r="C117">
        <v>2.48</v>
      </c>
      <c r="D117" t="s">
        <v>36</v>
      </c>
      <c r="E117" s="1">
        <v>43604</v>
      </c>
      <c r="F117" t="s">
        <v>1644</v>
      </c>
      <c r="G117" t="s">
        <v>1645</v>
      </c>
      <c r="H117" s="2">
        <v>0.28920000000000001</v>
      </c>
      <c r="I117">
        <v>0.3</v>
      </c>
      <c r="J117" t="s">
        <v>1646</v>
      </c>
      <c r="K117" t="s">
        <v>1647</v>
      </c>
      <c r="L117" t="s">
        <v>1647</v>
      </c>
      <c r="M117">
        <v>8.0158235294117599</v>
      </c>
      <c r="N117">
        <v>0.29447097270280598</v>
      </c>
      <c r="O117">
        <v>5.0297058823529399</v>
      </c>
      <c r="P117">
        <v>0.45600000000000002</v>
      </c>
      <c r="Q117">
        <v>4.4180000000000001</v>
      </c>
      <c r="R117">
        <v>4.1369999999999996</v>
      </c>
      <c r="S117" t="s">
        <v>1648</v>
      </c>
      <c r="T117" t="s">
        <v>1649</v>
      </c>
      <c r="U117" t="s">
        <v>1650</v>
      </c>
      <c r="V117" t="s">
        <v>1651</v>
      </c>
      <c r="W117" t="s">
        <v>1652</v>
      </c>
      <c r="X117">
        <v>5.2969999999999997</v>
      </c>
      <c r="Y117">
        <v>3.3260000000000001</v>
      </c>
      <c r="Z117" t="s">
        <v>36</v>
      </c>
      <c r="AA117" t="s">
        <v>36</v>
      </c>
      <c r="AB117" t="s">
        <v>1653</v>
      </c>
      <c r="AC117" t="s">
        <v>1654</v>
      </c>
      <c r="AD117">
        <v>6.1769999999999996</v>
      </c>
      <c r="AE117" t="s">
        <v>1655</v>
      </c>
      <c r="AF117">
        <v>4.0090000000000003</v>
      </c>
      <c r="AG117">
        <v>11.456</v>
      </c>
      <c r="AH117">
        <v>-21.823</v>
      </c>
      <c r="AI117" t="s">
        <v>36</v>
      </c>
    </row>
    <row r="118" spans="1:35" x14ac:dyDescent="0.35">
      <c r="A118" t="s">
        <v>1656</v>
      </c>
      <c r="B118">
        <v>9.2999999999999999E-2</v>
      </c>
      <c r="C118">
        <v>9.6000000000000002E-2</v>
      </c>
      <c r="D118" t="s">
        <v>36</v>
      </c>
      <c r="E118" s="1">
        <v>43604</v>
      </c>
      <c r="F118" t="s">
        <v>1657</v>
      </c>
      <c r="G118" t="s">
        <v>1658</v>
      </c>
      <c r="H118" s="2">
        <v>0.2432</v>
      </c>
      <c r="I118">
        <v>0.01</v>
      </c>
      <c r="J118" t="s">
        <v>1659</v>
      </c>
      <c r="K118" t="s">
        <v>1660</v>
      </c>
      <c r="L118" t="s">
        <v>1661</v>
      </c>
      <c r="M118">
        <v>17.748468750000001</v>
      </c>
      <c r="N118">
        <v>4.1077119140624996</v>
      </c>
      <c r="O118">
        <v>19.923312499999899</v>
      </c>
      <c r="P118">
        <v>0.63100000000000001</v>
      </c>
      <c r="Q118">
        <v>3.125</v>
      </c>
      <c r="R118">
        <v>1.212</v>
      </c>
      <c r="S118" t="s">
        <v>1662</v>
      </c>
      <c r="T118" t="s">
        <v>1663</v>
      </c>
      <c r="U118" t="s">
        <v>1664</v>
      </c>
      <c r="V118" t="s">
        <v>1665</v>
      </c>
      <c r="W118" t="s">
        <v>1666</v>
      </c>
      <c r="X118">
        <v>5.6369999999999996</v>
      </c>
      <c r="Y118">
        <v>2.1779999999999999</v>
      </c>
      <c r="Z118" t="s">
        <v>1667</v>
      </c>
      <c r="AA118" t="s">
        <v>36</v>
      </c>
      <c r="AB118" t="s">
        <v>1668</v>
      </c>
      <c r="AC118" t="s">
        <v>1669</v>
      </c>
      <c r="AD118">
        <v>27.231999999999999</v>
      </c>
      <c r="AE118" t="s">
        <v>1670</v>
      </c>
      <c r="AF118">
        <v>21.222999999999999</v>
      </c>
      <c r="AG118">
        <v>46.402000000000001</v>
      </c>
      <c r="AH118">
        <v>36.795999999999999</v>
      </c>
      <c r="AI118" t="s">
        <v>36</v>
      </c>
    </row>
    <row r="119" spans="1:35" x14ac:dyDescent="0.35">
      <c r="A119" t="s">
        <v>1671</v>
      </c>
      <c r="B119">
        <v>0.27500000000000002</v>
      </c>
      <c r="C119">
        <v>0.28000000000000003</v>
      </c>
      <c r="D119" t="s">
        <v>36</v>
      </c>
      <c r="E119" s="1">
        <v>43604</v>
      </c>
      <c r="F119" t="s">
        <v>1672</v>
      </c>
      <c r="G119" t="s">
        <v>1673</v>
      </c>
      <c r="H119" s="2">
        <v>0.24660000000000001</v>
      </c>
      <c r="I119">
        <v>-0.01</v>
      </c>
      <c r="J119" t="s">
        <v>1674</v>
      </c>
      <c r="K119" t="s">
        <v>1675</v>
      </c>
      <c r="L119" t="s">
        <v>1675</v>
      </c>
      <c r="M119" t="s">
        <v>36</v>
      </c>
      <c r="N119">
        <v>0.28938137755102</v>
      </c>
      <c r="O119">
        <v>4.1436607142857103</v>
      </c>
      <c r="P119">
        <v>0.34499999999999997</v>
      </c>
      <c r="Q119">
        <v>2.5</v>
      </c>
      <c r="R119">
        <v>12.798999999999999</v>
      </c>
      <c r="S119" t="s">
        <v>1676</v>
      </c>
      <c r="T119" t="s">
        <v>1677</v>
      </c>
      <c r="U119" t="s">
        <v>1678</v>
      </c>
      <c r="V119" t="s">
        <v>1679</v>
      </c>
      <c r="W119" t="s">
        <v>1680</v>
      </c>
      <c r="X119">
        <v>-1.8560000000000001</v>
      </c>
      <c r="Y119">
        <v>-1.1379999999999999</v>
      </c>
      <c r="Z119" t="s">
        <v>1681</v>
      </c>
      <c r="AA119" t="s">
        <v>36</v>
      </c>
      <c r="AB119" t="s">
        <v>1682</v>
      </c>
      <c r="AC119" t="s">
        <v>1683</v>
      </c>
      <c r="AD119">
        <v>4.05</v>
      </c>
      <c r="AE119" t="s">
        <v>1684</v>
      </c>
      <c r="AF119">
        <v>-3.0339999999999998</v>
      </c>
      <c r="AG119">
        <v>1.6220000000000001</v>
      </c>
      <c r="AH119" t="s">
        <v>36</v>
      </c>
      <c r="AI119" t="s">
        <v>36</v>
      </c>
    </row>
    <row r="120" spans="1:35" x14ac:dyDescent="0.35">
      <c r="A120" t="s">
        <v>1685</v>
      </c>
      <c r="B120">
        <v>0.52500000000000002</v>
      </c>
      <c r="C120">
        <v>0.51</v>
      </c>
      <c r="D120" t="s">
        <v>36</v>
      </c>
      <c r="E120" s="1">
        <v>43604</v>
      </c>
      <c r="F120" t="s">
        <v>1686</v>
      </c>
      <c r="G120" t="s">
        <v>1687</v>
      </c>
      <c r="H120" s="2">
        <v>0.3019</v>
      </c>
      <c r="I120">
        <v>0.02</v>
      </c>
      <c r="J120" t="s">
        <v>1688</v>
      </c>
      <c r="K120" t="s">
        <v>1689</v>
      </c>
      <c r="L120" t="s">
        <v>1690</v>
      </c>
      <c r="M120">
        <v>21.788529411764699</v>
      </c>
      <c r="N120">
        <v>7.0352724913494802</v>
      </c>
      <c r="O120">
        <v>19.875882352941101</v>
      </c>
      <c r="P120">
        <v>8.0990000000000002</v>
      </c>
      <c r="Q120">
        <v>2.5489999999999999</v>
      </c>
      <c r="R120">
        <v>3.9689999999999999</v>
      </c>
      <c r="S120" t="s">
        <v>1691</v>
      </c>
      <c r="T120" t="s">
        <v>1692</v>
      </c>
      <c r="U120" t="s">
        <v>1693</v>
      </c>
      <c r="V120" t="s">
        <v>1694</v>
      </c>
      <c r="W120" t="s">
        <v>1695</v>
      </c>
      <c r="X120">
        <v>15.634</v>
      </c>
      <c r="Y120">
        <v>18.033999999999999</v>
      </c>
      <c r="Z120" t="s">
        <v>755</v>
      </c>
      <c r="AA120" t="s">
        <v>36</v>
      </c>
      <c r="AB120" t="s">
        <v>1696</v>
      </c>
      <c r="AC120" t="s">
        <v>1697</v>
      </c>
      <c r="AD120">
        <v>39.915999999999997</v>
      </c>
      <c r="AE120" t="s">
        <v>1698</v>
      </c>
      <c r="AF120">
        <v>30.832000000000001</v>
      </c>
      <c r="AG120">
        <v>5.5540000000000003</v>
      </c>
      <c r="AH120">
        <v>-7.99</v>
      </c>
      <c r="AI120" t="s">
        <v>36</v>
      </c>
    </row>
    <row r="121" spans="1:35" x14ac:dyDescent="0.35">
      <c r="A121" t="s">
        <v>1699</v>
      </c>
      <c r="B121">
        <v>1.7000000000000001E-2</v>
      </c>
      <c r="C121">
        <v>1.9E-2</v>
      </c>
      <c r="D121" t="s">
        <v>36</v>
      </c>
      <c r="E121" s="1">
        <v>43604</v>
      </c>
      <c r="F121" t="s">
        <v>1700</v>
      </c>
      <c r="G121" t="s">
        <v>122</v>
      </c>
      <c r="H121" s="2">
        <v>0.5968</v>
      </c>
      <c r="I121">
        <v>0</v>
      </c>
      <c r="J121" t="s">
        <v>1701</v>
      </c>
      <c r="K121" t="s">
        <v>1702</v>
      </c>
      <c r="L121" t="s">
        <v>1702</v>
      </c>
      <c r="M121">
        <v>6.5721999999999996</v>
      </c>
      <c r="N121">
        <v>9.4647499999999996E-2</v>
      </c>
      <c r="O121">
        <v>2.9443999999999999</v>
      </c>
      <c r="P121">
        <v>0.31</v>
      </c>
      <c r="Q121" t="s">
        <v>36</v>
      </c>
      <c r="R121" t="s">
        <v>36</v>
      </c>
      <c r="S121" t="s">
        <v>1703</v>
      </c>
      <c r="T121" t="s">
        <v>36</v>
      </c>
      <c r="U121" t="s">
        <v>1704</v>
      </c>
      <c r="V121" t="s">
        <v>1705</v>
      </c>
      <c r="W121" t="s">
        <v>1706</v>
      </c>
      <c r="X121">
        <v>4.0919999999999996</v>
      </c>
      <c r="Y121">
        <v>1.4159999999999999</v>
      </c>
      <c r="Z121" t="s">
        <v>1707</v>
      </c>
      <c r="AA121" t="s">
        <v>36</v>
      </c>
      <c r="AB121" t="s">
        <v>1708</v>
      </c>
      <c r="AC121" t="s">
        <v>1709</v>
      </c>
      <c r="AD121">
        <v>2.6909999999999998</v>
      </c>
      <c r="AE121" t="s">
        <v>1710</v>
      </c>
      <c r="AF121">
        <v>1.601</v>
      </c>
      <c r="AG121">
        <v>5.8760000000000003</v>
      </c>
      <c r="AH121">
        <v>0.51900000000000002</v>
      </c>
      <c r="AI121" t="s">
        <v>36</v>
      </c>
    </row>
    <row r="122" spans="1:35" x14ac:dyDescent="0.35">
      <c r="A122" t="s">
        <v>1711</v>
      </c>
      <c r="B122">
        <v>0.22500000000000001</v>
      </c>
      <c r="C122">
        <v>0.26500000000000001</v>
      </c>
      <c r="D122" t="s">
        <v>36</v>
      </c>
      <c r="E122" s="1">
        <v>43604</v>
      </c>
      <c r="F122" t="s">
        <v>1712</v>
      </c>
      <c r="G122" t="s">
        <v>1713</v>
      </c>
      <c r="H122" s="2">
        <v>0.37490000000000001</v>
      </c>
      <c r="I122">
        <v>0.03</v>
      </c>
      <c r="J122" t="s">
        <v>1714</v>
      </c>
      <c r="K122" t="s">
        <v>1715</v>
      </c>
      <c r="L122" t="s">
        <v>1715</v>
      </c>
      <c r="M122">
        <v>9.3209433962264097</v>
      </c>
      <c r="N122">
        <v>0.21771092915628301</v>
      </c>
      <c r="O122">
        <v>3.9871698113207499</v>
      </c>
      <c r="P122">
        <v>0.51</v>
      </c>
      <c r="Q122">
        <v>3.774</v>
      </c>
      <c r="R122">
        <v>1.38</v>
      </c>
      <c r="S122" t="s">
        <v>1716</v>
      </c>
      <c r="T122" t="s">
        <v>1717</v>
      </c>
      <c r="U122" t="s">
        <v>1718</v>
      </c>
      <c r="V122" t="s">
        <v>1719</v>
      </c>
      <c r="W122" t="s">
        <v>1720</v>
      </c>
      <c r="X122">
        <v>4.7510000000000003</v>
      </c>
      <c r="Y122">
        <v>3.996</v>
      </c>
      <c r="Z122" t="s">
        <v>1721</v>
      </c>
      <c r="AA122" t="s">
        <v>36</v>
      </c>
      <c r="AB122" t="s">
        <v>1722</v>
      </c>
      <c r="AC122" t="s">
        <v>1723</v>
      </c>
      <c r="AD122">
        <v>5.4020000000000001</v>
      </c>
      <c r="AE122" t="s">
        <v>1724</v>
      </c>
      <c r="AF122">
        <v>4.4320000000000004</v>
      </c>
      <c r="AG122">
        <v>4.5430000000000001</v>
      </c>
      <c r="AH122">
        <v>15.225</v>
      </c>
      <c r="AI122" t="s">
        <v>36</v>
      </c>
    </row>
    <row r="123" spans="1:35" x14ac:dyDescent="0.35">
      <c r="A123" t="s">
        <v>1725</v>
      </c>
      <c r="B123">
        <v>0.37</v>
      </c>
      <c r="C123">
        <v>0.39500000000000002</v>
      </c>
      <c r="D123" t="s">
        <v>36</v>
      </c>
      <c r="E123" s="1">
        <v>43604</v>
      </c>
      <c r="F123" t="s">
        <v>1726</v>
      </c>
      <c r="G123" t="s">
        <v>1727</v>
      </c>
      <c r="H123" s="2">
        <v>0.22559999999999999</v>
      </c>
      <c r="I123">
        <v>0.02</v>
      </c>
      <c r="J123" t="s">
        <v>1728</v>
      </c>
      <c r="K123" t="s">
        <v>1729</v>
      </c>
      <c r="L123" t="s">
        <v>1729</v>
      </c>
      <c r="M123">
        <v>19.04945</v>
      </c>
      <c r="N123">
        <v>4.6468993749999896</v>
      </c>
      <c r="O123">
        <v>17.956099999999999</v>
      </c>
      <c r="P123">
        <v>4.2240000000000002</v>
      </c>
      <c r="Q123">
        <v>4.3040000000000003</v>
      </c>
      <c r="R123" t="s">
        <v>36</v>
      </c>
      <c r="S123" t="s">
        <v>1730</v>
      </c>
      <c r="T123" t="s">
        <v>36</v>
      </c>
      <c r="U123" t="s">
        <v>36</v>
      </c>
      <c r="V123" t="s">
        <v>1731</v>
      </c>
      <c r="W123" t="s">
        <v>1732</v>
      </c>
      <c r="X123">
        <v>20.77</v>
      </c>
      <c r="Y123">
        <v>18.140999999999998</v>
      </c>
      <c r="Z123" t="s">
        <v>1733</v>
      </c>
      <c r="AA123" t="s">
        <v>36</v>
      </c>
      <c r="AB123" t="s">
        <v>702</v>
      </c>
      <c r="AC123" t="s">
        <v>1734</v>
      </c>
      <c r="AD123">
        <v>31.295000000000002</v>
      </c>
      <c r="AE123" t="s">
        <v>1735</v>
      </c>
      <c r="AF123">
        <v>26.376999999999999</v>
      </c>
      <c r="AG123">
        <v>24.036000000000001</v>
      </c>
      <c r="AH123">
        <v>16.48</v>
      </c>
      <c r="AI123" t="s">
        <v>36</v>
      </c>
    </row>
    <row r="124" spans="1:35" x14ac:dyDescent="0.35">
      <c r="A124" t="s">
        <v>1736</v>
      </c>
      <c r="B124">
        <v>0.13100000000000001</v>
      </c>
      <c r="C124">
        <v>0.13500000000000001</v>
      </c>
      <c r="D124" t="s">
        <v>36</v>
      </c>
      <c r="E124" s="1">
        <v>43604</v>
      </c>
      <c r="F124" t="s">
        <v>1737</v>
      </c>
      <c r="G124" t="s">
        <v>1738</v>
      </c>
      <c r="H124" s="2">
        <v>0.74950000000000006</v>
      </c>
      <c r="I124">
        <v>0</v>
      </c>
      <c r="J124" t="s">
        <v>1739</v>
      </c>
      <c r="K124" t="s">
        <v>36</v>
      </c>
      <c r="L124" t="s">
        <v>36</v>
      </c>
      <c r="M124">
        <v>30.254207407407399</v>
      </c>
      <c r="N124">
        <v>18.252336021947801</v>
      </c>
      <c r="O124" t="s">
        <v>36</v>
      </c>
      <c r="P124">
        <v>0.72199999999999998</v>
      </c>
      <c r="Q124">
        <v>7.407</v>
      </c>
      <c r="R124">
        <v>9.9700000000000006</v>
      </c>
      <c r="S124" t="s">
        <v>1740</v>
      </c>
      <c r="T124" t="s">
        <v>36</v>
      </c>
      <c r="U124" t="s">
        <v>1741</v>
      </c>
      <c r="V124" t="s">
        <v>1742</v>
      </c>
      <c r="W124" t="s">
        <v>1743</v>
      </c>
      <c r="X124">
        <v>2.2370000000000001</v>
      </c>
      <c r="Y124">
        <v>2.218</v>
      </c>
      <c r="Z124" t="s">
        <v>36</v>
      </c>
      <c r="AA124" t="s">
        <v>36</v>
      </c>
      <c r="AB124" t="s">
        <v>1744</v>
      </c>
      <c r="AC124" t="s">
        <v>1745</v>
      </c>
      <c r="AD124">
        <v>61.744</v>
      </c>
      <c r="AE124" t="s">
        <v>1746</v>
      </c>
      <c r="AF124">
        <v>61.018999999999998</v>
      </c>
      <c r="AG124">
        <v>-27.366</v>
      </c>
      <c r="AH124">
        <v>-31.227</v>
      </c>
      <c r="AI124" t="s">
        <v>36</v>
      </c>
    </row>
    <row r="125" spans="1:35" x14ac:dyDescent="0.35">
      <c r="A125" t="s">
        <v>1747</v>
      </c>
      <c r="B125">
        <v>0.48</v>
      </c>
      <c r="C125">
        <v>0.42499999999999999</v>
      </c>
      <c r="D125" t="s">
        <v>36</v>
      </c>
      <c r="E125" s="1">
        <v>43604</v>
      </c>
      <c r="F125" t="s">
        <v>1748</v>
      </c>
      <c r="G125" t="s">
        <v>1749</v>
      </c>
      <c r="H125" s="2">
        <v>0.24740000000000001</v>
      </c>
      <c r="I125">
        <v>0.02</v>
      </c>
      <c r="J125" t="s">
        <v>1750</v>
      </c>
      <c r="K125" t="s">
        <v>1751</v>
      </c>
      <c r="L125" t="s">
        <v>1751</v>
      </c>
      <c r="M125">
        <v>26.446305882352899</v>
      </c>
      <c r="N125">
        <v>3.63920387543252</v>
      </c>
      <c r="O125">
        <v>21.919623529411702</v>
      </c>
      <c r="P125">
        <v>3.008</v>
      </c>
      <c r="Q125">
        <v>1.929</v>
      </c>
      <c r="R125">
        <v>1.5649999999999999</v>
      </c>
      <c r="S125" t="s">
        <v>1752</v>
      </c>
      <c r="T125" t="s">
        <v>1753</v>
      </c>
      <c r="U125" t="s">
        <v>1754</v>
      </c>
      <c r="V125" t="s">
        <v>1755</v>
      </c>
      <c r="W125" t="s">
        <v>1756</v>
      </c>
      <c r="X125">
        <v>12.817</v>
      </c>
      <c r="Y125">
        <v>6.6379999999999999</v>
      </c>
      <c r="Z125" t="s">
        <v>1757</v>
      </c>
      <c r="AA125" t="s">
        <v>36</v>
      </c>
      <c r="AB125" t="s">
        <v>1758</v>
      </c>
      <c r="AC125" t="s">
        <v>1759</v>
      </c>
      <c r="AD125">
        <v>10.733000000000001</v>
      </c>
      <c r="AE125" t="s">
        <v>1760</v>
      </c>
      <c r="AF125">
        <v>12.029</v>
      </c>
      <c r="AG125">
        <v>8.7780000000000005</v>
      </c>
      <c r="AH125">
        <v>14.308999999999999</v>
      </c>
      <c r="AI125" t="s">
        <v>36</v>
      </c>
    </row>
    <row r="126" spans="1:35" x14ac:dyDescent="0.35">
      <c r="A126" t="s">
        <v>1761</v>
      </c>
      <c r="C126">
        <v>1.91</v>
      </c>
      <c r="D126" t="s">
        <v>36</v>
      </c>
      <c r="E126" s="1">
        <v>43604</v>
      </c>
      <c r="F126" t="s">
        <v>1762</v>
      </c>
      <c r="G126" t="s">
        <v>1763</v>
      </c>
      <c r="H126" s="2">
        <v>0.92379999999999995</v>
      </c>
      <c r="I126">
        <v>0.08</v>
      </c>
      <c r="J126" t="s">
        <v>1764</v>
      </c>
      <c r="K126" t="s">
        <v>1765</v>
      </c>
      <c r="L126" t="s">
        <v>1765</v>
      </c>
      <c r="P126" t="s">
        <v>36</v>
      </c>
      <c r="Q126">
        <v>1.8320000000000001</v>
      </c>
      <c r="R126" t="s">
        <v>36</v>
      </c>
      <c r="S126" t="s">
        <v>36</v>
      </c>
      <c r="T126" t="s">
        <v>1766</v>
      </c>
      <c r="U126" t="s">
        <v>1767</v>
      </c>
      <c r="V126" t="s">
        <v>1768</v>
      </c>
      <c r="W126" t="s">
        <v>1769</v>
      </c>
      <c r="X126">
        <v>7.5529999999999999</v>
      </c>
      <c r="Y126" t="s">
        <v>36</v>
      </c>
      <c r="Z126" t="s">
        <v>1770</v>
      </c>
      <c r="AA126" t="s">
        <v>36</v>
      </c>
      <c r="AB126" t="s">
        <v>1771</v>
      </c>
      <c r="AC126" t="s">
        <v>1772</v>
      </c>
      <c r="AD126">
        <v>-2.8420000000000001</v>
      </c>
      <c r="AE126" t="s">
        <v>1773</v>
      </c>
      <c r="AF126">
        <v>37.787999999999997</v>
      </c>
      <c r="AG126">
        <v>2.3530000000000002</v>
      </c>
      <c r="AH126">
        <v>0.53300000000000003</v>
      </c>
      <c r="AI126" t="s">
        <v>36</v>
      </c>
    </row>
    <row r="127" spans="1:35" x14ac:dyDescent="0.35">
      <c r="A127" t="s">
        <v>1774</v>
      </c>
      <c r="B127">
        <v>0.56000000000000005</v>
      </c>
      <c r="C127">
        <v>0.59</v>
      </c>
      <c r="D127" t="s">
        <v>36</v>
      </c>
      <c r="E127" s="1">
        <v>43604</v>
      </c>
      <c r="F127" t="s">
        <v>1775</v>
      </c>
      <c r="G127" t="s">
        <v>1776</v>
      </c>
      <c r="H127" s="2">
        <v>0.2185</v>
      </c>
      <c r="I127">
        <v>7.0000000000000007E-2</v>
      </c>
      <c r="J127" t="s">
        <v>1777</v>
      </c>
      <c r="K127" t="s">
        <v>1778</v>
      </c>
      <c r="L127" t="s">
        <v>1779</v>
      </c>
      <c r="M127" t="s">
        <v>36</v>
      </c>
      <c r="N127">
        <v>0.10192</v>
      </c>
      <c r="O127">
        <v>1.5147999999999999</v>
      </c>
      <c r="P127">
        <v>0.59099999999999997</v>
      </c>
      <c r="Q127" t="s">
        <v>36</v>
      </c>
      <c r="R127" t="s">
        <v>36</v>
      </c>
      <c r="S127" t="s">
        <v>1780</v>
      </c>
      <c r="T127" t="s">
        <v>1781</v>
      </c>
      <c r="U127" t="s">
        <v>1782</v>
      </c>
      <c r="V127" t="s">
        <v>1783</v>
      </c>
      <c r="W127" t="s">
        <v>1784</v>
      </c>
      <c r="X127">
        <v>3.6339999999999999</v>
      </c>
      <c r="Y127">
        <v>3.2269999999999999</v>
      </c>
      <c r="Z127" t="s">
        <v>1785</v>
      </c>
      <c r="AA127" t="s">
        <v>36</v>
      </c>
      <c r="AB127" t="s">
        <v>1786</v>
      </c>
      <c r="AC127" t="s">
        <v>1787</v>
      </c>
      <c r="AD127">
        <v>5.1589999999999998</v>
      </c>
      <c r="AE127" t="s">
        <v>1788</v>
      </c>
      <c r="AF127">
        <v>4.2220000000000004</v>
      </c>
      <c r="AG127">
        <v>-6.02</v>
      </c>
      <c r="AH127">
        <v>-13.833</v>
      </c>
      <c r="AI127" t="s">
        <v>36</v>
      </c>
    </row>
    <row r="128" spans="1:35" x14ac:dyDescent="0.35">
      <c r="A128" t="s">
        <v>1789</v>
      </c>
      <c r="B128">
        <v>6.7</v>
      </c>
      <c r="C128">
        <v>6.79</v>
      </c>
      <c r="D128" t="s">
        <v>36</v>
      </c>
      <c r="E128" s="1">
        <v>43604</v>
      </c>
      <c r="F128" t="s">
        <v>1790</v>
      </c>
      <c r="G128" t="s">
        <v>1791</v>
      </c>
      <c r="H128" s="2">
        <v>0.26590000000000003</v>
      </c>
      <c r="I128">
        <v>0.39</v>
      </c>
      <c r="J128" t="s">
        <v>1792</v>
      </c>
      <c r="K128" t="s">
        <v>1793</v>
      </c>
      <c r="L128" t="s">
        <v>1793</v>
      </c>
      <c r="M128">
        <v>17.0667988252569</v>
      </c>
      <c r="N128">
        <v>5.8222521945571097</v>
      </c>
      <c r="O128">
        <v>14.240205580029301</v>
      </c>
      <c r="P128">
        <v>3.99</v>
      </c>
      <c r="Q128">
        <v>5.3949999999999996</v>
      </c>
      <c r="R128">
        <v>4.28</v>
      </c>
      <c r="S128" t="s">
        <v>1794</v>
      </c>
      <c r="T128" t="s">
        <v>36</v>
      </c>
      <c r="U128" t="s">
        <v>1795</v>
      </c>
      <c r="V128" t="s">
        <v>1796</v>
      </c>
      <c r="W128" t="s">
        <v>1797</v>
      </c>
      <c r="X128">
        <v>23.198</v>
      </c>
      <c r="Y128">
        <v>19.016999999999999</v>
      </c>
      <c r="Z128" t="s">
        <v>1798</v>
      </c>
      <c r="AA128" t="s">
        <v>36</v>
      </c>
      <c r="AB128" t="s">
        <v>1799</v>
      </c>
      <c r="AC128" t="s">
        <v>1800</v>
      </c>
      <c r="AD128">
        <v>39.685000000000002</v>
      </c>
      <c r="AE128" t="s">
        <v>1801</v>
      </c>
      <c r="AF128">
        <v>35.137</v>
      </c>
      <c r="AG128">
        <v>-0.98599999999999999</v>
      </c>
      <c r="AH128">
        <v>4.0179999999999998</v>
      </c>
      <c r="AI128" t="s">
        <v>36</v>
      </c>
    </row>
    <row r="129" spans="1:35" x14ac:dyDescent="0.35">
      <c r="A129" t="s">
        <v>1802</v>
      </c>
      <c r="B129">
        <v>0.35499999999999998</v>
      </c>
      <c r="C129">
        <v>0.41</v>
      </c>
      <c r="D129" t="s">
        <v>36</v>
      </c>
      <c r="E129" s="1">
        <v>43604</v>
      </c>
      <c r="F129" t="s">
        <v>1803</v>
      </c>
      <c r="G129" t="s">
        <v>1804</v>
      </c>
      <c r="H129" s="2">
        <v>0.36520000000000002</v>
      </c>
      <c r="I129">
        <v>0.11</v>
      </c>
      <c r="J129" t="s">
        <v>1805</v>
      </c>
      <c r="K129" t="s">
        <v>1806</v>
      </c>
      <c r="L129" t="s">
        <v>1806</v>
      </c>
      <c r="M129">
        <v>3.14391463414634</v>
      </c>
      <c r="N129">
        <v>1.08931781677572</v>
      </c>
      <c r="O129">
        <v>2.9664146341463402</v>
      </c>
      <c r="P129">
        <v>0.44500000000000001</v>
      </c>
      <c r="Q129">
        <v>1.4630000000000001</v>
      </c>
      <c r="R129">
        <v>1.5980000000000001</v>
      </c>
      <c r="S129" t="s">
        <v>1807</v>
      </c>
      <c r="T129" t="s">
        <v>1808</v>
      </c>
      <c r="U129" t="s">
        <v>1809</v>
      </c>
      <c r="V129" t="s">
        <v>1810</v>
      </c>
      <c r="W129" t="s">
        <v>1811</v>
      </c>
      <c r="X129">
        <v>12.901999999999999</v>
      </c>
      <c r="Y129">
        <v>4.8419999999999996</v>
      </c>
      <c r="Z129" t="s">
        <v>1812</v>
      </c>
      <c r="AA129" t="s">
        <v>36</v>
      </c>
      <c r="AB129" t="s">
        <v>1813</v>
      </c>
      <c r="AC129" t="s">
        <v>1814</v>
      </c>
      <c r="AD129">
        <v>41.295999999999999</v>
      </c>
      <c r="AE129" t="s">
        <v>1815</v>
      </c>
      <c r="AF129">
        <v>40.048999999999999</v>
      </c>
      <c r="AG129">
        <v>1.774</v>
      </c>
      <c r="AH129">
        <v>20.472999999999999</v>
      </c>
      <c r="AI129" t="s">
        <v>36</v>
      </c>
    </row>
    <row r="130" spans="1:35" x14ac:dyDescent="0.35">
      <c r="A130" t="s">
        <v>1816</v>
      </c>
      <c r="B130">
        <v>0.14000000000000001</v>
      </c>
      <c r="C130">
        <v>0.14399999999999999</v>
      </c>
      <c r="D130" t="s">
        <v>36</v>
      </c>
      <c r="E130" s="1">
        <v>43604</v>
      </c>
      <c r="F130" t="s">
        <v>1817</v>
      </c>
      <c r="G130" t="s">
        <v>1818</v>
      </c>
      <c r="H130" s="2">
        <v>0.16819999999999999</v>
      </c>
      <c r="I130">
        <v>0</v>
      </c>
      <c r="J130" t="s">
        <v>1819</v>
      </c>
      <c r="K130" t="s">
        <v>1820</v>
      </c>
      <c r="L130" t="s">
        <v>1821</v>
      </c>
      <c r="M130" t="s">
        <v>36</v>
      </c>
      <c r="N130" t="s">
        <v>36</v>
      </c>
      <c r="O130" t="s">
        <v>36</v>
      </c>
      <c r="P130">
        <v>0.86399999999999999</v>
      </c>
      <c r="Q130" t="s">
        <v>36</v>
      </c>
      <c r="R130" t="s">
        <v>36</v>
      </c>
      <c r="S130" t="s">
        <v>1822</v>
      </c>
      <c r="T130" t="s">
        <v>1823</v>
      </c>
      <c r="U130" t="s">
        <v>1824</v>
      </c>
      <c r="V130" t="s">
        <v>1825</v>
      </c>
      <c r="W130" t="s">
        <v>1826</v>
      </c>
      <c r="X130">
        <v>3.8090000000000002</v>
      </c>
      <c r="Y130" t="s">
        <v>36</v>
      </c>
      <c r="Z130" t="s">
        <v>1827</v>
      </c>
      <c r="AA130" t="s">
        <v>36</v>
      </c>
      <c r="AB130" t="s">
        <v>1828</v>
      </c>
      <c r="AC130" t="s">
        <v>1829</v>
      </c>
      <c r="AD130" t="s">
        <v>36</v>
      </c>
      <c r="AE130" t="s">
        <v>1830</v>
      </c>
      <c r="AF130" t="s">
        <v>36</v>
      </c>
      <c r="AG130" t="s">
        <v>36</v>
      </c>
      <c r="AH130" t="s">
        <v>36</v>
      </c>
      <c r="AI130" t="s">
        <v>36</v>
      </c>
    </row>
    <row r="131" spans="1:35" x14ac:dyDescent="0.35">
      <c r="A131" t="s">
        <v>1831</v>
      </c>
      <c r="B131">
        <v>7.4999999999999997E-2</v>
      </c>
      <c r="C131">
        <v>0.08</v>
      </c>
      <c r="D131" t="s">
        <v>36</v>
      </c>
      <c r="E131" s="1">
        <v>43604</v>
      </c>
      <c r="F131" t="s">
        <v>1832</v>
      </c>
      <c r="G131" t="s">
        <v>1833</v>
      </c>
      <c r="H131" s="2">
        <v>0.21940000000000001</v>
      </c>
      <c r="I131">
        <v>-0.03</v>
      </c>
      <c r="J131" t="s">
        <v>1834</v>
      </c>
      <c r="K131" t="s">
        <v>1835</v>
      </c>
      <c r="L131" t="s">
        <v>1835</v>
      </c>
      <c r="M131" t="s">
        <v>36</v>
      </c>
      <c r="N131">
        <v>0.75617283950617198</v>
      </c>
      <c r="O131" t="s">
        <v>36</v>
      </c>
      <c r="P131">
        <v>0.26500000000000001</v>
      </c>
      <c r="Q131" t="s">
        <v>36</v>
      </c>
      <c r="R131" t="s">
        <v>36</v>
      </c>
      <c r="S131" t="s">
        <v>1836</v>
      </c>
      <c r="T131" t="s">
        <v>1837</v>
      </c>
      <c r="U131" t="s">
        <v>1838</v>
      </c>
      <c r="V131" t="s">
        <v>1839</v>
      </c>
      <c r="W131" t="s">
        <v>1840</v>
      </c>
      <c r="X131">
        <v>-8.2650000000000006</v>
      </c>
      <c r="Y131">
        <v>-6.343</v>
      </c>
      <c r="Z131" t="s">
        <v>1841</v>
      </c>
      <c r="AA131" t="s">
        <v>36</v>
      </c>
      <c r="AB131" t="s">
        <v>1842</v>
      </c>
      <c r="AC131" t="s">
        <v>1843</v>
      </c>
      <c r="AD131">
        <v>-33.103000000000002</v>
      </c>
      <c r="AE131" t="s">
        <v>1844</v>
      </c>
      <c r="AF131">
        <v>-28.808</v>
      </c>
      <c r="AG131" t="s">
        <v>36</v>
      </c>
      <c r="AH131" t="s">
        <v>36</v>
      </c>
      <c r="AI131" t="s">
        <v>36</v>
      </c>
    </row>
    <row r="132" spans="1:35" x14ac:dyDescent="0.35">
      <c r="A132" t="s">
        <v>1845</v>
      </c>
      <c r="B132">
        <v>1.77</v>
      </c>
      <c r="C132">
        <v>1.68</v>
      </c>
      <c r="D132" t="s">
        <v>36</v>
      </c>
      <c r="E132" s="1">
        <v>43604</v>
      </c>
      <c r="F132" t="s">
        <v>1846</v>
      </c>
      <c r="G132" t="s">
        <v>1847</v>
      </c>
      <c r="H132" s="2">
        <v>0.74350000000000005</v>
      </c>
      <c r="I132">
        <v>0.12</v>
      </c>
      <c r="J132" t="s">
        <v>1848</v>
      </c>
      <c r="K132" t="s">
        <v>1849</v>
      </c>
      <c r="L132" t="s">
        <v>1849</v>
      </c>
      <c r="M132">
        <v>14.2448343195266</v>
      </c>
      <c r="N132">
        <v>9.89637050523441</v>
      </c>
      <c r="O132">
        <v>14.2406449704142</v>
      </c>
      <c r="P132">
        <v>0.59899999999999998</v>
      </c>
      <c r="Q132">
        <v>9.1489999999999991</v>
      </c>
      <c r="R132">
        <v>8.7690000000000001</v>
      </c>
      <c r="S132" t="s">
        <v>1850</v>
      </c>
      <c r="T132" t="s">
        <v>36</v>
      </c>
      <c r="U132" t="s">
        <v>1851</v>
      </c>
      <c r="V132" t="s">
        <v>1852</v>
      </c>
      <c r="W132" t="s">
        <v>1853</v>
      </c>
      <c r="X132">
        <v>4.4139999999999997</v>
      </c>
      <c r="Y132">
        <v>4.5919999999999996</v>
      </c>
      <c r="Z132" t="s">
        <v>36</v>
      </c>
      <c r="AA132" t="s">
        <v>36</v>
      </c>
      <c r="AB132" t="s">
        <v>1854</v>
      </c>
      <c r="AC132" t="s">
        <v>1855</v>
      </c>
      <c r="AD132">
        <v>69.38</v>
      </c>
      <c r="AE132" t="s">
        <v>1856</v>
      </c>
      <c r="AF132">
        <v>66.268000000000001</v>
      </c>
      <c r="AG132">
        <v>-8</v>
      </c>
      <c r="AH132">
        <v>-2.7360000000000002</v>
      </c>
      <c r="AI132" t="s">
        <v>36</v>
      </c>
    </row>
    <row r="133" spans="1:35" x14ac:dyDescent="0.35">
      <c r="A133" t="s">
        <v>1857</v>
      </c>
      <c r="B133">
        <v>1.33</v>
      </c>
      <c r="C133">
        <v>0.96</v>
      </c>
      <c r="D133" t="s">
        <v>36</v>
      </c>
      <c r="E133" s="1">
        <v>43604</v>
      </c>
      <c r="F133" t="s">
        <v>1858</v>
      </c>
      <c r="G133" t="s">
        <v>1859</v>
      </c>
      <c r="H133" s="2">
        <v>0.41670000000000001</v>
      </c>
      <c r="I133">
        <v>0.09</v>
      </c>
      <c r="J133" t="s">
        <v>1860</v>
      </c>
      <c r="K133" t="s">
        <v>1861</v>
      </c>
      <c r="L133" t="s">
        <v>1861</v>
      </c>
      <c r="M133">
        <v>14.228257731958699</v>
      </c>
      <c r="N133">
        <v>0.99828451482623004</v>
      </c>
      <c r="O133">
        <v>7.3808144329896903</v>
      </c>
      <c r="P133">
        <v>0.79100000000000004</v>
      </c>
      <c r="Q133">
        <v>3.125</v>
      </c>
      <c r="R133">
        <v>4.7729999999999997</v>
      </c>
      <c r="S133" t="s">
        <v>1862</v>
      </c>
      <c r="T133" t="s">
        <v>36</v>
      </c>
      <c r="U133" t="s">
        <v>1863</v>
      </c>
      <c r="V133" t="s">
        <v>1864</v>
      </c>
      <c r="W133" t="s">
        <v>1865</v>
      </c>
      <c r="X133">
        <v>7.6</v>
      </c>
      <c r="Y133">
        <v>5.1619999999999999</v>
      </c>
      <c r="Z133" t="s">
        <v>1866</v>
      </c>
      <c r="AA133" t="s">
        <v>36</v>
      </c>
      <c r="AB133" t="s">
        <v>1867</v>
      </c>
      <c r="AC133" t="s">
        <v>1868</v>
      </c>
      <c r="AD133">
        <v>6.0789999999999997</v>
      </c>
      <c r="AE133" t="s">
        <v>1195</v>
      </c>
      <c r="AF133">
        <v>5.0270000000000001</v>
      </c>
      <c r="AG133">
        <v>10.72</v>
      </c>
      <c r="AH133" t="s">
        <v>36</v>
      </c>
      <c r="AI133" t="s">
        <v>36</v>
      </c>
    </row>
    <row r="134" spans="1:35" x14ac:dyDescent="0.35">
      <c r="A134" t="s">
        <v>1869</v>
      </c>
      <c r="B134">
        <v>0.66500000000000004</v>
      </c>
      <c r="C134">
        <v>0.62</v>
      </c>
      <c r="D134" t="s">
        <v>36</v>
      </c>
      <c r="E134" s="1">
        <v>43604</v>
      </c>
      <c r="F134" t="s">
        <v>1870</v>
      </c>
      <c r="G134" t="s">
        <v>1871</v>
      </c>
      <c r="H134" s="2">
        <v>0.182</v>
      </c>
      <c r="I134">
        <v>0.12</v>
      </c>
      <c r="J134" t="s">
        <v>1872</v>
      </c>
      <c r="K134" t="s">
        <v>1873</v>
      </c>
      <c r="L134" t="s">
        <v>1874</v>
      </c>
      <c r="M134">
        <v>5.2470645161290301</v>
      </c>
      <c r="N134">
        <v>0.48893242715920898</v>
      </c>
      <c r="O134">
        <v>4.7450967741935397</v>
      </c>
      <c r="P134">
        <v>1.139</v>
      </c>
      <c r="Q134">
        <v>3.448</v>
      </c>
      <c r="R134" t="s">
        <v>36</v>
      </c>
      <c r="S134" t="s">
        <v>1875</v>
      </c>
      <c r="T134" t="s">
        <v>1876</v>
      </c>
      <c r="U134" t="s">
        <v>1877</v>
      </c>
      <c r="V134" t="s">
        <v>1878</v>
      </c>
      <c r="W134" t="s">
        <v>1879</v>
      </c>
      <c r="X134">
        <v>25.984000000000002</v>
      </c>
      <c r="Y134">
        <v>12.015000000000001</v>
      </c>
      <c r="Z134" t="s">
        <v>1880</v>
      </c>
      <c r="AA134" t="s">
        <v>36</v>
      </c>
      <c r="AB134" t="s">
        <v>1881</v>
      </c>
      <c r="AC134" t="s">
        <v>1882</v>
      </c>
      <c r="AD134">
        <v>10.422000000000001</v>
      </c>
      <c r="AE134" t="s">
        <v>1883</v>
      </c>
      <c r="AF134">
        <v>8.1890000000000001</v>
      </c>
      <c r="AG134">
        <v>1.8129999999999999</v>
      </c>
      <c r="AH134" t="s">
        <v>36</v>
      </c>
      <c r="AI134" t="s">
        <v>36</v>
      </c>
    </row>
    <row r="135" spans="1:35" x14ac:dyDescent="0.35">
      <c r="A135" t="s">
        <v>1884</v>
      </c>
      <c r="B135">
        <v>0.27</v>
      </c>
      <c r="C135">
        <v>0.34</v>
      </c>
      <c r="D135" t="s">
        <v>36</v>
      </c>
      <c r="E135" s="1">
        <v>43604</v>
      </c>
      <c r="F135" t="s">
        <v>1885</v>
      </c>
      <c r="G135" t="s">
        <v>1886</v>
      </c>
      <c r="H135" s="2">
        <v>0.64680000000000004</v>
      </c>
      <c r="I135">
        <v>-0.03</v>
      </c>
      <c r="J135" t="s">
        <v>1887</v>
      </c>
      <c r="K135" t="s">
        <v>1888</v>
      </c>
      <c r="L135" t="s">
        <v>1888</v>
      </c>
      <c r="M135" t="s">
        <v>36</v>
      </c>
      <c r="N135">
        <v>5.2616618400534602E-2</v>
      </c>
      <c r="O135" t="s">
        <v>36</v>
      </c>
      <c r="P135">
        <v>1.0229999999999999</v>
      </c>
      <c r="Q135" t="s">
        <v>36</v>
      </c>
      <c r="R135" t="s">
        <v>36</v>
      </c>
      <c r="S135" t="s">
        <v>1889</v>
      </c>
      <c r="T135" t="s">
        <v>1890</v>
      </c>
      <c r="U135" t="s">
        <v>1891</v>
      </c>
      <c r="V135" t="s">
        <v>1892</v>
      </c>
      <c r="W135" t="s">
        <v>1893</v>
      </c>
      <c r="X135">
        <v>-7.7389999999999999</v>
      </c>
      <c r="Y135">
        <v>-2.637</v>
      </c>
      <c r="Z135" t="s">
        <v>1894</v>
      </c>
      <c r="AA135" t="s">
        <v>36</v>
      </c>
      <c r="AB135" t="s">
        <v>1895</v>
      </c>
      <c r="AC135" t="s">
        <v>1896</v>
      </c>
      <c r="AD135">
        <v>-7.4999999999999997E-2</v>
      </c>
      <c r="AE135" t="s">
        <v>1897</v>
      </c>
      <c r="AF135">
        <v>-0.46100000000000002</v>
      </c>
      <c r="AG135">
        <v>32.045000000000002</v>
      </c>
      <c r="AH135" t="s">
        <v>36</v>
      </c>
      <c r="AI135" t="s">
        <v>36</v>
      </c>
    </row>
    <row r="136" spans="1:35" x14ac:dyDescent="0.35">
      <c r="A136" t="s">
        <v>1898</v>
      </c>
      <c r="B136">
        <v>1.63</v>
      </c>
      <c r="C136">
        <v>1.48</v>
      </c>
      <c r="D136" t="s">
        <v>36</v>
      </c>
      <c r="E136" s="1">
        <v>43604</v>
      </c>
      <c r="F136" t="s">
        <v>1899</v>
      </c>
      <c r="G136" t="s">
        <v>1090</v>
      </c>
      <c r="H136" s="2">
        <v>0.54810000000000003</v>
      </c>
      <c r="I136">
        <v>0.17</v>
      </c>
      <c r="J136" t="s">
        <v>349</v>
      </c>
      <c r="K136" t="s">
        <v>1900</v>
      </c>
      <c r="L136" t="s">
        <v>1900</v>
      </c>
      <c r="M136">
        <v>29.3093691275167</v>
      </c>
      <c r="N136">
        <v>2.92844209720282</v>
      </c>
      <c r="O136">
        <v>20.672557046979801</v>
      </c>
      <c r="P136">
        <v>4.6529999999999996</v>
      </c>
      <c r="Q136">
        <v>1.8759999999999999</v>
      </c>
      <c r="R136">
        <v>2.3490000000000002</v>
      </c>
      <c r="S136" t="s">
        <v>1901</v>
      </c>
      <c r="T136" t="s">
        <v>1902</v>
      </c>
      <c r="U136" t="s">
        <v>1903</v>
      </c>
      <c r="V136" t="s">
        <v>1904</v>
      </c>
      <c r="W136" t="s">
        <v>1905</v>
      </c>
      <c r="X136">
        <v>19.587</v>
      </c>
      <c r="Y136">
        <v>10.263</v>
      </c>
      <c r="Z136" t="s">
        <v>1906</v>
      </c>
      <c r="AA136" t="s">
        <v>36</v>
      </c>
      <c r="AB136" t="s">
        <v>1907</v>
      </c>
      <c r="AC136" t="s">
        <v>1908</v>
      </c>
      <c r="AD136">
        <v>12.807</v>
      </c>
      <c r="AE136" t="s">
        <v>1909</v>
      </c>
      <c r="AF136">
        <v>9.2899999999999991</v>
      </c>
      <c r="AG136">
        <v>12.06</v>
      </c>
      <c r="AH136">
        <v>16.468</v>
      </c>
      <c r="AI136" t="s">
        <v>36</v>
      </c>
    </row>
    <row r="137" spans="1:35" x14ac:dyDescent="0.35">
      <c r="A137" t="s">
        <v>1910</v>
      </c>
      <c r="B137">
        <v>0.64</v>
      </c>
      <c r="C137">
        <v>0.64</v>
      </c>
      <c r="D137" t="s">
        <v>36</v>
      </c>
      <c r="E137" s="1">
        <v>43604</v>
      </c>
      <c r="F137" t="s">
        <v>1911</v>
      </c>
      <c r="G137" t="s">
        <v>1912</v>
      </c>
      <c r="H137" s="2">
        <v>0.185</v>
      </c>
      <c r="I137">
        <v>0.05</v>
      </c>
      <c r="J137" t="s">
        <v>1913</v>
      </c>
      <c r="K137" t="s">
        <v>1914</v>
      </c>
      <c r="L137" t="s">
        <v>1914</v>
      </c>
      <c r="M137">
        <v>13.3168854961832</v>
      </c>
      <c r="N137">
        <v>13.0004619777402</v>
      </c>
      <c r="O137">
        <v>4.8034198473282403</v>
      </c>
      <c r="P137">
        <v>0.38900000000000001</v>
      </c>
      <c r="Q137">
        <v>0.625</v>
      </c>
      <c r="R137" t="s">
        <v>36</v>
      </c>
      <c r="S137" t="s">
        <v>1915</v>
      </c>
      <c r="T137" t="s">
        <v>1916</v>
      </c>
      <c r="U137" t="s">
        <v>1917</v>
      </c>
      <c r="V137" t="s">
        <v>1918</v>
      </c>
      <c r="W137" t="s">
        <v>1919</v>
      </c>
      <c r="X137">
        <v>2.8380000000000001</v>
      </c>
      <c r="Y137">
        <v>2.915</v>
      </c>
      <c r="Z137" t="s">
        <v>1920</v>
      </c>
      <c r="AA137" t="s">
        <v>36</v>
      </c>
      <c r="AB137" t="s">
        <v>1921</v>
      </c>
      <c r="AC137" t="s">
        <v>1922</v>
      </c>
      <c r="AD137">
        <v>408.79599999999999</v>
      </c>
      <c r="AE137" t="s">
        <v>1923</v>
      </c>
      <c r="AF137">
        <v>267.7</v>
      </c>
      <c r="AG137" t="s">
        <v>36</v>
      </c>
      <c r="AH137" t="s">
        <v>36</v>
      </c>
      <c r="AI137" t="s">
        <v>36</v>
      </c>
    </row>
    <row r="138" spans="1:35" x14ac:dyDescent="0.35">
      <c r="A138" t="s">
        <v>1924</v>
      </c>
      <c r="B138">
        <v>0.2</v>
      </c>
      <c r="C138">
        <v>0.20499999999999999</v>
      </c>
      <c r="D138" t="s">
        <v>36</v>
      </c>
      <c r="E138" s="1">
        <v>43604</v>
      </c>
      <c r="F138" t="s">
        <v>1925</v>
      </c>
      <c r="G138" t="s">
        <v>1926</v>
      </c>
      <c r="H138" s="2">
        <v>0.4138</v>
      </c>
      <c r="I138">
        <v>-0.01</v>
      </c>
      <c r="J138" t="s">
        <v>1927</v>
      </c>
      <c r="K138" t="s">
        <v>1928</v>
      </c>
      <c r="L138" t="s">
        <v>1928</v>
      </c>
      <c r="M138" t="s">
        <v>36</v>
      </c>
      <c r="N138" t="s">
        <v>36</v>
      </c>
      <c r="O138" t="s">
        <v>36</v>
      </c>
      <c r="P138">
        <v>1.0900000000000001</v>
      </c>
      <c r="Q138">
        <v>75.61</v>
      </c>
      <c r="R138">
        <v>1.905</v>
      </c>
      <c r="S138" t="s">
        <v>1929</v>
      </c>
      <c r="T138" t="s">
        <v>36</v>
      </c>
      <c r="U138" t="s">
        <v>1930</v>
      </c>
      <c r="V138" t="s">
        <v>1931</v>
      </c>
      <c r="W138" t="s">
        <v>1932</v>
      </c>
      <c r="X138">
        <v>-4.2629999999999999</v>
      </c>
      <c r="Y138" t="s">
        <v>36</v>
      </c>
      <c r="Z138" t="s">
        <v>1933</v>
      </c>
      <c r="AA138" t="s">
        <v>36</v>
      </c>
      <c r="AB138" t="s">
        <v>36</v>
      </c>
      <c r="AC138" t="s">
        <v>1934</v>
      </c>
      <c r="AD138" t="s">
        <v>36</v>
      </c>
      <c r="AE138" t="s">
        <v>36</v>
      </c>
      <c r="AF138" t="s">
        <v>36</v>
      </c>
      <c r="AG138">
        <v>-10.848000000000001</v>
      </c>
      <c r="AH138" t="s">
        <v>36</v>
      </c>
      <c r="AI138" t="s">
        <v>36</v>
      </c>
    </row>
    <row r="139" spans="1:35" x14ac:dyDescent="0.35">
      <c r="A139" t="s">
        <v>1935</v>
      </c>
      <c r="B139">
        <v>0.28000000000000003</v>
      </c>
      <c r="C139">
        <v>0.28499999999999998</v>
      </c>
      <c r="D139" t="s">
        <v>36</v>
      </c>
      <c r="E139" s="1">
        <v>43604</v>
      </c>
      <c r="F139" t="s">
        <v>1936</v>
      </c>
      <c r="G139" t="s">
        <v>1937</v>
      </c>
      <c r="H139" s="2">
        <v>0.15049999999999999</v>
      </c>
      <c r="I139">
        <v>0</v>
      </c>
      <c r="J139" t="s">
        <v>1938</v>
      </c>
      <c r="K139" t="s">
        <v>1939</v>
      </c>
      <c r="L139" t="s">
        <v>1940</v>
      </c>
      <c r="M139">
        <v>90.517241379310306</v>
      </c>
      <c r="N139">
        <v>5.2679952437574302</v>
      </c>
      <c r="O139">
        <v>28.678758620689599</v>
      </c>
      <c r="P139">
        <v>1.482</v>
      </c>
      <c r="Q139">
        <v>4.3860000000000001</v>
      </c>
      <c r="R139" t="s">
        <v>36</v>
      </c>
      <c r="S139" t="s">
        <v>1941</v>
      </c>
      <c r="T139" t="s">
        <v>1942</v>
      </c>
      <c r="U139" t="s">
        <v>1943</v>
      </c>
      <c r="V139" t="s">
        <v>1944</v>
      </c>
      <c r="W139" t="s">
        <v>1945</v>
      </c>
      <c r="X139">
        <v>1.4910000000000001</v>
      </c>
      <c r="Y139">
        <v>0.86299999999999999</v>
      </c>
      <c r="Z139" t="s">
        <v>1946</v>
      </c>
      <c r="AA139" t="s">
        <v>36</v>
      </c>
      <c r="AB139" t="s">
        <v>1947</v>
      </c>
      <c r="AC139" t="s">
        <v>1948</v>
      </c>
      <c r="AD139">
        <v>15.02</v>
      </c>
      <c r="AE139" t="s">
        <v>1949</v>
      </c>
      <c r="AF139">
        <v>8.5440000000000005</v>
      </c>
      <c r="AG139" t="s">
        <v>36</v>
      </c>
      <c r="AH139" t="s">
        <v>36</v>
      </c>
      <c r="AI139" t="s">
        <v>36</v>
      </c>
    </row>
    <row r="140" spans="1:35" x14ac:dyDescent="0.35">
      <c r="A140" t="s">
        <v>1950</v>
      </c>
      <c r="B140">
        <v>0.19</v>
      </c>
      <c r="C140">
        <v>0.19500000000000001</v>
      </c>
      <c r="D140" t="s">
        <v>36</v>
      </c>
      <c r="E140" s="1">
        <v>43604</v>
      </c>
      <c r="F140" t="s">
        <v>1951</v>
      </c>
      <c r="G140" t="s">
        <v>1952</v>
      </c>
      <c r="H140" s="2">
        <v>0.18509999999999999</v>
      </c>
      <c r="I140">
        <v>0</v>
      </c>
      <c r="J140" t="s">
        <v>1953</v>
      </c>
      <c r="K140" t="s">
        <v>1954</v>
      </c>
      <c r="L140" t="s">
        <v>1954</v>
      </c>
      <c r="M140" t="s">
        <v>36</v>
      </c>
      <c r="N140">
        <v>2.7869199999999998</v>
      </c>
      <c r="O140">
        <v>45.048999999999999</v>
      </c>
      <c r="P140">
        <v>1.4950000000000001</v>
      </c>
      <c r="Q140" t="s">
        <v>36</v>
      </c>
      <c r="R140" t="s">
        <v>36</v>
      </c>
      <c r="S140" t="s">
        <v>1955</v>
      </c>
      <c r="T140" t="s">
        <v>36</v>
      </c>
      <c r="U140" t="s">
        <v>1956</v>
      </c>
      <c r="V140" t="s">
        <v>1957</v>
      </c>
      <c r="W140" t="s">
        <v>1958</v>
      </c>
      <c r="X140">
        <v>-0.188</v>
      </c>
      <c r="Y140">
        <v>-0.17</v>
      </c>
      <c r="Z140" t="s">
        <v>1959</v>
      </c>
      <c r="AA140" t="s">
        <v>36</v>
      </c>
      <c r="AB140" t="s">
        <v>1960</v>
      </c>
      <c r="AC140" t="s">
        <v>1961</v>
      </c>
      <c r="AD140">
        <v>0.33500000000000002</v>
      </c>
      <c r="AE140" t="s">
        <v>1962</v>
      </c>
      <c r="AF140">
        <v>-0.38</v>
      </c>
      <c r="AG140">
        <v>199.72900000000001</v>
      </c>
      <c r="AH140" t="s">
        <v>36</v>
      </c>
      <c r="AI140" t="s">
        <v>36</v>
      </c>
    </row>
    <row r="141" spans="1:35" x14ac:dyDescent="0.35">
      <c r="A141" t="s">
        <v>1963</v>
      </c>
      <c r="B141">
        <v>0.22</v>
      </c>
      <c r="C141">
        <v>0.215</v>
      </c>
      <c r="D141" t="s">
        <v>36</v>
      </c>
      <c r="E141" s="1">
        <v>43604</v>
      </c>
      <c r="F141" t="s">
        <v>1964</v>
      </c>
      <c r="G141" t="s">
        <v>1965</v>
      </c>
      <c r="H141" s="2">
        <v>0.33179999999999998</v>
      </c>
      <c r="I141">
        <v>0.01</v>
      </c>
      <c r="J141" t="s">
        <v>1646</v>
      </c>
      <c r="K141" t="s">
        <v>1966</v>
      </c>
      <c r="L141" t="s">
        <v>1966</v>
      </c>
      <c r="M141">
        <v>105.84039024390199</v>
      </c>
      <c r="N141">
        <v>0.65531469363474104</v>
      </c>
      <c r="O141">
        <v>16.473170731707299</v>
      </c>
      <c r="P141">
        <v>1.008</v>
      </c>
      <c r="Q141">
        <v>0.83699999999999997</v>
      </c>
      <c r="R141">
        <v>1.77</v>
      </c>
      <c r="S141" t="s">
        <v>1967</v>
      </c>
      <c r="T141" t="s">
        <v>1968</v>
      </c>
      <c r="U141" t="s">
        <v>1969</v>
      </c>
      <c r="V141" t="s">
        <v>1970</v>
      </c>
      <c r="W141" t="s">
        <v>1971</v>
      </c>
      <c r="X141">
        <v>3.2309999999999999</v>
      </c>
      <c r="Y141">
        <v>-0.23499999999999999</v>
      </c>
      <c r="Z141" t="s">
        <v>1972</v>
      </c>
      <c r="AA141" t="s">
        <v>36</v>
      </c>
      <c r="AB141" t="s">
        <v>1973</v>
      </c>
      <c r="AC141" t="s">
        <v>1974</v>
      </c>
      <c r="AD141">
        <v>0.373</v>
      </c>
      <c r="AE141" t="s">
        <v>1975</v>
      </c>
      <c r="AF141">
        <v>-0.27</v>
      </c>
      <c r="AG141">
        <v>1.1839999999999999</v>
      </c>
      <c r="AH141">
        <v>-28.114000000000001</v>
      </c>
      <c r="AI141" t="s">
        <v>36</v>
      </c>
    </row>
    <row r="142" spans="1:35" x14ac:dyDescent="0.35">
      <c r="A142" t="s">
        <v>1976</v>
      </c>
      <c r="B142">
        <v>0.3</v>
      </c>
      <c r="C142">
        <v>0.3</v>
      </c>
      <c r="D142" t="s">
        <v>36</v>
      </c>
      <c r="E142" s="1">
        <v>43604</v>
      </c>
      <c r="F142" t="s">
        <v>1977</v>
      </c>
      <c r="G142" t="s">
        <v>1978</v>
      </c>
      <c r="H142" s="2">
        <v>0.10979999999999999</v>
      </c>
      <c r="I142">
        <v>0.01</v>
      </c>
      <c r="J142" t="s">
        <v>1361</v>
      </c>
      <c r="K142" t="s">
        <v>1979</v>
      </c>
      <c r="L142" t="s">
        <v>1980</v>
      </c>
      <c r="M142">
        <v>26.1010344827586</v>
      </c>
      <c r="N142">
        <v>5.7895362663495797</v>
      </c>
      <c r="O142">
        <v>22.834137931034402</v>
      </c>
      <c r="P142">
        <v>6.3840000000000003</v>
      </c>
      <c r="Q142" t="s">
        <v>36</v>
      </c>
      <c r="R142" t="s">
        <v>36</v>
      </c>
      <c r="S142" t="s">
        <v>1981</v>
      </c>
      <c r="T142" t="s">
        <v>36</v>
      </c>
      <c r="U142" t="s">
        <v>1982</v>
      </c>
      <c r="V142" t="s">
        <v>1983</v>
      </c>
      <c r="W142" t="s">
        <v>1984</v>
      </c>
      <c r="X142">
        <v>38.616</v>
      </c>
      <c r="Y142">
        <v>23.513999999999999</v>
      </c>
      <c r="Z142" t="s">
        <v>1985</v>
      </c>
      <c r="AA142" t="s">
        <v>36</v>
      </c>
      <c r="AB142" t="s">
        <v>1986</v>
      </c>
      <c r="AC142" t="s">
        <v>1987</v>
      </c>
      <c r="AD142">
        <v>26.545999999999999</v>
      </c>
      <c r="AE142" t="s">
        <v>1221</v>
      </c>
      <c r="AF142">
        <v>21.271999999999998</v>
      </c>
      <c r="AG142" t="s">
        <v>36</v>
      </c>
      <c r="AH142" t="s">
        <v>36</v>
      </c>
      <c r="AI142" t="s">
        <v>36</v>
      </c>
    </row>
    <row r="143" spans="1:35" x14ac:dyDescent="0.35">
      <c r="A143" t="s">
        <v>1988</v>
      </c>
      <c r="B143">
        <v>3.2000000000000001E-2</v>
      </c>
      <c r="C143">
        <v>3.6999999999999998E-2</v>
      </c>
      <c r="D143" t="s">
        <v>36</v>
      </c>
      <c r="E143" s="1">
        <v>43604</v>
      </c>
      <c r="F143" t="s">
        <v>1989</v>
      </c>
      <c r="G143" t="s">
        <v>493</v>
      </c>
      <c r="H143" s="2">
        <v>0.14630000000000001</v>
      </c>
      <c r="I143">
        <v>0.02</v>
      </c>
      <c r="J143" t="s">
        <v>1990</v>
      </c>
      <c r="K143" t="s">
        <v>1991</v>
      </c>
      <c r="L143" t="s">
        <v>1992</v>
      </c>
      <c r="M143">
        <v>2.8507428571428499</v>
      </c>
      <c r="N143">
        <v>0.99474285714285604</v>
      </c>
      <c r="O143">
        <v>3.0930285714285701</v>
      </c>
      <c r="P143">
        <v>0.45100000000000001</v>
      </c>
      <c r="Q143" t="s">
        <v>36</v>
      </c>
      <c r="R143" t="s">
        <v>36</v>
      </c>
      <c r="S143" t="s">
        <v>1993</v>
      </c>
      <c r="T143" t="s">
        <v>1994</v>
      </c>
      <c r="U143" t="s">
        <v>1995</v>
      </c>
      <c r="V143" t="s">
        <v>1996</v>
      </c>
      <c r="W143" t="s">
        <v>1997</v>
      </c>
      <c r="X143">
        <v>21.75</v>
      </c>
      <c r="Y143">
        <v>5.601</v>
      </c>
      <c r="Z143" t="s">
        <v>1998</v>
      </c>
      <c r="AA143" t="s">
        <v>36</v>
      </c>
      <c r="AB143" t="s">
        <v>1999</v>
      </c>
      <c r="AC143" t="s">
        <v>2000</v>
      </c>
      <c r="AD143">
        <v>45.887999999999998</v>
      </c>
      <c r="AE143" t="s">
        <v>2001</v>
      </c>
      <c r="AF143">
        <v>30.95</v>
      </c>
      <c r="AG143" t="s">
        <v>36</v>
      </c>
      <c r="AH143" t="s">
        <v>36</v>
      </c>
      <c r="AI143" t="s">
        <v>36</v>
      </c>
    </row>
    <row r="144" spans="1:35" x14ac:dyDescent="0.35">
      <c r="A144" t="s">
        <v>2002</v>
      </c>
      <c r="B144">
        <v>1.9E-2</v>
      </c>
      <c r="C144">
        <v>1.7999999999999999E-2</v>
      </c>
      <c r="D144" t="s">
        <v>36</v>
      </c>
      <c r="E144" s="1">
        <v>43604</v>
      </c>
      <c r="F144" t="s">
        <v>2003</v>
      </c>
      <c r="G144" t="s">
        <v>2004</v>
      </c>
      <c r="H144" s="2">
        <v>0.3251</v>
      </c>
      <c r="I144">
        <v>-0.02</v>
      </c>
      <c r="J144" t="s">
        <v>2005</v>
      </c>
      <c r="K144" t="s">
        <v>2006</v>
      </c>
      <c r="L144" t="s">
        <v>2006</v>
      </c>
      <c r="M144" t="s">
        <v>36</v>
      </c>
      <c r="N144">
        <v>134.27083024691299</v>
      </c>
      <c r="O144">
        <v>154.74233333333299</v>
      </c>
      <c r="P144">
        <v>0.22600000000000001</v>
      </c>
      <c r="Q144" t="s">
        <v>36</v>
      </c>
      <c r="R144" t="s">
        <v>36</v>
      </c>
      <c r="S144" t="s">
        <v>1539</v>
      </c>
      <c r="T144" t="s">
        <v>36</v>
      </c>
      <c r="U144" t="s">
        <v>2007</v>
      </c>
      <c r="V144" t="s">
        <v>2008</v>
      </c>
      <c r="W144" t="s">
        <v>2009</v>
      </c>
      <c r="X144">
        <v>-24.382999999999999</v>
      </c>
      <c r="Y144">
        <v>-3.0569999999999999</v>
      </c>
      <c r="Z144" t="s">
        <v>2010</v>
      </c>
      <c r="AA144" t="s">
        <v>36</v>
      </c>
      <c r="AB144" t="s">
        <v>2011</v>
      </c>
      <c r="AC144" t="s">
        <v>2012</v>
      </c>
      <c r="AD144" s="3">
        <v>-5247.4579999999996</v>
      </c>
      <c r="AE144" t="s">
        <v>2013</v>
      </c>
      <c r="AF144" s="3">
        <v>-3024.576</v>
      </c>
      <c r="AG144">
        <v>-64.91</v>
      </c>
      <c r="AH144" t="s">
        <v>36</v>
      </c>
      <c r="AI144" t="s">
        <v>36</v>
      </c>
    </row>
    <row r="145" spans="1:35" x14ac:dyDescent="0.35">
      <c r="A145" t="s">
        <v>2014</v>
      </c>
      <c r="B145">
        <v>4</v>
      </c>
      <c r="C145">
        <v>4.1399999999999997</v>
      </c>
      <c r="D145" t="s">
        <v>36</v>
      </c>
      <c r="E145" s="1">
        <v>43604</v>
      </c>
      <c r="F145" t="s">
        <v>2015</v>
      </c>
      <c r="G145" t="s">
        <v>2016</v>
      </c>
      <c r="H145" s="2">
        <v>0.24310000000000001</v>
      </c>
      <c r="I145">
        <v>0.26</v>
      </c>
      <c r="J145" t="s">
        <v>2017</v>
      </c>
      <c r="K145" t="s">
        <v>2018</v>
      </c>
      <c r="L145" t="s">
        <v>2019</v>
      </c>
      <c r="M145">
        <v>15.528674698795101</v>
      </c>
      <c r="N145">
        <v>0.866773116562635</v>
      </c>
      <c r="O145">
        <v>7.1826506024096304</v>
      </c>
      <c r="P145">
        <v>2.589</v>
      </c>
      <c r="Q145">
        <v>3.1160000000000001</v>
      </c>
      <c r="R145">
        <v>2.7839999999999998</v>
      </c>
      <c r="S145" t="s">
        <v>2020</v>
      </c>
      <c r="T145" t="s">
        <v>2021</v>
      </c>
      <c r="U145" t="s">
        <v>2022</v>
      </c>
      <c r="V145" t="s">
        <v>2023</v>
      </c>
      <c r="W145" t="s">
        <v>2024</v>
      </c>
      <c r="X145">
        <v>16.905999999999999</v>
      </c>
      <c r="Y145">
        <v>7.4489999999999998</v>
      </c>
      <c r="Z145" t="s">
        <v>928</v>
      </c>
      <c r="AA145" t="s">
        <v>36</v>
      </c>
      <c r="AB145" t="s">
        <v>2025</v>
      </c>
      <c r="AC145" t="s">
        <v>2026</v>
      </c>
      <c r="AD145">
        <v>7.032</v>
      </c>
      <c r="AE145" t="s">
        <v>2027</v>
      </c>
      <c r="AF145">
        <v>5.7889999999999997</v>
      </c>
      <c r="AG145">
        <v>10.103999999999999</v>
      </c>
      <c r="AH145">
        <v>48.008000000000003</v>
      </c>
      <c r="AI145" t="s">
        <v>36</v>
      </c>
    </row>
    <row r="146" spans="1:35" x14ac:dyDescent="0.35">
      <c r="A146" t="s">
        <v>2028</v>
      </c>
      <c r="B146">
        <v>0.245</v>
      </c>
      <c r="C146">
        <v>0.27</v>
      </c>
      <c r="D146" t="s">
        <v>36</v>
      </c>
      <c r="E146" s="1">
        <v>43604</v>
      </c>
      <c r="F146" t="s">
        <v>2029</v>
      </c>
      <c r="G146" t="s">
        <v>2030</v>
      </c>
      <c r="H146" s="2">
        <v>0.48870000000000002</v>
      </c>
      <c r="I146">
        <v>0.02</v>
      </c>
      <c r="J146" t="s">
        <v>2031</v>
      </c>
      <c r="K146" t="s">
        <v>2032</v>
      </c>
      <c r="L146" t="s">
        <v>2032</v>
      </c>
      <c r="M146">
        <v>12.680309090909001</v>
      </c>
      <c r="N146">
        <v>0.91753917355371795</v>
      </c>
      <c r="O146">
        <v>4.8937636363636301</v>
      </c>
      <c r="P146">
        <v>1.496</v>
      </c>
      <c r="Q146" t="s">
        <v>36</v>
      </c>
      <c r="R146" t="s">
        <v>36</v>
      </c>
      <c r="S146" t="s">
        <v>2033</v>
      </c>
      <c r="T146" t="s">
        <v>1510</v>
      </c>
      <c r="U146" t="s">
        <v>2034</v>
      </c>
      <c r="V146" t="s">
        <v>2035</v>
      </c>
      <c r="W146" t="s">
        <v>2036</v>
      </c>
      <c r="X146">
        <v>19.773</v>
      </c>
      <c r="Y146">
        <v>5.3940000000000001</v>
      </c>
      <c r="Z146" t="s">
        <v>2037</v>
      </c>
      <c r="AA146" t="s">
        <v>36</v>
      </c>
      <c r="AB146" t="s">
        <v>2038</v>
      </c>
      <c r="AC146" t="s">
        <v>2039</v>
      </c>
      <c r="AD146">
        <v>20.158999999999999</v>
      </c>
      <c r="AE146" t="s">
        <v>2040</v>
      </c>
      <c r="AF146">
        <v>11.186</v>
      </c>
      <c r="AG146">
        <v>64.486999999999995</v>
      </c>
      <c r="AH146">
        <v>82.369</v>
      </c>
      <c r="AI146" t="s">
        <v>36</v>
      </c>
    </row>
    <row r="147" spans="1:35" x14ac:dyDescent="0.35">
      <c r="A147" t="s">
        <v>2041</v>
      </c>
      <c r="B147">
        <v>0.30499999999999999</v>
      </c>
      <c r="C147">
        <v>0.30499999999999999</v>
      </c>
      <c r="D147" t="s">
        <v>36</v>
      </c>
      <c r="E147" s="1">
        <v>43604</v>
      </c>
      <c r="F147" t="s">
        <v>2042</v>
      </c>
      <c r="G147" t="s">
        <v>2043</v>
      </c>
      <c r="H147" s="2">
        <v>0.32579999999999998</v>
      </c>
      <c r="I147">
        <v>0.02</v>
      </c>
      <c r="J147" t="s">
        <v>2044</v>
      </c>
      <c r="K147" t="s">
        <v>2045</v>
      </c>
      <c r="L147" t="s">
        <v>2045</v>
      </c>
      <c r="M147">
        <v>16.0469354838709</v>
      </c>
      <c r="N147">
        <v>0.381392819979188</v>
      </c>
      <c r="O147">
        <v>5.96619354838709</v>
      </c>
      <c r="P147">
        <v>1.258</v>
      </c>
      <c r="Q147" t="s">
        <v>36</v>
      </c>
      <c r="R147" t="s">
        <v>36</v>
      </c>
      <c r="S147" t="s">
        <v>2046</v>
      </c>
      <c r="T147" t="s">
        <v>2047</v>
      </c>
      <c r="U147" t="s">
        <v>2048</v>
      </c>
      <c r="V147" t="s">
        <v>2049</v>
      </c>
      <c r="W147" t="s">
        <v>2050</v>
      </c>
      <c r="X147">
        <v>8.0329999999999995</v>
      </c>
      <c r="Y147">
        <v>3.798</v>
      </c>
      <c r="Z147" t="s">
        <v>2051</v>
      </c>
      <c r="AA147" t="s">
        <v>36</v>
      </c>
      <c r="AB147" t="s">
        <v>2052</v>
      </c>
      <c r="AC147" t="s">
        <v>2053</v>
      </c>
      <c r="AD147">
        <v>4.883</v>
      </c>
      <c r="AE147" t="s">
        <v>1611</v>
      </c>
      <c r="AF147">
        <v>2.423</v>
      </c>
      <c r="AG147">
        <v>42.119</v>
      </c>
      <c r="AH147">
        <v>15.115</v>
      </c>
      <c r="AI147" t="s">
        <v>36</v>
      </c>
    </row>
    <row r="148" spans="1:35" x14ac:dyDescent="0.35">
      <c r="A148" t="s">
        <v>2054</v>
      </c>
      <c r="B148">
        <v>5.7000000000000002E-2</v>
      </c>
      <c r="C148">
        <v>5.5999999999999897E-2</v>
      </c>
      <c r="D148" t="s">
        <v>36</v>
      </c>
      <c r="E148" s="1">
        <v>43604</v>
      </c>
      <c r="F148" t="s">
        <v>2055</v>
      </c>
      <c r="G148" t="s">
        <v>2056</v>
      </c>
      <c r="H148" s="2">
        <v>0.51449999999999996</v>
      </c>
      <c r="I148">
        <v>0.08</v>
      </c>
      <c r="J148" t="s">
        <v>2057</v>
      </c>
      <c r="K148" t="s">
        <v>2058</v>
      </c>
      <c r="L148" t="s">
        <v>2059</v>
      </c>
      <c r="M148">
        <v>0.78600000000000003</v>
      </c>
      <c r="N148">
        <v>7.2999999999999995E-2</v>
      </c>
      <c r="O148">
        <v>0.59699999999999998</v>
      </c>
      <c r="P148">
        <v>7.9000000000000001E-2</v>
      </c>
      <c r="Q148" t="s">
        <v>36</v>
      </c>
      <c r="R148" t="s">
        <v>36</v>
      </c>
      <c r="S148" t="s">
        <v>2060</v>
      </c>
      <c r="T148" t="s">
        <v>2061</v>
      </c>
      <c r="U148" t="s">
        <v>2062</v>
      </c>
      <c r="V148" t="s">
        <v>2063</v>
      </c>
      <c r="W148" t="s">
        <v>2064</v>
      </c>
      <c r="X148">
        <v>10.58</v>
      </c>
      <c r="Y148">
        <v>7.4660000000000002</v>
      </c>
      <c r="Z148" t="s">
        <v>2065</v>
      </c>
      <c r="AA148" t="s">
        <v>36</v>
      </c>
      <c r="AB148" t="s">
        <v>2066</v>
      </c>
      <c r="AC148" t="s">
        <v>2067</v>
      </c>
      <c r="AD148">
        <v>14.459</v>
      </c>
      <c r="AE148" t="s">
        <v>2068</v>
      </c>
      <c r="AF148">
        <v>9.3339999999999996</v>
      </c>
      <c r="AG148">
        <v>0.113</v>
      </c>
      <c r="AH148">
        <v>-4.9039999999999999</v>
      </c>
      <c r="AI148" t="s">
        <v>36</v>
      </c>
    </row>
    <row r="149" spans="1:35" x14ac:dyDescent="0.35">
      <c r="A149" t="s">
        <v>2069</v>
      </c>
      <c r="B149">
        <v>0.186</v>
      </c>
      <c r="C149">
        <v>0.23499999999999999</v>
      </c>
      <c r="D149" t="s">
        <v>36</v>
      </c>
      <c r="E149" s="1">
        <v>43604</v>
      </c>
      <c r="F149" t="s">
        <v>2070</v>
      </c>
      <c r="G149" t="s">
        <v>2071</v>
      </c>
      <c r="H149" s="2">
        <v>0.43</v>
      </c>
      <c r="I149">
        <v>0.01</v>
      </c>
      <c r="J149" t="s">
        <v>2072</v>
      </c>
      <c r="K149" t="s">
        <v>2073</v>
      </c>
      <c r="L149" t="s">
        <v>2073</v>
      </c>
      <c r="M149">
        <v>13.945349999999999</v>
      </c>
      <c r="N149">
        <v>8.5889375000000004E-2</v>
      </c>
      <c r="O149">
        <v>5.2793000000000001</v>
      </c>
      <c r="P149">
        <v>1.0589999999999999</v>
      </c>
      <c r="Q149">
        <v>14.894</v>
      </c>
      <c r="R149">
        <v>6.1840000000000002</v>
      </c>
      <c r="S149" t="s">
        <v>2074</v>
      </c>
      <c r="T149" t="s">
        <v>2075</v>
      </c>
      <c r="U149" t="s">
        <v>2076</v>
      </c>
      <c r="V149" t="s">
        <v>2077</v>
      </c>
      <c r="W149" t="s">
        <v>2078</v>
      </c>
      <c r="X149">
        <v>5.5</v>
      </c>
      <c r="Y149">
        <v>3.95</v>
      </c>
      <c r="Z149" t="s">
        <v>2079</v>
      </c>
      <c r="AA149" t="s">
        <v>36</v>
      </c>
      <c r="AB149" t="s">
        <v>2080</v>
      </c>
      <c r="AC149" t="s">
        <v>2081</v>
      </c>
      <c r="AD149">
        <v>1.9790000000000001</v>
      </c>
      <c r="AE149" t="s">
        <v>2082</v>
      </c>
      <c r="AF149">
        <v>1.278</v>
      </c>
      <c r="AG149">
        <v>98.171999999999997</v>
      </c>
      <c r="AH149">
        <v>61.643000000000001</v>
      </c>
      <c r="AI149" t="s">
        <v>36</v>
      </c>
    </row>
    <row r="150" spans="1:35" x14ac:dyDescent="0.35">
      <c r="A150" t="s">
        <v>2083</v>
      </c>
      <c r="B150">
        <v>2.1000000000000001E-2</v>
      </c>
      <c r="C150">
        <v>2.3E-2</v>
      </c>
      <c r="D150" t="s">
        <v>36</v>
      </c>
      <c r="E150" s="1">
        <v>43604</v>
      </c>
      <c r="F150" t="s">
        <v>2084</v>
      </c>
      <c r="G150" t="s">
        <v>2085</v>
      </c>
      <c r="H150" s="2">
        <v>0.7006</v>
      </c>
      <c r="I150">
        <v>0</v>
      </c>
      <c r="J150" t="s">
        <v>2086</v>
      </c>
      <c r="K150" t="s">
        <v>2087</v>
      </c>
      <c r="L150" t="s">
        <v>2087</v>
      </c>
      <c r="M150" t="s">
        <v>36</v>
      </c>
      <c r="N150">
        <v>0.62015624999999996</v>
      </c>
      <c r="O150">
        <v>15.530374999999999</v>
      </c>
      <c r="P150">
        <v>0.33100000000000002</v>
      </c>
      <c r="Q150" t="s">
        <v>36</v>
      </c>
      <c r="R150" t="s">
        <v>36</v>
      </c>
      <c r="S150" t="s">
        <v>2088</v>
      </c>
      <c r="T150" t="s">
        <v>2089</v>
      </c>
      <c r="U150" t="s">
        <v>2090</v>
      </c>
      <c r="V150" t="s">
        <v>2091</v>
      </c>
      <c r="W150" t="s">
        <v>2092</v>
      </c>
      <c r="X150">
        <v>-5.2549999999999999</v>
      </c>
      <c r="Y150">
        <v>-3.0590000000000002</v>
      </c>
      <c r="Z150" t="s">
        <v>2093</v>
      </c>
      <c r="AA150" t="s">
        <v>36</v>
      </c>
      <c r="AB150" t="s">
        <v>2094</v>
      </c>
      <c r="AC150" t="s">
        <v>2095</v>
      </c>
      <c r="AD150">
        <v>-3.0529999999999999</v>
      </c>
      <c r="AE150" t="s">
        <v>2096</v>
      </c>
      <c r="AF150">
        <v>-7.9969999999999999</v>
      </c>
      <c r="AG150">
        <v>-4.3529999999999998</v>
      </c>
      <c r="AH150" t="s">
        <v>36</v>
      </c>
      <c r="AI150" t="s">
        <v>36</v>
      </c>
    </row>
    <row r="151" spans="1:35" x14ac:dyDescent="0.35">
      <c r="A151" t="s">
        <v>2097</v>
      </c>
      <c r="B151">
        <v>0.2</v>
      </c>
      <c r="C151">
        <v>0.215</v>
      </c>
      <c r="D151" t="s">
        <v>36</v>
      </c>
      <c r="E151" s="1">
        <v>43604</v>
      </c>
      <c r="F151" t="s">
        <v>2098</v>
      </c>
      <c r="G151" t="s">
        <v>2099</v>
      </c>
      <c r="H151" s="2">
        <v>0.4541</v>
      </c>
      <c r="I151">
        <v>0.01</v>
      </c>
      <c r="J151" t="s">
        <v>2100</v>
      </c>
      <c r="K151" t="s">
        <v>2101</v>
      </c>
      <c r="L151" t="s">
        <v>2101</v>
      </c>
      <c r="M151">
        <v>35.804651162790698</v>
      </c>
      <c r="N151">
        <v>1.4182801514332</v>
      </c>
      <c r="O151">
        <v>7.4902325581395299</v>
      </c>
      <c r="P151">
        <v>1.5569999999999999</v>
      </c>
      <c r="Q151">
        <v>0.93</v>
      </c>
      <c r="R151">
        <v>1.482</v>
      </c>
      <c r="S151" t="s">
        <v>2102</v>
      </c>
      <c r="T151" t="s">
        <v>2103</v>
      </c>
      <c r="U151" t="s">
        <v>2104</v>
      </c>
      <c r="V151" t="s">
        <v>2105</v>
      </c>
      <c r="W151" t="s">
        <v>2106</v>
      </c>
      <c r="X151">
        <v>4.0970000000000004</v>
      </c>
      <c r="Y151">
        <v>5.2229999999999999</v>
      </c>
      <c r="Z151" t="s">
        <v>2107</v>
      </c>
      <c r="AA151" t="s">
        <v>36</v>
      </c>
      <c r="AB151" t="s">
        <v>2108</v>
      </c>
      <c r="AC151" t="s">
        <v>2109</v>
      </c>
      <c r="AD151">
        <v>10.45</v>
      </c>
      <c r="AE151" t="s">
        <v>2110</v>
      </c>
      <c r="AF151">
        <v>7.6139999999999999</v>
      </c>
      <c r="AG151">
        <v>19.062000000000001</v>
      </c>
      <c r="AH151">
        <v>-8.8109999999999999</v>
      </c>
      <c r="AI151" t="s">
        <v>36</v>
      </c>
    </row>
    <row r="152" spans="1:35" x14ac:dyDescent="0.35">
      <c r="A152" t="s">
        <v>2111</v>
      </c>
      <c r="B152">
        <v>1.4999999999999999E-2</v>
      </c>
      <c r="C152">
        <v>1.6E-2</v>
      </c>
      <c r="D152" t="s">
        <v>36</v>
      </c>
      <c r="E152" s="1">
        <v>43604</v>
      </c>
      <c r="F152" t="s">
        <v>2112</v>
      </c>
      <c r="G152" t="s">
        <v>389</v>
      </c>
      <c r="H152" s="2">
        <v>0.61380000000000001</v>
      </c>
      <c r="I152">
        <v>0</v>
      </c>
      <c r="J152" t="s">
        <v>2113</v>
      </c>
      <c r="K152" t="s">
        <v>2114</v>
      </c>
      <c r="L152" t="s">
        <v>2115</v>
      </c>
      <c r="M152" t="s">
        <v>36</v>
      </c>
      <c r="N152">
        <v>1.28583984375</v>
      </c>
      <c r="O152">
        <v>10.604999999999899</v>
      </c>
      <c r="P152">
        <v>0.46500000000000002</v>
      </c>
      <c r="Q152" t="s">
        <v>36</v>
      </c>
      <c r="R152" t="s">
        <v>36</v>
      </c>
      <c r="S152" t="s">
        <v>2116</v>
      </c>
      <c r="T152" t="s">
        <v>2117</v>
      </c>
      <c r="U152" t="s">
        <v>2118</v>
      </c>
      <c r="V152" t="s">
        <v>2119</v>
      </c>
      <c r="W152" t="s">
        <v>2120</v>
      </c>
      <c r="X152">
        <v>-1.986</v>
      </c>
      <c r="Y152">
        <v>-1.1990000000000001</v>
      </c>
      <c r="Z152" t="s">
        <v>2121</v>
      </c>
      <c r="AA152" t="s">
        <v>36</v>
      </c>
      <c r="AB152" t="s">
        <v>2122</v>
      </c>
      <c r="AC152" t="s">
        <v>2123</v>
      </c>
      <c r="AD152">
        <v>-4.1950000000000003</v>
      </c>
      <c r="AE152" t="s">
        <v>2124</v>
      </c>
      <c r="AF152">
        <v>-5.931</v>
      </c>
      <c r="AG152">
        <v>-23.128</v>
      </c>
      <c r="AH152" t="s">
        <v>36</v>
      </c>
      <c r="AI152" t="s">
        <v>36</v>
      </c>
    </row>
    <row r="153" spans="1:35" x14ac:dyDescent="0.35">
      <c r="A153" t="s">
        <v>2125</v>
      </c>
      <c r="B153">
        <v>0.19500000000000001</v>
      </c>
      <c r="C153">
        <v>0.2</v>
      </c>
      <c r="D153" t="s">
        <v>36</v>
      </c>
      <c r="E153" s="1">
        <v>43604</v>
      </c>
      <c r="F153" t="s">
        <v>2126</v>
      </c>
      <c r="G153" t="s">
        <v>2127</v>
      </c>
      <c r="H153" s="2">
        <v>0.2011</v>
      </c>
      <c r="I153">
        <v>-0.01</v>
      </c>
      <c r="J153" t="s">
        <v>2128</v>
      </c>
      <c r="K153" t="s">
        <v>2129</v>
      </c>
      <c r="L153" t="s">
        <v>2130</v>
      </c>
      <c r="M153" t="s">
        <v>36</v>
      </c>
      <c r="N153">
        <v>0.69490687499999904</v>
      </c>
      <c r="O153" t="s">
        <v>36</v>
      </c>
      <c r="P153">
        <v>9.1929999999999996</v>
      </c>
      <c r="Q153" t="s">
        <v>36</v>
      </c>
      <c r="R153" t="s">
        <v>36</v>
      </c>
      <c r="S153" t="s">
        <v>2131</v>
      </c>
      <c r="T153" t="s">
        <v>2132</v>
      </c>
      <c r="U153" t="s">
        <v>2133</v>
      </c>
      <c r="V153" t="s">
        <v>1431</v>
      </c>
      <c r="W153" t="s">
        <v>2134</v>
      </c>
      <c r="X153">
        <v>-37.061999999999998</v>
      </c>
      <c r="Y153">
        <v>-9.7959999999999994</v>
      </c>
      <c r="Z153" t="s">
        <v>2088</v>
      </c>
      <c r="AA153" t="s">
        <v>36</v>
      </c>
      <c r="AB153" t="s">
        <v>2135</v>
      </c>
      <c r="AC153" t="s">
        <v>2136</v>
      </c>
      <c r="AD153">
        <v>-9.1549999999999994</v>
      </c>
      <c r="AE153" t="s">
        <v>2137</v>
      </c>
      <c r="AF153">
        <v>-9.1470000000000002</v>
      </c>
      <c r="AG153">
        <v>-9.4039999999999999</v>
      </c>
      <c r="AH153" t="s">
        <v>36</v>
      </c>
      <c r="AI153" t="s">
        <v>36</v>
      </c>
    </row>
    <row r="154" spans="1:35" x14ac:dyDescent="0.35">
      <c r="A154" t="s">
        <v>2138</v>
      </c>
      <c r="B154">
        <v>0.51500000000000001</v>
      </c>
      <c r="C154">
        <v>0.54</v>
      </c>
      <c r="D154" t="s">
        <v>36</v>
      </c>
      <c r="E154" s="1">
        <v>43604</v>
      </c>
      <c r="F154" t="s">
        <v>2139</v>
      </c>
      <c r="G154" t="s">
        <v>2140</v>
      </c>
      <c r="H154" s="2">
        <v>0.38850000000000001</v>
      </c>
      <c r="I154">
        <v>0.04</v>
      </c>
      <c r="J154" t="s">
        <v>2141</v>
      </c>
      <c r="K154" t="s">
        <v>2142</v>
      </c>
      <c r="L154" t="s">
        <v>2143</v>
      </c>
      <c r="M154">
        <v>12.601287037037</v>
      </c>
      <c r="N154">
        <v>0.27377477709190601</v>
      </c>
      <c r="O154">
        <v>9.6171481481481393</v>
      </c>
      <c r="P154">
        <v>0.88900000000000001</v>
      </c>
      <c r="Q154">
        <v>4.63</v>
      </c>
      <c r="R154">
        <v>4.3739999999999997</v>
      </c>
      <c r="S154" t="s">
        <v>2144</v>
      </c>
      <c r="T154" t="s">
        <v>2145</v>
      </c>
      <c r="U154" t="s">
        <v>2146</v>
      </c>
      <c r="V154" t="s">
        <v>2147</v>
      </c>
      <c r="W154" t="s">
        <v>2148</v>
      </c>
      <c r="X154">
        <v>6.7350000000000003</v>
      </c>
      <c r="Y154">
        <v>2.7240000000000002</v>
      </c>
      <c r="Z154" t="s">
        <v>2149</v>
      </c>
      <c r="AA154" t="s">
        <v>36</v>
      </c>
      <c r="AB154" t="s">
        <v>2150</v>
      </c>
      <c r="AC154" t="s">
        <v>2151</v>
      </c>
      <c r="AD154">
        <v>3.0750000000000002</v>
      </c>
      <c r="AE154" t="s">
        <v>2152</v>
      </c>
      <c r="AF154">
        <v>2.0390000000000001</v>
      </c>
      <c r="AG154">
        <v>3.3130000000000002</v>
      </c>
      <c r="AH154">
        <v>-14.992000000000001</v>
      </c>
      <c r="AI154" t="s">
        <v>36</v>
      </c>
    </row>
    <row r="155" spans="1:35" x14ac:dyDescent="0.35">
      <c r="A155" t="s">
        <v>2153</v>
      </c>
      <c r="B155">
        <v>8.0000000000000002E-3</v>
      </c>
      <c r="C155">
        <v>8.0000000000000002E-3</v>
      </c>
      <c r="D155" t="s">
        <v>36</v>
      </c>
      <c r="E155" s="1">
        <v>43604</v>
      </c>
      <c r="F155" t="s">
        <v>2154</v>
      </c>
      <c r="G155" t="s">
        <v>2155</v>
      </c>
      <c r="H155" s="2">
        <v>0.63590000000000002</v>
      </c>
      <c r="I155">
        <v>0</v>
      </c>
      <c r="J155" t="s">
        <v>2156</v>
      </c>
      <c r="K155" t="s">
        <v>2157</v>
      </c>
      <c r="L155" t="s">
        <v>2158</v>
      </c>
      <c r="M155" t="s">
        <v>36</v>
      </c>
      <c r="N155">
        <v>4.8458271604938199</v>
      </c>
      <c r="O155" t="s">
        <v>36</v>
      </c>
      <c r="P155">
        <v>0.83399999999999996</v>
      </c>
      <c r="Q155" t="s">
        <v>36</v>
      </c>
      <c r="R155" t="s">
        <v>36</v>
      </c>
      <c r="S155" t="s">
        <v>2159</v>
      </c>
      <c r="T155" t="s">
        <v>2160</v>
      </c>
      <c r="U155" t="s">
        <v>1800</v>
      </c>
      <c r="V155" t="s">
        <v>2161</v>
      </c>
      <c r="W155" t="s">
        <v>1482</v>
      </c>
      <c r="X155">
        <v>-11.042</v>
      </c>
      <c r="Y155">
        <v>-6.2190000000000003</v>
      </c>
      <c r="Z155" t="s">
        <v>2162</v>
      </c>
      <c r="AA155" t="s">
        <v>36</v>
      </c>
      <c r="AB155" t="s">
        <v>2163</v>
      </c>
      <c r="AC155" t="s">
        <v>2164</v>
      </c>
      <c r="AD155">
        <v>-77.087999999999994</v>
      </c>
      <c r="AE155" t="s">
        <v>2165</v>
      </c>
      <c r="AF155">
        <v>-77.753</v>
      </c>
      <c r="AG155">
        <v>29.783999999999999</v>
      </c>
      <c r="AH155" t="s">
        <v>36</v>
      </c>
      <c r="AI155" t="s">
        <v>36</v>
      </c>
    </row>
    <row r="156" spans="1:35" x14ac:dyDescent="0.35">
      <c r="A156" t="s">
        <v>2166</v>
      </c>
      <c r="B156">
        <v>0.40500000000000003</v>
      </c>
      <c r="C156">
        <v>0.45</v>
      </c>
      <c r="D156" t="s">
        <v>36</v>
      </c>
      <c r="E156" s="1">
        <v>43604</v>
      </c>
      <c r="F156" t="s">
        <v>2167</v>
      </c>
      <c r="G156" t="s">
        <v>2168</v>
      </c>
      <c r="H156" s="2">
        <v>0.29349999999999998</v>
      </c>
      <c r="I156">
        <v>0.09</v>
      </c>
      <c r="J156" t="s">
        <v>2169</v>
      </c>
      <c r="K156" t="s">
        <v>2170</v>
      </c>
      <c r="L156" t="s">
        <v>2170</v>
      </c>
      <c r="M156">
        <v>4.2920999999999996</v>
      </c>
      <c r="N156">
        <v>2.5523099999999999</v>
      </c>
      <c r="O156">
        <v>3.90329999999999</v>
      </c>
      <c r="P156">
        <v>0.746</v>
      </c>
      <c r="Q156">
        <v>4.444</v>
      </c>
      <c r="R156">
        <v>3.9590000000000001</v>
      </c>
      <c r="S156" t="s">
        <v>2171</v>
      </c>
      <c r="T156" t="s">
        <v>2172</v>
      </c>
      <c r="U156" t="s">
        <v>2173</v>
      </c>
      <c r="V156" t="s">
        <v>2174</v>
      </c>
      <c r="W156" t="s">
        <v>2175</v>
      </c>
      <c r="X156">
        <v>16.352</v>
      </c>
      <c r="Y156">
        <v>6.7030000000000003</v>
      </c>
      <c r="Z156" t="s">
        <v>2176</v>
      </c>
      <c r="AA156" t="s">
        <v>36</v>
      </c>
      <c r="AB156" t="s">
        <v>2177</v>
      </c>
      <c r="AC156" t="s">
        <v>2178</v>
      </c>
      <c r="AD156">
        <v>80.441000000000003</v>
      </c>
      <c r="AE156" t="s">
        <v>2179</v>
      </c>
      <c r="AF156">
        <v>70.084999999999994</v>
      </c>
      <c r="AG156">
        <v>13.641</v>
      </c>
      <c r="AH156">
        <v>-5.17</v>
      </c>
      <c r="AI156" t="s">
        <v>36</v>
      </c>
    </row>
    <row r="157" spans="1:35" x14ac:dyDescent="0.35">
      <c r="A157" t="s">
        <v>2180</v>
      </c>
      <c r="B157">
        <v>0.21</v>
      </c>
      <c r="C157">
        <v>0.21</v>
      </c>
      <c r="D157" t="s">
        <v>36</v>
      </c>
      <c r="E157" s="1">
        <v>43604</v>
      </c>
      <c r="F157" t="s">
        <v>2181</v>
      </c>
      <c r="G157" t="s">
        <v>2182</v>
      </c>
      <c r="H157" s="2">
        <v>0.1636</v>
      </c>
      <c r="I157">
        <v>0.02</v>
      </c>
      <c r="J157" t="s">
        <v>2183</v>
      </c>
      <c r="K157" t="s">
        <v>2184</v>
      </c>
      <c r="L157" t="s">
        <v>2185</v>
      </c>
      <c r="M157">
        <v>11.583</v>
      </c>
      <c r="N157">
        <v>3.403</v>
      </c>
      <c r="O157">
        <v>11.858000000000001</v>
      </c>
      <c r="P157">
        <v>0.36899999999999999</v>
      </c>
      <c r="Q157">
        <v>5</v>
      </c>
      <c r="R157">
        <v>2.2589999999999999</v>
      </c>
      <c r="S157" t="s">
        <v>2186</v>
      </c>
      <c r="T157" t="s">
        <v>2187</v>
      </c>
      <c r="U157" t="s">
        <v>2188</v>
      </c>
      <c r="V157" t="s">
        <v>2189</v>
      </c>
      <c r="W157" t="s">
        <v>2190</v>
      </c>
      <c r="X157">
        <v>2.649</v>
      </c>
      <c r="Y157">
        <v>1.8280000000000001</v>
      </c>
      <c r="Z157" t="s">
        <v>588</v>
      </c>
      <c r="AA157" t="s">
        <v>36</v>
      </c>
      <c r="AB157" t="s">
        <v>2191</v>
      </c>
      <c r="AC157" t="s">
        <v>2192</v>
      </c>
      <c r="AD157">
        <v>21.338000000000001</v>
      </c>
      <c r="AE157" t="s">
        <v>2193</v>
      </c>
      <c r="AF157">
        <v>26.856999999999999</v>
      </c>
      <c r="AG157">
        <v>-6.8090000000000002</v>
      </c>
      <c r="AH157">
        <v>-23.033000000000001</v>
      </c>
      <c r="AI157" t="s">
        <v>36</v>
      </c>
    </row>
    <row r="158" spans="1:35" x14ac:dyDescent="0.35">
      <c r="A158" t="s">
        <v>2194</v>
      </c>
      <c r="B158">
        <v>0.41499999999999998</v>
      </c>
      <c r="C158">
        <v>0.46</v>
      </c>
      <c r="D158" t="s">
        <v>36</v>
      </c>
      <c r="E158" s="1">
        <v>43604</v>
      </c>
      <c r="F158" t="s">
        <v>2195</v>
      </c>
      <c r="G158" t="s">
        <v>2196</v>
      </c>
      <c r="H158" s="2">
        <v>0.26179999999999998</v>
      </c>
      <c r="I158">
        <v>0.01</v>
      </c>
      <c r="J158" t="s">
        <v>2197</v>
      </c>
      <c r="K158" t="s">
        <v>1751</v>
      </c>
      <c r="L158" t="s">
        <v>1751</v>
      </c>
      <c r="M158" t="s">
        <v>36</v>
      </c>
      <c r="N158">
        <v>1.0247224716446099</v>
      </c>
      <c r="O158">
        <v>48.993456521739098</v>
      </c>
      <c r="P158">
        <v>0.46600000000000003</v>
      </c>
      <c r="Q158">
        <v>1.087</v>
      </c>
      <c r="R158">
        <v>1.002</v>
      </c>
      <c r="S158" t="s">
        <v>2198</v>
      </c>
      <c r="T158" t="s">
        <v>36</v>
      </c>
      <c r="U158" t="s">
        <v>2199</v>
      </c>
      <c r="V158" t="s">
        <v>2200</v>
      </c>
      <c r="W158" t="s">
        <v>2201</v>
      </c>
      <c r="X158">
        <v>1.282</v>
      </c>
      <c r="Y158">
        <v>-0.24199999999999999</v>
      </c>
      <c r="Z158" t="s">
        <v>2202</v>
      </c>
      <c r="AA158" t="s">
        <v>36</v>
      </c>
      <c r="AB158" t="s">
        <v>2203</v>
      </c>
      <c r="AC158" t="s">
        <v>2204</v>
      </c>
      <c r="AD158">
        <v>6.6289999999999996</v>
      </c>
      <c r="AE158" t="s">
        <v>2205</v>
      </c>
      <c r="AF158">
        <v>-0.68799999999999994</v>
      </c>
      <c r="AG158">
        <v>-16.608000000000001</v>
      </c>
      <c r="AH158">
        <v>-9.9209999999999994</v>
      </c>
      <c r="AI158" t="s">
        <v>36</v>
      </c>
    </row>
    <row r="159" spans="1:35" x14ac:dyDescent="0.35">
      <c r="A159" t="s">
        <v>2206</v>
      </c>
      <c r="B159">
        <v>1.2</v>
      </c>
      <c r="C159">
        <v>1.25</v>
      </c>
      <c r="D159" t="s">
        <v>36</v>
      </c>
      <c r="E159" s="1">
        <v>43604</v>
      </c>
      <c r="F159" t="s">
        <v>2207</v>
      </c>
      <c r="G159" t="s">
        <v>2208</v>
      </c>
      <c r="H159" s="2">
        <v>0.64180000000000004</v>
      </c>
      <c r="I159">
        <v>0.09</v>
      </c>
      <c r="J159" t="s">
        <v>2209</v>
      </c>
      <c r="K159" t="s">
        <v>2210</v>
      </c>
      <c r="L159" t="s">
        <v>2211</v>
      </c>
      <c r="M159">
        <v>12.811199999999999</v>
      </c>
      <c r="N159">
        <v>2.4772607999999998</v>
      </c>
      <c r="O159">
        <v>11.40672</v>
      </c>
      <c r="P159">
        <v>0.69499999999999995</v>
      </c>
      <c r="Q159">
        <v>3.76</v>
      </c>
      <c r="R159">
        <v>3.343</v>
      </c>
      <c r="S159" t="s">
        <v>2212</v>
      </c>
      <c r="T159" t="s">
        <v>36</v>
      </c>
      <c r="U159" t="s">
        <v>2213</v>
      </c>
      <c r="V159" t="s">
        <v>2214</v>
      </c>
      <c r="W159" t="s">
        <v>2215</v>
      </c>
      <c r="X159">
        <v>5.2759999999999998</v>
      </c>
      <c r="Y159">
        <v>2.2770000000000001</v>
      </c>
      <c r="Z159" t="s">
        <v>2216</v>
      </c>
      <c r="AA159" t="s">
        <v>36</v>
      </c>
      <c r="AB159" t="s">
        <v>2217</v>
      </c>
      <c r="AC159" t="s">
        <v>2218</v>
      </c>
      <c r="AD159">
        <v>23.039000000000001</v>
      </c>
      <c r="AE159" t="s">
        <v>2219</v>
      </c>
      <c r="AF159">
        <v>20.213999999999999</v>
      </c>
      <c r="AG159">
        <v>-4.048</v>
      </c>
      <c r="AH159">
        <v>-6.1929999999999996</v>
      </c>
      <c r="AI159" t="s">
        <v>36</v>
      </c>
    </row>
    <row r="160" spans="1:35" x14ac:dyDescent="0.35">
      <c r="A160" t="s">
        <v>2220</v>
      </c>
      <c r="B160">
        <v>0.106</v>
      </c>
      <c r="C160">
        <v>0.104</v>
      </c>
      <c r="D160" t="s">
        <v>36</v>
      </c>
      <c r="E160" s="1">
        <v>43604</v>
      </c>
      <c r="F160" t="s">
        <v>2221</v>
      </c>
      <c r="G160" t="s">
        <v>2222</v>
      </c>
      <c r="H160" s="2">
        <v>0.15579999999999999</v>
      </c>
      <c r="I160">
        <v>0</v>
      </c>
      <c r="J160" t="s">
        <v>2223</v>
      </c>
      <c r="K160" t="s">
        <v>2224</v>
      </c>
      <c r="L160" t="s">
        <v>2225</v>
      </c>
      <c r="M160" t="s">
        <v>36</v>
      </c>
      <c r="N160">
        <v>1.7596425888723899</v>
      </c>
      <c r="O160" t="s">
        <v>36</v>
      </c>
      <c r="P160">
        <v>2.19</v>
      </c>
      <c r="Q160">
        <v>0.24</v>
      </c>
      <c r="R160" t="s">
        <v>36</v>
      </c>
      <c r="S160" t="s">
        <v>2226</v>
      </c>
      <c r="T160" t="s">
        <v>2227</v>
      </c>
      <c r="U160" t="s">
        <v>2228</v>
      </c>
      <c r="V160" t="s">
        <v>2229</v>
      </c>
      <c r="W160" t="s">
        <v>2230</v>
      </c>
      <c r="X160">
        <v>1.387</v>
      </c>
      <c r="Y160">
        <v>-0.51300000000000001</v>
      </c>
      <c r="Z160" t="s">
        <v>2231</v>
      </c>
      <c r="AA160" t="s">
        <v>36</v>
      </c>
      <c r="AB160" t="s">
        <v>2232</v>
      </c>
      <c r="AC160" t="s">
        <v>2233</v>
      </c>
      <c r="AD160">
        <v>-3.5569999999999999</v>
      </c>
      <c r="AE160" t="s">
        <v>2234</v>
      </c>
      <c r="AF160">
        <v>-3.4809999999999999</v>
      </c>
      <c r="AG160" t="s">
        <v>36</v>
      </c>
      <c r="AH160" t="s">
        <v>36</v>
      </c>
      <c r="AI160" t="s">
        <v>36</v>
      </c>
    </row>
    <row r="161" spans="1:35" x14ac:dyDescent="0.35">
      <c r="A161" t="s">
        <v>2235</v>
      </c>
      <c r="B161">
        <v>8.8999999999999996E-2</v>
      </c>
      <c r="C161">
        <v>4.2000000000000003E-2</v>
      </c>
      <c r="D161" t="s">
        <v>36</v>
      </c>
      <c r="E161" s="1">
        <v>43604</v>
      </c>
      <c r="F161" t="s">
        <v>1003</v>
      </c>
      <c r="G161" t="s">
        <v>2236</v>
      </c>
      <c r="H161" s="2">
        <v>0.65129999999999999</v>
      </c>
      <c r="I161">
        <v>0.01</v>
      </c>
      <c r="J161" t="s">
        <v>2237</v>
      </c>
      <c r="K161" t="s">
        <v>2238</v>
      </c>
      <c r="L161" t="s">
        <v>2238</v>
      </c>
      <c r="M161">
        <v>10.869866666666599</v>
      </c>
      <c r="N161">
        <v>0.28163555555555497</v>
      </c>
      <c r="O161">
        <v>3.4017777777777698</v>
      </c>
      <c r="P161">
        <v>0.14899999999999999</v>
      </c>
      <c r="Q161" t="s">
        <v>36</v>
      </c>
      <c r="R161" t="s">
        <v>36</v>
      </c>
      <c r="S161" t="s">
        <v>1615</v>
      </c>
      <c r="T161" t="s">
        <v>36</v>
      </c>
      <c r="U161" t="s">
        <v>2239</v>
      </c>
      <c r="V161" t="s">
        <v>2240</v>
      </c>
      <c r="W161" t="s">
        <v>2241</v>
      </c>
      <c r="X161">
        <v>2.7410000000000001</v>
      </c>
      <c r="Y161">
        <v>1.7350000000000001</v>
      </c>
      <c r="Z161" t="s">
        <v>2242</v>
      </c>
      <c r="AA161" t="s">
        <v>36</v>
      </c>
      <c r="AB161" t="s">
        <v>2243</v>
      </c>
      <c r="AC161" t="s">
        <v>935</v>
      </c>
      <c r="AD161">
        <v>1.702</v>
      </c>
      <c r="AE161" t="s">
        <v>935</v>
      </c>
      <c r="AF161">
        <v>1.256</v>
      </c>
      <c r="AG161">
        <v>-1.734</v>
      </c>
      <c r="AH161">
        <v>-30.207999999999998</v>
      </c>
      <c r="AI161" t="s">
        <v>36</v>
      </c>
    </row>
    <row r="162" spans="1:35" x14ac:dyDescent="0.35">
      <c r="A162" t="s">
        <v>2244</v>
      </c>
      <c r="B162">
        <v>8.3000000000000004E-2</v>
      </c>
      <c r="C162">
        <v>8.5000000000000006E-2</v>
      </c>
      <c r="D162" t="s">
        <v>36</v>
      </c>
      <c r="E162" s="1">
        <v>43604</v>
      </c>
      <c r="F162" t="s">
        <v>2245</v>
      </c>
      <c r="G162" t="s">
        <v>2246</v>
      </c>
      <c r="H162" s="2">
        <v>0.62139999999999995</v>
      </c>
      <c r="I162">
        <v>-0.01</v>
      </c>
      <c r="J162" t="s">
        <v>2247</v>
      </c>
      <c r="K162" t="s">
        <v>2248</v>
      </c>
      <c r="L162" t="s">
        <v>2248</v>
      </c>
      <c r="M162" t="s">
        <v>36</v>
      </c>
      <c r="N162">
        <v>5.4576465650826398</v>
      </c>
      <c r="O162" t="s">
        <v>36</v>
      </c>
      <c r="P162">
        <v>0.44500000000000001</v>
      </c>
      <c r="Q162" t="s">
        <v>36</v>
      </c>
      <c r="R162" t="s">
        <v>36</v>
      </c>
      <c r="S162" t="s">
        <v>2249</v>
      </c>
      <c r="T162" t="s">
        <v>2250</v>
      </c>
      <c r="U162" t="s">
        <v>2251</v>
      </c>
      <c r="V162" t="s">
        <v>2252</v>
      </c>
      <c r="W162" t="s">
        <v>1990</v>
      </c>
      <c r="X162">
        <v>-6.8710000000000004</v>
      </c>
      <c r="Y162">
        <v>-5.5350000000000001</v>
      </c>
      <c r="Z162" t="s">
        <v>1607</v>
      </c>
      <c r="AA162" t="s">
        <v>36</v>
      </c>
      <c r="AB162" t="s">
        <v>2253</v>
      </c>
      <c r="AC162" t="s">
        <v>2254</v>
      </c>
      <c r="AD162">
        <v>-20.204999999999998</v>
      </c>
      <c r="AE162" t="s">
        <v>2255</v>
      </c>
      <c r="AF162">
        <v>-101.315</v>
      </c>
      <c r="AG162">
        <v>-3.617</v>
      </c>
      <c r="AH162" t="s">
        <v>36</v>
      </c>
      <c r="AI162" t="s">
        <v>36</v>
      </c>
    </row>
    <row r="163" spans="1:35" x14ac:dyDescent="0.35">
      <c r="A163" t="s">
        <v>2256</v>
      </c>
      <c r="B163">
        <v>0.151</v>
      </c>
      <c r="C163">
        <v>0.17699999999999999</v>
      </c>
      <c r="D163" t="s">
        <v>36</v>
      </c>
      <c r="E163" s="1">
        <v>43604</v>
      </c>
      <c r="F163" t="s">
        <v>2257</v>
      </c>
      <c r="G163" t="s">
        <v>1673</v>
      </c>
      <c r="H163" s="2">
        <v>0.26179999999999998</v>
      </c>
      <c r="I163">
        <v>0.02</v>
      </c>
      <c r="J163" t="s">
        <v>2258</v>
      </c>
      <c r="K163" t="s">
        <v>2259</v>
      </c>
      <c r="L163" t="s">
        <v>2260</v>
      </c>
      <c r="M163">
        <v>8.1787401129943493</v>
      </c>
      <c r="N163">
        <v>0.44540879057742</v>
      </c>
      <c r="O163">
        <v>5.2227231638417999</v>
      </c>
      <c r="P163">
        <v>1.0529999999999999</v>
      </c>
      <c r="Q163">
        <v>5.65</v>
      </c>
      <c r="R163">
        <v>2.34</v>
      </c>
      <c r="S163" t="s">
        <v>2261</v>
      </c>
      <c r="T163" t="s">
        <v>2262</v>
      </c>
      <c r="U163" t="s">
        <v>2263</v>
      </c>
      <c r="V163" t="s">
        <v>2264</v>
      </c>
      <c r="W163" t="s">
        <v>2265</v>
      </c>
      <c r="X163">
        <v>11.02</v>
      </c>
      <c r="Y163">
        <v>3.2770000000000001</v>
      </c>
      <c r="Z163" t="s">
        <v>2266</v>
      </c>
      <c r="AA163" t="s">
        <v>36</v>
      </c>
      <c r="AB163" t="s">
        <v>2267</v>
      </c>
      <c r="AC163" t="s">
        <v>2268</v>
      </c>
      <c r="AD163">
        <v>9.6219999999999999</v>
      </c>
      <c r="AE163" t="s">
        <v>2269</v>
      </c>
      <c r="AF163">
        <v>6.016</v>
      </c>
      <c r="AG163">
        <v>18.974</v>
      </c>
      <c r="AH163">
        <v>4.306</v>
      </c>
      <c r="AI163" t="s">
        <v>36</v>
      </c>
    </row>
    <row r="164" spans="1:35" x14ac:dyDescent="0.35">
      <c r="A164" t="s">
        <v>2270</v>
      </c>
      <c r="B164">
        <v>0.28999999999999998</v>
      </c>
      <c r="C164">
        <v>0.315</v>
      </c>
      <c r="D164" t="s">
        <v>36</v>
      </c>
      <c r="E164" s="1">
        <v>43604</v>
      </c>
      <c r="F164" t="s">
        <v>2271</v>
      </c>
      <c r="G164" t="s">
        <v>2272</v>
      </c>
      <c r="H164" s="2">
        <v>0.42459999999999998</v>
      </c>
      <c r="I164">
        <v>0.02</v>
      </c>
      <c r="J164" t="s">
        <v>2273</v>
      </c>
      <c r="K164" t="s">
        <v>2274</v>
      </c>
      <c r="L164" t="s">
        <v>2274</v>
      </c>
      <c r="M164">
        <v>13.320968749999899</v>
      </c>
      <c r="N164">
        <v>0.558476562499999</v>
      </c>
      <c r="O164">
        <v>12.2117187499999</v>
      </c>
      <c r="P164">
        <v>1.71</v>
      </c>
      <c r="Q164">
        <v>7.9370000000000003</v>
      </c>
      <c r="R164">
        <v>6.61</v>
      </c>
      <c r="S164" t="s">
        <v>2275</v>
      </c>
      <c r="T164" t="s">
        <v>36</v>
      </c>
      <c r="U164" t="s">
        <v>2276</v>
      </c>
      <c r="V164" t="s">
        <v>2277</v>
      </c>
      <c r="W164" t="s">
        <v>2278</v>
      </c>
      <c r="X164">
        <v>11.423</v>
      </c>
      <c r="Y164">
        <v>4.774</v>
      </c>
      <c r="Z164" t="s">
        <v>2279</v>
      </c>
      <c r="AA164" t="s">
        <v>36</v>
      </c>
      <c r="AB164" t="s">
        <v>2280</v>
      </c>
      <c r="AC164" t="s">
        <v>2281</v>
      </c>
      <c r="AD164">
        <v>6.819</v>
      </c>
      <c r="AE164" t="s">
        <v>2282</v>
      </c>
      <c r="AF164">
        <v>4.6280000000000001</v>
      </c>
      <c r="AG164">
        <v>-1.2290000000000001</v>
      </c>
      <c r="AH164">
        <v>-19.864999999999998</v>
      </c>
      <c r="AI164" t="s">
        <v>36</v>
      </c>
    </row>
    <row r="165" spans="1:35" x14ac:dyDescent="0.35">
      <c r="A165" t="s">
        <v>2283</v>
      </c>
      <c r="B165">
        <v>0.255</v>
      </c>
      <c r="C165">
        <v>0.27</v>
      </c>
      <c r="D165" t="s">
        <v>36</v>
      </c>
      <c r="E165" s="1">
        <v>43604</v>
      </c>
      <c r="F165" t="s">
        <v>2284</v>
      </c>
      <c r="G165" t="s">
        <v>2285</v>
      </c>
      <c r="H165" s="2">
        <v>0.29220000000000002</v>
      </c>
      <c r="I165">
        <v>0.03</v>
      </c>
      <c r="J165" t="s">
        <v>2286</v>
      </c>
      <c r="K165" t="s">
        <v>2287</v>
      </c>
      <c r="L165" t="s">
        <v>2288</v>
      </c>
      <c r="M165">
        <v>9.2925849056603695</v>
      </c>
      <c r="N165">
        <v>1.31577821288714</v>
      </c>
      <c r="O165">
        <v>4.1925849056603699</v>
      </c>
      <c r="P165">
        <v>0.56399999999999995</v>
      </c>
      <c r="Q165">
        <v>5.556</v>
      </c>
      <c r="R165">
        <v>1.214</v>
      </c>
      <c r="S165" t="s">
        <v>2289</v>
      </c>
      <c r="T165" t="s">
        <v>2290</v>
      </c>
      <c r="U165" t="s">
        <v>2291</v>
      </c>
      <c r="V165" t="s">
        <v>2292</v>
      </c>
      <c r="W165" t="s">
        <v>2293</v>
      </c>
      <c r="X165">
        <v>5.6870000000000003</v>
      </c>
      <c r="Y165">
        <v>3.4940000000000002</v>
      </c>
      <c r="Z165" t="s">
        <v>2294</v>
      </c>
      <c r="AA165" t="s">
        <v>36</v>
      </c>
      <c r="AB165" t="s">
        <v>2295</v>
      </c>
      <c r="AC165" t="s">
        <v>2296</v>
      </c>
      <c r="AD165">
        <v>38.53</v>
      </c>
      <c r="AE165" t="s">
        <v>2297</v>
      </c>
      <c r="AF165">
        <v>26.515000000000001</v>
      </c>
      <c r="AG165">
        <v>-5.9420000000000002</v>
      </c>
      <c r="AH165">
        <v>-16.177</v>
      </c>
      <c r="AI165" t="s">
        <v>36</v>
      </c>
    </row>
    <row r="166" spans="1:35" x14ac:dyDescent="0.35">
      <c r="A166" t="s">
        <v>2298</v>
      </c>
      <c r="B166">
        <v>8.0000000000000002E-3</v>
      </c>
      <c r="C166">
        <v>8.0000000000000002E-3</v>
      </c>
      <c r="D166" t="s">
        <v>36</v>
      </c>
      <c r="E166" s="1">
        <v>43604</v>
      </c>
      <c r="F166" t="s">
        <v>2299</v>
      </c>
      <c r="G166" t="s">
        <v>2300</v>
      </c>
      <c r="H166" s="2">
        <v>0.33950000000000002</v>
      </c>
      <c r="I166">
        <v>0</v>
      </c>
      <c r="J166" t="s">
        <v>2301</v>
      </c>
      <c r="K166" t="s">
        <v>2302</v>
      </c>
      <c r="L166" t="s">
        <v>2302</v>
      </c>
      <c r="M166" t="s">
        <v>36</v>
      </c>
      <c r="N166">
        <v>0.56816326530612205</v>
      </c>
      <c r="O166" t="s">
        <v>36</v>
      </c>
      <c r="P166">
        <v>0.56200000000000006</v>
      </c>
      <c r="Q166" t="s">
        <v>36</v>
      </c>
      <c r="R166" t="s">
        <v>36</v>
      </c>
      <c r="S166" t="s">
        <v>2303</v>
      </c>
      <c r="T166" t="s">
        <v>36</v>
      </c>
      <c r="U166" t="s">
        <v>2304</v>
      </c>
      <c r="V166" t="s">
        <v>1837</v>
      </c>
      <c r="W166" t="s">
        <v>2305</v>
      </c>
      <c r="X166">
        <v>-25.059000000000001</v>
      </c>
      <c r="Y166">
        <v>-17.824999999999999</v>
      </c>
      <c r="Z166" t="s">
        <v>1196</v>
      </c>
      <c r="AA166" t="s">
        <v>36</v>
      </c>
      <c r="AB166" t="s">
        <v>2306</v>
      </c>
      <c r="AC166" t="s">
        <v>1539</v>
      </c>
      <c r="AD166">
        <v>-21.481999999999999</v>
      </c>
      <c r="AE166" t="s">
        <v>2307</v>
      </c>
      <c r="AF166">
        <v>-21.481999999999999</v>
      </c>
      <c r="AG166">
        <v>-13.523</v>
      </c>
      <c r="AH166" t="s">
        <v>36</v>
      </c>
      <c r="AI166" t="s">
        <v>36</v>
      </c>
    </row>
    <row r="167" spans="1:35" x14ac:dyDescent="0.35">
      <c r="A167" t="s">
        <v>2308</v>
      </c>
      <c r="B167">
        <v>0.93</v>
      </c>
      <c r="C167">
        <v>0.98</v>
      </c>
      <c r="D167" t="s">
        <v>36</v>
      </c>
      <c r="E167" s="1">
        <v>43604</v>
      </c>
      <c r="F167" t="s">
        <v>2309</v>
      </c>
      <c r="G167" t="s">
        <v>2310</v>
      </c>
      <c r="H167" s="2">
        <v>0.1996</v>
      </c>
      <c r="I167">
        <v>0.02</v>
      </c>
      <c r="J167" t="s">
        <v>1961</v>
      </c>
      <c r="K167" t="s">
        <v>2311</v>
      </c>
      <c r="L167" t="s">
        <v>2311</v>
      </c>
      <c r="M167">
        <v>45.092123076923002</v>
      </c>
      <c r="N167">
        <v>1.48301065088757</v>
      </c>
      <c r="O167">
        <v>21.260276923076901</v>
      </c>
      <c r="P167">
        <v>0.89800000000000002</v>
      </c>
      <c r="Q167">
        <v>2.0409999999999999</v>
      </c>
      <c r="R167">
        <v>1.546</v>
      </c>
      <c r="S167" t="s">
        <v>2312</v>
      </c>
      <c r="T167" t="s">
        <v>36</v>
      </c>
      <c r="U167" t="s">
        <v>2313</v>
      </c>
      <c r="V167" t="s">
        <v>2314</v>
      </c>
      <c r="W167" t="s">
        <v>2315</v>
      </c>
      <c r="X167">
        <v>1.9</v>
      </c>
      <c r="Y167">
        <v>1.6870000000000001</v>
      </c>
      <c r="Z167" t="s">
        <v>2316</v>
      </c>
      <c r="AA167" t="s">
        <v>36</v>
      </c>
      <c r="AB167" t="s">
        <v>2317</v>
      </c>
      <c r="AC167" t="s">
        <v>1879</v>
      </c>
      <c r="AD167">
        <v>3.85</v>
      </c>
      <c r="AE167" t="s">
        <v>2318</v>
      </c>
      <c r="AF167">
        <v>3.448</v>
      </c>
      <c r="AG167">
        <v>-7.6829999999999998</v>
      </c>
      <c r="AH167">
        <v>-32.905999999999999</v>
      </c>
      <c r="AI167" t="s">
        <v>36</v>
      </c>
    </row>
    <row r="168" spans="1:35" x14ac:dyDescent="0.35">
      <c r="A168" t="s">
        <v>2319</v>
      </c>
      <c r="B168">
        <v>0.29499999999999998</v>
      </c>
      <c r="C168">
        <v>0.32500000000000001</v>
      </c>
      <c r="D168" t="s">
        <v>36</v>
      </c>
      <c r="E168" s="1">
        <v>43604</v>
      </c>
      <c r="F168" t="s">
        <v>2320</v>
      </c>
      <c r="G168" t="s">
        <v>2321</v>
      </c>
      <c r="H168" s="2">
        <v>0.27350000000000002</v>
      </c>
      <c r="I168">
        <v>0.02</v>
      </c>
      <c r="J168" t="s">
        <v>2322</v>
      </c>
      <c r="K168" t="s">
        <v>2323</v>
      </c>
      <c r="L168" t="s">
        <v>2323</v>
      </c>
      <c r="M168">
        <v>17.739030769230698</v>
      </c>
      <c r="N168">
        <v>1.33884615384615</v>
      </c>
      <c r="O168">
        <v>7.2116153846153797</v>
      </c>
      <c r="P168" t="s">
        <v>36</v>
      </c>
      <c r="Q168">
        <v>8.4619999999999997</v>
      </c>
      <c r="R168">
        <v>5.2439999999999998</v>
      </c>
      <c r="S168" t="s">
        <v>36</v>
      </c>
      <c r="T168" t="s">
        <v>36</v>
      </c>
      <c r="U168" t="s">
        <v>2324</v>
      </c>
      <c r="V168" t="s">
        <v>2325</v>
      </c>
      <c r="W168" t="s">
        <v>2326</v>
      </c>
      <c r="X168">
        <v>4.7279999999999998</v>
      </c>
      <c r="Y168" t="s">
        <v>36</v>
      </c>
      <c r="Z168" t="s">
        <v>2327</v>
      </c>
      <c r="AA168" t="s">
        <v>36</v>
      </c>
      <c r="AB168" t="s">
        <v>2328</v>
      </c>
      <c r="AC168" t="s">
        <v>2329</v>
      </c>
      <c r="AD168">
        <v>11.256</v>
      </c>
      <c r="AE168" t="s">
        <v>2330</v>
      </c>
      <c r="AF168">
        <v>8.3140000000000001</v>
      </c>
      <c r="AG168">
        <v>-5.0519999999999996</v>
      </c>
      <c r="AH168">
        <v>-21.792999999999999</v>
      </c>
      <c r="AI168" t="s">
        <v>36</v>
      </c>
    </row>
    <row r="169" spans="1:35" x14ac:dyDescent="0.35">
      <c r="A169" t="s">
        <v>2331</v>
      </c>
      <c r="B169">
        <v>0.48499999999999999</v>
      </c>
      <c r="C169">
        <v>0.495</v>
      </c>
      <c r="D169" t="s">
        <v>36</v>
      </c>
      <c r="E169" s="1">
        <v>43604</v>
      </c>
      <c r="F169" t="s">
        <v>2332</v>
      </c>
      <c r="G169" t="s">
        <v>2333</v>
      </c>
      <c r="H169" s="2">
        <v>0.40610000000000002</v>
      </c>
      <c r="I169">
        <v>7.0000000000000007E-2</v>
      </c>
      <c r="J169" t="s">
        <v>2120</v>
      </c>
      <c r="K169" t="s">
        <v>2334</v>
      </c>
      <c r="L169" t="s">
        <v>2334</v>
      </c>
      <c r="M169">
        <v>6.0489199999999999</v>
      </c>
      <c r="N169">
        <v>0.90232309999999905</v>
      </c>
      <c r="O169">
        <v>5.2622499999999999</v>
      </c>
      <c r="P169">
        <v>0.79800000000000004</v>
      </c>
      <c r="Q169">
        <v>2.02</v>
      </c>
      <c r="R169">
        <v>2.4660000000000002</v>
      </c>
      <c r="S169" t="s">
        <v>2335</v>
      </c>
      <c r="T169" t="s">
        <v>2336</v>
      </c>
      <c r="U169" t="s">
        <v>2337</v>
      </c>
      <c r="V169" t="s">
        <v>2338</v>
      </c>
      <c r="W169" t="s">
        <v>2339</v>
      </c>
      <c r="X169">
        <v>11.125999999999999</v>
      </c>
      <c r="Y169">
        <v>9.0790000000000006</v>
      </c>
      <c r="Z169" t="s">
        <v>1277</v>
      </c>
      <c r="AA169" t="s">
        <v>36</v>
      </c>
      <c r="AB169" t="s">
        <v>2340</v>
      </c>
      <c r="AC169" t="s">
        <v>2341</v>
      </c>
      <c r="AD169">
        <v>20.861000000000001</v>
      </c>
      <c r="AE169" t="s">
        <v>2342</v>
      </c>
      <c r="AF169">
        <v>15.308999999999999</v>
      </c>
      <c r="AG169">
        <v>11.183999999999999</v>
      </c>
      <c r="AH169">
        <v>12.21</v>
      </c>
      <c r="AI169" t="s">
        <v>36</v>
      </c>
    </row>
    <row r="170" spans="1:35" x14ac:dyDescent="0.35">
      <c r="A170" t="s">
        <v>2343</v>
      </c>
      <c r="B170">
        <v>2.1999999999999999E-2</v>
      </c>
      <c r="C170">
        <v>2.5000000000000001E-2</v>
      </c>
      <c r="D170" t="s">
        <v>36</v>
      </c>
      <c r="E170" s="1">
        <v>43604</v>
      </c>
      <c r="F170" t="s">
        <v>2344</v>
      </c>
      <c r="G170" t="s">
        <v>594</v>
      </c>
      <c r="H170" s="2">
        <v>0.84209999999999996</v>
      </c>
      <c r="I170">
        <v>-0.01</v>
      </c>
      <c r="J170" t="s">
        <v>2278</v>
      </c>
      <c r="K170" t="s">
        <v>2345</v>
      </c>
      <c r="L170" t="s">
        <v>2345</v>
      </c>
      <c r="M170" t="s">
        <v>36</v>
      </c>
      <c r="N170">
        <v>6.9502399999999902</v>
      </c>
      <c r="O170" t="s">
        <v>36</v>
      </c>
      <c r="P170">
        <v>4.9400000000000004</v>
      </c>
      <c r="Q170" t="s">
        <v>36</v>
      </c>
      <c r="R170" t="s">
        <v>36</v>
      </c>
      <c r="S170" t="s">
        <v>2346</v>
      </c>
      <c r="T170" t="s">
        <v>2347</v>
      </c>
      <c r="U170" t="s">
        <v>2348</v>
      </c>
      <c r="V170" t="s">
        <v>2349</v>
      </c>
      <c r="W170" t="s">
        <v>2350</v>
      </c>
      <c r="X170">
        <v>-120.98699999999999</v>
      </c>
      <c r="Y170">
        <v>-64.873999999999995</v>
      </c>
      <c r="Z170" t="s">
        <v>2351</v>
      </c>
      <c r="AA170" t="s">
        <v>36</v>
      </c>
      <c r="AB170" t="s">
        <v>2352</v>
      </c>
      <c r="AC170" t="s">
        <v>2353</v>
      </c>
      <c r="AD170">
        <v>-242.19900000000001</v>
      </c>
      <c r="AE170" t="s">
        <v>2354</v>
      </c>
      <c r="AF170">
        <v>-303.54300000000001</v>
      </c>
      <c r="AG170">
        <v>-22.887</v>
      </c>
      <c r="AH170" t="s">
        <v>36</v>
      </c>
      <c r="AI170" t="s">
        <v>36</v>
      </c>
    </row>
    <row r="171" spans="1:35" x14ac:dyDescent="0.35">
      <c r="A171" t="s">
        <v>2355</v>
      </c>
      <c r="B171">
        <v>1.82</v>
      </c>
      <c r="C171">
        <v>1.93</v>
      </c>
      <c r="D171" t="s">
        <v>36</v>
      </c>
      <c r="E171" s="1">
        <v>43604</v>
      </c>
      <c r="F171" t="s">
        <v>2356</v>
      </c>
      <c r="G171" t="s">
        <v>2357</v>
      </c>
      <c r="H171" s="2">
        <v>0.2094</v>
      </c>
      <c r="I171">
        <v>0.05</v>
      </c>
      <c r="J171" t="s">
        <v>2358</v>
      </c>
      <c r="K171" t="s">
        <v>2359</v>
      </c>
      <c r="L171" t="s">
        <v>2360</v>
      </c>
      <c r="M171">
        <v>53.013187500000001</v>
      </c>
      <c r="N171">
        <v>3.5690247395833299</v>
      </c>
      <c r="O171">
        <v>17.790500000000002</v>
      </c>
      <c r="P171">
        <v>1.9650000000000001</v>
      </c>
      <c r="Q171">
        <v>1.554</v>
      </c>
      <c r="R171">
        <v>2.5859999999999999</v>
      </c>
      <c r="S171" t="s">
        <v>2361</v>
      </c>
      <c r="T171" t="s">
        <v>2362</v>
      </c>
      <c r="U171" t="s">
        <v>2363</v>
      </c>
      <c r="V171" t="s">
        <v>2364</v>
      </c>
      <c r="W171" t="s">
        <v>2365</v>
      </c>
      <c r="X171">
        <v>3.47</v>
      </c>
      <c r="Y171">
        <v>2.1480000000000001</v>
      </c>
      <c r="Z171" t="s">
        <v>2366</v>
      </c>
      <c r="AA171" t="s">
        <v>36</v>
      </c>
      <c r="AB171" t="s">
        <v>2367</v>
      </c>
      <c r="AC171" t="s">
        <v>2368</v>
      </c>
      <c r="AD171">
        <v>11.340999999999999</v>
      </c>
      <c r="AE171" t="s">
        <v>2369</v>
      </c>
      <c r="AF171">
        <v>7.0720000000000001</v>
      </c>
      <c r="AG171">
        <v>-5.01</v>
      </c>
      <c r="AH171">
        <v>-17.533000000000001</v>
      </c>
      <c r="AI171" t="s">
        <v>36</v>
      </c>
    </row>
    <row r="172" spans="1:35" x14ac:dyDescent="0.35">
      <c r="A172" t="s">
        <v>2370</v>
      </c>
      <c r="B172">
        <v>5.89</v>
      </c>
      <c r="C172">
        <v>5.5</v>
      </c>
      <c r="D172" t="s">
        <v>36</v>
      </c>
      <c r="E172" s="1">
        <v>43604</v>
      </c>
      <c r="F172" t="s">
        <v>2371</v>
      </c>
      <c r="G172" t="s">
        <v>2372</v>
      </c>
      <c r="H172" s="2">
        <v>0.15479999999999999</v>
      </c>
      <c r="I172">
        <v>3.13</v>
      </c>
      <c r="J172" t="s">
        <v>1123</v>
      </c>
      <c r="K172" t="s">
        <v>2373</v>
      </c>
      <c r="L172" t="s">
        <v>2374</v>
      </c>
      <c r="M172">
        <v>1.8882331511839701</v>
      </c>
      <c r="N172">
        <v>0.24171588680860301</v>
      </c>
      <c r="O172">
        <v>1.6779526411657499</v>
      </c>
      <c r="P172">
        <v>0.49299999999999999</v>
      </c>
      <c r="Q172" t="s">
        <v>36</v>
      </c>
      <c r="R172" t="s">
        <v>36</v>
      </c>
      <c r="S172" t="s">
        <v>2375</v>
      </c>
      <c r="T172" t="s">
        <v>2376</v>
      </c>
      <c r="U172" t="s">
        <v>2377</v>
      </c>
      <c r="V172" t="s">
        <v>2378</v>
      </c>
      <c r="W172" t="s">
        <v>2379</v>
      </c>
      <c r="X172">
        <v>31.952999999999999</v>
      </c>
      <c r="Y172">
        <v>14.74</v>
      </c>
      <c r="Z172" t="s">
        <v>2380</v>
      </c>
      <c r="AA172" t="s">
        <v>36</v>
      </c>
      <c r="AB172" t="s">
        <v>2381</v>
      </c>
      <c r="AC172" t="s">
        <v>2382</v>
      </c>
      <c r="AD172">
        <v>15.089</v>
      </c>
      <c r="AE172" t="s">
        <v>2383</v>
      </c>
      <c r="AF172">
        <v>11.904999999999999</v>
      </c>
      <c r="AG172">
        <v>4.3319999999999999</v>
      </c>
      <c r="AH172" t="s">
        <v>36</v>
      </c>
      <c r="AI172" t="s">
        <v>36</v>
      </c>
    </row>
    <row r="173" spans="1:35" x14ac:dyDescent="0.35">
      <c r="A173" t="s">
        <v>2384</v>
      </c>
      <c r="B173">
        <v>0.28999999999999998</v>
      </c>
      <c r="C173">
        <v>0.29499999999999998</v>
      </c>
      <c r="D173" t="s">
        <v>36</v>
      </c>
      <c r="E173" s="1">
        <v>43604</v>
      </c>
      <c r="F173" t="s">
        <v>2385</v>
      </c>
      <c r="G173" t="s">
        <v>2386</v>
      </c>
      <c r="H173" s="2">
        <v>0.99</v>
      </c>
      <c r="I173">
        <v>-0.05</v>
      </c>
      <c r="J173" t="s">
        <v>2387</v>
      </c>
      <c r="K173" t="s">
        <v>2388</v>
      </c>
      <c r="L173" t="s">
        <v>2389</v>
      </c>
      <c r="M173" t="s">
        <v>36</v>
      </c>
      <c r="N173" t="s">
        <v>36</v>
      </c>
      <c r="O173" t="s">
        <v>36</v>
      </c>
      <c r="P173">
        <v>5.6959999999999997</v>
      </c>
      <c r="Q173" t="s">
        <v>36</v>
      </c>
      <c r="R173" t="s">
        <v>36</v>
      </c>
      <c r="S173" t="s">
        <v>845</v>
      </c>
      <c r="T173" t="s">
        <v>36</v>
      </c>
      <c r="U173" t="s">
        <v>2390</v>
      </c>
      <c r="V173" t="s">
        <v>2391</v>
      </c>
      <c r="W173" t="s">
        <v>2392</v>
      </c>
      <c r="X173" t="s">
        <v>36</v>
      </c>
      <c r="Y173" t="s">
        <v>36</v>
      </c>
      <c r="Z173" t="s">
        <v>2393</v>
      </c>
      <c r="AA173" t="s">
        <v>36</v>
      </c>
      <c r="AB173" t="s">
        <v>36</v>
      </c>
      <c r="AC173" t="s">
        <v>2394</v>
      </c>
      <c r="AD173" t="s">
        <v>36</v>
      </c>
      <c r="AE173" t="s">
        <v>36</v>
      </c>
      <c r="AF173" t="s">
        <v>36</v>
      </c>
      <c r="AG173" t="s">
        <v>36</v>
      </c>
      <c r="AH173" t="s">
        <v>36</v>
      </c>
      <c r="AI173" t="s">
        <v>36</v>
      </c>
    </row>
    <row r="174" spans="1:35" x14ac:dyDescent="0.35">
      <c r="A174" t="s">
        <v>2395</v>
      </c>
      <c r="B174">
        <v>0.3</v>
      </c>
      <c r="C174">
        <v>0.32</v>
      </c>
      <c r="D174" t="s">
        <v>36</v>
      </c>
      <c r="E174" s="1">
        <v>43604</v>
      </c>
      <c r="F174" t="s">
        <v>2396</v>
      </c>
      <c r="G174" t="s">
        <v>2397</v>
      </c>
      <c r="H174" s="2">
        <v>0.3407</v>
      </c>
      <c r="I174">
        <v>0.02</v>
      </c>
      <c r="J174" t="s">
        <v>853</v>
      </c>
      <c r="K174" t="s">
        <v>2398</v>
      </c>
      <c r="L174" t="s">
        <v>2398</v>
      </c>
      <c r="M174">
        <v>17.890909090908998</v>
      </c>
      <c r="N174">
        <v>3.3809917355371901</v>
      </c>
      <c r="O174">
        <v>14.649999999999901</v>
      </c>
      <c r="P174">
        <v>2.4750000000000001</v>
      </c>
      <c r="Q174">
        <v>4.625</v>
      </c>
      <c r="R174">
        <v>2.831</v>
      </c>
      <c r="S174" t="s">
        <v>2399</v>
      </c>
      <c r="T174" t="s">
        <v>36</v>
      </c>
      <c r="U174" t="s">
        <v>2400</v>
      </c>
      <c r="V174" t="s">
        <v>2401</v>
      </c>
      <c r="W174" t="s">
        <v>2402</v>
      </c>
      <c r="X174">
        <v>12.648</v>
      </c>
      <c r="Y174">
        <v>11.954000000000001</v>
      </c>
      <c r="Z174" t="s">
        <v>2403</v>
      </c>
      <c r="AA174" t="s">
        <v>36</v>
      </c>
      <c r="AB174" t="s">
        <v>2404</v>
      </c>
      <c r="AC174" t="s">
        <v>2405</v>
      </c>
      <c r="AD174">
        <v>27.675000000000001</v>
      </c>
      <c r="AE174" t="s">
        <v>2406</v>
      </c>
      <c r="AF174">
        <v>21.454000000000001</v>
      </c>
      <c r="AG174">
        <v>11.69</v>
      </c>
      <c r="AH174">
        <v>18.667000000000002</v>
      </c>
      <c r="AI174" t="s">
        <v>36</v>
      </c>
    </row>
    <row r="175" spans="1:35" x14ac:dyDescent="0.35">
      <c r="A175" t="s">
        <v>2407</v>
      </c>
      <c r="B175">
        <v>0.03</v>
      </c>
      <c r="C175">
        <v>0.03</v>
      </c>
      <c r="D175" t="s">
        <v>36</v>
      </c>
      <c r="E175" s="1">
        <v>43604</v>
      </c>
      <c r="F175" t="s">
        <v>2408</v>
      </c>
      <c r="G175" t="s">
        <v>1421</v>
      </c>
      <c r="H175" s="2">
        <v>0.24579999999999999</v>
      </c>
      <c r="I175">
        <v>0</v>
      </c>
      <c r="J175" t="s">
        <v>2409</v>
      </c>
      <c r="K175" t="s">
        <v>2410</v>
      </c>
      <c r="L175" t="s">
        <v>2410</v>
      </c>
      <c r="M175">
        <v>12.677419354838699</v>
      </c>
      <c r="N175">
        <v>0.17981269510926101</v>
      </c>
      <c r="O175">
        <v>8.34387096774193</v>
      </c>
      <c r="P175">
        <v>0.73099999999999998</v>
      </c>
      <c r="Q175" t="s">
        <v>36</v>
      </c>
      <c r="R175" t="s">
        <v>36</v>
      </c>
      <c r="S175" t="s">
        <v>1757</v>
      </c>
      <c r="T175" t="s">
        <v>2411</v>
      </c>
      <c r="U175" t="s">
        <v>2412</v>
      </c>
      <c r="V175" t="s">
        <v>2413</v>
      </c>
      <c r="W175" t="s">
        <v>2414</v>
      </c>
      <c r="X175">
        <v>3.9380000000000002</v>
      </c>
      <c r="Y175">
        <v>3.448</v>
      </c>
      <c r="Z175" t="s">
        <v>2415</v>
      </c>
      <c r="AA175" t="s">
        <v>36</v>
      </c>
      <c r="AB175" t="s">
        <v>2416</v>
      </c>
      <c r="AC175" t="s">
        <v>2417</v>
      </c>
      <c r="AD175">
        <v>1.296</v>
      </c>
      <c r="AE175" t="s">
        <v>2418</v>
      </c>
      <c r="AF175">
        <v>1.6259999999999999</v>
      </c>
      <c r="AG175" t="s">
        <v>36</v>
      </c>
      <c r="AH175" t="s">
        <v>36</v>
      </c>
      <c r="AI175" t="s">
        <v>36</v>
      </c>
    </row>
    <row r="176" spans="1:35" x14ac:dyDescent="0.35">
      <c r="A176" t="s">
        <v>2419</v>
      </c>
      <c r="B176">
        <v>0.85</v>
      </c>
      <c r="C176">
        <v>0.85</v>
      </c>
      <c r="D176" t="s">
        <v>36</v>
      </c>
      <c r="E176" s="1">
        <v>43604</v>
      </c>
      <c r="F176" t="s">
        <v>2420</v>
      </c>
      <c r="G176" t="s">
        <v>2421</v>
      </c>
      <c r="H176" s="2">
        <v>0.19259999999999999</v>
      </c>
      <c r="I176">
        <v>-0.02</v>
      </c>
      <c r="J176" t="s">
        <v>2422</v>
      </c>
      <c r="K176" t="s">
        <v>2423</v>
      </c>
      <c r="L176" t="s">
        <v>2423</v>
      </c>
      <c r="M176" t="s">
        <v>36</v>
      </c>
      <c r="N176">
        <v>2.1520000000000001</v>
      </c>
      <c r="O176">
        <v>26.350999999999999</v>
      </c>
      <c r="P176">
        <v>0.52800000000000002</v>
      </c>
      <c r="Q176">
        <v>1.7649999999999999</v>
      </c>
      <c r="R176">
        <v>1.5189999999999999</v>
      </c>
      <c r="S176" t="s">
        <v>2424</v>
      </c>
      <c r="T176" t="s">
        <v>2425</v>
      </c>
      <c r="U176" t="s">
        <v>2426</v>
      </c>
      <c r="V176" t="s">
        <v>2427</v>
      </c>
      <c r="W176" t="s">
        <v>2428</v>
      </c>
      <c r="X176">
        <v>-1.284</v>
      </c>
      <c r="Y176">
        <v>-0.65400000000000003</v>
      </c>
      <c r="Z176" t="s">
        <v>2429</v>
      </c>
      <c r="AA176" t="s">
        <v>36</v>
      </c>
      <c r="AB176" t="s">
        <v>2430</v>
      </c>
      <c r="AC176" t="s">
        <v>2431</v>
      </c>
      <c r="AD176">
        <v>15.567</v>
      </c>
      <c r="AE176" t="s">
        <v>2432</v>
      </c>
      <c r="AF176">
        <v>-5.3470000000000004</v>
      </c>
      <c r="AG176">
        <v>-4.8819999999999997</v>
      </c>
      <c r="AH176" t="s">
        <v>36</v>
      </c>
      <c r="AI176" t="s">
        <v>36</v>
      </c>
    </row>
    <row r="177" spans="1:35" x14ac:dyDescent="0.35">
      <c r="A177" t="s">
        <v>2433</v>
      </c>
      <c r="B177">
        <v>0.27500000000000002</v>
      </c>
      <c r="C177">
        <v>0.37</v>
      </c>
      <c r="D177" t="s">
        <v>36</v>
      </c>
      <c r="E177" s="1">
        <v>43604</v>
      </c>
      <c r="F177" t="s">
        <v>2434</v>
      </c>
      <c r="G177" t="s">
        <v>2435</v>
      </c>
      <c r="H177" s="2">
        <v>0.43240000000000001</v>
      </c>
      <c r="I177">
        <v>0.02</v>
      </c>
      <c r="J177" t="s">
        <v>2436</v>
      </c>
      <c r="K177" t="s">
        <v>2437</v>
      </c>
      <c r="L177" t="s">
        <v>2437</v>
      </c>
      <c r="M177">
        <v>21.157905405405401</v>
      </c>
      <c r="N177">
        <v>0.50435080350620898</v>
      </c>
      <c r="O177">
        <v>11.558175675675599</v>
      </c>
      <c r="P177">
        <v>0.88300000000000001</v>
      </c>
      <c r="Q177">
        <v>2.7029999999999998</v>
      </c>
      <c r="R177">
        <v>3.714</v>
      </c>
      <c r="S177" t="s">
        <v>2438</v>
      </c>
      <c r="T177" t="s">
        <v>36</v>
      </c>
      <c r="U177" t="s">
        <v>2439</v>
      </c>
      <c r="V177" t="s">
        <v>2440</v>
      </c>
      <c r="W177" t="s">
        <v>2441</v>
      </c>
      <c r="X177">
        <v>4.569</v>
      </c>
      <c r="Y177">
        <v>3.1190000000000002</v>
      </c>
      <c r="Z177" t="s">
        <v>2442</v>
      </c>
      <c r="AA177" t="s">
        <v>36</v>
      </c>
      <c r="AB177" t="s">
        <v>2443</v>
      </c>
      <c r="AC177" t="s">
        <v>2444</v>
      </c>
      <c r="AD177">
        <v>6.1459999999999999</v>
      </c>
      <c r="AE177" t="s">
        <v>2445</v>
      </c>
      <c r="AF177">
        <v>4.5339999999999998</v>
      </c>
      <c r="AG177">
        <v>7.3159999999999998</v>
      </c>
      <c r="AH177">
        <v>-6.282</v>
      </c>
      <c r="AI177" t="s">
        <v>36</v>
      </c>
    </row>
    <row r="178" spans="1:35" x14ac:dyDescent="0.35">
      <c r="A178" t="s">
        <v>2446</v>
      </c>
      <c r="B178">
        <v>0.72499999999999998</v>
      </c>
      <c r="C178">
        <v>0.73</v>
      </c>
      <c r="D178" t="s">
        <v>36</v>
      </c>
      <c r="E178" s="1">
        <v>43604</v>
      </c>
      <c r="F178" t="s">
        <v>2447</v>
      </c>
      <c r="G178" t="s">
        <v>2448</v>
      </c>
      <c r="H178" s="2">
        <v>0.21199999999999999</v>
      </c>
      <c r="I178">
        <v>0.05</v>
      </c>
      <c r="J178" t="s">
        <v>1507</v>
      </c>
      <c r="K178" t="s">
        <v>2449</v>
      </c>
      <c r="L178" t="s">
        <v>2449</v>
      </c>
      <c r="M178">
        <v>16.543533333333301</v>
      </c>
      <c r="N178">
        <v>0.68494777777777704</v>
      </c>
      <c r="O178">
        <v>12.799633333333301</v>
      </c>
      <c r="P178">
        <v>3.56</v>
      </c>
      <c r="Q178">
        <v>3.4249999999999998</v>
      </c>
      <c r="R178" t="s">
        <v>36</v>
      </c>
      <c r="S178" t="s">
        <v>2450</v>
      </c>
      <c r="T178" t="s">
        <v>36</v>
      </c>
      <c r="U178" t="s">
        <v>2451</v>
      </c>
      <c r="V178" t="s">
        <v>2452</v>
      </c>
      <c r="W178" t="s">
        <v>2453</v>
      </c>
      <c r="X178">
        <v>22.062999999999999</v>
      </c>
      <c r="Y178">
        <v>6.9249999999999998</v>
      </c>
      <c r="Z178" t="s">
        <v>2304</v>
      </c>
      <c r="AA178" t="s">
        <v>36</v>
      </c>
      <c r="AB178" t="s">
        <v>2454</v>
      </c>
      <c r="AC178" t="s">
        <v>1431</v>
      </c>
      <c r="AD178">
        <v>6.74</v>
      </c>
      <c r="AE178" t="s">
        <v>2455</v>
      </c>
      <c r="AF178">
        <v>4.1840000000000002</v>
      </c>
      <c r="AG178">
        <v>2.3940000000000001</v>
      </c>
      <c r="AH178">
        <v>32.909999999999997</v>
      </c>
      <c r="AI178" t="s">
        <v>36</v>
      </c>
    </row>
    <row r="179" spans="1:35" x14ac:dyDescent="0.35">
      <c r="A179" t="s">
        <v>2456</v>
      </c>
      <c r="B179">
        <v>2E-3</v>
      </c>
      <c r="C179">
        <v>2E-3</v>
      </c>
      <c r="D179" t="s">
        <v>36</v>
      </c>
      <c r="E179" s="1">
        <v>43604</v>
      </c>
      <c r="F179" t="s">
        <v>2457</v>
      </c>
      <c r="G179" t="s">
        <v>2458</v>
      </c>
      <c r="H179" s="2">
        <v>0.43080000000000002</v>
      </c>
      <c r="I179">
        <v>0</v>
      </c>
      <c r="J179" t="s">
        <v>2459</v>
      </c>
      <c r="K179" t="s">
        <v>2460</v>
      </c>
      <c r="L179" t="s">
        <v>2461</v>
      </c>
      <c r="M179" t="s">
        <v>36</v>
      </c>
      <c r="N179">
        <v>15.101000000000001</v>
      </c>
      <c r="O179" t="s">
        <v>36</v>
      </c>
      <c r="P179" t="s">
        <v>36</v>
      </c>
      <c r="Q179" t="s">
        <v>36</v>
      </c>
      <c r="R179" t="s">
        <v>36</v>
      </c>
      <c r="S179" t="s">
        <v>2209</v>
      </c>
      <c r="T179" t="s">
        <v>36</v>
      </c>
      <c r="U179" t="s">
        <v>2462</v>
      </c>
      <c r="V179" t="s">
        <v>2463</v>
      </c>
      <c r="W179" t="s">
        <v>2464</v>
      </c>
      <c r="X179" t="s">
        <v>36</v>
      </c>
      <c r="Y179">
        <v>-58.781999999999996</v>
      </c>
      <c r="Z179" t="s">
        <v>1196</v>
      </c>
      <c r="AA179" t="s">
        <v>36</v>
      </c>
      <c r="AB179" t="s">
        <v>2465</v>
      </c>
      <c r="AC179" t="s">
        <v>2466</v>
      </c>
      <c r="AD179">
        <v>-80.096999999999994</v>
      </c>
      <c r="AE179" t="s">
        <v>2467</v>
      </c>
      <c r="AF179">
        <v>-120.205</v>
      </c>
      <c r="AG179">
        <v>-51.183999999999997</v>
      </c>
      <c r="AH179" t="s">
        <v>36</v>
      </c>
      <c r="AI179" t="s">
        <v>36</v>
      </c>
    </row>
    <row r="180" spans="1:35" x14ac:dyDescent="0.35">
      <c r="A180" t="s">
        <v>2468</v>
      </c>
      <c r="B180">
        <v>0.39</v>
      </c>
      <c r="C180">
        <v>0.40500000000000003</v>
      </c>
      <c r="D180" t="s">
        <v>36</v>
      </c>
      <c r="E180" s="1">
        <v>43604</v>
      </c>
      <c r="F180" t="s">
        <v>2469</v>
      </c>
      <c r="G180" t="s">
        <v>2470</v>
      </c>
      <c r="H180" s="2">
        <v>0.45240000000000002</v>
      </c>
      <c r="I180">
        <v>0.03</v>
      </c>
      <c r="J180" t="s">
        <v>2471</v>
      </c>
      <c r="K180" t="s">
        <v>2472</v>
      </c>
      <c r="L180" t="s">
        <v>2472</v>
      </c>
      <c r="M180">
        <v>14.198924999999999</v>
      </c>
      <c r="N180">
        <v>2.0257818749999901</v>
      </c>
      <c r="O180">
        <v>11.323650000000001</v>
      </c>
      <c r="P180">
        <v>0.63300000000000001</v>
      </c>
      <c r="Q180">
        <v>2.4689999999999999</v>
      </c>
      <c r="R180">
        <v>2.9369999999999998</v>
      </c>
      <c r="S180" t="s">
        <v>2473</v>
      </c>
      <c r="T180" t="s">
        <v>2474</v>
      </c>
      <c r="U180" t="s">
        <v>2475</v>
      </c>
      <c r="V180" t="s">
        <v>2476</v>
      </c>
      <c r="W180" t="s">
        <v>2477</v>
      </c>
      <c r="X180">
        <v>4.3630000000000004</v>
      </c>
      <c r="Y180">
        <v>2.3889999999999998</v>
      </c>
      <c r="Z180" t="s">
        <v>1196</v>
      </c>
      <c r="AA180" t="s">
        <v>36</v>
      </c>
      <c r="AB180" t="s">
        <v>2478</v>
      </c>
      <c r="AC180" t="s">
        <v>2479</v>
      </c>
      <c r="AD180">
        <v>21.890999999999998</v>
      </c>
      <c r="AE180" t="s">
        <v>2480</v>
      </c>
      <c r="AF180">
        <v>18.111999999999998</v>
      </c>
      <c r="AG180">
        <v>-19.596</v>
      </c>
      <c r="AH180">
        <v>-17.308</v>
      </c>
      <c r="AI180" t="s">
        <v>36</v>
      </c>
    </row>
    <row r="181" spans="1:35" x14ac:dyDescent="0.35">
      <c r="A181" t="s">
        <v>2481</v>
      </c>
      <c r="B181">
        <v>0.12</v>
      </c>
      <c r="C181">
        <v>0.124</v>
      </c>
      <c r="D181" t="s">
        <v>36</v>
      </c>
      <c r="E181" s="1">
        <v>43604</v>
      </c>
      <c r="F181" t="s">
        <v>2482</v>
      </c>
      <c r="G181" t="s">
        <v>2483</v>
      </c>
      <c r="H181" s="2">
        <v>0.44690000000000002</v>
      </c>
      <c r="I181">
        <v>0.01</v>
      </c>
      <c r="J181" t="s">
        <v>2484</v>
      </c>
      <c r="K181" t="s">
        <v>2485</v>
      </c>
      <c r="L181" t="s">
        <v>2485</v>
      </c>
      <c r="M181" t="s">
        <v>36</v>
      </c>
      <c r="N181" t="s">
        <v>36</v>
      </c>
      <c r="O181" t="s">
        <v>36</v>
      </c>
      <c r="P181">
        <v>0.39500000000000002</v>
      </c>
      <c r="Q181">
        <v>0.80600000000000005</v>
      </c>
      <c r="R181" t="s">
        <v>36</v>
      </c>
      <c r="S181" t="s">
        <v>2486</v>
      </c>
      <c r="T181" t="s">
        <v>2487</v>
      </c>
      <c r="U181" t="s">
        <v>2488</v>
      </c>
      <c r="V181" t="s">
        <v>2489</v>
      </c>
      <c r="W181" t="s">
        <v>2490</v>
      </c>
      <c r="X181">
        <v>3.27</v>
      </c>
      <c r="Y181" t="s">
        <v>36</v>
      </c>
      <c r="Z181" t="s">
        <v>2491</v>
      </c>
      <c r="AA181" t="s">
        <v>36</v>
      </c>
      <c r="AB181" t="s">
        <v>36</v>
      </c>
      <c r="AC181" t="s">
        <v>2492</v>
      </c>
      <c r="AD181" t="s">
        <v>36</v>
      </c>
      <c r="AE181" t="s">
        <v>36</v>
      </c>
      <c r="AF181" t="s">
        <v>36</v>
      </c>
      <c r="AG181">
        <v>772.31600000000003</v>
      </c>
      <c r="AH181" t="s">
        <v>36</v>
      </c>
      <c r="AI181" t="s">
        <v>36</v>
      </c>
    </row>
    <row r="182" spans="1:35" x14ac:dyDescent="0.35">
      <c r="A182" t="s">
        <v>2493</v>
      </c>
      <c r="B182">
        <v>1.0999999999999999E-2</v>
      </c>
      <c r="C182">
        <v>1.39999999999999E-2</v>
      </c>
      <c r="D182" t="s">
        <v>36</v>
      </c>
      <c r="E182" s="1">
        <v>43604</v>
      </c>
      <c r="F182" t="s">
        <v>2494</v>
      </c>
      <c r="G182" t="s">
        <v>2495</v>
      </c>
      <c r="H182" s="2">
        <v>0.3977</v>
      </c>
      <c r="I182">
        <v>-0.01</v>
      </c>
      <c r="J182" t="s">
        <v>2496</v>
      </c>
      <c r="K182" t="s">
        <v>2497</v>
      </c>
      <c r="L182" t="s">
        <v>2497</v>
      </c>
      <c r="M182" t="s">
        <v>36</v>
      </c>
      <c r="N182">
        <v>1.0599846938775499</v>
      </c>
      <c r="O182" t="s">
        <v>36</v>
      </c>
      <c r="P182" t="s">
        <v>36</v>
      </c>
      <c r="Q182" t="s">
        <v>36</v>
      </c>
      <c r="R182" t="s">
        <v>36</v>
      </c>
      <c r="S182" t="s">
        <v>36</v>
      </c>
      <c r="T182" t="s">
        <v>2498</v>
      </c>
      <c r="U182" t="s">
        <v>2499</v>
      </c>
      <c r="V182" t="s">
        <v>2500</v>
      </c>
      <c r="W182" t="s">
        <v>1042</v>
      </c>
      <c r="X182">
        <v>-42.661000000000001</v>
      </c>
      <c r="Y182" t="s">
        <v>36</v>
      </c>
      <c r="Z182" t="s">
        <v>2501</v>
      </c>
      <c r="AA182" t="s">
        <v>36</v>
      </c>
      <c r="AB182" t="s">
        <v>2502</v>
      </c>
      <c r="AC182" t="s">
        <v>2503</v>
      </c>
      <c r="AD182">
        <v>-83.013000000000005</v>
      </c>
      <c r="AE182" t="s">
        <v>2504</v>
      </c>
      <c r="AF182">
        <v>-83.031000000000006</v>
      </c>
      <c r="AG182" t="s">
        <v>36</v>
      </c>
      <c r="AH182" t="s">
        <v>36</v>
      </c>
      <c r="AI182" t="s">
        <v>36</v>
      </c>
    </row>
    <row r="183" spans="1:35" x14ac:dyDescent="0.35">
      <c r="A183" t="s">
        <v>2505</v>
      </c>
      <c r="B183">
        <v>0.31</v>
      </c>
      <c r="C183">
        <v>0.315</v>
      </c>
      <c r="D183" t="s">
        <v>36</v>
      </c>
      <c r="E183" s="1">
        <v>43604</v>
      </c>
      <c r="F183" t="s">
        <v>2506</v>
      </c>
      <c r="G183" t="s">
        <v>2507</v>
      </c>
      <c r="H183" s="2">
        <v>0.4007</v>
      </c>
      <c r="I183">
        <v>0</v>
      </c>
      <c r="J183" t="s">
        <v>2117</v>
      </c>
      <c r="K183" t="s">
        <v>2508</v>
      </c>
      <c r="L183" t="s">
        <v>2509</v>
      </c>
      <c r="M183">
        <v>46.062063492063402</v>
      </c>
      <c r="N183">
        <v>19.126054925673898</v>
      </c>
      <c r="O183">
        <v>30.993111111111102</v>
      </c>
      <c r="P183">
        <v>1.087</v>
      </c>
      <c r="Q183">
        <v>3.1749999999999998</v>
      </c>
      <c r="R183">
        <v>3.258</v>
      </c>
      <c r="S183" t="s">
        <v>2510</v>
      </c>
      <c r="T183" t="s">
        <v>2511</v>
      </c>
      <c r="U183" t="s">
        <v>2512</v>
      </c>
      <c r="V183" t="s">
        <v>2513</v>
      </c>
      <c r="W183" t="s">
        <v>2514</v>
      </c>
      <c r="X183">
        <v>2.2549999999999999</v>
      </c>
      <c r="Y183">
        <v>1.575</v>
      </c>
      <c r="Z183" t="s">
        <v>1733</v>
      </c>
      <c r="AA183" t="s">
        <v>36</v>
      </c>
      <c r="AB183" t="s">
        <v>2515</v>
      </c>
      <c r="AC183" t="s">
        <v>1615</v>
      </c>
      <c r="AD183">
        <v>46.69</v>
      </c>
      <c r="AE183" t="s">
        <v>2516</v>
      </c>
      <c r="AF183">
        <v>41.805</v>
      </c>
      <c r="AG183">
        <v>-18.259</v>
      </c>
      <c r="AH183">
        <v>-13.101000000000001</v>
      </c>
      <c r="AI183" t="s">
        <v>36</v>
      </c>
    </row>
    <row r="184" spans="1:35" x14ac:dyDescent="0.35">
      <c r="A184" t="s">
        <v>2517</v>
      </c>
      <c r="B184">
        <v>0.92500000000000004</v>
      </c>
      <c r="C184">
        <v>0.94499999999999995</v>
      </c>
      <c r="D184" t="s">
        <v>36</v>
      </c>
      <c r="E184" s="1">
        <v>43604</v>
      </c>
      <c r="F184" t="s">
        <v>2518</v>
      </c>
      <c r="G184" t="s">
        <v>2519</v>
      </c>
      <c r="H184" s="2">
        <v>0.65410000000000001</v>
      </c>
      <c r="I184">
        <v>0.09</v>
      </c>
      <c r="J184" t="s">
        <v>2520</v>
      </c>
      <c r="K184" t="s">
        <v>2521</v>
      </c>
      <c r="L184" t="s">
        <v>2521</v>
      </c>
      <c r="M184">
        <v>10.599921875</v>
      </c>
      <c r="N184">
        <v>0.54962022569444402</v>
      </c>
      <c r="O184">
        <v>8.6246614583333301</v>
      </c>
      <c r="P184" t="s">
        <v>36</v>
      </c>
      <c r="Q184">
        <v>1.524</v>
      </c>
      <c r="R184">
        <v>3.5459999999999998</v>
      </c>
      <c r="S184" t="s">
        <v>36</v>
      </c>
      <c r="T184" t="s">
        <v>36</v>
      </c>
      <c r="U184" t="s">
        <v>2522</v>
      </c>
      <c r="V184" t="s">
        <v>2523</v>
      </c>
      <c r="W184" t="s">
        <v>2524</v>
      </c>
      <c r="X184">
        <v>18.971</v>
      </c>
      <c r="Y184" t="s">
        <v>36</v>
      </c>
      <c r="Z184" t="s">
        <v>1733</v>
      </c>
      <c r="AA184" t="s">
        <v>36</v>
      </c>
      <c r="AB184" t="s">
        <v>2525</v>
      </c>
      <c r="AC184" t="s">
        <v>2526</v>
      </c>
      <c r="AD184">
        <v>6.5609999999999999</v>
      </c>
      <c r="AE184" t="s">
        <v>2527</v>
      </c>
      <c r="AF184">
        <v>5.3049999999999997</v>
      </c>
      <c r="AG184">
        <v>5.0620000000000003</v>
      </c>
      <c r="AH184">
        <v>15.407</v>
      </c>
      <c r="AI184" t="s">
        <v>36</v>
      </c>
    </row>
    <row r="185" spans="1:35" x14ac:dyDescent="0.35">
      <c r="A185" t="s">
        <v>2528</v>
      </c>
      <c r="B185">
        <v>0.24</v>
      </c>
      <c r="C185">
        <v>0.24</v>
      </c>
      <c r="D185" t="s">
        <v>36</v>
      </c>
      <c r="E185" s="1">
        <v>43604</v>
      </c>
      <c r="F185" t="s">
        <v>2529</v>
      </c>
      <c r="G185" t="s">
        <v>2530</v>
      </c>
      <c r="H185" s="2">
        <v>0.20449999999999999</v>
      </c>
      <c r="I185">
        <v>0.01</v>
      </c>
      <c r="J185" t="s">
        <v>2531</v>
      </c>
      <c r="K185" t="s">
        <v>2532</v>
      </c>
      <c r="L185" t="s">
        <v>2532</v>
      </c>
      <c r="M185">
        <v>31.414000000000001</v>
      </c>
      <c r="N185">
        <v>5.633</v>
      </c>
      <c r="O185">
        <v>30.675999999999998</v>
      </c>
      <c r="P185">
        <v>0.7</v>
      </c>
      <c r="Q185">
        <v>1.25</v>
      </c>
      <c r="R185">
        <v>5.3579999999999997</v>
      </c>
      <c r="S185" t="s">
        <v>2533</v>
      </c>
      <c r="T185" t="s">
        <v>36</v>
      </c>
      <c r="U185" t="s">
        <v>2534</v>
      </c>
      <c r="V185" t="s">
        <v>2535</v>
      </c>
      <c r="W185" t="s">
        <v>2536</v>
      </c>
      <c r="X185">
        <v>3.032</v>
      </c>
      <c r="Y185">
        <v>1.885</v>
      </c>
      <c r="Z185" t="s">
        <v>1196</v>
      </c>
      <c r="AA185" t="s">
        <v>36</v>
      </c>
      <c r="AB185" t="s">
        <v>2537</v>
      </c>
      <c r="AC185" t="s">
        <v>2538</v>
      </c>
      <c r="AD185">
        <v>32.600999999999999</v>
      </c>
      <c r="AE185" t="s">
        <v>2539</v>
      </c>
      <c r="AF185">
        <v>17.927</v>
      </c>
      <c r="AG185">
        <v>-13.103999999999999</v>
      </c>
      <c r="AH185">
        <v>-34.896000000000001</v>
      </c>
      <c r="AI185" t="s">
        <v>36</v>
      </c>
    </row>
    <row r="186" spans="1:35" x14ac:dyDescent="0.35">
      <c r="A186" t="s">
        <v>2540</v>
      </c>
      <c r="B186">
        <v>0.48499999999999999</v>
      </c>
      <c r="C186">
        <v>0.495</v>
      </c>
      <c r="D186" t="s">
        <v>36</v>
      </c>
      <c r="E186" s="1">
        <v>43604</v>
      </c>
      <c r="F186" t="s">
        <v>2541</v>
      </c>
      <c r="G186" t="s">
        <v>2542</v>
      </c>
      <c r="H186" s="2">
        <v>0.49640000000000001</v>
      </c>
      <c r="I186">
        <v>0.06</v>
      </c>
      <c r="J186" t="s">
        <v>2543</v>
      </c>
      <c r="K186" t="s">
        <v>2544</v>
      </c>
      <c r="L186" t="s">
        <v>2544</v>
      </c>
      <c r="M186">
        <v>8.5845000000000002</v>
      </c>
      <c r="N186">
        <v>2.58653409999999</v>
      </c>
      <c r="O186">
        <v>6.6192799999999998</v>
      </c>
      <c r="P186">
        <v>0.71299999999999997</v>
      </c>
      <c r="Q186">
        <v>2.02</v>
      </c>
      <c r="R186">
        <v>2.2109999999999999</v>
      </c>
      <c r="S186" t="s">
        <v>2545</v>
      </c>
      <c r="T186" t="s">
        <v>2546</v>
      </c>
      <c r="U186" t="s">
        <v>2547</v>
      </c>
      <c r="V186" t="s">
        <v>2548</v>
      </c>
      <c r="W186" t="s">
        <v>2549</v>
      </c>
      <c r="X186">
        <v>8.2159999999999993</v>
      </c>
      <c r="Y186">
        <v>4.1379999999999999</v>
      </c>
      <c r="Z186" t="s">
        <v>2550</v>
      </c>
      <c r="AA186" t="s">
        <v>36</v>
      </c>
      <c r="AB186" t="s">
        <v>2551</v>
      </c>
      <c r="AC186" t="s">
        <v>2552</v>
      </c>
      <c r="AD186">
        <v>21.626000000000001</v>
      </c>
      <c r="AE186" t="s">
        <v>2553</v>
      </c>
      <c r="AF186">
        <v>30.689</v>
      </c>
      <c r="AG186">
        <v>5.3129999999999997</v>
      </c>
      <c r="AH186">
        <v>3.6579999999999999</v>
      </c>
      <c r="AI186" t="s">
        <v>36</v>
      </c>
    </row>
    <row r="187" spans="1:35" x14ac:dyDescent="0.35">
      <c r="A187" t="s">
        <v>2554</v>
      </c>
      <c r="B187">
        <v>0.21</v>
      </c>
      <c r="C187">
        <v>0.22</v>
      </c>
      <c r="D187" t="s">
        <v>36</v>
      </c>
      <c r="E187" s="1">
        <v>43604</v>
      </c>
      <c r="F187" t="s">
        <v>2555</v>
      </c>
      <c r="G187" t="s">
        <v>2556</v>
      </c>
      <c r="H187" s="2">
        <v>0.40739999999999998</v>
      </c>
      <c r="I187">
        <v>-0.02</v>
      </c>
      <c r="J187" t="s">
        <v>2557</v>
      </c>
      <c r="K187" t="s">
        <v>2558</v>
      </c>
      <c r="L187" t="s">
        <v>2559</v>
      </c>
      <c r="M187" t="s">
        <v>36</v>
      </c>
      <c r="N187">
        <v>20.467320247933799</v>
      </c>
      <c r="O187" t="s">
        <v>36</v>
      </c>
      <c r="P187">
        <v>8.9830000000000005</v>
      </c>
      <c r="Q187" t="s">
        <v>36</v>
      </c>
      <c r="R187" t="s">
        <v>36</v>
      </c>
      <c r="S187" t="s">
        <v>2560</v>
      </c>
      <c r="T187" t="s">
        <v>2561</v>
      </c>
      <c r="U187" t="s">
        <v>2562</v>
      </c>
      <c r="V187" t="s">
        <v>2563</v>
      </c>
      <c r="W187" t="s">
        <v>2564</v>
      </c>
      <c r="X187">
        <v>-52.826999999999998</v>
      </c>
      <c r="Y187">
        <v>-49.790999999999997</v>
      </c>
      <c r="Z187" t="s">
        <v>2565</v>
      </c>
      <c r="AA187" t="s">
        <v>36</v>
      </c>
      <c r="AB187" t="s">
        <v>2566</v>
      </c>
      <c r="AC187" t="s">
        <v>2567</v>
      </c>
      <c r="AD187">
        <v>-246.792</v>
      </c>
      <c r="AE187" t="s">
        <v>2568</v>
      </c>
      <c r="AF187">
        <v>-245.76300000000001</v>
      </c>
      <c r="AG187" t="s">
        <v>36</v>
      </c>
      <c r="AH187" t="s">
        <v>36</v>
      </c>
      <c r="AI187" t="s">
        <v>36</v>
      </c>
    </row>
    <row r="188" spans="1:35" x14ac:dyDescent="0.35">
      <c r="A188" t="s">
        <v>2569</v>
      </c>
      <c r="B188">
        <v>0.39500000000000002</v>
      </c>
      <c r="C188">
        <v>0.40500000000000003</v>
      </c>
      <c r="D188" t="s">
        <v>36</v>
      </c>
      <c r="E188" s="1">
        <v>43604</v>
      </c>
      <c r="F188" t="s">
        <v>2570</v>
      </c>
      <c r="G188" t="s">
        <v>2571</v>
      </c>
      <c r="H188" s="2">
        <v>0.22520000000000001</v>
      </c>
      <c r="I188">
        <v>-0.02</v>
      </c>
      <c r="J188" t="s">
        <v>2572</v>
      </c>
      <c r="K188" t="s">
        <v>2573</v>
      </c>
      <c r="L188" t="s">
        <v>2574</v>
      </c>
      <c r="M188" t="s">
        <v>36</v>
      </c>
      <c r="N188">
        <v>13.567349946654399</v>
      </c>
      <c r="O188" t="s">
        <v>36</v>
      </c>
      <c r="P188">
        <v>3.863</v>
      </c>
      <c r="Q188">
        <v>0.61699999999999999</v>
      </c>
      <c r="R188">
        <v>1.5309999999999999</v>
      </c>
      <c r="S188" t="s">
        <v>2282</v>
      </c>
      <c r="T188" t="s">
        <v>2575</v>
      </c>
      <c r="U188" t="s">
        <v>2576</v>
      </c>
      <c r="V188" t="s">
        <v>2039</v>
      </c>
      <c r="W188" t="s">
        <v>2577</v>
      </c>
      <c r="X188">
        <v>-14.755000000000001</v>
      </c>
      <c r="Y188">
        <v>-9.1489999999999991</v>
      </c>
      <c r="Z188" t="s">
        <v>1196</v>
      </c>
      <c r="AA188" t="s">
        <v>36</v>
      </c>
      <c r="AB188" t="s">
        <v>2578</v>
      </c>
      <c r="AC188" t="s">
        <v>2579</v>
      </c>
      <c r="AD188">
        <v>-53.348999999999997</v>
      </c>
      <c r="AE188" t="s">
        <v>2580</v>
      </c>
      <c r="AF188">
        <v>-59.347999999999999</v>
      </c>
      <c r="AG188">
        <v>-22.545000000000002</v>
      </c>
      <c r="AH188" t="s">
        <v>36</v>
      </c>
      <c r="AI188" t="s">
        <v>36</v>
      </c>
    </row>
    <row r="189" spans="1:35" x14ac:dyDescent="0.35">
      <c r="A189" t="s">
        <v>2581</v>
      </c>
      <c r="B189">
        <v>0.34</v>
      </c>
      <c r="C189">
        <v>0.37</v>
      </c>
      <c r="D189" t="s">
        <v>36</v>
      </c>
      <c r="E189" s="1">
        <v>43604</v>
      </c>
      <c r="F189" t="s">
        <v>2582</v>
      </c>
      <c r="G189" t="s">
        <v>2583</v>
      </c>
      <c r="H189" s="2">
        <v>0.31759999999999999</v>
      </c>
      <c r="I189">
        <v>-0.01</v>
      </c>
      <c r="J189" t="s">
        <v>2584</v>
      </c>
      <c r="K189" t="s">
        <v>2585</v>
      </c>
      <c r="L189" t="s">
        <v>2585</v>
      </c>
      <c r="M189" t="s">
        <v>36</v>
      </c>
      <c r="N189">
        <v>6.3433730612244901</v>
      </c>
      <c r="O189" t="s">
        <v>36</v>
      </c>
      <c r="P189">
        <v>4.4939999999999998</v>
      </c>
      <c r="Q189" t="s">
        <v>36</v>
      </c>
      <c r="R189" t="s">
        <v>36</v>
      </c>
      <c r="S189" t="s">
        <v>2586</v>
      </c>
      <c r="T189" t="s">
        <v>2587</v>
      </c>
      <c r="U189" t="s">
        <v>2588</v>
      </c>
      <c r="V189" t="s">
        <v>2306</v>
      </c>
      <c r="W189" t="s">
        <v>2092</v>
      </c>
      <c r="X189">
        <v>-7.4989999999999997</v>
      </c>
      <c r="Y189">
        <v>-4.2320000000000002</v>
      </c>
      <c r="Z189" t="s">
        <v>2589</v>
      </c>
      <c r="AA189" t="s">
        <v>36</v>
      </c>
      <c r="AB189" t="s">
        <v>2590</v>
      </c>
      <c r="AC189" t="s">
        <v>2591</v>
      </c>
      <c r="AD189">
        <v>-8.4250000000000007</v>
      </c>
      <c r="AE189" t="s">
        <v>2592</v>
      </c>
      <c r="AF189">
        <v>-8.3119999999999994</v>
      </c>
      <c r="AG189">
        <v>-34.36</v>
      </c>
      <c r="AH189" t="s">
        <v>36</v>
      </c>
      <c r="AI189" t="s">
        <v>36</v>
      </c>
    </row>
    <row r="190" spans="1:35" x14ac:dyDescent="0.35">
      <c r="A190" t="s">
        <v>2593</v>
      </c>
      <c r="B190">
        <v>0.245</v>
      </c>
      <c r="C190">
        <v>0.24</v>
      </c>
      <c r="D190" t="s">
        <v>36</v>
      </c>
      <c r="E190" s="1">
        <v>43604</v>
      </c>
      <c r="F190" t="s">
        <v>2594</v>
      </c>
      <c r="G190" t="s">
        <v>2595</v>
      </c>
      <c r="H190" s="2">
        <v>0.2392</v>
      </c>
      <c r="I190">
        <v>0.02</v>
      </c>
      <c r="J190" t="s">
        <v>2596</v>
      </c>
      <c r="K190" t="s">
        <v>2597</v>
      </c>
      <c r="L190" t="s">
        <v>2598</v>
      </c>
      <c r="M190">
        <v>13.510446808510601</v>
      </c>
      <c r="N190">
        <v>1.4749465821638701</v>
      </c>
      <c r="O190">
        <v>11.826723404255301</v>
      </c>
      <c r="P190">
        <v>3.1240000000000001</v>
      </c>
      <c r="Q190">
        <v>4</v>
      </c>
      <c r="R190" t="s">
        <v>36</v>
      </c>
      <c r="S190" t="s">
        <v>2599</v>
      </c>
      <c r="T190" t="s">
        <v>2600</v>
      </c>
      <c r="U190" t="s">
        <v>2601</v>
      </c>
      <c r="V190" t="s">
        <v>2602</v>
      </c>
      <c r="W190" t="s">
        <v>2603</v>
      </c>
      <c r="X190">
        <v>27.832999999999998</v>
      </c>
      <c r="Y190">
        <v>17.911999999999999</v>
      </c>
      <c r="Z190" t="s">
        <v>2604</v>
      </c>
      <c r="AA190" t="s">
        <v>36</v>
      </c>
      <c r="AB190" t="s">
        <v>2605</v>
      </c>
      <c r="AC190" t="s">
        <v>2606</v>
      </c>
      <c r="AD190">
        <v>11.888999999999999</v>
      </c>
      <c r="AE190" t="s">
        <v>2607</v>
      </c>
      <c r="AF190">
        <v>10.458</v>
      </c>
      <c r="AG190" t="s">
        <v>36</v>
      </c>
      <c r="AH190" t="s">
        <v>36</v>
      </c>
      <c r="AI190" t="s">
        <v>36</v>
      </c>
    </row>
    <row r="191" spans="1:35" x14ac:dyDescent="0.35">
      <c r="A191" t="s">
        <v>2608</v>
      </c>
      <c r="B191">
        <v>0.22</v>
      </c>
      <c r="C191">
        <v>0.24</v>
      </c>
      <c r="D191" t="s">
        <v>36</v>
      </c>
      <c r="E191" s="1">
        <v>43604</v>
      </c>
      <c r="F191" t="s">
        <v>2609</v>
      </c>
      <c r="G191" t="s">
        <v>2610</v>
      </c>
      <c r="H191" s="2">
        <v>0.20910000000000001</v>
      </c>
      <c r="I191">
        <v>0.02</v>
      </c>
      <c r="J191" t="s">
        <v>2611</v>
      </c>
      <c r="K191" t="s">
        <v>2612</v>
      </c>
      <c r="L191" t="s">
        <v>2612</v>
      </c>
      <c r="M191">
        <v>11.1558333333333</v>
      </c>
      <c r="N191">
        <v>0.24452083333333299</v>
      </c>
      <c r="O191">
        <v>3.7005833333333298</v>
      </c>
      <c r="P191">
        <v>0.39800000000000002</v>
      </c>
      <c r="Q191">
        <v>6.25</v>
      </c>
      <c r="R191">
        <v>2.4729999999999999</v>
      </c>
      <c r="S191" t="s">
        <v>2613</v>
      </c>
      <c r="T191" t="s">
        <v>2614</v>
      </c>
      <c r="U191" t="s">
        <v>2615</v>
      </c>
      <c r="V191" t="s">
        <v>934</v>
      </c>
      <c r="W191" t="s">
        <v>2616</v>
      </c>
      <c r="X191">
        <v>3.2519999999999998</v>
      </c>
      <c r="Y191">
        <v>1.117</v>
      </c>
      <c r="Z191" t="s">
        <v>2617</v>
      </c>
      <c r="AA191" t="s">
        <v>36</v>
      </c>
      <c r="AB191" t="s">
        <v>2618</v>
      </c>
      <c r="AC191" t="s">
        <v>2619</v>
      </c>
      <c r="AD191">
        <v>3.9289999999999998</v>
      </c>
      <c r="AE191" t="s">
        <v>2620</v>
      </c>
      <c r="AF191">
        <v>2.2210000000000001</v>
      </c>
      <c r="AG191">
        <v>-12.635999999999999</v>
      </c>
      <c r="AH191">
        <v>-3.6419999999999999</v>
      </c>
      <c r="AI191" t="s">
        <v>36</v>
      </c>
    </row>
    <row r="192" spans="1:35" x14ac:dyDescent="0.35">
      <c r="A192" t="s">
        <v>2621</v>
      </c>
      <c r="B192">
        <v>0.26500000000000001</v>
      </c>
      <c r="C192">
        <v>0.28000000000000003</v>
      </c>
      <c r="D192" t="s">
        <v>36</v>
      </c>
      <c r="E192" s="1">
        <v>43604</v>
      </c>
      <c r="F192" t="s">
        <v>2622</v>
      </c>
      <c r="G192" t="s">
        <v>820</v>
      </c>
      <c r="H192" s="2">
        <v>0.44369999999999998</v>
      </c>
      <c r="I192">
        <v>0.01</v>
      </c>
      <c r="J192" t="s">
        <v>2623</v>
      </c>
      <c r="K192" t="s">
        <v>2624</v>
      </c>
      <c r="L192" t="s">
        <v>2625</v>
      </c>
      <c r="M192">
        <v>19.871214285714199</v>
      </c>
      <c r="N192">
        <v>9.40513392857142E-2</v>
      </c>
      <c r="O192">
        <v>8.6153392857142794</v>
      </c>
      <c r="P192">
        <v>0.59799999999999998</v>
      </c>
      <c r="Q192">
        <v>2.3929999999999998</v>
      </c>
      <c r="R192">
        <v>3.823</v>
      </c>
      <c r="S192" t="s">
        <v>2626</v>
      </c>
      <c r="T192" t="s">
        <v>1714</v>
      </c>
      <c r="U192" t="s">
        <v>2627</v>
      </c>
      <c r="V192" t="s">
        <v>2628</v>
      </c>
      <c r="W192" t="s">
        <v>2629</v>
      </c>
      <c r="X192">
        <v>2.855</v>
      </c>
      <c r="Y192">
        <v>1.1859999999999999</v>
      </c>
      <c r="Z192" t="s">
        <v>2630</v>
      </c>
      <c r="AA192" t="s">
        <v>36</v>
      </c>
      <c r="AB192" t="s">
        <v>2631</v>
      </c>
      <c r="AC192" t="s">
        <v>2632</v>
      </c>
      <c r="AD192">
        <v>0.92900000000000005</v>
      </c>
      <c r="AE192" t="s">
        <v>2633</v>
      </c>
      <c r="AF192">
        <v>0.499</v>
      </c>
      <c r="AG192">
        <v>-1.5129999999999999</v>
      </c>
      <c r="AH192">
        <v>-6.6429999999999998</v>
      </c>
      <c r="AI192" t="s">
        <v>36</v>
      </c>
    </row>
    <row r="193" spans="1:35" x14ac:dyDescent="0.35">
      <c r="A193" t="s">
        <v>2634</v>
      </c>
      <c r="B193">
        <v>1.01</v>
      </c>
      <c r="C193">
        <v>1.04</v>
      </c>
      <c r="D193" t="s">
        <v>36</v>
      </c>
      <c r="E193" s="1">
        <v>43604</v>
      </c>
      <c r="F193" t="s">
        <v>2635</v>
      </c>
      <c r="G193" t="s">
        <v>2636</v>
      </c>
      <c r="H193" s="2">
        <v>0.45650000000000002</v>
      </c>
      <c r="I193">
        <v>0.17</v>
      </c>
      <c r="J193" t="s">
        <v>2637</v>
      </c>
      <c r="K193" t="s">
        <v>2638</v>
      </c>
      <c r="L193" t="s">
        <v>2639</v>
      </c>
      <c r="M193">
        <v>19.9450485436893</v>
      </c>
      <c r="N193">
        <v>5.0019419360919901</v>
      </c>
      <c r="O193">
        <v>18.7006893203883</v>
      </c>
      <c r="P193">
        <v>0.59199999999999997</v>
      </c>
      <c r="Q193">
        <v>1.923</v>
      </c>
      <c r="R193">
        <v>2.1560000000000001</v>
      </c>
      <c r="S193" t="s">
        <v>2640</v>
      </c>
      <c r="T193" t="s">
        <v>36</v>
      </c>
      <c r="U193" t="s">
        <v>2641</v>
      </c>
      <c r="V193" t="s">
        <v>2642</v>
      </c>
      <c r="W193" t="s">
        <v>2643</v>
      </c>
      <c r="X193">
        <v>11.09</v>
      </c>
      <c r="Y193">
        <v>2.42</v>
      </c>
      <c r="Z193" t="s">
        <v>2644</v>
      </c>
      <c r="AA193" t="s">
        <v>36</v>
      </c>
      <c r="AB193" t="s">
        <v>2645</v>
      </c>
      <c r="AC193" t="s">
        <v>2646</v>
      </c>
      <c r="AD193">
        <v>20.271000000000001</v>
      </c>
      <c r="AE193" t="s">
        <v>2039</v>
      </c>
      <c r="AF193">
        <v>25.817</v>
      </c>
      <c r="AG193">
        <v>-6.1379999999999999</v>
      </c>
      <c r="AH193">
        <v>19.277999999999999</v>
      </c>
      <c r="AI193" t="s">
        <v>36</v>
      </c>
    </row>
    <row r="194" spans="1:35" x14ac:dyDescent="0.35">
      <c r="A194" t="s">
        <v>2647</v>
      </c>
      <c r="B194">
        <v>5.0999999999999997E-2</v>
      </c>
      <c r="C194">
        <v>0.05</v>
      </c>
      <c r="D194" t="s">
        <v>36</v>
      </c>
      <c r="E194" s="1">
        <v>43604</v>
      </c>
      <c r="F194" t="s">
        <v>2648</v>
      </c>
      <c r="G194" t="s">
        <v>2649</v>
      </c>
      <c r="H194" s="2">
        <v>0.41699999999999998</v>
      </c>
      <c r="I194">
        <v>-0.11</v>
      </c>
      <c r="J194" t="s">
        <v>2650</v>
      </c>
      <c r="K194" t="s">
        <v>2651</v>
      </c>
      <c r="L194" t="s">
        <v>2651</v>
      </c>
      <c r="M194" t="s">
        <v>36</v>
      </c>
      <c r="N194">
        <v>0.175827599999999</v>
      </c>
      <c r="O194" t="s">
        <v>36</v>
      </c>
      <c r="P194">
        <v>0.19800000000000001</v>
      </c>
      <c r="Q194" t="s">
        <v>36</v>
      </c>
      <c r="R194" t="s">
        <v>36</v>
      </c>
      <c r="S194" t="s">
        <v>2652</v>
      </c>
      <c r="T194" t="s">
        <v>2653</v>
      </c>
      <c r="U194" t="s">
        <v>2654</v>
      </c>
      <c r="V194" t="s">
        <v>2655</v>
      </c>
      <c r="W194" t="s">
        <v>1760</v>
      </c>
      <c r="X194">
        <v>-36.496000000000002</v>
      </c>
      <c r="Y194">
        <v>-23.338999999999999</v>
      </c>
      <c r="Z194" t="s">
        <v>2656</v>
      </c>
      <c r="AA194" t="s">
        <v>36</v>
      </c>
      <c r="AB194" t="s">
        <v>2657</v>
      </c>
      <c r="AC194" t="s">
        <v>2658</v>
      </c>
      <c r="AD194">
        <v>-36.636000000000003</v>
      </c>
      <c r="AE194" t="s">
        <v>2659</v>
      </c>
      <c r="AF194">
        <v>-34.645000000000003</v>
      </c>
      <c r="AG194">
        <v>-13.646000000000001</v>
      </c>
      <c r="AH194" t="s">
        <v>36</v>
      </c>
      <c r="AI194" t="s">
        <v>36</v>
      </c>
    </row>
    <row r="195" spans="1:35" x14ac:dyDescent="0.35">
      <c r="A195" t="s">
        <v>2660</v>
      </c>
      <c r="B195">
        <v>0.19500000000000001</v>
      </c>
      <c r="C195">
        <v>0.154</v>
      </c>
      <c r="D195" t="s">
        <v>36</v>
      </c>
      <c r="E195" s="1">
        <v>43604</v>
      </c>
      <c r="F195" t="s">
        <v>2661</v>
      </c>
      <c r="G195" t="s">
        <v>2662</v>
      </c>
      <c r="H195" s="2">
        <v>0.66920000000000002</v>
      </c>
      <c r="I195">
        <v>-0.01</v>
      </c>
      <c r="J195" t="s">
        <v>2663</v>
      </c>
      <c r="K195" t="s">
        <v>2664</v>
      </c>
      <c r="L195" t="s">
        <v>2665</v>
      </c>
      <c r="M195" t="s">
        <v>36</v>
      </c>
      <c r="N195" t="s">
        <v>36</v>
      </c>
      <c r="O195" t="s">
        <v>36</v>
      </c>
      <c r="P195">
        <v>127.035</v>
      </c>
      <c r="Q195" t="s">
        <v>36</v>
      </c>
      <c r="R195" t="s">
        <v>36</v>
      </c>
      <c r="S195" t="s">
        <v>2666</v>
      </c>
      <c r="T195" t="s">
        <v>36</v>
      </c>
      <c r="U195" t="s">
        <v>36</v>
      </c>
      <c r="V195" t="s">
        <v>2667</v>
      </c>
      <c r="W195" t="s">
        <v>2531</v>
      </c>
      <c r="X195" t="s">
        <v>36</v>
      </c>
      <c r="Y195" t="s">
        <v>36</v>
      </c>
      <c r="Z195" t="s">
        <v>36</v>
      </c>
      <c r="AA195" t="s">
        <v>36</v>
      </c>
      <c r="AB195" t="s">
        <v>36</v>
      </c>
      <c r="AC195" t="s">
        <v>2668</v>
      </c>
      <c r="AD195" t="s">
        <v>36</v>
      </c>
      <c r="AE195" t="s">
        <v>36</v>
      </c>
      <c r="AF195" t="s">
        <v>36</v>
      </c>
      <c r="AG195">
        <v>-20.100000000000001</v>
      </c>
      <c r="AH195" t="s">
        <v>36</v>
      </c>
      <c r="AI195" t="s">
        <v>36</v>
      </c>
    </row>
    <row r="196" spans="1:35" x14ac:dyDescent="0.35">
      <c r="A196" t="s">
        <v>2669</v>
      </c>
      <c r="B196">
        <v>0.191</v>
      </c>
      <c r="C196">
        <v>0.2</v>
      </c>
      <c r="D196" t="s">
        <v>36</v>
      </c>
      <c r="E196" s="1">
        <v>43604</v>
      </c>
      <c r="F196" t="s">
        <v>1015</v>
      </c>
      <c r="G196" t="s">
        <v>2670</v>
      </c>
      <c r="H196" s="2">
        <v>0.37969999999999998</v>
      </c>
      <c r="I196">
        <v>0.03</v>
      </c>
      <c r="J196" t="s">
        <v>1328</v>
      </c>
      <c r="K196" t="s">
        <v>2671</v>
      </c>
      <c r="L196" t="s">
        <v>2671</v>
      </c>
      <c r="M196">
        <v>7.1294243902438996</v>
      </c>
      <c r="N196">
        <v>0.24306198691255201</v>
      </c>
      <c r="O196">
        <v>5.5781317073170698</v>
      </c>
      <c r="P196">
        <v>0.86</v>
      </c>
      <c r="Q196">
        <v>2.5</v>
      </c>
      <c r="R196">
        <v>5.2910000000000004</v>
      </c>
      <c r="S196" t="s">
        <v>2672</v>
      </c>
      <c r="T196" t="s">
        <v>2673</v>
      </c>
      <c r="U196" t="s">
        <v>2674</v>
      </c>
      <c r="V196" t="s">
        <v>2675</v>
      </c>
      <c r="W196" t="s">
        <v>2676</v>
      </c>
      <c r="X196">
        <v>11.775</v>
      </c>
      <c r="Y196">
        <v>5.2160000000000002</v>
      </c>
      <c r="Z196" t="s">
        <v>2677</v>
      </c>
      <c r="AA196" t="s">
        <v>36</v>
      </c>
      <c r="AB196" t="s">
        <v>2678</v>
      </c>
      <c r="AC196" t="s">
        <v>2679</v>
      </c>
      <c r="AD196">
        <v>4.9580000000000002</v>
      </c>
      <c r="AE196" t="s">
        <v>1002</v>
      </c>
      <c r="AF196">
        <v>3.66</v>
      </c>
      <c r="AG196">
        <v>53.537999999999997</v>
      </c>
      <c r="AH196" t="s">
        <v>36</v>
      </c>
      <c r="AI196" t="s">
        <v>36</v>
      </c>
    </row>
    <row r="197" spans="1:35" x14ac:dyDescent="0.35">
      <c r="A197" t="s">
        <v>2680</v>
      </c>
      <c r="B197">
        <v>0.13200000000000001</v>
      </c>
      <c r="C197">
        <v>0.129</v>
      </c>
      <c r="D197" t="s">
        <v>36</v>
      </c>
      <c r="E197" s="1">
        <v>43604</v>
      </c>
      <c r="F197" t="s">
        <v>2681</v>
      </c>
      <c r="G197" t="s">
        <v>2682</v>
      </c>
      <c r="H197" s="2">
        <v>0.38690000000000002</v>
      </c>
      <c r="I197">
        <v>-0.01</v>
      </c>
      <c r="J197" t="s">
        <v>2683</v>
      </c>
      <c r="K197" t="s">
        <v>2684</v>
      </c>
      <c r="L197" t="s">
        <v>2684</v>
      </c>
      <c r="M197" t="s">
        <v>36</v>
      </c>
      <c r="N197">
        <v>0.3998671875</v>
      </c>
      <c r="O197">
        <v>26.739281249999902</v>
      </c>
      <c r="P197">
        <v>0.47399999999999998</v>
      </c>
      <c r="Q197" t="s">
        <v>36</v>
      </c>
      <c r="R197" t="s">
        <v>36</v>
      </c>
      <c r="S197" t="s">
        <v>2685</v>
      </c>
      <c r="T197" t="s">
        <v>2328</v>
      </c>
      <c r="U197" t="s">
        <v>2686</v>
      </c>
      <c r="V197" t="s">
        <v>2687</v>
      </c>
      <c r="W197" t="s">
        <v>2688</v>
      </c>
      <c r="X197">
        <v>-4.6120000000000001</v>
      </c>
      <c r="Y197">
        <v>-1.373</v>
      </c>
      <c r="Z197" t="s">
        <v>2689</v>
      </c>
      <c r="AA197" t="s">
        <v>36</v>
      </c>
      <c r="AB197" t="s">
        <v>2690</v>
      </c>
      <c r="AC197" t="s">
        <v>2691</v>
      </c>
      <c r="AD197">
        <v>6.0709999999999997</v>
      </c>
      <c r="AE197" t="s">
        <v>2692</v>
      </c>
      <c r="AF197">
        <v>-3.6869999999999998</v>
      </c>
      <c r="AG197">
        <v>-4.9820000000000002</v>
      </c>
      <c r="AH197" t="s">
        <v>36</v>
      </c>
      <c r="AI197" t="s">
        <v>36</v>
      </c>
    </row>
    <row r="198" spans="1:35" x14ac:dyDescent="0.35">
      <c r="A198" t="s">
        <v>2693</v>
      </c>
      <c r="B198">
        <v>25.9</v>
      </c>
      <c r="C198">
        <v>26.64</v>
      </c>
      <c r="D198" t="s">
        <v>36</v>
      </c>
      <c r="E198" s="1">
        <v>43604</v>
      </c>
      <c r="F198" t="s">
        <v>2694</v>
      </c>
      <c r="G198" t="s">
        <v>2695</v>
      </c>
      <c r="H198" s="2">
        <v>8.5300000000000001E-2</v>
      </c>
      <c r="I198">
        <v>1.49</v>
      </c>
      <c r="J198" t="s">
        <v>2696</v>
      </c>
      <c r="K198" t="s">
        <v>2697</v>
      </c>
      <c r="L198" t="s">
        <v>2698</v>
      </c>
      <c r="M198">
        <v>16.515984251968501</v>
      </c>
      <c r="N198">
        <v>0.99213149537410095</v>
      </c>
      <c r="O198">
        <v>15.1797112860892</v>
      </c>
      <c r="P198">
        <v>1.6950000000000001</v>
      </c>
      <c r="Q198">
        <v>2.2519999999999998</v>
      </c>
      <c r="R198">
        <v>2.3170000000000002</v>
      </c>
      <c r="S198" t="s">
        <v>2699</v>
      </c>
      <c r="T198" t="s">
        <v>2700</v>
      </c>
      <c r="U198" t="s">
        <v>2701</v>
      </c>
      <c r="V198" t="s">
        <v>2702</v>
      </c>
      <c r="W198" t="s">
        <v>36</v>
      </c>
      <c r="X198">
        <v>9.8989999999999991</v>
      </c>
      <c r="Y198">
        <v>0.89600000000000002</v>
      </c>
      <c r="Z198" t="s">
        <v>2703</v>
      </c>
      <c r="AA198" t="s">
        <v>36</v>
      </c>
      <c r="AB198" t="s">
        <v>2704</v>
      </c>
      <c r="AC198" t="s">
        <v>2705</v>
      </c>
      <c r="AD198">
        <v>7.73</v>
      </c>
      <c r="AE198" t="s">
        <v>2706</v>
      </c>
      <c r="AF198">
        <v>6.2549999999999999</v>
      </c>
      <c r="AG198">
        <v>2.9910000000000001</v>
      </c>
      <c r="AH198">
        <v>1.881</v>
      </c>
      <c r="AI198" t="s">
        <v>36</v>
      </c>
    </row>
    <row r="199" spans="1:35" x14ac:dyDescent="0.35">
      <c r="A199" t="s">
        <v>2707</v>
      </c>
      <c r="C199">
        <v>0.30499999999999999</v>
      </c>
      <c r="D199" t="s">
        <v>36</v>
      </c>
      <c r="E199" s="1">
        <v>43604</v>
      </c>
      <c r="F199" t="s">
        <v>2708</v>
      </c>
      <c r="G199" t="s">
        <v>2709</v>
      </c>
      <c r="H199" s="2">
        <v>0.4446</v>
      </c>
      <c r="I199">
        <v>-0.01</v>
      </c>
      <c r="J199" t="s">
        <v>2710</v>
      </c>
      <c r="K199" t="s">
        <v>2711</v>
      </c>
      <c r="L199" t="s">
        <v>2711</v>
      </c>
      <c r="N199" s="3">
        <v>1308.6669999999999</v>
      </c>
      <c r="O199" t="s">
        <v>36</v>
      </c>
      <c r="P199">
        <v>1.175</v>
      </c>
      <c r="Q199">
        <v>4.0979999999999999</v>
      </c>
      <c r="R199" t="s">
        <v>36</v>
      </c>
      <c r="S199" t="s">
        <v>2712</v>
      </c>
      <c r="T199" t="s">
        <v>36</v>
      </c>
      <c r="U199" t="s">
        <v>84</v>
      </c>
      <c r="V199" t="s">
        <v>2713</v>
      </c>
      <c r="W199" t="s">
        <v>2714</v>
      </c>
      <c r="X199">
        <v>-5.8150000000000004</v>
      </c>
      <c r="Y199">
        <v>-3.97</v>
      </c>
      <c r="Z199" t="s">
        <v>2715</v>
      </c>
      <c r="AA199" t="s">
        <v>36</v>
      </c>
      <c r="AB199" t="s">
        <v>2716</v>
      </c>
      <c r="AC199" t="s">
        <v>2717</v>
      </c>
      <c r="AD199" s="3">
        <v>-5892.5</v>
      </c>
      <c r="AE199" t="s">
        <v>2718</v>
      </c>
      <c r="AF199" s="3">
        <v>-6232.5</v>
      </c>
      <c r="AG199">
        <v>-77.521000000000001</v>
      </c>
      <c r="AH199" t="s">
        <v>36</v>
      </c>
      <c r="AI199" t="s">
        <v>36</v>
      </c>
    </row>
    <row r="200" spans="1:35" x14ac:dyDescent="0.35">
      <c r="A200" t="s">
        <v>2719</v>
      </c>
      <c r="B200">
        <v>0.51</v>
      </c>
      <c r="C200">
        <v>0.61499999999999999</v>
      </c>
      <c r="D200" t="s">
        <v>36</v>
      </c>
      <c r="E200" s="1">
        <v>43604</v>
      </c>
      <c r="F200" t="s">
        <v>2720</v>
      </c>
      <c r="G200" t="s">
        <v>2721</v>
      </c>
      <c r="H200" s="2">
        <v>0.3669</v>
      </c>
      <c r="I200">
        <v>0.06</v>
      </c>
      <c r="J200" t="s">
        <v>1890</v>
      </c>
      <c r="K200" t="s">
        <v>2722</v>
      </c>
      <c r="L200" t="s">
        <v>2723</v>
      </c>
      <c r="M200">
        <v>9.8011967213114701</v>
      </c>
      <c r="N200">
        <v>0.36837597420048301</v>
      </c>
      <c r="O200">
        <v>8.3757049180327794</v>
      </c>
      <c r="P200">
        <v>3.403</v>
      </c>
      <c r="Q200" t="s">
        <v>36</v>
      </c>
      <c r="R200" t="s">
        <v>36</v>
      </c>
      <c r="S200" t="s">
        <v>2724</v>
      </c>
      <c r="T200" t="s">
        <v>36</v>
      </c>
      <c r="U200" t="s">
        <v>2725</v>
      </c>
      <c r="V200" t="s">
        <v>2726</v>
      </c>
      <c r="W200" t="s">
        <v>2727</v>
      </c>
      <c r="X200">
        <v>45.689</v>
      </c>
      <c r="Y200">
        <v>18.712</v>
      </c>
      <c r="Z200" t="s">
        <v>2728</v>
      </c>
      <c r="AA200" t="s">
        <v>36</v>
      </c>
      <c r="AB200" t="s">
        <v>2729</v>
      </c>
      <c r="AC200" t="s">
        <v>2730</v>
      </c>
      <c r="AD200">
        <v>5.9429999999999996</v>
      </c>
      <c r="AE200" t="s">
        <v>2731</v>
      </c>
      <c r="AF200">
        <v>5.0830000000000002</v>
      </c>
      <c r="AG200" t="s">
        <v>36</v>
      </c>
      <c r="AH200" t="s">
        <v>36</v>
      </c>
      <c r="AI200" t="s">
        <v>36</v>
      </c>
    </row>
    <row r="201" spans="1:35" x14ac:dyDescent="0.35">
      <c r="A201" t="s">
        <v>2732</v>
      </c>
      <c r="B201">
        <v>0.215</v>
      </c>
      <c r="C201">
        <v>0.22500000000000001</v>
      </c>
      <c r="D201" t="s">
        <v>36</v>
      </c>
      <c r="E201" s="1">
        <v>43604</v>
      </c>
      <c r="F201" t="s">
        <v>2733</v>
      </c>
      <c r="G201" t="s">
        <v>2734</v>
      </c>
      <c r="H201" s="2">
        <v>0.1273</v>
      </c>
      <c r="I201">
        <v>0.02</v>
      </c>
      <c r="J201" t="s">
        <v>1323</v>
      </c>
      <c r="K201" t="s">
        <v>2735</v>
      </c>
      <c r="L201" t="s">
        <v>2735</v>
      </c>
      <c r="M201">
        <v>9.5135111111111108</v>
      </c>
      <c r="N201">
        <v>0.34058123456790101</v>
      </c>
      <c r="O201">
        <v>4.2837555555555502</v>
      </c>
      <c r="P201">
        <v>1.25</v>
      </c>
      <c r="Q201">
        <v>10.622</v>
      </c>
      <c r="R201" t="s">
        <v>36</v>
      </c>
      <c r="S201" t="s">
        <v>2736</v>
      </c>
      <c r="T201" t="s">
        <v>2737</v>
      </c>
      <c r="U201" t="s">
        <v>2738</v>
      </c>
      <c r="V201" t="s">
        <v>2739</v>
      </c>
      <c r="W201" t="s">
        <v>2740</v>
      </c>
      <c r="X201">
        <v>11.933</v>
      </c>
      <c r="Y201">
        <v>8.5980000000000008</v>
      </c>
      <c r="Z201" t="s">
        <v>2741</v>
      </c>
      <c r="AA201" t="s">
        <v>36</v>
      </c>
      <c r="AB201" t="s">
        <v>2742</v>
      </c>
      <c r="AC201" t="s">
        <v>2743</v>
      </c>
      <c r="AD201">
        <v>10.987</v>
      </c>
      <c r="AE201" t="s">
        <v>2744</v>
      </c>
      <c r="AF201">
        <v>7.0270000000000001</v>
      </c>
      <c r="AG201">
        <v>47.085999999999999</v>
      </c>
      <c r="AH201" t="s">
        <v>36</v>
      </c>
      <c r="AI201" t="s">
        <v>36</v>
      </c>
    </row>
    <row r="202" spans="1:35" x14ac:dyDescent="0.35">
      <c r="A202" t="s">
        <v>2745</v>
      </c>
      <c r="B202">
        <v>0.22500000000000001</v>
      </c>
      <c r="C202">
        <v>0.23499999999999999</v>
      </c>
      <c r="D202" t="s">
        <v>36</v>
      </c>
      <c r="E202" s="1">
        <v>43604</v>
      </c>
      <c r="F202" t="s">
        <v>2746</v>
      </c>
      <c r="G202" t="s">
        <v>2747</v>
      </c>
      <c r="H202" s="2">
        <v>0.44579999999999997</v>
      </c>
      <c r="I202">
        <v>-0.02</v>
      </c>
      <c r="J202" t="s">
        <v>2748</v>
      </c>
      <c r="K202" t="s">
        <v>2749</v>
      </c>
      <c r="L202" t="s">
        <v>2749</v>
      </c>
      <c r="M202" t="s">
        <v>36</v>
      </c>
      <c r="N202">
        <v>0.161339972838388</v>
      </c>
      <c r="O202" t="s">
        <v>36</v>
      </c>
      <c r="P202">
        <v>0.29899999999999999</v>
      </c>
      <c r="Q202" t="s">
        <v>36</v>
      </c>
      <c r="R202" t="s">
        <v>36</v>
      </c>
      <c r="S202" t="s">
        <v>2750</v>
      </c>
      <c r="T202" t="s">
        <v>36</v>
      </c>
      <c r="U202" t="s">
        <v>2751</v>
      </c>
      <c r="V202" t="s">
        <v>2752</v>
      </c>
      <c r="W202" t="s">
        <v>2753</v>
      </c>
      <c r="X202">
        <v>-3.859</v>
      </c>
      <c r="Y202">
        <v>-2.944</v>
      </c>
      <c r="Z202" t="s">
        <v>2754</v>
      </c>
      <c r="AA202" t="s">
        <v>36</v>
      </c>
      <c r="AB202" t="s">
        <v>2755</v>
      </c>
      <c r="AC202" t="s">
        <v>2756</v>
      </c>
      <c r="AD202">
        <v>-2.2480000000000002</v>
      </c>
      <c r="AE202" t="s">
        <v>2757</v>
      </c>
      <c r="AF202">
        <v>-2.2629999999999999</v>
      </c>
      <c r="AG202">
        <v>-11.315</v>
      </c>
      <c r="AH202" t="s">
        <v>36</v>
      </c>
      <c r="AI202" t="s">
        <v>36</v>
      </c>
    </row>
    <row r="203" spans="1:35" x14ac:dyDescent="0.35">
      <c r="A203" t="s">
        <v>2758</v>
      </c>
      <c r="B203">
        <v>1.02</v>
      </c>
      <c r="C203" t="s">
        <v>36</v>
      </c>
      <c r="D203" t="s">
        <v>36</v>
      </c>
      <c r="E203" s="1">
        <v>43604</v>
      </c>
      <c r="F203" t="s">
        <v>36</v>
      </c>
      <c r="G203" t="s">
        <v>36</v>
      </c>
      <c r="H203" t="s">
        <v>36</v>
      </c>
      <c r="I203" t="s">
        <v>36</v>
      </c>
      <c r="J203" t="s">
        <v>36</v>
      </c>
      <c r="K203" t="s">
        <v>36</v>
      </c>
      <c r="L203" t="s">
        <v>36</v>
      </c>
      <c r="M203" t="s">
        <v>36</v>
      </c>
      <c r="N203" t="s">
        <v>36</v>
      </c>
      <c r="O203" t="s">
        <v>36</v>
      </c>
      <c r="P203" t="s">
        <v>36</v>
      </c>
      <c r="Q203" t="s">
        <v>36</v>
      </c>
      <c r="R203" t="s">
        <v>36</v>
      </c>
      <c r="S203" t="s">
        <v>36</v>
      </c>
      <c r="T203" t="s">
        <v>36</v>
      </c>
      <c r="U203" t="s">
        <v>36</v>
      </c>
      <c r="V203" t="s">
        <v>36</v>
      </c>
      <c r="W203" t="s">
        <v>36</v>
      </c>
      <c r="X203" t="s">
        <v>36</v>
      </c>
      <c r="Y203" t="s">
        <v>36</v>
      </c>
      <c r="Z203" t="s">
        <v>36</v>
      </c>
      <c r="AA203" t="s">
        <v>36</v>
      </c>
      <c r="AB203" t="s">
        <v>36</v>
      </c>
      <c r="AC203" t="s">
        <v>36</v>
      </c>
      <c r="AD203" t="s">
        <v>36</v>
      </c>
      <c r="AE203" t="s">
        <v>36</v>
      </c>
      <c r="AF203" t="s">
        <v>36</v>
      </c>
      <c r="AG203" t="s">
        <v>36</v>
      </c>
      <c r="AH203" t="s">
        <v>36</v>
      </c>
      <c r="AI203" t="s">
        <v>36</v>
      </c>
    </row>
    <row r="204" spans="1:35" x14ac:dyDescent="0.35">
      <c r="A204" t="s">
        <v>2759</v>
      </c>
      <c r="B204">
        <v>0.17399999999999999</v>
      </c>
      <c r="C204">
        <v>0.187</v>
      </c>
      <c r="D204" t="s">
        <v>36</v>
      </c>
      <c r="E204" s="1">
        <v>43604</v>
      </c>
      <c r="F204" t="s">
        <v>2760</v>
      </c>
      <c r="G204" t="s">
        <v>2761</v>
      </c>
      <c r="H204" s="2">
        <v>0.40300000000000002</v>
      </c>
      <c r="I204">
        <v>-0.01</v>
      </c>
      <c r="J204" t="s">
        <v>2762</v>
      </c>
      <c r="K204" t="s">
        <v>2763</v>
      </c>
      <c r="L204" t="s">
        <v>2764</v>
      </c>
      <c r="M204" t="s">
        <v>36</v>
      </c>
      <c r="N204">
        <v>2.5246955149744301</v>
      </c>
      <c r="O204" t="s">
        <v>36</v>
      </c>
      <c r="P204">
        <v>0.68799999999999994</v>
      </c>
      <c r="Q204" t="s">
        <v>36</v>
      </c>
      <c r="R204">
        <v>1.599</v>
      </c>
      <c r="S204" t="s">
        <v>2765</v>
      </c>
      <c r="T204" t="s">
        <v>1436</v>
      </c>
      <c r="U204" t="s">
        <v>2766</v>
      </c>
      <c r="V204" t="s">
        <v>2767</v>
      </c>
      <c r="W204" t="s">
        <v>2768</v>
      </c>
      <c r="X204">
        <v>-6.1719999999999997</v>
      </c>
      <c r="Y204">
        <v>-6.1369999999999996</v>
      </c>
      <c r="Z204" t="s">
        <v>2769</v>
      </c>
      <c r="AA204" t="s">
        <v>36</v>
      </c>
      <c r="AB204" t="s">
        <v>2770</v>
      </c>
      <c r="AC204" t="s">
        <v>2771</v>
      </c>
      <c r="AD204">
        <v>-30.661999999999999</v>
      </c>
      <c r="AE204" t="s">
        <v>2772</v>
      </c>
      <c r="AF204">
        <v>-32.073</v>
      </c>
      <c r="AG204">
        <v>-37.064</v>
      </c>
      <c r="AH204" t="s">
        <v>36</v>
      </c>
      <c r="AI204" t="s">
        <v>36</v>
      </c>
    </row>
    <row r="205" spans="1:35" x14ac:dyDescent="0.35">
      <c r="A205" t="s">
        <v>2773</v>
      </c>
      <c r="B205">
        <v>0.14000000000000001</v>
      </c>
      <c r="C205">
        <v>0.156</v>
      </c>
      <c r="D205" t="s">
        <v>36</v>
      </c>
      <c r="E205" s="1">
        <v>43604</v>
      </c>
      <c r="F205" t="s">
        <v>2774</v>
      </c>
      <c r="G205" t="s">
        <v>2775</v>
      </c>
      <c r="H205" s="2">
        <v>0.32790000000000002</v>
      </c>
      <c r="I205">
        <v>0.01</v>
      </c>
      <c r="J205" t="s">
        <v>2362</v>
      </c>
      <c r="K205" t="s">
        <v>2776</v>
      </c>
      <c r="L205" t="s">
        <v>2776</v>
      </c>
      <c r="M205">
        <v>27.722692307692299</v>
      </c>
      <c r="N205">
        <v>1.1356015779092701</v>
      </c>
      <c r="O205">
        <v>13.0505128205128</v>
      </c>
      <c r="P205">
        <v>0.56899999999999995</v>
      </c>
      <c r="Q205">
        <v>3.2050000000000001</v>
      </c>
      <c r="R205">
        <v>2.2490000000000001</v>
      </c>
      <c r="S205" t="s">
        <v>2777</v>
      </c>
      <c r="T205" t="s">
        <v>36</v>
      </c>
      <c r="U205" t="s">
        <v>36</v>
      </c>
      <c r="V205" t="s">
        <v>2778</v>
      </c>
      <c r="W205" t="s">
        <v>2779</v>
      </c>
      <c r="X205">
        <v>1.8360000000000001</v>
      </c>
      <c r="Y205">
        <v>1.452</v>
      </c>
      <c r="Z205" t="s">
        <v>2780</v>
      </c>
      <c r="AA205" t="s">
        <v>36</v>
      </c>
      <c r="AB205" t="s">
        <v>2781</v>
      </c>
      <c r="AC205" t="s">
        <v>979</v>
      </c>
      <c r="AD205">
        <v>3.6429999999999998</v>
      </c>
      <c r="AE205" t="s">
        <v>1546</v>
      </c>
      <c r="AF205">
        <v>3.9980000000000002</v>
      </c>
      <c r="AG205">
        <v>-19.920999999999999</v>
      </c>
      <c r="AH205">
        <v>-14.295999999999999</v>
      </c>
      <c r="AI205" t="s">
        <v>36</v>
      </c>
    </row>
    <row r="206" spans="1:35" x14ac:dyDescent="0.35">
      <c r="A206" t="s">
        <v>2782</v>
      </c>
      <c r="B206">
        <v>4.5999999999999999E-2</v>
      </c>
      <c r="C206">
        <v>4.4999999999999998E-2</v>
      </c>
      <c r="D206" t="s">
        <v>36</v>
      </c>
      <c r="E206" s="1">
        <v>43604</v>
      </c>
      <c r="F206" t="s">
        <v>2783</v>
      </c>
      <c r="G206" t="s">
        <v>2784</v>
      </c>
      <c r="H206" s="2">
        <v>0.3322</v>
      </c>
      <c r="I206">
        <v>0.01</v>
      </c>
      <c r="J206" t="s">
        <v>2785</v>
      </c>
      <c r="K206" t="s">
        <v>2786</v>
      </c>
      <c r="L206" t="s">
        <v>2786</v>
      </c>
      <c r="M206">
        <v>6.5110000000000001</v>
      </c>
      <c r="N206">
        <v>0.39500000000000002</v>
      </c>
      <c r="O206">
        <v>2.867</v>
      </c>
      <c r="P206" t="s">
        <v>36</v>
      </c>
      <c r="Q206" t="s">
        <v>36</v>
      </c>
      <c r="R206" t="s">
        <v>36</v>
      </c>
      <c r="S206" t="s">
        <v>2623</v>
      </c>
      <c r="T206" t="s">
        <v>36</v>
      </c>
      <c r="U206" t="s">
        <v>2787</v>
      </c>
      <c r="V206" t="s">
        <v>2788</v>
      </c>
      <c r="W206" t="s">
        <v>2789</v>
      </c>
      <c r="X206" t="s">
        <v>36</v>
      </c>
      <c r="Y206">
        <v>9.8569999999999993</v>
      </c>
      <c r="Z206" t="s">
        <v>2790</v>
      </c>
      <c r="AA206" t="s">
        <v>36</v>
      </c>
      <c r="AB206" t="s">
        <v>2791</v>
      </c>
      <c r="AC206" t="s">
        <v>2792</v>
      </c>
      <c r="AD206">
        <v>13.708</v>
      </c>
      <c r="AE206" t="s">
        <v>2793</v>
      </c>
      <c r="AF206">
        <v>6.4669999999999996</v>
      </c>
      <c r="AG206">
        <v>-8.99</v>
      </c>
      <c r="AH206" t="s">
        <v>36</v>
      </c>
      <c r="AI206" t="s">
        <v>36</v>
      </c>
    </row>
    <row r="207" spans="1:35" x14ac:dyDescent="0.35">
      <c r="A207" t="s">
        <v>2794</v>
      </c>
      <c r="B207">
        <v>1.33</v>
      </c>
      <c r="C207">
        <v>1.38</v>
      </c>
      <c r="D207" t="s">
        <v>36</v>
      </c>
      <c r="E207" s="1">
        <v>43604</v>
      </c>
      <c r="F207" t="s">
        <v>2795</v>
      </c>
      <c r="G207" t="s">
        <v>2796</v>
      </c>
      <c r="H207" s="2">
        <v>0.1699</v>
      </c>
      <c r="I207">
        <v>0.04</v>
      </c>
      <c r="J207" t="s">
        <v>2797</v>
      </c>
      <c r="K207" t="s">
        <v>2798</v>
      </c>
      <c r="L207" t="s">
        <v>2798</v>
      </c>
      <c r="M207" t="s">
        <v>36</v>
      </c>
      <c r="N207" t="s">
        <v>36</v>
      </c>
      <c r="O207" t="s">
        <v>36</v>
      </c>
      <c r="P207">
        <v>0.72699999999999998</v>
      </c>
      <c r="Q207">
        <v>3.6230000000000002</v>
      </c>
      <c r="R207">
        <v>3.681</v>
      </c>
      <c r="S207" t="s">
        <v>2799</v>
      </c>
      <c r="T207" t="s">
        <v>2484</v>
      </c>
      <c r="U207" t="s">
        <v>2800</v>
      </c>
      <c r="V207" t="s">
        <v>2801</v>
      </c>
      <c r="W207" t="s">
        <v>2802</v>
      </c>
      <c r="X207">
        <v>2.0209999999999999</v>
      </c>
      <c r="Y207" t="s">
        <v>36</v>
      </c>
      <c r="Z207" t="s">
        <v>2803</v>
      </c>
      <c r="AA207" t="s">
        <v>36</v>
      </c>
      <c r="AB207" t="s">
        <v>36</v>
      </c>
      <c r="AC207" t="s">
        <v>2804</v>
      </c>
      <c r="AD207" t="s">
        <v>36</v>
      </c>
      <c r="AE207" t="s">
        <v>36</v>
      </c>
      <c r="AF207" t="s">
        <v>36</v>
      </c>
      <c r="AG207">
        <v>-1.8089999999999999</v>
      </c>
      <c r="AH207">
        <v>9.3819999999999997</v>
      </c>
      <c r="AI207" t="s">
        <v>36</v>
      </c>
    </row>
    <row r="208" spans="1:35" x14ac:dyDescent="0.35">
      <c r="A208" t="s">
        <v>2805</v>
      </c>
      <c r="B208">
        <v>0.64500000000000002</v>
      </c>
      <c r="C208">
        <v>0.64</v>
      </c>
      <c r="D208" t="s">
        <v>36</v>
      </c>
      <c r="E208" s="1">
        <v>43604</v>
      </c>
      <c r="F208" t="s">
        <v>2806</v>
      </c>
      <c r="G208" t="s">
        <v>848</v>
      </c>
      <c r="H208" s="2">
        <v>7.2499999999999995E-2</v>
      </c>
      <c r="I208">
        <v>7.0000000000000007E-2</v>
      </c>
      <c r="J208" t="s">
        <v>2807</v>
      </c>
      <c r="K208" t="s">
        <v>2808</v>
      </c>
      <c r="L208" t="s">
        <v>2808</v>
      </c>
      <c r="M208">
        <v>9.6568593749999998</v>
      </c>
      <c r="N208">
        <v>0.629725341796875</v>
      </c>
      <c r="O208">
        <v>2.0791171875000001</v>
      </c>
      <c r="P208">
        <v>0.67500000000000004</v>
      </c>
      <c r="Q208">
        <v>2.536</v>
      </c>
      <c r="R208">
        <v>4.7460000000000004</v>
      </c>
      <c r="S208" t="s">
        <v>2809</v>
      </c>
      <c r="T208" t="s">
        <v>2810</v>
      </c>
      <c r="U208" t="s">
        <v>2811</v>
      </c>
      <c r="V208" t="s">
        <v>2812</v>
      </c>
      <c r="W208" t="s">
        <v>2813</v>
      </c>
      <c r="X208">
        <v>7.431</v>
      </c>
      <c r="Y208">
        <v>6.5060000000000002</v>
      </c>
      <c r="Z208" t="s">
        <v>2814</v>
      </c>
      <c r="AA208" t="s">
        <v>36</v>
      </c>
      <c r="AB208" t="s">
        <v>2815</v>
      </c>
      <c r="AC208" t="s">
        <v>2816</v>
      </c>
      <c r="AD208">
        <v>36.64</v>
      </c>
      <c r="AE208" t="s">
        <v>2817</v>
      </c>
      <c r="AF208">
        <v>28.77</v>
      </c>
      <c r="AG208">
        <v>1.268</v>
      </c>
      <c r="AH208">
        <v>-4.1660000000000004</v>
      </c>
      <c r="AI208" t="s">
        <v>36</v>
      </c>
    </row>
    <row r="209" spans="1:35" x14ac:dyDescent="0.35">
      <c r="A209" t="s">
        <v>2818</v>
      </c>
      <c r="B209">
        <v>1.29</v>
      </c>
      <c r="C209">
        <v>1.3</v>
      </c>
      <c r="D209" t="s">
        <v>36</v>
      </c>
      <c r="E209" s="1">
        <v>43604</v>
      </c>
      <c r="F209" t="s">
        <v>2819</v>
      </c>
      <c r="G209" t="s">
        <v>2820</v>
      </c>
      <c r="H209" s="2">
        <v>0.1226</v>
      </c>
      <c r="I209">
        <v>0.03</v>
      </c>
      <c r="J209" t="s">
        <v>2821</v>
      </c>
      <c r="K209" t="s">
        <v>2822</v>
      </c>
      <c r="L209" t="s">
        <v>2822</v>
      </c>
      <c r="M209">
        <v>43.253296874999997</v>
      </c>
      <c r="N209">
        <v>2.3594386596679602</v>
      </c>
      <c r="O209">
        <v>13.29103125</v>
      </c>
      <c r="P209">
        <v>0.59499999999999997</v>
      </c>
      <c r="Q209">
        <v>1.2310000000000001</v>
      </c>
      <c r="R209">
        <v>1.2450000000000001</v>
      </c>
      <c r="S209" t="s">
        <v>2823</v>
      </c>
      <c r="T209" t="s">
        <v>2824</v>
      </c>
      <c r="U209" t="s">
        <v>1342</v>
      </c>
      <c r="V209" t="s">
        <v>2825</v>
      </c>
      <c r="W209" t="s">
        <v>2826</v>
      </c>
      <c r="X209">
        <v>1.383</v>
      </c>
      <c r="Y209">
        <v>1.0369999999999999</v>
      </c>
      <c r="Z209" t="s">
        <v>2827</v>
      </c>
      <c r="AA209" t="s">
        <v>36</v>
      </c>
      <c r="AB209" t="s">
        <v>2828</v>
      </c>
      <c r="AC209" t="s">
        <v>2829</v>
      </c>
      <c r="AD209">
        <v>11.101000000000001</v>
      </c>
      <c r="AE209" t="s">
        <v>2830</v>
      </c>
      <c r="AF209">
        <v>5.7119999999999997</v>
      </c>
      <c r="AG209">
        <v>4.1100000000000003</v>
      </c>
      <c r="AH209">
        <v>-26.353000000000002</v>
      </c>
      <c r="AI209" t="s">
        <v>36</v>
      </c>
    </row>
    <row r="210" spans="1:35" x14ac:dyDescent="0.35">
      <c r="A210" t="s">
        <v>2831</v>
      </c>
      <c r="B210">
        <v>5.0000000000000001E-3</v>
      </c>
      <c r="C210">
        <v>5.0000000000000001E-3</v>
      </c>
      <c r="D210" t="s">
        <v>36</v>
      </c>
      <c r="E210" s="1">
        <v>43604</v>
      </c>
      <c r="F210" t="s">
        <v>2832</v>
      </c>
      <c r="G210" t="s">
        <v>2833</v>
      </c>
      <c r="H210" s="2">
        <v>0.55840000000000001</v>
      </c>
      <c r="I210">
        <v>0</v>
      </c>
      <c r="J210" t="s">
        <v>2834</v>
      </c>
      <c r="K210" t="s">
        <v>2835</v>
      </c>
      <c r="L210" t="s">
        <v>2835</v>
      </c>
      <c r="M210">
        <v>36.969000000000001</v>
      </c>
      <c r="N210">
        <v>1.2150000000000001</v>
      </c>
      <c r="O210">
        <v>40.774999999999999</v>
      </c>
      <c r="P210">
        <v>0.99099999999999999</v>
      </c>
      <c r="Q210" t="s">
        <v>36</v>
      </c>
      <c r="R210" t="s">
        <v>36</v>
      </c>
      <c r="S210" t="s">
        <v>2836</v>
      </c>
      <c r="T210" t="s">
        <v>36</v>
      </c>
      <c r="U210" t="s">
        <v>2837</v>
      </c>
      <c r="V210" t="s">
        <v>2838</v>
      </c>
      <c r="W210" t="s">
        <v>2839</v>
      </c>
      <c r="X210">
        <v>0.253</v>
      </c>
      <c r="Y210">
        <v>1.1040000000000001</v>
      </c>
      <c r="Z210" t="s">
        <v>2840</v>
      </c>
      <c r="AA210" t="s">
        <v>36</v>
      </c>
      <c r="AB210" t="s">
        <v>2841</v>
      </c>
      <c r="AC210" t="s">
        <v>2842</v>
      </c>
      <c r="AD210">
        <v>3.9329999999999998</v>
      </c>
      <c r="AE210" t="s">
        <v>2843</v>
      </c>
      <c r="AF210">
        <v>1.39</v>
      </c>
      <c r="AG210">
        <v>-41.231999999999999</v>
      </c>
      <c r="AH210">
        <v>-46.585999999999999</v>
      </c>
      <c r="AI210" t="s">
        <v>36</v>
      </c>
    </row>
    <row r="211" spans="1:35" x14ac:dyDescent="0.35">
      <c r="A211" t="s">
        <v>2844</v>
      </c>
      <c r="B211">
        <v>0.35499999999999998</v>
      </c>
      <c r="C211">
        <v>0.375</v>
      </c>
      <c r="D211" t="s">
        <v>36</v>
      </c>
      <c r="E211" s="1">
        <v>43604</v>
      </c>
      <c r="F211" t="s">
        <v>2845</v>
      </c>
      <c r="G211" t="s">
        <v>2846</v>
      </c>
      <c r="H211" s="2">
        <v>0.4395</v>
      </c>
      <c r="I211">
        <v>0.05</v>
      </c>
      <c r="J211" t="s">
        <v>2847</v>
      </c>
      <c r="K211" t="s">
        <v>2848</v>
      </c>
      <c r="L211" t="s">
        <v>2849</v>
      </c>
      <c r="M211">
        <v>8.9518356164383501</v>
      </c>
      <c r="N211">
        <v>0.24594858322386901</v>
      </c>
      <c r="O211">
        <v>6.05639726027397</v>
      </c>
      <c r="P211">
        <v>1.113</v>
      </c>
      <c r="Q211">
        <v>1.867</v>
      </c>
      <c r="R211">
        <v>1.3149999999999999</v>
      </c>
      <c r="S211" t="s">
        <v>2850</v>
      </c>
      <c r="T211" t="s">
        <v>2851</v>
      </c>
      <c r="U211" t="s">
        <v>2852</v>
      </c>
      <c r="V211" t="s">
        <v>2853</v>
      </c>
      <c r="W211" t="s">
        <v>2854</v>
      </c>
      <c r="X211">
        <v>14.287000000000001</v>
      </c>
      <c r="Y211">
        <v>4.524</v>
      </c>
      <c r="Z211" t="s">
        <v>2855</v>
      </c>
      <c r="AA211" t="s">
        <v>36</v>
      </c>
      <c r="AB211" t="s">
        <v>2856</v>
      </c>
      <c r="AC211" t="s">
        <v>2857</v>
      </c>
      <c r="AD211">
        <v>3.484</v>
      </c>
      <c r="AE211" t="s">
        <v>2858</v>
      </c>
      <c r="AF211">
        <v>2.758</v>
      </c>
      <c r="AG211">
        <v>17.337</v>
      </c>
      <c r="AH211">
        <v>-2.3210000000000002</v>
      </c>
      <c r="AI211" t="s">
        <v>36</v>
      </c>
    </row>
    <row r="212" spans="1:35" x14ac:dyDescent="0.35">
      <c r="A212" t="s">
        <v>2859</v>
      </c>
      <c r="B212">
        <v>0.104</v>
      </c>
      <c r="C212">
        <v>9.1999999999999998E-2</v>
      </c>
      <c r="D212" t="s">
        <v>36</v>
      </c>
      <c r="E212" s="1">
        <v>43604</v>
      </c>
      <c r="F212" t="s">
        <v>2860</v>
      </c>
      <c r="G212" t="s">
        <v>2861</v>
      </c>
      <c r="H212" s="2">
        <v>0.40310000000000001</v>
      </c>
      <c r="I212">
        <v>-0.02</v>
      </c>
      <c r="J212" t="s">
        <v>2862</v>
      </c>
      <c r="K212" t="s">
        <v>2863</v>
      </c>
      <c r="L212" t="s">
        <v>2864</v>
      </c>
      <c r="M212" t="s">
        <v>36</v>
      </c>
      <c r="N212" t="s">
        <v>36</v>
      </c>
      <c r="O212" t="s">
        <v>36</v>
      </c>
      <c r="P212">
        <v>35.268000000000001</v>
      </c>
      <c r="Q212" t="s">
        <v>36</v>
      </c>
      <c r="R212" t="s">
        <v>36</v>
      </c>
      <c r="S212" t="s">
        <v>2865</v>
      </c>
      <c r="T212" t="s">
        <v>2866</v>
      </c>
      <c r="U212" t="s">
        <v>2867</v>
      </c>
      <c r="V212" t="s">
        <v>2868</v>
      </c>
      <c r="W212" t="s">
        <v>2869</v>
      </c>
      <c r="X212">
        <v>-54.473999999999997</v>
      </c>
      <c r="Y212">
        <v>-12.28</v>
      </c>
      <c r="Z212" t="s">
        <v>2870</v>
      </c>
      <c r="AA212" t="s">
        <v>36</v>
      </c>
      <c r="AB212" t="s">
        <v>2871</v>
      </c>
      <c r="AC212" t="s">
        <v>2872</v>
      </c>
      <c r="AD212" t="s">
        <v>36</v>
      </c>
      <c r="AE212" t="s">
        <v>2873</v>
      </c>
      <c r="AF212" t="s">
        <v>36</v>
      </c>
      <c r="AG212">
        <v>-42.978000000000002</v>
      </c>
      <c r="AH212" t="s">
        <v>36</v>
      </c>
      <c r="AI212" t="s">
        <v>36</v>
      </c>
    </row>
    <row r="213" spans="1:35" x14ac:dyDescent="0.35">
      <c r="A213" t="s">
        <v>2874</v>
      </c>
      <c r="B213">
        <v>4.0000000000000001E-3</v>
      </c>
      <c r="C213">
        <v>4.0000000000000001E-3</v>
      </c>
      <c r="D213" t="s">
        <v>36</v>
      </c>
      <c r="E213" s="1">
        <v>43604</v>
      </c>
      <c r="F213" t="s">
        <v>1302</v>
      </c>
      <c r="G213" t="s">
        <v>344</v>
      </c>
      <c r="H213" s="2">
        <v>0.84619999999999995</v>
      </c>
      <c r="I213">
        <v>0.02</v>
      </c>
      <c r="J213" t="s">
        <v>2875</v>
      </c>
      <c r="K213" t="s">
        <v>2876</v>
      </c>
      <c r="L213" t="s">
        <v>2877</v>
      </c>
      <c r="M213">
        <v>0.20499999999999999</v>
      </c>
      <c r="N213">
        <v>0.55400000000000005</v>
      </c>
      <c r="O213">
        <v>0.186</v>
      </c>
      <c r="P213">
        <v>0.35099999999999998</v>
      </c>
      <c r="Q213" t="s">
        <v>36</v>
      </c>
      <c r="R213" t="s">
        <v>36</v>
      </c>
      <c r="S213" t="s">
        <v>2878</v>
      </c>
      <c r="T213" t="s">
        <v>36</v>
      </c>
      <c r="U213" t="s">
        <v>1539</v>
      </c>
      <c r="V213" t="s">
        <v>2879</v>
      </c>
      <c r="W213" t="s">
        <v>2880</v>
      </c>
      <c r="X213" s="3">
        <v>1461.76</v>
      </c>
      <c r="Y213">
        <v>140.97</v>
      </c>
      <c r="Z213" t="s">
        <v>1170</v>
      </c>
      <c r="AA213" t="s">
        <v>36</v>
      </c>
      <c r="AB213" t="s">
        <v>2881</v>
      </c>
      <c r="AC213" t="s">
        <v>2882</v>
      </c>
      <c r="AD213">
        <v>268.48200000000003</v>
      </c>
      <c r="AE213" t="s">
        <v>2883</v>
      </c>
      <c r="AF213">
        <v>264.13799999999998</v>
      </c>
      <c r="AG213">
        <v>-11.231</v>
      </c>
      <c r="AH213" t="s">
        <v>36</v>
      </c>
      <c r="AI213" t="s">
        <v>36</v>
      </c>
    </row>
    <row r="214" spans="1:35" x14ac:dyDescent="0.35">
      <c r="A214" t="s">
        <v>2884</v>
      </c>
      <c r="B214">
        <v>0.255</v>
      </c>
      <c r="C214">
        <v>0.25</v>
      </c>
      <c r="D214" t="s">
        <v>36</v>
      </c>
      <c r="E214" s="1">
        <v>43604</v>
      </c>
      <c r="F214" t="s">
        <v>2885</v>
      </c>
      <c r="G214" t="s">
        <v>2886</v>
      </c>
      <c r="H214" s="2">
        <v>0.50980000000000003</v>
      </c>
      <c r="I214">
        <v>0.02</v>
      </c>
      <c r="J214" t="s">
        <v>2887</v>
      </c>
      <c r="K214" t="s">
        <v>2888</v>
      </c>
      <c r="L214" t="s">
        <v>2888</v>
      </c>
      <c r="M214">
        <v>33.730379999999997</v>
      </c>
      <c r="N214">
        <v>0.24345359999999999</v>
      </c>
      <c r="O214">
        <v>6.41784</v>
      </c>
      <c r="P214">
        <v>0.48299999999999998</v>
      </c>
      <c r="Q214">
        <v>4</v>
      </c>
      <c r="R214">
        <v>3.5819999999999999</v>
      </c>
      <c r="S214" t="s">
        <v>2889</v>
      </c>
      <c r="T214" t="s">
        <v>2890</v>
      </c>
      <c r="U214" t="s">
        <v>2891</v>
      </c>
      <c r="V214" t="s">
        <v>2892</v>
      </c>
      <c r="W214" t="s">
        <v>2893</v>
      </c>
      <c r="X214">
        <v>4.1429999999999998</v>
      </c>
      <c r="Y214">
        <v>0.68600000000000005</v>
      </c>
      <c r="Z214" t="s">
        <v>942</v>
      </c>
      <c r="AA214" t="s">
        <v>36</v>
      </c>
      <c r="AB214" t="s">
        <v>2894</v>
      </c>
      <c r="AC214" t="s">
        <v>2895</v>
      </c>
      <c r="AD214">
        <v>3.1219999999999999</v>
      </c>
      <c r="AE214" t="s">
        <v>2484</v>
      </c>
      <c r="AF214">
        <v>0.70499999999999996</v>
      </c>
      <c r="AG214">
        <v>-4.9130000000000003</v>
      </c>
      <c r="AH214">
        <v>-14.827</v>
      </c>
      <c r="AI214" t="s">
        <v>36</v>
      </c>
    </row>
    <row r="215" spans="1:35" x14ac:dyDescent="0.35">
      <c r="A215" t="s">
        <v>2896</v>
      </c>
      <c r="B215">
        <v>1.34</v>
      </c>
      <c r="C215">
        <v>1.3</v>
      </c>
      <c r="D215" t="s">
        <v>36</v>
      </c>
      <c r="E215" s="1">
        <v>43604</v>
      </c>
      <c r="F215" t="s">
        <v>2897</v>
      </c>
      <c r="G215" t="s">
        <v>2898</v>
      </c>
      <c r="H215" s="2">
        <v>0.1694</v>
      </c>
      <c r="I215">
        <v>0.05</v>
      </c>
      <c r="J215" t="s">
        <v>182</v>
      </c>
      <c r="K215" t="s">
        <v>2899</v>
      </c>
      <c r="L215" t="s">
        <v>2899</v>
      </c>
      <c r="M215">
        <v>21.149323076923</v>
      </c>
      <c r="N215">
        <v>0.461118579881656</v>
      </c>
      <c r="O215">
        <v>11.2158</v>
      </c>
      <c r="P215">
        <v>1.2490000000000001</v>
      </c>
      <c r="Q215" t="s">
        <v>36</v>
      </c>
      <c r="R215">
        <v>3.258</v>
      </c>
      <c r="S215" t="s">
        <v>2900</v>
      </c>
      <c r="T215" t="s">
        <v>2901</v>
      </c>
      <c r="U215" t="s">
        <v>2902</v>
      </c>
      <c r="V215" t="s">
        <v>2903</v>
      </c>
      <c r="W215" t="s">
        <v>2904</v>
      </c>
      <c r="X215">
        <v>5.95</v>
      </c>
      <c r="Y215">
        <v>2.73</v>
      </c>
      <c r="Z215" t="s">
        <v>2905</v>
      </c>
      <c r="AA215" t="s">
        <v>36</v>
      </c>
      <c r="AB215" t="s">
        <v>2906</v>
      </c>
      <c r="AC215" t="s">
        <v>2907</v>
      </c>
      <c r="AD215">
        <v>2.84</v>
      </c>
      <c r="AE215" t="s">
        <v>2908</v>
      </c>
      <c r="AF215">
        <v>2.1829999999999998</v>
      </c>
      <c r="AG215">
        <v>1.772</v>
      </c>
      <c r="AH215">
        <v>-22.678999999999998</v>
      </c>
      <c r="AI215" t="s">
        <v>36</v>
      </c>
    </row>
    <row r="216" spans="1:35" x14ac:dyDescent="0.35">
      <c r="A216" t="s">
        <v>2909</v>
      </c>
      <c r="B216">
        <v>0.12</v>
      </c>
      <c r="C216">
        <v>0.113</v>
      </c>
      <c r="D216" t="s">
        <v>36</v>
      </c>
      <c r="E216" s="1">
        <v>43604</v>
      </c>
      <c r="F216" t="s">
        <v>2910</v>
      </c>
      <c r="G216" t="s">
        <v>2911</v>
      </c>
      <c r="H216" s="2">
        <v>0.4592</v>
      </c>
      <c r="I216">
        <v>0.01</v>
      </c>
      <c r="J216" t="s">
        <v>2912</v>
      </c>
      <c r="K216" t="s">
        <v>2913</v>
      </c>
      <c r="L216" t="s">
        <v>2913</v>
      </c>
      <c r="M216">
        <v>9.7167857142857095</v>
      </c>
      <c r="N216">
        <v>0.30994897959183598</v>
      </c>
      <c r="O216">
        <v>3.7167857142857099</v>
      </c>
      <c r="P216">
        <v>0.24</v>
      </c>
      <c r="Q216" t="s">
        <v>36</v>
      </c>
      <c r="R216" t="s">
        <v>36</v>
      </c>
      <c r="S216" t="s">
        <v>2914</v>
      </c>
      <c r="T216" t="s">
        <v>2915</v>
      </c>
      <c r="U216" t="s">
        <v>2916</v>
      </c>
      <c r="V216" t="s">
        <v>2917</v>
      </c>
      <c r="W216" t="s">
        <v>2918</v>
      </c>
      <c r="X216">
        <v>2.681</v>
      </c>
      <c r="Y216">
        <v>1.661</v>
      </c>
      <c r="Z216" t="s">
        <v>2501</v>
      </c>
      <c r="AA216" t="s">
        <v>36</v>
      </c>
      <c r="AB216" t="s">
        <v>2919</v>
      </c>
      <c r="AC216" t="s">
        <v>1953</v>
      </c>
      <c r="AD216">
        <v>4.9349999999999996</v>
      </c>
      <c r="AE216" t="s">
        <v>2920</v>
      </c>
      <c r="AF216">
        <v>3.6179999999999999</v>
      </c>
      <c r="AG216">
        <v>-14.164999999999999</v>
      </c>
      <c r="AH216">
        <v>3.5019999999999998</v>
      </c>
      <c r="AI216" t="s">
        <v>36</v>
      </c>
    </row>
    <row r="217" spans="1:35" x14ac:dyDescent="0.35">
      <c r="A217" t="s">
        <v>2921</v>
      </c>
      <c r="B217">
        <v>0.36</v>
      </c>
      <c r="C217">
        <v>0.36499999999999999</v>
      </c>
      <c r="D217" t="s">
        <v>36</v>
      </c>
      <c r="E217" s="1">
        <v>43604</v>
      </c>
      <c r="F217" t="s">
        <v>2922</v>
      </c>
      <c r="G217" t="s">
        <v>1687</v>
      </c>
      <c r="H217" s="2">
        <v>9.1499999999999998E-2</v>
      </c>
      <c r="I217">
        <v>0.02</v>
      </c>
      <c r="J217" t="s">
        <v>2923</v>
      </c>
      <c r="K217" t="s">
        <v>2924</v>
      </c>
      <c r="L217" t="s">
        <v>2924</v>
      </c>
      <c r="M217">
        <v>19.363</v>
      </c>
      <c r="N217">
        <v>61.917999999999999</v>
      </c>
      <c r="O217">
        <v>19.221</v>
      </c>
      <c r="P217">
        <v>0.68799999999999994</v>
      </c>
      <c r="Q217">
        <v>6.0270000000000001</v>
      </c>
      <c r="R217">
        <v>3.05</v>
      </c>
      <c r="S217" t="s">
        <v>36</v>
      </c>
      <c r="T217" t="s">
        <v>36</v>
      </c>
      <c r="U217" t="s">
        <v>2925</v>
      </c>
      <c r="V217" t="s">
        <v>2926</v>
      </c>
      <c r="W217" t="s">
        <v>2927</v>
      </c>
      <c r="X217">
        <v>3.58</v>
      </c>
      <c r="Y217">
        <v>3.528</v>
      </c>
      <c r="Z217" t="s">
        <v>2928</v>
      </c>
      <c r="AA217" t="s">
        <v>36</v>
      </c>
      <c r="AB217" t="s">
        <v>2908</v>
      </c>
      <c r="AC217" t="s">
        <v>2929</v>
      </c>
      <c r="AD217">
        <v>275.45499999999998</v>
      </c>
      <c r="AE217" t="s">
        <v>2930</v>
      </c>
      <c r="AF217">
        <v>319.82100000000003</v>
      </c>
      <c r="AG217">
        <v>18.713000000000001</v>
      </c>
      <c r="AH217">
        <v>-3.5470000000000002</v>
      </c>
      <c r="AI217" t="s">
        <v>36</v>
      </c>
    </row>
    <row r="218" spans="1:35" x14ac:dyDescent="0.35">
      <c r="A218" t="s">
        <v>2931</v>
      </c>
      <c r="B218">
        <v>0.245</v>
      </c>
      <c r="C218">
        <v>0.22500000000000001</v>
      </c>
      <c r="D218" t="s">
        <v>36</v>
      </c>
      <c r="E218" s="1">
        <v>43604</v>
      </c>
      <c r="F218" t="s">
        <v>2932</v>
      </c>
      <c r="G218" t="s">
        <v>2933</v>
      </c>
      <c r="H218" s="2">
        <v>0.32569999999999999</v>
      </c>
      <c r="I218">
        <v>0.04</v>
      </c>
      <c r="J218" t="s">
        <v>2197</v>
      </c>
      <c r="K218" t="s">
        <v>2934</v>
      </c>
      <c r="L218" t="s">
        <v>2934</v>
      </c>
      <c r="M218">
        <v>8.1296444444444393</v>
      </c>
      <c r="N218">
        <v>0.258478024691357</v>
      </c>
      <c r="O218">
        <v>4.1040222222222198</v>
      </c>
      <c r="P218">
        <v>0.42899999999999999</v>
      </c>
      <c r="Q218">
        <v>4.444</v>
      </c>
      <c r="R218" t="s">
        <v>36</v>
      </c>
      <c r="S218" t="s">
        <v>2935</v>
      </c>
      <c r="T218" t="s">
        <v>2936</v>
      </c>
      <c r="U218" t="s">
        <v>2937</v>
      </c>
      <c r="V218" t="s">
        <v>2938</v>
      </c>
      <c r="W218" t="s">
        <v>2939</v>
      </c>
      <c r="X218">
        <v>5.9020000000000001</v>
      </c>
      <c r="Y218">
        <v>3.4140000000000001</v>
      </c>
      <c r="Z218" t="s">
        <v>2940</v>
      </c>
      <c r="AA218" t="s">
        <v>36</v>
      </c>
      <c r="AB218" t="s">
        <v>2941</v>
      </c>
      <c r="AC218" t="s">
        <v>2942</v>
      </c>
      <c r="AD218">
        <v>3.32</v>
      </c>
      <c r="AE218" t="s">
        <v>2943</v>
      </c>
      <c r="AF218">
        <v>2.9260000000000002</v>
      </c>
      <c r="AG218">
        <v>12.06</v>
      </c>
      <c r="AH218">
        <v>-11.945</v>
      </c>
      <c r="AI218" t="s">
        <v>36</v>
      </c>
    </row>
    <row r="219" spans="1:35" x14ac:dyDescent="0.35">
      <c r="A219" t="s">
        <v>2944</v>
      </c>
      <c r="B219">
        <v>0.40500000000000003</v>
      </c>
      <c r="C219">
        <v>0.40500000000000003</v>
      </c>
      <c r="D219" t="s">
        <v>36</v>
      </c>
      <c r="E219" s="1">
        <v>43604</v>
      </c>
      <c r="F219" t="s">
        <v>1718</v>
      </c>
      <c r="G219" t="s">
        <v>2945</v>
      </c>
      <c r="H219" s="2">
        <v>0.35189999999999999</v>
      </c>
      <c r="I219">
        <v>0.03</v>
      </c>
      <c r="J219" t="s">
        <v>2946</v>
      </c>
      <c r="K219" t="s">
        <v>2947</v>
      </c>
      <c r="L219" t="s">
        <v>2947</v>
      </c>
      <c r="M219">
        <v>13.1466951219512</v>
      </c>
      <c r="N219">
        <v>0.55715809042236697</v>
      </c>
      <c r="O219">
        <v>5.0931219512195103</v>
      </c>
      <c r="P219">
        <v>0.61899999999999999</v>
      </c>
      <c r="Q219">
        <v>3.7040000000000002</v>
      </c>
      <c r="R219">
        <v>3.988</v>
      </c>
      <c r="S219" t="s">
        <v>2948</v>
      </c>
      <c r="T219" t="s">
        <v>2949</v>
      </c>
      <c r="U219" t="s">
        <v>2950</v>
      </c>
      <c r="V219" t="s">
        <v>2951</v>
      </c>
      <c r="W219" t="s">
        <v>2952</v>
      </c>
      <c r="X219">
        <v>4.6539999999999999</v>
      </c>
      <c r="Y219">
        <v>4.3639999999999999</v>
      </c>
      <c r="Z219" t="s">
        <v>2953</v>
      </c>
      <c r="AA219" t="s">
        <v>36</v>
      </c>
      <c r="AB219" t="s">
        <v>2954</v>
      </c>
      <c r="AC219" t="s">
        <v>2955</v>
      </c>
      <c r="AD219">
        <v>6.88</v>
      </c>
      <c r="AE219" t="s">
        <v>2956</v>
      </c>
      <c r="AF219">
        <v>5.0890000000000004</v>
      </c>
      <c r="AG219">
        <v>-1.0229999999999999</v>
      </c>
      <c r="AH219">
        <v>-10.225</v>
      </c>
      <c r="AI219" t="s">
        <v>36</v>
      </c>
    </row>
    <row r="220" spans="1:35" x14ac:dyDescent="0.35">
      <c r="A220" t="s">
        <v>2957</v>
      </c>
      <c r="B220">
        <v>3.19</v>
      </c>
      <c r="C220">
        <v>3.55</v>
      </c>
      <c r="D220" t="s">
        <v>36</v>
      </c>
      <c r="E220" s="1">
        <v>43604</v>
      </c>
      <c r="F220" t="s">
        <v>2958</v>
      </c>
      <c r="G220" t="s">
        <v>2959</v>
      </c>
      <c r="H220" s="2">
        <v>0.37069999999999997</v>
      </c>
      <c r="I220">
        <v>0.05</v>
      </c>
      <c r="J220" t="s">
        <v>453</v>
      </c>
      <c r="K220" t="s">
        <v>2960</v>
      </c>
      <c r="L220" t="s">
        <v>2960</v>
      </c>
      <c r="M220">
        <v>10.9395483870967</v>
      </c>
      <c r="N220">
        <v>0.14439646201872999</v>
      </c>
      <c r="O220">
        <v>8.5334838709677392</v>
      </c>
      <c r="P220">
        <v>1.006</v>
      </c>
      <c r="Q220" t="s">
        <v>36</v>
      </c>
      <c r="R220" t="s">
        <v>36</v>
      </c>
      <c r="S220" t="s">
        <v>2961</v>
      </c>
      <c r="T220" t="s">
        <v>2387</v>
      </c>
      <c r="U220" t="s">
        <v>2962</v>
      </c>
      <c r="V220" t="s">
        <v>2963</v>
      </c>
      <c r="W220" t="s">
        <v>2964</v>
      </c>
      <c r="X220">
        <v>8.74</v>
      </c>
      <c r="Y220">
        <v>5.31</v>
      </c>
      <c r="Z220" t="s">
        <v>2965</v>
      </c>
      <c r="AA220" t="s">
        <v>36</v>
      </c>
      <c r="AB220" t="s">
        <v>2966</v>
      </c>
      <c r="AC220" t="s">
        <v>2134</v>
      </c>
      <c r="AD220">
        <v>1.548</v>
      </c>
      <c r="AE220" t="s">
        <v>2967</v>
      </c>
      <c r="AF220">
        <v>1.361</v>
      </c>
      <c r="AG220" t="s">
        <v>36</v>
      </c>
      <c r="AH220" t="s">
        <v>36</v>
      </c>
      <c r="AI220" t="s">
        <v>36</v>
      </c>
    </row>
    <row r="221" spans="1:35" x14ac:dyDescent="0.35">
      <c r="A221" t="s">
        <v>2968</v>
      </c>
      <c r="B221">
        <v>3.1E-2</v>
      </c>
      <c r="C221">
        <v>2.7E-2</v>
      </c>
      <c r="D221" t="s">
        <v>36</v>
      </c>
      <c r="E221" s="1">
        <v>43604</v>
      </c>
      <c r="F221" t="s">
        <v>2969</v>
      </c>
      <c r="G221" t="s">
        <v>2970</v>
      </c>
      <c r="H221" s="2">
        <v>8.8400000000000006E-2</v>
      </c>
      <c r="I221">
        <v>0</v>
      </c>
      <c r="J221" t="s">
        <v>2971</v>
      </c>
      <c r="K221" t="s">
        <v>2972</v>
      </c>
      <c r="L221" t="s">
        <v>2973</v>
      </c>
      <c r="M221">
        <v>16.939777777777699</v>
      </c>
      <c r="N221">
        <v>116.411506172839</v>
      </c>
      <c r="O221">
        <v>94.701555555555501</v>
      </c>
      <c r="P221" t="s">
        <v>36</v>
      </c>
      <c r="Q221" t="s">
        <v>36</v>
      </c>
      <c r="R221" t="s">
        <v>36</v>
      </c>
      <c r="S221" t="s">
        <v>36</v>
      </c>
      <c r="T221" t="s">
        <v>36</v>
      </c>
      <c r="U221" t="s">
        <v>36</v>
      </c>
      <c r="V221" t="s">
        <v>2974</v>
      </c>
      <c r="W221" t="s">
        <v>2975</v>
      </c>
      <c r="X221">
        <v>2.0739999999999998</v>
      </c>
      <c r="Y221" t="s">
        <v>36</v>
      </c>
      <c r="Z221" t="s">
        <v>2840</v>
      </c>
      <c r="AA221" t="s">
        <v>36</v>
      </c>
      <c r="AB221" t="s">
        <v>2141</v>
      </c>
      <c r="AC221" t="s">
        <v>2976</v>
      </c>
      <c r="AD221">
        <v>-25.584</v>
      </c>
      <c r="AE221" t="s">
        <v>2977</v>
      </c>
      <c r="AF221">
        <v>106.563</v>
      </c>
      <c r="AG221">
        <v>-69.477999999999994</v>
      </c>
      <c r="AH221" t="s">
        <v>36</v>
      </c>
      <c r="AI221" t="s">
        <v>36</v>
      </c>
    </row>
    <row r="222" spans="1:35" x14ac:dyDescent="0.35">
      <c r="A222" t="s">
        <v>2978</v>
      </c>
      <c r="B222">
        <v>1.47</v>
      </c>
      <c r="C222">
        <v>1.59</v>
      </c>
      <c r="D222" t="s">
        <v>36</v>
      </c>
      <c r="E222" s="1">
        <v>43604</v>
      </c>
      <c r="F222" t="s">
        <v>2979</v>
      </c>
      <c r="G222" t="s">
        <v>2980</v>
      </c>
      <c r="H222" s="2">
        <v>0.54300000000000004</v>
      </c>
      <c r="I222">
        <v>0.15</v>
      </c>
      <c r="J222" t="s">
        <v>2981</v>
      </c>
      <c r="K222" t="s">
        <v>2982</v>
      </c>
      <c r="L222" t="s">
        <v>2982</v>
      </c>
      <c r="M222">
        <v>9.64375471698113</v>
      </c>
      <c r="N222">
        <v>4.1335834816660704</v>
      </c>
      <c r="O222">
        <v>9.2369622641509395</v>
      </c>
      <c r="P222">
        <v>0.69</v>
      </c>
      <c r="Q222">
        <v>4.4029999999999996</v>
      </c>
      <c r="R222">
        <v>4.617</v>
      </c>
      <c r="S222" t="s">
        <v>2983</v>
      </c>
      <c r="T222" t="s">
        <v>554</v>
      </c>
      <c r="U222" t="s">
        <v>2984</v>
      </c>
      <c r="V222" t="s">
        <v>2985</v>
      </c>
      <c r="W222" t="s">
        <v>36</v>
      </c>
      <c r="X222">
        <v>6.8579999999999997</v>
      </c>
      <c r="Y222">
        <v>0.90100000000000002</v>
      </c>
      <c r="Z222" t="s">
        <v>2986</v>
      </c>
      <c r="AA222" t="s">
        <v>36</v>
      </c>
      <c r="AB222" t="s">
        <v>2987</v>
      </c>
      <c r="AC222" t="s">
        <v>36</v>
      </c>
      <c r="AD222">
        <v>55.432000000000002</v>
      </c>
      <c r="AE222" t="s">
        <v>916</v>
      </c>
      <c r="AF222">
        <v>46.365000000000002</v>
      </c>
      <c r="AG222">
        <v>8.5830000000000002</v>
      </c>
      <c r="AH222">
        <v>15.955</v>
      </c>
      <c r="AI222" t="s">
        <v>36</v>
      </c>
    </row>
    <row r="223" spans="1:35" x14ac:dyDescent="0.35">
      <c r="A223" t="s">
        <v>2988</v>
      </c>
      <c r="B223">
        <v>0.84</v>
      </c>
      <c r="C223">
        <v>0.94</v>
      </c>
      <c r="D223" t="s">
        <v>36</v>
      </c>
      <c r="E223" s="1">
        <v>43604</v>
      </c>
      <c r="F223" t="s">
        <v>2989</v>
      </c>
      <c r="G223" t="s">
        <v>2990</v>
      </c>
      <c r="H223" s="2">
        <v>0.29020000000000001</v>
      </c>
      <c r="I223">
        <v>0.02</v>
      </c>
      <c r="J223" t="s">
        <v>2350</v>
      </c>
      <c r="K223" t="s">
        <v>2991</v>
      </c>
      <c r="L223" t="s">
        <v>2991</v>
      </c>
      <c r="M223">
        <v>8.1462315789473596</v>
      </c>
      <c r="N223">
        <v>0.34244077562326802</v>
      </c>
      <c r="O223">
        <v>4.1504842105263098</v>
      </c>
      <c r="P223">
        <v>0.55900000000000005</v>
      </c>
      <c r="Q223">
        <v>7.9790000000000001</v>
      </c>
      <c r="R223" t="s">
        <v>36</v>
      </c>
      <c r="S223" t="s">
        <v>2152</v>
      </c>
      <c r="T223" t="s">
        <v>2700</v>
      </c>
      <c r="U223" t="s">
        <v>2992</v>
      </c>
      <c r="V223" t="s">
        <v>2993</v>
      </c>
      <c r="W223" t="s">
        <v>2994</v>
      </c>
      <c r="X223">
        <v>7.8929999999999998</v>
      </c>
      <c r="Y223">
        <v>4.6740000000000004</v>
      </c>
      <c r="Z223" t="s">
        <v>2715</v>
      </c>
      <c r="AA223" t="s">
        <v>36</v>
      </c>
      <c r="AB223" t="s">
        <v>2995</v>
      </c>
      <c r="AC223" t="s">
        <v>2996</v>
      </c>
      <c r="AD223">
        <v>6.085</v>
      </c>
      <c r="AE223" t="s">
        <v>2997</v>
      </c>
      <c r="AF223">
        <v>5.68</v>
      </c>
      <c r="AG223">
        <v>12.743</v>
      </c>
      <c r="AH223">
        <v>214.8</v>
      </c>
      <c r="AI223" t="s">
        <v>36</v>
      </c>
    </row>
    <row r="224" spans="1:35" x14ac:dyDescent="0.35">
      <c r="A224" t="s">
        <v>2998</v>
      </c>
      <c r="B224">
        <v>1.78</v>
      </c>
      <c r="C224">
        <v>1.78</v>
      </c>
      <c r="D224" t="s">
        <v>36</v>
      </c>
      <c r="E224" s="1">
        <v>43604</v>
      </c>
      <c r="F224" t="s">
        <v>2999</v>
      </c>
      <c r="G224" t="s">
        <v>3000</v>
      </c>
      <c r="H224" s="2">
        <v>0.49280000000000002</v>
      </c>
      <c r="I224">
        <v>7.0000000000000007E-2</v>
      </c>
      <c r="J224" t="s">
        <v>3001</v>
      </c>
      <c r="K224" t="s">
        <v>3002</v>
      </c>
      <c r="L224" t="s">
        <v>3003</v>
      </c>
      <c r="M224">
        <v>84.891248618784502</v>
      </c>
      <c r="N224">
        <v>4.0928753090564998</v>
      </c>
      <c r="O224">
        <v>33.5534917127071</v>
      </c>
      <c r="P224">
        <v>2.0190000000000001</v>
      </c>
      <c r="Q224">
        <v>0.54</v>
      </c>
      <c r="R224">
        <v>0.51700000000000002</v>
      </c>
      <c r="S224" t="s">
        <v>3004</v>
      </c>
      <c r="T224" t="s">
        <v>3005</v>
      </c>
      <c r="U224" t="s">
        <v>3006</v>
      </c>
      <c r="V224" t="s">
        <v>3007</v>
      </c>
      <c r="W224" t="s">
        <v>3008</v>
      </c>
      <c r="X224">
        <v>2.2480000000000002</v>
      </c>
      <c r="Y224">
        <v>1.1659999999999999</v>
      </c>
      <c r="Z224" t="s">
        <v>3009</v>
      </c>
      <c r="AA224" t="s">
        <v>36</v>
      </c>
      <c r="AB224" t="s">
        <v>3010</v>
      </c>
      <c r="AC224" t="s">
        <v>3011</v>
      </c>
      <c r="AD224">
        <v>13.391999999999999</v>
      </c>
      <c r="AE224" t="s">
        <v>3012</v>
      </c>
      <c r="AF224">
        <v>4.2519999999999998</v>
      </c>
      <c r="AG224">
        <v>10.884</v>
      </c>
      <c r="AH224">
        <v>-3.3380000000000001</v>
      </c>
      <c r="AI224" t="s">
        <v>36</v>
      </c>
    </row>
    <row r="225" spans="1:35" x14ac:dyDescent="0.35">
      <c r="A225" t="s">
        <v>3013</v>
      </c>
      <c r="B225">
        <v>3.8</v>
      </c>
      <c r="C225">
        <v>3.92</v>
      </c>
      <c r="D225" t="s">
        <v>36</v>
      </c>
      <c r="E225" s="1">
        <v>43604</v>
      </c>
      <c r="F225" t="s">
        <v>3014</v>
      </c>
      <c r="G225" t="s">
        <v>3015</v>
      </c>
      <c r="H225" s="2">
        <v>0.31180000000000002</v>
      </c>
      <c r="I225">
        <v>0.22</v>
      </c>
      <c r="J225" t="s">
        <v>3016</v>
      </c>
      <c r="K225" t="s">
        <v>3017</v>
      </c>
      <c r="L225" t="s">
        <v>3017</v>
      </c>
      <c r="M225">
        <v>18.3929743589743</v>
      </c>
      <c r="N225">
        <v>3.3465483234714002</v>
      </c>
      <c r="O225">
        <v>10.6136923076923</v>
      </c>
      <c r="P225">
        <v>0.94899999999999995</v>
      </c>
      <c r="Q225">
        <v>1.02</v>
      </c>
      <c r="R225">
        <v>1.07</v>
      </c>
      <c r="S225" t="s">
        <v>3018</v>
      </c>
      <c r="T225" t="s">
        <v>3019</v>
      </c>
      <c r="U225" t="s">
        <v>3020</v>
      </c>
      <c r="V225" t="s">
        <v>3021</v>
      </c>
      <c r="W225" t="s">
        <v>3022</v>
      </c>
      <c r="X225">
        <v>5.7229999999999999</v>
      </c>
      <c r="Y225">
        <v>3.8210000000000002</v>
      </c>
      <c r="Z225" t="s">
        <v>3023</v>
      </c>
      <c r="AA225" t="s">
        <v>36</v>
      </c>
      <c r="AB225" t="s">
        <v>3024</v>
      </c>
      <c r="AC225" t="s">
        <v>3025</v>
      </c>
      <c r="AD225">
        <v>14.714</v>
      </c>
      <c r="AE225" t="s">
        <v>3026</v>
      </c>
      <c r="AF225">
        <v>21.516999999999999</v>
      </c>
      <c r="AG225">
        <v>-3.948</v>
      </c>
      <c r="AH225">
        <v>-7.9020000000000001</v>
      </c>
      <c r="AI225" t="s">
        <v>36</v>
      </c>
    </row>
    <row r="226" spans="1:35" x14ac:dyDescent="0.35">
      <c r="A226" t="s">
        <v>3027</v>
      </c>
      <c r="B226">
        <v>0.28499999999999998</v>
      </c>
      <c r="C226">
        <v>0.27500000000000002</v>
      </c>
      <c r="D226" t="s">
        <v>36</v>
      </c>
      <c r="E226" s="1">
        <v>43604</v>
      </c>
      <c r="F226" t="s">
        <v>3028</v>
      </c>
      <c r="G226" t="s">
        <v>3029</v>
      </c>
      <c r="H226" s="2">
        <v>0.31590000000000001</v>
      </c>
      <c r="I226">
        <v>0.01</v>
      </c>
      <c r="J226" t="s">
        <v>3030</v>
      </c>
      <c r="K226" t="s">
        <v>3031</v>
      </c>
      <c r="L226" t="s">
        <v>3031</v>
      </c>
      <c r="M226">
        <v>28.904181818181801</v>
      </c>
      <c r="N226">
        <v>0.24058710743801601</v>
      </c>
      <c r="O226">
        <v>7.9582363636363596</v>
      </c>
      <c r="P226">
        <v>1.006</v>
      </c>
      <c r="Q226">
        <v>4.7270000000000003</v>
      </c>
      <c r="R226" t="s">
        <v>36</v>
      </c>
      <c r="S226" t="s">
        <v>3032</v>
      </c>
      <c r="T226" t="s">
        <v>3033</v>
      </c>
      <c r="U226" t="s">
        <v>3034</v>
      </c>
      <c r="V226" t="s">
        <v>3035</v>
      </c>
      <c r="W226" t="s">
        <v>3036</v>
      </c>
      <c r="X226">
        <v>2.3330000000000002</v>
      </c>
      <c r="Y226">
        <v>1.0880000000000001</v>
      </c>
      <c r="Z226" t="s">
        <v>3037</v>
      </c>
      <c r="AA226" t="s">
        <v>36</v>
      </c>
      <c r="AB226" t="s">
        <v>3038</v>
      </c>
      <c r="AC226" t="s">
        <v>1649</v>
      </c>
      <c r="AD226">
        <v>1.329</v>
      </c>
      <c r="AE226" t="s">
        <v>1608</v>
      </c>
      <c r="AF226">
        <v>0.75800000000000001</v>
      </c>
      <c r="AG226">
        <v>0.55400000000000005</v>
      </c>
      <c r="AH226">
        <v>-34.796999999999997</v>
      </c>
      <c r="AI226" t="s">
        <v>36</v>
      </c>
    </row>
    <row r="227" spans="1:35" x14ac:dyDescent="0.35">
      <c r="A227" t="s">
        <v>3039</v>
      </c>
      <c r="B227">
        <v>0.52500000000000002</v>
      </c>
      <c r="C227">
        <v>0.62</v>
      </c>
      <c r="D227" t="s">
        <v>36</v>
      </c>
      <c r="E227" s="1">
        <v>43604</v>
      </c>
      <c r="F227" t="s">
        <v>3040</v>
      </c>
      <c r="G227" t="s">
        <v>3041</v>
      </c>
      <c r="H227" s="2">
        <v>0.25140000000000001</v>
      </c>
      <c r="I227">
        <v>0.1</v>
      </c>
      <c r="J227" t="s">
        <v>3042</v>
      </c>
      <c r="K227" t="s">
        <v>3043</v>
      </c>
      <c r="L227" t="s">
        <v>3043</v>
      </c>
      <c r="M227">
        <v>5.6818548387096701</v>
      </c>
      <c r="N227">
        <v>3.1549167533818902E-2</v>
      </c>
      <c r="O227">
        <v>4.9358467741935401</v>
      </c>
      <c r="P227">
        <v>0.70199999999999996</v>
      </c>
      <c r="Q227">
        <v>4.8390000000000004</v>
      </c>
      <c r="R227">
        <v>5.6920000000000002</v>
      </c>
      <c r="S227" t="s">
        <v>3044</v>
      </c>
      <c r="T227" t="s">
        <v>36</v>
      </c>
      <c r="U227" t="s">
        <v>3045</v>
      </c>
      <c r="V227" t="s">
        <v>3046</v>
      </c>
      <c r="W227" t="s">
        <v>3047</v>
      </c>
      <c r="X227">
        <v>10.683</v>
      </c>
      <c r="Y227">
        <v>2.0939999999999999</v>
      </c>
      <c r="Z227" t="s">
        <v>3048</v>
      </c>
      <c r="AA227" t="s">
        <v>36</v>
      </c>
      <c r="AB227" t="s">
        <v>3049</v>
      </c>
      <c r="AC227" t="s">
        <v>3050</v>
      </c>
      <c r="AD227">
        <v>0.66800000000000004</v>
      </c>
      <c r="AE227" t="s">
        <v>3051</v>
      </c>
      <c r="AF227">
        <v>0.64500000000000002</v>
      </c>
      <c r="AG227">
        <v>10.406000000000001</v>
      </c>
      <c r="AH227">
        <v>2.0760000000000001</v>
      </c>
      <c r="AI227" t="s">
        <v>36</v>
      </c>
    </row>
    <row r="228" spans="1:35" x14ac:dyDescent="0.35">
      <c r="A228" t="s">
        <v>3052</v>
      </c>
      <c r="B228">
        <v>0.16</v>
      </c>
      <c r="C228">
        <v>0.17</v>
      </c>
      <c r="D228" t="s">
        <v>36</v>
      </c>
      <c r="E228" s="1">
        <v>43604</v>
      </c>
      <c r="F228" t="s">
        <v>3053</v>
      </c>
      <c r="G228" t="s">
        <v>3054</v>
      </c>
      <c r="H228" s="2">
        <v>0.21540000000000001</v>
      </c>
      <c r="I228">
        <v>0.01</v>
      </c>
      <c r="J228" t="s">
        <v>3055</v>
      </c>
      <c r="K228" t="s">
        <v>3056</v>
      </c>
      <c r="L228" t="s">
        <v>3057</v>
      </c>
      <c r="M228" t="s">
        <v>36</v>
      </c>
      <c r="N228" t="s">
        <v>36</v>
      </c>
      <c r="O228" t="s">
        <v>36</v>
      </c>
      <c r="P228">
        <v>2.379</v>
      </c>
      <c r="Q228" t="s">
        <v>36</v>
      </c>
      <c r="R228" t="s">
        <v>36</v>
      </c>
      <c r="S228" t="s">
        <v>3058</v>
      </c>
      <c r="T228" t="s">
        <v>3059</v>
      </c>
      <c r="U228" t="s">
        <v>3060</v>
      </c>
      <c r="V228" t="s">
        <v>3061</v>
      </c>
      <c r="W228" t="s">
        <v>583</v>
      </c>
      <c r="X228">
        <v>38.39</v>
      </c>
      <c r="Y228" t="s">
        <v>36</v>
      </c>
      <c r="Z228" t="s">
        <v>2589</v>
      </c>
      <c r="AA228" t="s">
        <v>36</v>
      </c>
      <c r="AB228" t="s">
        <v>36</v>
      </c>
      <c r="AC228" t="s">
        <v>3062</v>
      </c>
      <c r="AD228" t="s">
        <v>36</v>
      </c>
      <c r="AE228" t="s">
        <v>36</v>
      </c>
      <c r="AF228" t="s">
        <v>36</v>
      </c>
      <c r="AG228" t="s">
        <v>36</v>
      </c>
      <c r="AH228" t="s">
        <v>36</v>
      </c>
      <c r="AI228" t="s">
        <v>36</v>
      </c>
    </row>
    <row r="229" spans="1:35" x14ac:dyDescent="0.35">
      <c r="A229" t="s">
        <v>3063</v>
      </c>
      <c r="B229">
        <v>7.15</v>
      </c>
      <c r="C229">
        <v>7.12</v>
      </c>
      <c r="D229" t="s">
        <v>36</v>
      </c>
      <c r="E229" s="1">
        <v>43604</v>
      </c>
      <c r="F229" t="s">
        <v>3064</v>
      </c>
      <c r="G229" t="s">
        <v>3065</v>
      </c>
      <c r="H229" s="2">
        <v>0.26690000000000003</v>
      </c>
      <c r="I229">
        <v>0.39</v>
      </c>
      <c r="J229" t="s">
        <v>1507</v>
      </c>
      <c r="K229" t="s">
        <v>3066</v>
      </c>
      <c r="L229" t="s">
        <v>3066</v>
      </c>
      <c r="M229">
        <v>18.144118055555499</v>
      </c>
      <c r="N229">
        <v>10.499638454861101</v>
      </c>
      <c r="O229">
        <v>18.073611111111099</v>
      </c>
      <c r="P229">
        <v>1.151</v>
      </c>
      <c r="Q229">
        <v>2.3879999999999999</v>
      </c>
      <c r="R229">
        <v>2.8159999999999998</v>
      </c>
      <c r="S229" t="s">
        <v>3067</v>
      </c>
      <c r="T229" t="s">
        <v>36</v>
      </c>
      <c r="U229" t="s">
        <v>3068</v>
      </c>
      <c r="V229" t="s">
        <v>3069</v>
      </c>
      <c r="W229" t="s">
        <v>36</v>
      </c>
      <c r="X229">
        <v>6.3049999999999997</v>
      </c>
      <c r="Y229">
        <v>3.79</v>
      </c>
      <c r="Z229" t="s">
        <v>2840</v>
      </c>
      <c r="AA229" t="s">
        <v>36</v>
      </c>
      <c r="AB229" t="s">
        <v>3070</v>
      </c>
      <c r="AC229" t="s">
        <v>3071</v>
      </c>
      <c r="AD229">
        <v>63.054000000000002</v>
      </c>
      <c r="AE229" t="s">
        <v>3072</v>
      </c>
      <c r="AF229">
        <v>58.268999999999998</v>
      </c>
      <c r="AG229">
        <v>-7.681</v>
      </c>
      <c r="AH229">
        <v>-2.8130000000000002</v>
      </c>
      <c r="AI229" t="s">
        <v>36</v>
      </c>
    </row>
    <row r="230" spans="1:35" x14ac:dyDescent="0.35">
      <c r="A230" t="s">
        <v>3073</v>
      </c>
      <c r="B230">
        <v>5.7000000000000002E-2</v>
      </c>
      <c r="C230">
        <v>5.6000000000000001E-2</v>
      </c>
      <c r="D230" t="s">
        <v>36</v>
      </c>
      <c r="E230" s="1">
        <v>43604</v>
      </c>
      <c r="F230" t="s">
        <v>3074</v>
      </c>
      <c r="G230" t="s">
        <v>3075</v>
      </c>
      <c r="H230" s="2">
        <v>0.34300000000000003</v>
      </c>
      <c r="I230">
        <v>-0.02</v>
      </c>
      <c r="J230" t="s">
        <v>2936</v>
      </c>
      <c r="K230" t="s">
        <v>3076</v>
      </c>
      <c r="L230" t="s">
        <v>3076</v>
      </c>
      <c r="M230" t="s">
        <v>36</v>
      </c>
      <c r="N230">
        <v>1.0805825892857099</v>
      </c>
      <c r="O230" t="s">
        <v>36</v>
      </c>
      <c r="P230">
        <v>0.64700000000000002</v>
      </c>
      <c r="Q230">
        <v>1.25</v>
      </c>
      <c r="R230" t="s">
        <v>36</v>
      </c>
      <c r="S230" t="s">
        <v>2962</v>
      </c>
      <c r="T230" t="s">
        <v>3077</v>
      </c>
      <c r="U230" t="s">
        <v>3078</v>
      </c>
      <c r="V230" t="s">
        <v>3079</v>
      </c>
      <c r="W230" t="s">
        <v>1646</v>
      </c>
      <c r="X230">
        <v>-19.18</v>
      </c>
      <c r="Y230">
        <v>-11.108000000000001</v>
      </c>
      <c r="Z230" t="s">
        <v>3080</v>
      </c>
      <c r="AA230" t="s">
        <v>36</v>
      </c>
      <c r="AB230" t="s">
        <v>3081</v>
      </c>
      <c r="AC230" t="s">
        <v>3082</v>
      </c>
      <c r="AD230">
        <v>-29.283000000000001</v>
      </c>
      <c r="AE230" t="s">
        <v>3083</v>
      </c>
      <c r="AF230">
        <v>-35.491</v>
      </c>
      <c r="AG230">
        <v>-19.024999999999999</v>
      </c>
      <c r="AH230" t="s">
        <v>36</v>
      </c>
      <c r="AI230" t="s">
        <v>36</v>
      </c>
    </row>
    <row r="231" spans="1:35" x14ac:dyDescent="0.35">
      <c r="A231" t="s">
        <v>3084</v>
      </c>
      <c r="B231">
        <v>0.26500000000000001</v>
      </c>
      <c r="C231">
        <v>0.28999999999999998</v>
      </c>
      <c r="D231" t="s">
        <v>36</v>
      </c>
      <c r="E231" s="1">
        <v>43604</v>
      </c>
      <c r="F231" t="s">
        <v>3085</v>
      </c>
      <c r="G231" t="s">
        <v>3086</v>
      </c>
      <c r="H231" s="2">
        <v>0.51039999999999996</v>
      </c>
      <c r="I231">
        <v>0.03</v>
      </c>
      <c r="J231" t="s">
        <v>2531</v>
      </c>
      <c r="K231" t="s">
        <v>3087</v>
      </c>
      <c r="L231" t="s">
        <v>3087</v>
      </c>
      <c r="M231">
        <v>13.978982456140301</v>
      </c>
      <c r="N231">
        <v>1.4317340720221601</v>
      </c>
      <c r="O231">
        <v>10.362894736842099</v>
      </c>
      <c r="P231">
        <v>1.0309999999999999</v>
      </c>
      <c r="Q231">
        <v>6.2069999999999999</v>
      </c>
      <c r="R231">
        <v>5.4009999999999998</v>
      </c>
      <c r="S231" t="s">
        <v>3088</v>
      </c>
      <c r="T231" t="s">
        <v>1464</v>
      </c>
      <c r="U231" t="s">
        <v>3089</v>
      </c>
      <c r="V231" t="s">
        <v>3090</v>
      </c>
      <c r="W231" t="s">
        <v>3091</v>
      </c>
      <c r="X231">
        <v>9.9830000000000005</v>
      </c>
      <c r="Y231">
        <v>6.0490000000000004</v>
      </c>
      <c r="Z231" t="s">
        <v>3092</v>
      </c>
      <c r="AA231" t="s">
        <v>36</v>
      </c>
      <c r="AB231" t="s">
        <v>3093</v>
      </c>
      <c r="AC231" t="s">
        <v>3094</v>
      </c>
      <c r="AD231">
        <v>13.243</v>
      </c>
      <c r="AE231" t="s">
        <v>3095</v>
      </c>
      <c r="AF231">
        <v>10.762</v>
      </c>
      <c r="AG231">
        <v>8.7270000000000003</v>
      </c>
      <c r="AH231">
        <v>47.012999999999998</v>
      </c>
      <c r="AI231" t="s">
        <v>36</v>
      </c>
    </row>
    <row r="232" spans="1:35" x14ac:dyDescent="0.35">
      <c r="A232" t="s">
        <v>3096</v>
      </c>
      <c r="B232">
        <v>0.152</v>
      </c>
      <c r="C232">
        <v>0.15</v>
      </c>
      <c r="D232" t="s">
        <v>36</v>
      </c>
      <c r="E232" s="1">
        <v>43604</v>
      </c>
      <c r="F232" t="s">
        <v>3097</v>
      </c>
      <c r="G232" t="s">
        <v>3098</v>
      </c>
      <c r="H232" s="2">
        <v>0.19070000000000001</v>
      </c>
      <c r="I232">
        <v>0.02</v>
      </c>
      <c r="J232" t="s">
        <v>3099</v>
      </c>
      <c r="K232" t="s">
        <v>3100</v>
      </c>
      <c r="L232" t="s">
        <v>3100</v>
      </c>
      <c r="M232">
        <v>13.9829866666666</v>
      </c>
      <c r="N232">
        <v>1.26815288888888</v>
      </c>
      <c r="O232">
        <v>11.914773333333301</v>
      </c>
      <c r="P232">
        <v>0.67100000000000004</v>
      </c>
      <c r="Q232">
        <v>5.3330000000000002</v>
      </c>
      <c r="R232">
        <v>1.782</v>
      </c>
      <c r="S232" t="s">
        <v>3101</v>
      </c>
      <c r="T232" t="s">
        <v>2611</v>
      </c>
      <c r="U232" t="s">
        <v>3102</v>
      </c>
      <c r="V232" t="s">
        <v>3103</v>
      </c>
      <c r="W232" t="s">
        <v>3104</v>
      </c>
      <c r="X232">
        <v>6.4740000000000002</v>
      </c>
      <c r="Y232">
        <v>3.028</v>
      </c>
      <c r="Z232" t="s">
        <v>3105</v>
      </c>
      <c r="AA232" t="s">
        <v>36</v>
      </c>
      <c r="AB232" t="s">
        <v>3106</v>
      </c>
      <c r="AC232" t="s">
        <v>3107</v>
      </c>
      <c r="AD232">
        <v>11.989000000000001</v>
      </c>
      <c r="AE232" t="s">
        <v>3108</v>
      </c>
      <c r="AF232">
        <v>8.5459999999999994</v>
      </c>
      <c r="AG232">
        <v>1.2E-2</v>
      </c>
      <c r="AH232">
        <v>-22.087</v>
      </c>
      <c r="AI232" t="s">
        <v>36</v>
      </c>
    </row>
    <row r="233" spans="1:35" x14ac:dyDescent="0.35">
      <c r="A233" t="s">
        <v>3109</v>
      </c>
      <c r="B233">
        <v>0.48</v>
      </c>
      <c r="C233">
        <v>0.46</v>
      </c>
      <c r="D233" t="s">
        <v>36</v>
      </c>
      <c r="E233" s="1">
        <v>43604</v>
      </c>
      <c r="F233" t="s">
        <v>3110</v>
      </c>
      <c r="G233" t="s">
        <v>3111</v>
      </c>
      <c r="H233" s="2">
        <v>0.41970000000000002</v>
      </c>
      <c r="I233">
        <v>0.09</v>
      </c>
      <c r="J233" t="s">
        <v>3112</v>
      </c>
      <c r="K233" t="s">
        <v>3113</v>
      </c>
      <c r="L233" t="s">
        <v>3114</v>
      </c>
      <c r="M233">
        <v>5.8427586206896498</v>
      </c>
      <c r="N233">
        <v>3.3678763376932199</v>
      </c>
      <c r="O233">
        <v>3.9702068965517201</v>
      </c>
      <c r="P233">
        <v>0.42299999999999999</v>
      </c>
      <c r="Q233" t="s">
        <v>36</v>
      </c>
      <c r="R233">
        <v>2.3929999999999998</v>
      </c>
      <c r="S233" t="s">
        <v>3115</v>
      </c>
      <c r="T233" t="s">
        <v>3116</v>
      </c>
      <c r="U233" t="s">
        <v>3117</v>
      </c>
      <c r="V233" t="s">
        <v>3118</v>
      </c>
      <c r="W233" t="s">
        <v>3119</v>
      </c>
      <c r="X233">
        <v>8.3260000000000005</v>
      </c>
      <c r="Y233">
        <v>5.5759999999999996</v>
      </c>
      <c r="Z233" t="s">
        <v>3120</v>
      </c>
      <c r="AA233" t="s">
        <v>36</v>
      </c>
      <c r="AB233" t="s">
        <v>3121</v>
      </c>
      <c r="AC233" t="s">
        <v>3122</v>
      </c>
      <c r="AD233">
        <v>42.838999999999999</v>
      </c>
      <c r="AE233" t="s">
        <v>3123</v>
      </c>
      <c r="AF233">
        <v>42.43</v>
      </c>
      <c r="AG233">
        <v>-18.419</v>
      </c>
      <c r="AH233">
        <v>-6.226</v>
      </c>
      <c r="AI233" t="s">
        <v>36</v>
      </c>
    </row>
    <row r="234" spans="1:35" x14ac:dyDescent="0.35">
      <c r="A234" t="s">
        <v>3124</v>
      </c>
      <c r="B234">
        <v>0.34499999999999997</v>
      </c>
      <c r="C234">
        <v>0.36</v>
      </c>
      <c r="D234" t="s">
        <v>36</v>
      </c>
      <c r="E234" s="1">
        <v>43604</v>
      </c>
      <c r="F234" t="s">
        <v>1858</v>
      </c>
      <c r="G234" t="s">
        <v>3125</v>
      </c>
      <c r="H234" s="2">
        <v>0.55269999999999997</v>
      </c>
      <c r="I234">
        <v>0.06</v>
      </c>
      <c r="J234" t="s">
        <v>3116</v>
      </c>
      <c r="K234" t="s">
        <v>3126</v>
      </c>
      <c r="L234" t="s">
        <v>3126</v>
      </c>
      <c r="M234">
        <v>6.9613333333333296</v>
      </c>
      <c r="N234">
        <v>0.54644965277777702</v>
      </c>
      <c r="O234">
        <v>5.4644166666666596</v>
      </c>
      <c r="P234">
        <v>0.57999999999999996</v>
      </c>
      <c r="Q234">
        <v>5</v>
      </c>
      <c r="R234">
        <v>5.0679999999999996</v>
      </c>
      <c r="S234" t="s">
        <v>3127</v>
      </c>
      <c r="T234" t="s">
        <v>3128</v>
      </c>
      <c r="U234" t="s">
        <v>3129</v>
      </c>
      <c r="V234" t="s">
        <v>3130</v>
      </c>
      <c r="W234" t="s">
        <v>3131</v>
      </c>
      <c r="X234">
        <v>10.683999999999999</v>
      </c>
      <c r="Y234">
        <v>3.4630000000000001</v>
      </c>
      <c r="Z234" t="s">
        <v>3132</v>
      </c>
      <c r="AA234" t="s">
        <v>36</v>
      </c>
      <c r="AB234" t="s">
        <v>3133</v>
      </c>
      <c r="AC234" t="s">
        <v>3134</v>
      </c>
      <c r="AD234">
        <v>10.911</v>
      </c>
      <c r="AE234" t="s">
        <v>3135</v>
      </c>
      <c r="AF234">
        <v>9.0939999999999994</v>
      </c>
      <c r="AG234">
        <v>-12.47</v>
      </c>
      <c r="AH234">
        <v>2.431</v>
      </c>
      <c r="AI234" t="s">
        <v>36</v>
      </c>
    </row>
    <row r="235" spans="1:35" x14ac:dyDescent="0.35">
      <c r="A235" t="s">
        <v>3136</v>
      </c>
      <c r="B235">
        <v>0.11</v>
      </c>
      <c r="C235" t="s">
        <v>36</v>
      </c>
      <c r="D235" t="s">
        <v>36</v>
      </c>
      <c r="E235" s="1">
        <v>43604</v>
      </c>
      <c r="F235" t="s">
        <v>36</v>
      </c>
      <c r="G235" t="s">
        <v>36</v>
      </c>
      <c r="H235" t="s">
        <v>36</v>
      </c>
      <c r="I235" t="s">
        <v>36</v>
      </c>
      <c r="J235" t="s">
        <v>36</v>
      </c>
      <c r="K235" t="s">
        <v>36</v>
      </c>
      <c r="L235" t="s">
        <v>36</v>
      </c>
      <c r="M235" t="s">
        <v>36</v>
      </c>
      <c r="N235" t="s">
        <v>36</v>
      </c>
      <c r="O235" t="s">
        <v>36</v>
      </c>
      <c r="P235" t="s">
        <v>36</v>
      </c>
      <c r="Q235" t="s">
        <v>36</v>
      </c>
      <c r="R235" t="s">
        <v>36</v>
      </c>
      <c r="S235" t="s">
        <v>36</v>
      </c>
      <c r="T235" t="s">
        <v>36</v>
      </c>
      <c r="U235" t="s">
        <v>36</v>
      </c>
      <c r="V235" t="s">
        <v>36</v>
      </c>
      <c r="W235" t="s">
        <v>36</v>
      </c>
      <c r="X235" t="s">
        <v>36</v>
      </c>
      <c r="Y235" t="s">
        <v>36</v>
      </c>
      <c r="Z235" t="s">
        <v>36</v>
      </c>
      <c r="AA235" t="s">
        <v>36</v>
      </c>
      <c r="AB235" t="s">
        <v>36</v>
      </c>
      <c r="AC235" t="s">
        <v>36</v>
      </c>
      <c r="AD235" t="s">
        <v>36</v>
      </c>
      <c r="AE235" t="s">
        <v>36</v>
      </c>
      <c r="AF235" t="s">
        <v>36</v>
      </c>
      <c r="AG235" t="s">
        <v>36</v>
      </c>
      <c r="AH235" t="s">
        <v>36</v>
      </c>
      <c r="AI235" t="s">
        <v>36</v>
      </c>
    </row>
    <row r="236" spans="1:35" x14ac:dyDescent="0.35">
      <c r="A236" t="s">
        <v>3137</v>
      </c>
      <c r="B236">
        <v>1.2E-2</v>
      </c>
      <c r="C236">
        <v>1.7999999999999999E-2</v>
      </c>
      <c r="D236" t="s">
        <v>36</v>
      </c>
      <c r="E236" s="1">
        <v>43604</v>
      </c>
      <c r="F236" t="s">
        <v>3138</v>
      </c>
      <c r="G236" t="s">
        <v>3139</v>
      </c>
      <c r="H236" s="2">
        <v>0.29820000000000002</v>
      </c>
      <c r="I236">
        <v>0</v>
      </c>
      <c r="J236" t="s">
        <v>3140</v>
      </c>
      <c r="K236" t="s">
        <v>3141</v>
      </c>
      <c r="L236" t="s">
        <v>3141</v>
      </c>
      <c r="M236" t="s">
        <v>36</v>
      </c>
      <c r="N236">
        <v>12.7330304709141</v>
      </c>
      <c r="O236" t="s">
        <v>36</v>
      </c>
      <c r="P236">
        <v>4.9610000000000003</v>
      </c>
      <c r="Q236" t="s">
        <v>36</v>
      </c>
      <c r="R236" t="s">
        <v>36</v>
      </c>
      <c r="S236" t="s">
        <v>3142</v>
      </c>
      <c r="T236" t="s">
        <v>3143</v>
      </c>
      <c r="U236" t="s">
        <v>3144</v>
      </c>
      <c r="V236" t="s">
        <v>3145</v>
      </c>
      <c r="W236" t="s">
        <v>2578</v>
      </c>
      <c r="X236">
        <v>-81.698999999999998</v>
      </c>
      <c r="Y236">
        <v>-32.31</v>
      </c>
      <c r="Z236" t="s">
        <v>2327</v>
      </c>
      <c r="AA236" t="s">
        <v>36</v>
      </c>
      <c r="AB236" t="s">
        <v>1975</v>
      </c>
      <c r="AC236" t="s">
        <v>3146</v>
      </c>
      <c r="AD236">
        <v>-833.26199999999994</v>
      </c>
      <c r="AE236" t="s">
        <v>3147</v>
      </c>
      <c r="AF236">
        <v>-823.57600000000002</v>
      </c>
      <c r="AG236" t="s">
        <v>36</v>
      </c>
      <c r="AH236" t="s">
        <v>36</v>
      </c>
      <c r="AI236" t="s">
        <v>36</v>
      </c>
    </row>
    <row r="237" spans="1:35" x14ac:dyDescent="0.35">
      <c r="A237" t="s">
        <v>3148</v>
      </c>
      <c r="B237">
        <v>8.5999999999999993E-2</v>
      </c>
      <c r="C237">
        <v>7.8E-2</v>
      </c>
      <c r="D237" t="s">
        <v>36</v>
      </c>
      <c r="E237" s="1">
        <v>43604</v>
      </c>
      <c r="F237" t="s">
        <v>3149</v>
      </c>
      <c r="G237" t="s">
        <v>3150</v>
      </c>
      <c r="H237" s="2">
        <v>0.31490000000000001</v>
      </c>
      <c r="I237">
        <v>0.01</v>
      </c>
      <c r="J237" t="s">
        <v>1974</v>
      </c>
      <c r="K237" t="s">
        <v>3151</v>
      </c>
      <c r="L237" t="s">
        <v>3151</v>
      </c>
      <c r="M237">
        <v>24.855102564102499</v>
      </c>
      <c r="N237">
        <v>0.66739053254437797</v>
      </c>
      <c r="O237">
        <v>7.9439743589743497</v>
      </c>
      <c r="P237">
        <v>0.70399999999999996</v>
      </c>
      <c r="Q237">
        <v>9.6150000000000002</v>
      </c>
      <c r="R237">
        <v>5.4779999999999998</v>
      </c>
      <c r="S237" t="s">
        <v>3152</v>
      </c>
      <c r="T237" t="s">
        <v>2417</v>
      </c>
      <c r="U237" t="s">
        <v>3153</v>
      </c>
      <c r="V237" t="s">
        <v>3154</v>
      </c>
      <c r="W237" t="s">
        <v>3155</v>
      </c>
      <c r="X237">
        <v>5.0750000000000002</v>
      </c>
      <c r="Y237">
        <v>2.339</v>
      </c>
      <c r="Z237" t="s">
        <v>515</v>
      </c>
      <c r="AA237" t="s">
        <v>36</v>
      </c>
      <c r="AB237" t="s">
        <v>3156</v>
      </c>
      <c r="AC237" t="s">
        <v>1175</v>
      </c>
      <c r="AD237">
        <v>0.86299999999999999</v>
      </c>
      <c r="AE237" t="s">
        <v>3157</v>
      </c>
      <c r="AF237">
        <v>2.3759999999999999</v>
      </c>
      <c r="AG237">
        <v>-5.9509999999999996</v>
      </c>
      <c r="AH237">
        <v>-13.269</v>
      </c>
      <c r="AI237" t="s">
        <v>36</v>
      </c>
    </row>
    <row r="238" spans="1:35" x14ac:dyDescent="0.35">
      <c r="A238" t="s">
        <v>3158</v>
      </c>
      <c r="B238">
        <v>8.2000000000000003E-2</v>
      </c>
      <c r="C238">
        <v>5.7000000000000002E-2</v>
      </c>
      <c r="D238" t="s">
        <v>36</v>
      </c>
      <c r="E238" s="1">
        <v>43604</v>
      </c>
      <c r="F238" t="s">
        <v>3159</v>
      </c>
      <c r="G238" t="s">
        <v>3160</v>
      </c>
      <c r="H238" s="2">
        <v>0.56169999999999998</v>
      </c>
      <c r="I238">
        <v>-0.05</v>
      </c>
      <c r="J238" t="s">
        <v>2417</v>
      </c>
      <c r="K238" t="s">
        <v>3161</v>
      </c>
      <c r="L238" t="s">
        <v>3161</v>
      </c>
      <c r="M238" t="s">
        <v>36</v>
      </c>
      <c r="N238">
        <v>0.29342899408284001</v>
      </c>
      <c r="O238" t="s">
        <v>36</v>
      </c>
      <c r="P238">
        <v>0.84199999999999997</v>
      </c>
      <c r="Q238">
        <v>17.544</v>
      </c>
      <c r="R238" t="s">
        <v>36</v>
      </c>
      <c r="S238" t="s">
        <v>3162</v>
      </c>
      <c r="T238" t="s">
        <v>3163</v>
      </c>
      <c r="U238" t="s">
        <v>3164</v>
      </c>
      <c r="V238" t="s">
        <v>3165</v>
      </c>
      <c r="W238" t="s">
        <v>3166</v>
      </c>
      <c r="X238">
        <v>-35.904000000000003</v>
      </c>
      <c r="Y238">
        <v>-30.818000000000001</v>
      </c>
      <c r="Z238" t="s">
        <v>2093</v>
      </c>
      <c r="AA238" t="s">
        <v>36</v>
      </c>
      <c r="AB238" t="s">
        <v>3167</v>
      </c>
      <c r="AC238" t="s">
        <v>3168</v>
      </c>
      <c r="AD238">
        <v>-21.49</v>
      </c>
      <c r="AE238" t="s">
        <v>3169</v>
      </c>
      <c r="AF238">
        <v>-22.187000000000001</v>
      </c>
      <c r="AG238">
        <v>-14.359</v>
      </c>
      <c r="AH238" t="s">
        <v>36</v>
      </c>
      <c r="AI238" t="s">
        <v>36</v>
      </c>
    </row>
    <row r="239" spans="1:35" x14ac:dyDescent="0.35">
      <c r="A239" t="s">
        <v>3170</v>
      </c>
      <c r="B239">
        <v>0.2</v>
      </c>
      <c r="C239">
        <v>0.22500000000000001</v>
      </c>
      <c r="D239" t="s">
        <v>36</v>
      </c>
      <c r="E239" s="1">
        <v>43604</v>
      </c>
      <c r="F239" t="s">
        <v>3171</v>
      </c>
      <c r="G239" t="s">
        <v>3172</v>
      </c>
      <c r="H239" s="2">
        <v>0.27489999999999998</v>
      </c>
      <c r="I239">
        <v>0.02</v>
      </c>
      <c r="J239" t="s">
        <v>2543</v>
      </c>
      <c r="K239" t="s">
        <v>3173</v>
      </c>
      <c r="L239" t="s">
        <v>3173</v>
      </c>
      <c r="M239">
        <v>9.7218181818181808</v>
      </c>
      <c r="N239">
        <v>0.633884297520661</v>
      </c>
      <c r="O239">
        <v>6.9390909090908997</v>
      </c>
      <c r="P239">
        <v>0.55800000000000005</v>
      </c>
      <c r="Q239">
        <v>3.1110000000000002</v>
      </c>
      <c r="R239">
        <v>3.0379999999999998</v>
      </c>
      <c r="S239" t="s">
        <v>3174</v>
      </c>
      <c r="T239" t="s">
        <v>3175</v>
      </c>
      <c r="U239" t="s">
        <v>3176</v>
      </c>
      <c r="V239" t="s">
        <v>3177</v>
      </c>
      <c r="W239" t="s">
        <v>3178</v>
      </c>
      <c r="X239">
        <v>5.2539999999999996</v>
      </c>
      <c r="Y239">
        <v>3.1989999999999998</v>
      </c>
      <c r="Z239" t="s">
        <v>3179</v>
      </c>
      <c r="AA239" t="s">
        <v>36</v>
      </c>
      <c r="AB239" t="s">
        <v>3180</v>
      </c>
      <c r="AC239" t="s">
        <v>182</v>
      </c>
      <c r="AD239">
        <v>8.6509999999999998</v>
      </c>
      <c r="AE239" t="s">
        <v>3181</v>
      </c>
      <c r="AF239">
        <v>6.2430000000000003</v>
      </c>
      <c r="AG239">
        <v>-3.3039999999999998</v>
      </c>
      <c r="AH239">
        <v>6.1660000000000004</v>
      </c>
      <c r="AI239" t="s">
        <v>36</v>
      </c>
    </row>
    <row r="240" spans="1:35" x14ac:dyDescent="0.35">
      <c r="A240" t="s">
        <v>3182</v>
      </c>
      <c r="B240">
        <v>2.9000000000000001E-2</v>
      </c>
      <c r="C240">
        <v>3.1E-2</v>
      </c>
      <c r="D240" t="s">
        <v>36</v>
      </c>
      <c r="E240" s="1">
        <v>43604</v>
      </c>
      <c r="F240" t="s">
        <v>3183</v>
      </c>
      <c r="G240" t="s">
        <v>3184</v>
      </c>
      <c r="H240" s="2">
        <v>0.24979999999999999</v>
      </c>
      <c r="I240">
        <v>-0.01</v>
      </c>
      <c r="J240" t="s">
        <v>3185</v>
      </c>
      <c r="K240" t="s">
        <v>3186</v>
      </c>
      <c r="L240" t="s">
        <v>3186</v>
      </c>
      <c r="M240">
        <v>45.312967741935402</v>
      </c>
      <c r="N240">
        <v>0.28529240374609699</v>
      </c>
      <c r="O240" t="s">
        <v>36</v>
      </c>
      <c r="P240">
        <v>2.3969999999999998</v>
      </c>
      <c r="Q240" t="s">
        <v>36</v>
      </c>
      <c r="R240" t="s">
        <v>36</v>
      </c>
      <c r="S240" t="s">
        <v>3187</v>
      </c>
      <c r="T240" t="s">
        <v>2810</v>
      </c>
      <c r="U240" t="s">
        <v>3188</v>
      </c>
      <c r="V240" t="s">
        <v>3189</v>
      </c>
      <c r="W240" t="s">
        <v>3190</v>
      </c>
      <c r="X240">
        <v>-31.638999999999999</v>
      </c>
      <c r="Y240">
        <v>-17.356999999999999</v>
      </c>
      <c r="Z240" t="s">
        <v>2928</v>
      </c>
      <c r="AA240" t="s">
        <v>36</v>
      </c>
      <c r="AB240" t="s">
        <v>3191</v>
      </c>
      <c r="AC240" t="s">
        <v>3192</v>
      </c>
      <c r="AD240">
        <v>-6.423</v>
      </c>
      <c r="AE240" t="s">
        <v>3193</v>
      </c>
      <c r="AF240">
        <v>-6.423</v>
      </c>
      <c r="AG240" t="s">
        <v>36</v>
      </c>
      <c r="AH240" t="s">
        <v>36</v>
      </c>
      <c r="AI240" t="s">
        <v>36</v>
      </c>
    </row>
    <row r="241" spans="1:35" x14ac:dyDescent="0.35">
      <c r="A241" t="s">
        <v>3194</v>
      </c>
      <c r="B241">
        <v>0.77500000000000002</v>
      </c>
      <c r="C241">
        <v>0.78</v>
      </c>
      <c r="D241" t="s">
        <v>36</v>
      </c>
      <c r="E241" s="1">
        <v>43604</v>
      </c>
      <c r="F241" t="s">
        <v>3195</v>
      </c>
      <c r="G241" t="s">
        <v>3196</v>
      </c>
      <c r="H241" s="2">
        <v>0.12859999999999999</v>
      </c>
      <c r="I241">
        <v>0.05</v>
      </c>
      <c r="J241" t="s">
        <v>3197</v>
      </c>
      <c r="K241" t="s">
        <v>3198</v>
      </c>
      <c r="L241" t="s">
        <v>3198</v>
      </c>
      <c r="M241">
        <v>15.57653125</v>
      </c>
      <c r="N241">
        <v>5.396240234375</v>
      </c>
      <c r="O241">
        <v>12.5491875</v>
      </c>
      <c r="P241">
        <v>2.3679999999999999</v>
      </c>
      <c r="Q241">
        <v>3.2050000000000001</v>
      </c>
      <c r="R241">
        <v>2.919</v>
      </c>
      <c r="S241" t="s">
        <v>3199</v>
      </c>
      <c r="T241" t="s">
        <v>2009</v>
      </c>
      <c r="U241" t="s">
        <v>3200</v>
      </c>
      <c r="V241" t="s">
        <v>3201</v>
      </c>
      <c r="W241" t="s">
        <v>3202</v>
      </c>
      <c r="X241">
        <v>15.202999999999999</v>
      </c>
      <c r="Y241">
        <v>11.923999999999999</v>
      </c>
      <c r="Z241" t="s">
        <v>3203</v>
      </c>
      <c r="AA241" t="s">
        <v>36</v>
      </c>
      <c r="AB241" t="s">
        <v>3204</v>
      </c>
      <c r="AC241" t="s">
        <v>3205</v>
      </c>
      <c r="AD241">
        <v>54.036000000000001</v>
      </c>
      <c r="AE241" t="s">
        <v>3206</v>
      </c>
      <c r="AF241">
        <v>37.442</v>
      </c>
      <c r="AG241">
        <v>9.8539999999999992</v>
      </c>
      <c r="AH241">
        <v>3.9359999999999999</v>
      </c>
      <c r="AI241" t="s">
        <v>36</v>
      </c>
    </row>
    <row r="242" spans="1:35" x14ac:dyDescent="0.35">
      <c r="A242" t="s">
        <v>3207</v>
      </c>
      <c r="B242">
        <v>0.2</v>
      </c>
      <c r="C242">
        <v>0.215</v>
      </c>
      <c r="D242" t="s">
        <v>36</v>
      </c>
      <c r="E242" s="1">
        <v>43604</v>
      </c>
      <c r="F242" t="s">
        <v>3208</v>
      </c>
      <c r="G242" t="s">
        <v>3209</v>
      </c>
      <c r="H242" s="2">
        <v>0.2</v>
      </c>
      <c r="I242">
        <v>0.02</v>
      </c>
      <c r="J242" t="s">
        <v>334</v>
      </c>
      <c r="K242" t="s">
        <v>3210</v>
      </c>
      <c r="L242" t="s">
        <v>3210</v>
      </c>
      <c r="M242">
        <v>11.098604651162701</v>
      </c>
      <c r="N242">
        <v>0.46122228231476398</v>
      </c>
      <c r="O242">
        <v>9.6158139534883702</v>
      </c>
      <c r="P242">
        <v>1.647</v>
      </c>
      <c r="Q242" t="s">
        <v>36</v>
      </c>
      <c r="R242" t="s">
        <v>36</v>
      </c>
      <c r="S242" t="s">
        <v>3211</v>
      </c>
      <c r="T242" t="s">
        <v>36</v>
      </c>
      <c r="U242" t="s">
        <v>3212</v>
      </c>
      <c r="V242" t="s">
        <v>3213</v>
      </c>
      <c r="W242" t="s">
        <v>3214</v>
      </c>
      <c r="X242">
        <v>18.658000000000001</v>
      </c>
      <c r="Y242" t="s">
        <v>36</v>
      </c>
      <c r="Z242" t="s">
        <v>3215</v>
      </c>
      <c r="AA242" t="s">
        <v>36</v>
      </c>
      <c r="AB242" t="s">
        <v>3216</v>
      </c>
      <c r="AC242" t="s">
        <v>3217</v>
      </c>
      <c r="AD242">
        <v>5.7880000000000003</v>
      </c>
      <c r="AE242" t="s">
        <v>3218</v>
      </c>
      <c r="AF242">
        <v>4.4740000000000002</v>
      </c>
      <c r="AG242" t="s">
        <v>36</v>
      </c>
      <c r="AH242" t="s">
        <v>36</v>
      </c>
      <c r="AI242" t="s">
        <v>36</v>
      </c>
    </row>
    <row r="243" spans="1:35" x14ac:dyDescent="0.35">
      <c r="A243" t="s">
        <v>3219</v>
      </c>
      <c r="B243">
        <v>0.28000000000000003</v>
      </c>
      <c r="C243">
        <v>0.28999999999999998</v>
      </c>
      <c r="D243" t="s">
        <v>36</v>
      </c>
      <c r="E243" s="1">
        <v>43604</v>
      </c>
      <c r="F243" t="s">
        <v>3220</v>
      </c>
      <c r="G243" t="s">
        <v>3221</v>
      </c>
      <c r="H243" s="2">
        <v>0.47510000000000002</v>
      </c>
      <c r="I243">
        <v>0.03</v>
      </c>
      <c r="J243" t="s">
        <v>2977</v>
      </c>
      <c r="K243" t="s">
        <v>3222</v>
      </c>
      <c r="L243" t="s">
        <v>3222</v>
      </c>
      <c r="M243">
        <v>8.9426206896551701</v>
      </c>
      <c r="N243">
        <v>1.8430059453032099</v>
      </c>
      <c r="O243">
        <v>5.0274482758620698</v>
      </c>
      <c r="P243">
        <v>1.01</v>
      </c>
      <c r="Q243">
        <v>3.448</v>
      </c>
      <c r="R243">
        <v>3.5409999999999999</v>
      </c>
      <c r="S243" t="s">
        <v>3223</v>
      </c>
      <c r="T243" t="s">
        <v>3224</v>
      </c>
      <c r="U243" t="s">
        <v>3225</v>
      </c>
      <c r="V243" t="s">
        <v>3226</v>
      </c>
      <c r="W243" t="s">
        <v>1365</v>
      </c>
      <c r="X243">
        <v>12.365</v>
      </c>
      <c r="Y243">
        <v>5.7350000000000003</v>
      </c>
      <c r="Z243" t="s">
        <v>1896</v>
      </c>
      <c r="AA243" t="s">
        <v>36</v>
      </c>
      <c r="AB243" t="s">
        <v>3227</v>
      </c>
      <c r="AC243" t="s">
        <v>3228</v>
      </c>
      <c r="AD243">
        <v>25.757000000000001</v>
      </c>
      <c r="AE243" t="s">
        <v>3229</v>
      </c>
      <c r="AF243">
        <v>21.295000000000002</v>
      </c>
      <c r="AG243">
        <v>18.3</v>
      </c>
      <c r="AH243">
        <v>8.875</v>
      </c>
      <c r="AI243" t="s">
        <v>36</v>
      </c>
    </row>
    <row r="244" spans="1:35" x14ac:dyDescent="0.35">
      <c r="A244" t="s">
        <v>3230</v>
      </c>
      <c r="B244">
        <v>0.49</v>
      </c>
      <c r="C244">
        <v>0.49</v>
      </c>
      <c r="D244" t="s">
        <v>36</v>
      </c>
      <c r="E244" s="1">
        <v>43604</v>
      </c>
      <c r="F244" t="s">
        <v>3231</v>
      </c>
      <c r="G244" t="s">
        <v>3232</v>
      </c>
      <c r="H244" s="2">
        <v>0.1265</v>
      </c>
      <c r="I244">
        <v>0.03</v>
      </c>
      <c r="J244" t="s">
        <v>3233</v>
      </c>
      <c r="K244" t="s">
        <v>3234</v>
      </c>
      <c r="L244" t="s">
        <v>3234</v>
      </c>
      <c r="M244">
        <v>15.077</v>
      </c>
      <c r="N244">
        <v>1.056</v>
      </c>
      <c r="O244">
        <v>13.385999999999999</v>
      </c>
      <c r="P244">
        <v>3.1429999999999998</v>
      </c>
      <c r="Q244">
        <v>2.0409999999999999</v>
      </c>
      <c r="R244" t="s">
        <v>36</v>
      </c>
      <c r="S244" t="s">
        <v>588</v>
      </c>
      <c r="T244" t="s">
        <v>2847</v>
      </c>
      <c r="U244" t="s">
        <v>3235</v>
      </c>
      <c r="V244" t="s">
        <v>3236</v>
      </c>
      <c r="W244" t="s">
        <v>3237</v>
      </c>
      <c r="X244">
        <v>21.954999999999998</v>
      </c>
      <c r="Y244">
        <v>13.199</v>
      </c>
      <c r="Z244" t="s">
        <v>3238</v>
      </c>
      <c r="AA244" t="s">
        <v>36</v>
      </c>
      <c r="AB244" t="s">
        <v>3239</v>
      </c>
      <c r="AC244" t="s">
        <v>3240</v>
      </c>
      <c r="AD244">
        <v>8.8870000000000005</v>
      </c>
      <c r="AE244" t="s">
        <v>1157</v>
      </c>
      <c r="AF244">
        <v>7.08</v>
      </c>
      <c r="AG244">
        <v>-1.0249999999999999</v>
      </c>
      <c r="AH244">
        <v>15.72</v>
      </c>
      <c r="AI244" t="s">
        <v>36</v>
      </c>
    </row>
    <row r="245" spans="1:35" x14ac:dyDescent="0.35">
      <c r="A245" t="s">
        <v>3241</v>
      </c>
      <c r="B245">
        <v>0.126</v>
      </c>
      <c r="C245">
        <v>0.13500000000000001</v>
      </c>
      <c r="D245" t="s">
        <v>36</v>
      </c>
      <c r="E245" s="1">
        <v>43604</v>
      </c>
      <c r="F245" t="s">
        <v>3242</v>
      </c>
      <c r="G245" t="s">
        <v>3243</v>
      </c>
      <c r="H245" s="2">
        <v>0.2984</v>
      </c>
      <c r="I245">
        <v>-0.06</v>
      </c>
      <c r="J245" t="s">
        <v>2465</v>
      </c>
      <c r="K245" t="s">
        <v>3244</v>
      </c>
      <c r="L245" t="s">
        <v>3244</v>
      </c>
      <c r="M245" t="s">
        <v>36</v>
      </c>
      <c r="N245">
        <v>0.45471999999999901</v>
      </c>
      <c r="O245" t="s">
        <v>36</v>
      </c>
      <c r="P245">
        <v>0.44500000000000001</v>
      </c>
      <c r="Q245">
        <v>11.111000000000001</v>
      </c>
      <c r="R245" t="s">
        <v>36</v>
      </c>
      <c r="S245" t="s">
        <v>3245</v>
      </c>
      <c r="T245" t="s">
        <v>3246</v>
      </c>
      <c r="U245" t="s">
        <v>3247</v>
      </c>
      <c r="V245" t="s">
        <v>3248</v>
      </c>
      <c r="W245" t="s">
        <v>3249</v>
      </c>
      <c r="X245">
        <v>-30.632999999999999</v>
      </c>
      <c r="Y245">
        <v>-1.163</v>
      </c>
      <c r="Z245" t="s">
        <v>3250</v>
      </c>
      <c r="AA245" t="s">
        <v>36</v>
      </c>
      <c r="AB245" t="s">
        <v>3251</v>
      </c>
      <c r="AC245" t="s">
        <v>3252</v>
      </c>
      <c r="AD245">
        <v>2.2280000000000002</v>
      </c>
      <c r="AE245" t="s">
        <v>3253</v>
      </c>
      <c r="AF245">
        <v>-7.1950000000000003</v>
      </c>
      <c r="AG245">
        <v>-7.0490000000000004</v>
      </c>
      <c r="AH245" t="s">
        <v>36</v>
      </c>
      <c r="AI245" t="s">
        <v>36</v>
      </c>
    </row>
    <row r="246" spans="1:35" x14ac:dyDescent="0.35">
      <c r="A246" t="s">
        <v>3254</v>
      </c>
      <c r="B246">
        <v>0.76</v>
      </c>
      <c r="C246">
        <v>0.78500000000000003</v>
      </c>
      <c r="D246" t="s">
        <v>36</v>
      </c>
      <c r="E246" s="1">
        <v>43604</v>
      </c>
      <c r="F246" t="s">
        <v>3255</v>
      </c>
      <c r="G246" t="s">
        <v>3256</v>
      </c>
      <c r="H246" s="2">
        <v>0.43730000000000002</v>
      </c>
      <c r="I246">
        <v>0.05</v>
      </c>
      <c r="J246" t="s">
        <v>2520</v>
      </c>
      <c r="K246" t="s">
        <v>3257</v>
      </c>
      <c r="L246" t="s">
        <v>3257</v>
      </c>
      <c r="M246">
        <v>24.8407225806451</v>
      </c>
      <c r="N246">
        <v>1.3299826014568099</v>
      </c>
      <c r="O246">
        <v>17.035767741935398</v>
      </c>
      <c r="P246">
        <v>0.58799999999999997</v>
      </c>
      <c r="Q246">
        <v>1.274</v>
      </c>
      <c r="R246">
        <v>2.117</v>
      </c>
      <c r="S246" t="s">
        <v>3258</v>
      </c>
      <c r="T246" t="s">
        <v>36</v>
      </c>
      <c r="U246" t="s">
        <v>3259</v>
      </c>
      <c r="V246" t="s">
        <v>3260</v>
      </c>
      <c r="W246" t="s">
        <v>3261</v>
      </c>
      <c r="X246">
        <v>2.83</v>
      </c>
      <c r="Y246">
        <v>2.2320000000000002</v>
      </c>
      <c r="Z246" t="s">
        <v>3262</v>
      </c>
      <c r="AA246" t="s">
        <v>36</v>
      </c>
      <c r="AB246" t="s">
        <v>3263</v>
      </c>
      <c r="AC246" t="s">
        <v>3264</v>
      </c>
      <c r="AD246">
        <v>5.0199999999999996</v>
      </c>
      <c r="AE246" t="s">
        <v>3265</v>
      </c>
      <c r="AF246">
        <v>5.31</v>
      </c>
      <c r="AG246">
        <v>-16.138999999999999</v>
      </c>
      <c r="AH246">
        <v>13.291</v>
      </c>
      <c r="AI246" t="s">
        <v>36</v>
      </c>
    </row>
    <row r="247" spans="1:35" x14ac:dyDescent="0.35">
      <c r="A247" t="s">
        <v>3266</v>
      </c>
      <c r="B247">
        <v>0.89</v>
      </c>
      <c r="C247">
        <v>0.7</v>
      </c>
      <c r="D247" t="s">
        <v>36</v>
      </c>
      <c r="E247" s="1">
        <v>43604</v>
      </c>
      <c r="F247" t="s">
        <v>3267</v>
      </c>
      <c r="G247" t="s">
        <v>3268</v>
      </c>
      <c r="H247" s="2">
        <v>0.17180000000000001</v>
      </c>
      <c r="I247">
        <v>0.05</v>
      </c>
      <c r="J247" t="s">
        <v>3269</v>
      </c>
      <c r="K247" t="s">
        <v>3270</v>
      </c>
      <c r="L247" t="s">
        <v>3270</v>
      </c>
      <c r="M247">
        <v>27.043285714285702</v>
      </c>
      <c r="N247">
        <v>1.23341285714285</v>
      </c>
      <c r="O247">
        <v>9.0512999999999995</v>
      </c>
      <c r="P247">
        <v>1.44</v>
      </c>
      <c r="Q247">
        <v>1.429</v>
      </c>
      <c r="R247">
        <v>2.7850000000000001</v>
      </c>
      <c r="S247" t="s">
        <v>3271</v>
      </c>
      <c r="T247" t="s">
        <v>3272</v>
      </c>
      <c r="U247" t="s">
        <v>3273</v>
      </c>
      <c r="V247" t="s">
        <v>3274</v>
      </c>
      <c r="W247" t="s">
        <v>3275</v>
      </c>
      <c r="X247">
        <v>11.002000000000001</v>
      </c>
      <c r="Y247">
        <v>2.7410000000000001</v>
      </c>
      <c r="Z247" t="s">
        <v>3276</v>
      </c>
      <c r="AA247" t="s">
        <v>36</v>
      </c>
      <c r="AB247" t="s">
        <v>3277</v>
      </c>
      <c r="AC247" t="s">
        <v>3278</v>
      </c>
      <c r="AD247">
        <v>4.9850000000000003</v>
      </c>
      <c r="AE247" t="s">
        <v>423</v>
      </c>
      <c r="AF247">
        <v>3.5640000000000001</v>
      </c>
      <c r="AG247">
        <v>9.15</v>
      </c>
      <c r="AH247">
        <v>9.8079999999999998</v>
      </c>
      <c r="AI247" t="s">
        <v>36</v>
      </c>
    </row>
    <row r="248" spans="1:35" x14ac:dyDescent="0.35">
      <c r="A248" t="s">
        <v>3279</v>
      </c>
      <c r="B248">
        <v>7.6999999999999999E-2</v>
      </c>
      <c r="C248">
        <v>8.5000000000000006E-2</v>
      </c>
      <c r="D248" t="s">
        <v>36</v>
      </c>
      <c r="E248" s="1">
        <v>43604</v>
      </c>
      <c r="F248" t="s">
        <v>3280</v>
      </c>
      <c r="G248" t="s">
        <v>3281</v>
      </c>
      <c r="H248" s="2">
        <v>0.30330000000000001</v>
      </c>
      <c r="I248">
        <v>-0.02</v>
      </c>
      <c r="J248" t="s">
        <v>3282</v>
      </c>
      <c r="K248" t="s">
        <v>3283</v>
      </c>
      <c r="L248" t="s">
        <v>3283</v>
      </c>
      <c r="M248" t="s">
        <v>36</v>
      </c>
      <c r="N248">
        <v>0.81651972318338994</v>
      </c>
      <c r="O248" t="s">
        <v>36</v>
      </c>
      <c r="P248">
        <v>1.4179999999999999</v>
      </c>
      <c r="Q248" t="s">
        <v>36</v>
      </c>
      <c r="R248" t="s">
        <v>36</v>
      </c>
      <c r="S248" t="s">
        <v>3284</v>
      </c>
      <c r="T248" t="s">
        <v>3285</v>
      </c>
      <c r="U248" t="s">
        <v>3286</v>
      </c>
      <c r="V248" t="s">
        <v>3287</v>
      </c>
      <c r="W248" t="s">
        <v>3288</v>
      </c>
      <c r="X248">
        <v>-31.001000000000001</v>
      </c>
      <c r="Y248">
        <v>-11.590999999999999</v>
      </c>
      <c r="Z248" t="s">
        <v>3289</v>
      </c>
      <c r="AA248" t="s">
        <v>36</v>
      </c>
      <c r="AB248" t="s">
        <v>3290</v>
      </c>
      <c r="AC248" t="s">
        <v>2316</v>
      </c>
      <c r="AD248">
        <v>-27.3</v>
      </c>
      <c r="AE248" t="s">
        <v>3291</v>
      </c>
      <c r="AF248">
        <v>-28.041</v>
      </c>
      <c r="AG248">
        <v>-17.004000000000001</v>
      </c>
      <c r="AH248" t="s">
        <v>36</v>
      </c>
      <c r="AI248" t="s">
        <v>36</v>
      </c>
    </row>
    <row r="249" spans="1:35" x14ac:dyDescent="0.35">
      <c r="A249" t="s">
        <v>3292</v>
      </c>
      <c r="B249">
        <v>0.189</v>
      </c>
      <c r="C249">
        <v>0.19900000000000001</v>
      </c>
      <c r="D249" t="s">
        <v>36</v>
      </c>
      <c r="E249" s="1">
        <v>43604</v>
      </c>
      <c r="F249" t="s">
        <v>3293</v>
      </c>
      <c r="G249" t="s">
        <v>3294</v>
      </c>
      <c r="H249" s="2">
        <v>0.23780000000000001</v>
      </c>
      <c r="I249">
        <v>0.01</v>
      </c>
      <c r="J249" t="s">
        <v>3295</v>
      </c>
      <c r="K249" t="s">
        <v>3296</v>
      </c>
      <c r="L249" t="s">
        <v>3296</v>
      </c>
      <c r="M249">
        <v>15.283356783919499</v>
      </c>
      <c r="N249">
        <v>1.20510229539658</v>
      </c>
      <c r="O249">
        <v>12.2318140703517</v>
      </c>
      <c r="P249">
        <v>1.258</v>
      </c>
      <c r="Q249">
        <v>9.0449999999999999</v>
      </c>
      <c r="R249">
        <v>6.5049999999999999</v>
      </c>
      <c r="S249" t="s">
        <v>3297</v>
      </c>
      <c r="T249" t="s">
        <v>2912</v>
      </c>
      <c r="U249" t="s">
        <v>3298</v>
      </c>
      <c r="V249" t="s">
        <v>3299</v>
      </c>
      <c r="W249" t="s">
        <v>3300</v>
      </c>
      <c r="X249">
        <v>7.4530000000000003</v>
      </c>
      <c r="Y249">
        <v>7.32</v>
      </c>
      <c r="Z249" t="s">
        <v>3301</v>
      </c>
      <c r="AA249" t="s">
        <v>36</v>
      </c>
      <c r="AB249" t="s">
        <v>3302</v>
      </c>
      <c r="AC249" t="s">
        <v>3303</v>
      </c>
      <c r="AD249">
        <v>12.304</v>
      </c>
      <c r="AE249" t="s">
        <v>3304</v>
      </c>
      <c r="AF249">
        <v>9.3320000000000007</v>
      </c>
      <c r="AG249">
        <v>0.997</v>
      </c>
      <c r="AH249">
        <v>-9.7940000000000005</v>
      </c>
      <c r="AI249" t="s">
        <v>36</v>
      </c>
    </row>
    <row r="250" spans="1:35" x14ac:dyDescent="0.35">
      <c r="A250" t="s">
        <v>3305</v>
      </c>
      <c r="B250">
        <v>0.14399999999999999</v>
      </c>
      <c r="C250">
        <v>0.15</v>
      </c>
      <c r="D250" t="s">
        <v>36</v>
      </c>
      <c r="E250" s="1">
        <v>43604</v>
      </c>
      <c r="F250" t="s">
        <v>3306</v>
      </c>
      <c r="G250" t="s">
        <v>3307</v>
      </c>
      <c r="H250" s="2">
        <v>0.40939999999999999</v>
      </c>
      <c r="I250">
        <v>0</v>
      </c>
      <c r="J250" t="s">
        <v>3308</v>
      </c>
      <c r="K250" t="s">
        <v>3309</v>
      </c>
      <c r="L250" t="s">
        <v>3309</v>
      </c>
      <c r="M250">
        <v>41.018880000000003</v>
      </c>
      <c r="N250">
        <v>1.4266368</v>
      </c>
      <c r="O250">
        <v>12.121919999999999</v>
      </c>
      <c r="P250">
        <v>1.196</v>
      </c>
      <c r="Q250" t="s">
        <v>36</v>
      </c>
      <c r="R250" t="s">
        <v>36</v>
      </c>
      <c r="S250" t="s">
        <v>3310</v>
      </c>
      <c r="T250" t="s">
        <v>3311</v>
      </c>
      <c r="U250" t="s">
        <v>3312</v>
      </c>
      <c r="V250" t="s">
        <v>3313</v>
      </c>
      <c r="W250" t="s">
        <v>3314</v>
      </c>
      <c r="X250">
        <v>2.875</v>
      </c>
      <c r="Y250">
        <v>2.9</v>
      </c>
      <c r="Z250" t="s">
        <v>3315</v>
      </c>
      <c r="AA250" t="s">
        <v>36</v>
      </c>
      <c r="AB250" t="s">
        <v>3316</v>
      </c>
      <c r="AC250" t="s">
        <v>3317</v>
      </c>
      <c r="AD250">
        <v>9.4700000000000006</v>
      </c>
      <c r="AE250" t="s">
        <v>3318</v>
      </c>
      <c r="AF250">
        <v>6.4660000000000002</v>
      </c>
      <c r="AG250">
        <v>26.89</v>
      </c>
      <c r="AH250">
        <v>-27.734999999999999</v>
      </c>
      <c r="AI250" t="s">
        <v>36</v>
      </c>
    </row>
    <row r="251" spans="1:35" x14ac:dyDescent="0.35">
      <c r="A251" t="s">
        <v>3319</v>
      </c>
      <c r="B251">
        <v>0.36</v>
      </c>
      <c r="C251">
        <v>0.375</v>
      </c>
      <c r="D251" t="s">
        <v>36</v>
      </c>
      <c r="E251" s="1">
        <v>43604</v>
      </c>
      <c r="F251" t="s">
        <v>3320</v>
      </c>
      <c r="G251" t="s">
        <v>3321</v>
      </c>
      <c r="H251" s="2">
        <v>0.25169999999999998</v>
      </c>
      <c r="I251">
        <v>0.03</v>
      </c>
      <c r="J251" t="s">
        <v>2918</v>
      </c>
      <c r="K251" t="s">
        <v>3322</v>
      </c>
      <c r="L251" t="s">
        <v>3322</v>
      </c>
      <c r="M251">
        <v>13.128959999999999</v>
      </c>
      <c r="N251">
        <v>0.89487359999999905</v>
      </c>
      <c r="O251">
        <v>9.5049599999999899</v>
      </c>
      <c r="P251">
        <v>0.95</v>
      </c>
      <c r="Q251">
        <v>4.8</v>
      </c>
      <c r="R251">
        <v>7.492</v>
      </c>
      <c r="S251" t="s">
        <v>3323</v>
      </c>
      <c r="T251" t="s">
        <v>36</v>
      </c>
      <c r="U251" t="s">
        <v>3324</v>
      </c>
      <c r="V251" t="s">
        <v>3325</v>
      </c>
      <c r="W251" t="s">
        <v>3326</v>
      </c>
      <c r="X251">
        <v>7.03</v>
      </c>
      <c r="Y251">
        <v>4.1369999999999996</v>
      </c>
      <c r="Z251" t="s">
        <v>3327</v>
      </c>
      <c r="AA251" t="s">
        <v>36</v>
      </c>
      <c r="AB251" t="s">
        <v>3328</v>
      </c>
      <c r="AC251" t="s">
        <v>3329</v>
      </c>
      <c r="AD251">
        <v>9.0269999999999992</v>
      </c>
      <c r="AE251" t="s">
        <v>3330</v>
      </c>
      <c r="AF251">
        <v>7.1020000000000003</v>
      </c>
      <c r="AG251">
        <v>17.841999999999999</v>
      </c>
      <c r="AH251">
        <v>-10.157</v>
      </c>
      <c r="AI251" t="s">
        <v>36</v>
      </c>
    </row>
    <row r="252" spans="1:35" x14ac:dyDescent="0.35">
      <c r="A252" t="s">
        <v>3331</v>
      </c>
      <c r="B252">
        <v>0.54</v>
      </c>
      <c r="C252">
        <v>0.55000000000000004</v>
      </c>
      <c r="D252" t="s">
        <v>36</v>
      </c>
      <c r="E252" s="1">
        <v>43604</v>
      </c>
      <c r="F252" t="s">
        <v>3332</v>
      </c>
      <c r="G252" t="s">
        <v>3333</v>
      </c>
      <c r="H252" s="2">
        <v>0.32700000000000001</v>
      </c>
      <c r="I252">
        <v>0.02</v>
      </c>
      <c r="J252" t="s">
        <v>1619</v>
      </c>
      <c r="K252" t="s">
        <v>3334</v>
      </c>
      <c r="L252" t="s">
        <v>3335</v>
      </c>
      <c r="M252">
        <v>24.547000000000001</v>
      </c>
      <c r="N252">
        <v>2.9660000000000002</v>
      </c>
      <c r="O252">
        <v>17.917000000000002</v>
      </c>
      <c r="P252">
        <v>5.298</v>
      </c>
      <c r="Q252">
        <v>1.21</v>
      </c>
      <c r="R252">
        <v>0.58799999999999997</v>
      </c>
      <c r="S252" t="s">
        <v>3336</v>
      </c>
      <c r="T252" t="s">
        <v>3337</v>
      </c>
      <c r="U252" t="s">
        <v>3338</v>
      </c>
      <c r="V252" t="s">
        <v>3339</v>
      </c>
      <c r="W252" t="s">
        <v>456</v>
      </c>
      <c r="X252">
        <v>28.803999999999998</v>
      </c>
      <c r="Y252">
        <v>10.474</v>
      </c>
      <c r="Z252" t="s">
        <v>3340</v>
      </c>
      <c r="AA252" t="s">
        <v>36</v>
      </c>
      <c r="AB252" t="s">
        <v>3341</v>
      </c>
      <c r="AC252" t="s">
        <v>3342</v>
      </c>
      <c r="AD252">
        <v>16.771000000000001</v>
      </c>
      <c r="AE252" t="s">
        <v>3343</v>
      </c>
      <c r="AF252">
        <v>11.571999999999999</v>
      </c>
      <c r="AG252">
        <v>5.7750000000000004</v>
      </c>
      <c r="AH252">
        <v>40.93</v>
      </c>
      <c r="AI252" t="s">
        <v>36</v>
      </c>
    </row>
    <row r="253" spans="1:35" x14ac:dyDescent="0.35">
      <c r="A253" t="s">
        <v>3344</v>
      </c>
      <c r="B253">
        <v>0.20499999999999999</v>
      </c>
      <c r="C253">
        <v>0.215</v>
      </c>
      <c r="D253" t="s">
        <v>36</v>
      </c>
      <c r="E253" s="1">
        <v>43604</v>
      </c>
      <c r="F253" t="s">
        <v>3345</v>
      </c>
      <c r="G253" t="s">
        <v>3346</v>
      </c>
      <c r="H253" s="2">
        <v>0.2465</v>
      </c>
      <c r="I253">
        <v>0.01</v>
      </c>
      <c r="J253" t="s">
        <v>3347</v>
      </c>
      <c r="K253" t="s">
        <v>3348</v>
      </c>
      <c r="L253" t="s">
        <v>3348</v>
      </c>
      <c r="M253">
        <v>4.3860238095237998</v>
      </c>
      <c r="N253">
        <v>1.2426439909297</v>
      </c>
      <c r="O253">
        <v>3.7134285714285702</v>
      </c>
      <c r="P253">
        <v>0.47799999999999998</v>
      </c>
      <c r="Q253">
        <v>2.5579999999999998</v>
      </c>
      <c r="R253">
        <v>1.6040000000000001</v>
      </c>
      <c r="S253" t="s">
        <v>3349</v>
      </c>
      <c r="T253" t="s">
        <v>3350</v>
      </c>
      <c r="U253" t="s">
        <v>1320</v>
      </c>
      <c r="V253" t="s">
        <v>3351</v>
      </c>
      <c r="W253" t="s">
        <v>3352</v>
      </c>
      <c r="X253">
        <v>11.19</v>
      </c>
      <c r="Y253">
        <v>4.33</v>
      </c>
      <c r="Z253" t="s">
        <v>3353</v>
      </c>
      <c r="AA253" t="s">
        <v>36</v>
      </c>
      <c r="AB253" t="s">
        <v>3354</v>
      </c>
      <c r="AC253" t="s">
        <v>3355</v>
      </c>
      <c r="AD253">
        <v>36.436999999999998</v>
      </c>
      <c r="AE253" t="s">
        <v>2868</v>
      </c>
      <c r="AF253">
        <v>32.04</v>
      </c>
      <c r="AG253">
        <v>-14.616</v>
      </c>
      <c r="AH253" t="s">
        <v>36</v>
      </c>
      <c r="AI253" t="s">
        <v>36</v>
      </c>
    </row>
    <row r="254" spans="1:35" x14ac:dyDescent="0.35">
      <c r="A254" t="s">
        <v>3356</v>
      </c>
      <c r="B254">
        <v>0.71</v>
      </c>
      <c r="C254">
        <v>0.79500000000000004</v>
      </c>
      <c r="D254" t="s">
        <v>36</v>
      </c>
      <c r="E254" s="1">
        <v>43604</v>
      </c>
      <c r="F254" t="s">
        <v>3357</v>
      </c>
      <c r="G254" t="s">
        <v>3358</v>
      </c>
      <c r="H254" s="2">
        <v>0.17</v>
      </c>
      <c r="I254">
        <v>0.06</v>
      </c>
      <c r="J254" t="s">
        <v>3359</v>
      </c>
      <c r="K254" t="s">
        <v>3360</v>
      </c>
      <c r="L254" t="s">
        <v>3360</v>
      </c>
      <c r="M254">
        <v>12.3482432432432</v>
      </c>
      <c r="N254">
        <v>0.152813367421475</v>
      </c>
      <c r="O254">
        <v>7.77354054054054</v>
      </c>
      <c r="P254">
        <v>0.71799999999999997</v>
      </c>
      <c r="Q254">
        <v>5.5469999999999997</v>
      </c>
      <c r="R254">
        <v>5.2110000000000003</v>
      </c>
      <c r="S254" t="s">
        <v>3361</v>
      </c>
      <c r="T254" t="s">
        <v>3362</v>
      </c>
      <c r="U254" t="s">
        <v>3363</v>
      </c>
      <c r="V254" t="s">
        <v>3364</v>
      </c>
      <c r="W254" t="s">
        <v>3365</v>
      </c>
      <c r="X254">
        <v>5.55</v>
      </c>
      <c r="Y254">
        <v>2.8849999999999998</v>
      </c>
      <c r="Z254" t="s">
        <v>3366</v>
      </c>
      <c r="AA254" t="s">
        <v>36</v>
      </c>
      <c r="AB254" t="s">
        <v>3367</v>
      </c>
      <c r="AC254" t="s">
        <v>3368</v>
      </c>
      <c r="AD254">
        <v>2.9209999999999998</v>
      </c>
      <c r="AE254" t="s">
        <v>3369</v>
      </c>
      <c r="AF254">
        <v>1.5469999999999999</v>
      </c>
      <c r="AG254">
        <v>10.423</v>
      </c>
      <c r="AH254">
        <v>125.05</v>
      </c>
      <c r="AI254" t="s">
        <v>36</v>
      </c>
    </row>
    <row r="255" spans="1:35" x14ac:dyDescent="0.35">
      <c r="A255" t="s">
        <v>3370</v>
      </c>
      <c r="B255">
        <v>3.4000000000000002E-2</v>
      </c>
      <c r="C255">
        <v>4.2999999999999997E-2</v>
      </c>
      <c r="D255" t="s">
        <v>36</v>
      </c>
      <c r="E255" s="1">
        <v>43604</v>
      </c>
      <c r="F255" t="s">
        <v>3371</v>
      </c>
      <c r="G255" t="s">
        <v>3372</v>
      </c>
      <c r="H255" s="2">
        <v>0.62390000000000001</v>
      </c>
      <c r="I255">
        <v>0</v>
      </c>
      <c r="J255" t="s">
        <v>3373</v>
      </c>
      <c r="K255" t="s">
        <v>3374</v>
      </c>
      <c r="L255" t="s">
        <v>3374</v>
      </c>
      <c r="M255">
        <v>0.79474999999999996</v>
      </c>
      <c r="N255">
        <v>0.33451750000000002</v>
      </c>
      <c r="O255">
        <v>1.0446500000000001</v>
      </c>
      <c r="P255">
        <v>0.376</v>
      </c>
      <c r="Q255" t="s">
        <v>36</v>
      </c>
      <c r="R255" t="s">
        <v>36</v>
      </c>
      <c r="S255" t="s">
        <v>3375</v>
      </c>
      <c r="T255" t="s">
        <v>3376</v>
      </c>
      <c r="U255" t="s">
        <v>3377</v>
      </c>
      <c r="V255" t="s">
        <v>3378</v>
      </c>
      <c r="W255" t="s">
        <v>3379</v>
      </c>
      <c r="X255">
        <v>32.935000000000002</v>
      </c>
      <c r="Y255">
        <v>15.346</v>
      </c>
      <c r="Z255" t="s">
        <v>3380</v>
      </c>
      <c r="AA255" t="s">
        <v>36</v>
      </c>
      <c r="AB255" t="s">
        <v>3381</v>
      </c>
      <c r="AC255" t="s">
        <v>3382</v>
      </c>
      <c r="AD255">
        <v>29.875</v>
      </c>
      <c r="AE255" t="s">
        <v>3383</v>
      </c>
      <c r="AF255">
        <v>27.62</v>
      </c>
      <c r="AG255">
        <v>-8.1170000000000009</v>
      </c>
      <c r="AH255" t="s">
        <v>36</v>
      </c>
      <c r="AI255" t="s">
        <v>36</v>
      </c>
    </row>
    <row r="256" spans="1:35" x14ac:dyDescent="0.35">
      <c r="A256" t="s">
        <v>3384</v>
      </c>
      <c r="B256">
        <v>0.78</v>
      </c>
      <c r="C256">
        <v>0.79</v>
      </c>
      <c r="D256" t="s">
        <v>36</v>
      </c>
      <c r="E256" s="1">
        <v>43604</v>
      </c>
      <c r="F256" t="s">
        <v>3385</v>
      </c>
      <c r="G256" t="s">
        <v>3386</v>
      </c>
      <c r="H256" s="2">
        <v>3.8600000000000002E-2</v>
      </c>
      <c r="I256">
        <v>0.03</v>
      </c>
      <c r="J256" t="s">
        <v>2350</v>
      </c>
      <c r="K256" t="s">
        <v>3387</v>
      </c>
      <c r="L256" t="s">
        <v>3387</v>
      </c>
      <c r="M256">
        <v>18.2332405063291</v>
      </c>
      <c r="N256">
        <v>1.0372337766383499</v>
      </c>
      <c r="O256">
        <v>8.7527848101265793</v>
      </c>
      <c r="P256">
        <v>3.4319999999999999</v>
      </c>
      <c r="Q256">
        <v>3.7970000000000002</v>
      </c>
      <c r="R256">
        <v>3.5430000000000001</v>
      </c>
      <c r="S256" t="s">
        <v>3388</v>
      </c>
      <c r="T256" t="s">
        <v>3389</v>
      </c>
      <c r="U256" t="s">
        <v>3390</v>
      </c>
      <c r="V256" t="s">
        <v>3391</v>
      </c>
      <c r="W256" t="s">
        <v>3392</v>
      </c>
      <c r="X256">
        <v>14.468999999999999</v>
      </c>
      <c r="Y256">
        <v>10.363</v>
      </c>
      <c r="Z256" t="s">
        <v>3393</v>
      </c>
      <c r="AA256" t="s">
        <v>36</v>
      </c>
      <c r="AB256" t="s">
        <v>3394</v>
      </c>
      <c r="AC256" t="s">
        <v>3395</v>
      </c>
      <c r="AD256">
        <v>7.1539999999999999</v>
      </c>
      <c r="AE256" t="s">
        <v>3396</v>
      </c>
      <c r="AF256">
        <v>5.7640000000000002</v>
      </c>
      <c r="AG256">
        <v>4.5350000000000001</v>
      </c>
      <c r="AH256">
        <v>-4.9390000000000001</v>
      </c>
      <c r="AI256" t="s">
        <v>36</v>
      </c>
    </row>
    <row r="257" spans="1:35" x14ac:dyDescent="0.35">
      <c r="A257" t="s">
        <v>3397</v>
      </c>
      <c r="B257">
        <v>7.4999999999999997E-2</v>
      </c>
      <c r="C257">
        <v>8.2000000000000003E-2</v>
      </c>
      <c r="D257" t="s">
        <v>36</v>
      </c>
      <c r="E257" s="1">
        <v>43604</v>
      </c>
      <c r="F257" t="s">
        <v>3398</v>
      </c>
      <c r="G257" t="s">
        <v>3399</v>
      </c>
      <c r="H257" s="2">
        <v>0.2064</v>
      </c>
      <c r="I257">
        <v>0</v>
      </c>
      <c r="J257" t="s">
        <v>3400</v>
      </c>
      <c r="K257" t="s">
        <v>3401</v>
      </c>
      <c r="L257" t="s">
        <v>3401</v>
      </c>
      <c r="M257" t="s">
        <v>36</v>
      </c>
      <c r="N257">
        <v>1.08019770408163</v>
      </c>
      <c r="O257" t="s">
        <v>36</v>
      </c>
      <c r="P257">
        <v>1.764</v>
      </c>
      <c r="Q257" t="s">
        <v>36</v>
      </c>
      <c r="R257" t="s">
        <v>36</v>
      </c>
      <c r="S257" t="s">
        <v>3402</v>
      </c>
      <c r="T257" t="s">
        <v>36</v>
      </c>
      <c r="U257" t="s">
        <v>3403</v>
      </c>
      <c r="V257" t="s">
        <v>664</v>
      </c>
      <c r="W257" t="s">
        <v>3404</v>
      </c>
      <c r="X257">
        <v>-11.85</v>
      </c>
      <c r="Y257">
        <v>-14.081</v>
      </c>
      <c r="Z257" t="s">
        <v>3405</v>
      </c>
      <c r="AA257" t="s">
        <v>36</v>
      </c>
      <c r="AB257" t="s">
        <v>3406</v>
      </c>
      <c r="AC257" t="s">
        <v>3407</v>
      </c>
      <c r="AD257">
        <v>-14.946</v>
      </c>
      <c r="AE257" t="s">
        <v>1933</v>
      </c>
      <c r="AF257">
        <v>-15.872999999999999</v>
      </c>
      <c r="AG257" t="s">
        <v>36</v>
      </c>
      <c r="AH257" t="s">
        <v>36</v>
      </c>
      <c r="AI257" t="s">
        <v>36</v>
      </c>
    </row>
    <row r="258" spans="1:35" x14ac:dyDescent="0.35">
      <c r="A258" t="s">
        <v>3408</v>
      </c>
      <c r="B258">
        <v>0.59</v>
      </c>
      <c r="C258">
        <v>0.57499999999999996</v>
      </c>
      <c r="D258" t="s">
        <v>36</v>
      </c>
      <c r="E258" s="1">
        <v>43604</v>
      </c>
      <c r="F258" t="s">
        <v>3409</v>
      </c>
      <c r="G258" t="s">
        <v>3410</v>
      </c>
      <c r="H258" s="2">
        <v>0.26390000000000002</v>
      </c>
      <c r="I258">
        <v>0.06</v>
      </c>
      <c r="J258" t="s">
        <v>1889</v>
      </c>
      <c r="K258" t="s">
        <v>3411</v>
      </c>
      <c r="L258" t="s">
        <v>3411</v>
      </c>
      <c r="M258">
        <v>7.2417413793103398</v>
      </c>
      <c r="N258">
        <v>1.4010921521997599</v>
      </c>
      <c r="O258">
        <v>4.4290689655172404</v>
      </c>
      <c r="P258">
        <v>0.751</v>
      </c>
      <c r="Q258">
        <v>8.8699999999999992</v>
      </c>
      <c r="R258" t="s">
        <v>36</v>
      </c>
      <c r="S258" t="s">
        <v>3412</v>
      </c>
      <c r="T258" t="s">
        <v>3413</v>
      </c>
      <c r="U258" t="s">
        <v>3414</v>
      </c>
      <c r="V258" t="s">
        <v>3415</v>
      </c>
      <c r="W258" t="s">
        <v>3416</v>
      </c>
      <c r="X258">
        <v>10.612</v>
      </c>
      <c r="Y258">
        <v>4.0289999999999999</v>
      </c>
      <c r="Z258" t="s">
        <v>3417</v>
      </c>
      <c r="AA258" t="s">
        <v>36</v>
      </c>
      <c r="AB258" t="s">
        <v>3418</v>
      </c>
      <c r="AC258" t="s">
        <v>3419</v>
      </c>
      <c r="AD258">
        <v>24.69</v>
      </c>
      <c r="AE258" t="s">
        <v>3420</v>
      </c>
      <c r="AF258">
        <v>18.172999999999998</v>
      </c>
      <c r="AG258">
        <v>11.929</v>
      </c>
      <c r="AH258">
        <v>11.483000000000001</v>
      </c>
      <c r="AI258" t="s">
        <v>36</v>
      </c>
    </row>
    <row r="259" spans="1:35" x14ac:dyDescent="0.35">
      <c r="A259" t="s">
        <v>3421</v>
      </c>
      <c r="B259">
        <v>0.59</v>
      </c>
      <c r="C259">
        <v>0.65</v>
      </c>
      <c r="D259" t="s">
        <v>36</v>
      </c>
      <c r="E259" s="1">
        <v>43604</v>
      </c>
      <c r="F259" t="s">
        <v>3422</v>
      </c>
      <c r="G259" t="s">
        <v>3423</v>
      </c>
      <c r="H259" s="2">
        <v>0.22040000000000001</v>
      </c>
      <c r="I259">
        <v>0.06</v>
      </c>
      <c r="J259" t="s">
        <v>2821</v>
      </c>
      <c r="K259" t="s">
        <v>3424</v>
      </c>
      <c r="L259" t="s">
        <v>3424</v>
      </c>
      <c r="M259" t="s">
        <v>36</v>
      </c>
      <c r="N259" t="s">
        <v>36</v>
      </c>
      <c r="O259" t="s">
        <v>36</v>
      </c>
      <c r="P259">
        <v>0.66600000000000004</v>
      </c>
      <c r="Q259">
        <v>4.6150000000000002</v>
      </c>
      <c r="R259">
        <v>6.4489999999999998</v>
      </c>
      <c r="S259" t="s">
        <v>3425</v>
      </c>
      <c r="T259" t="s">
        <v>2183</v>
      </c>
      <c r="U259" t="s">
        <v>3094</v>
      </c>
      <c r="V259" t="s">
        <v>3426</v>
      </c>
      <c r="W259" t="s">
        <v>3427</v>
      </c>
      <c r="X259">
        <v>6.6310000000000002</v>
      </c>
      <c r="Y259" t="s">
        <v>36</v>
      </c>
      <c r="Z259" t="s">
        <v>3428</v>
      </c>
      <c r="AA259" t="s">
        <v>36</v>
      </c>
      <c r="AB259" t="s">
        <v>36</v>
      </c>
      <c r="AC259" t="s">
        <v>3295</v>
      </c>
      <c r="AD259" t="s">
        <v>36</v>
      </c>
      <c r="AE259" t="s">
        <v>36</v>
      </c>
      <c r="AF259" t="s">
        <v>36</v>
      </c>
      <c r="AG259">
        <v>1.2270000000000001</v>
      </c>
      <c r="AH259">
        <v>12.912000000000001</v>
      </c>
      <c r="AI259" t="s">
        <v>36</v>
      </c>
    </row>
    <row r="260" spans="1:35" x14ac:dyDescent="0.35">
      <c r="A260" t="s">
        <v>3429</v>
      </c>
      <c r="B260">
        <v>7.0000000000000001E-3</v>
      </c>
      <c r="C260">
        <v>8.0000000000000002E-3</v>
      </c>
      <c r="D260" t="s">
        <v>36</v>
      </c>
      <c r="E260" s="1">
        <v>43604</v>
      </c>
      <c r="F260" t="s">
        <v>3430</v>
      </c>
      <c r="G260" t="s">
        <v>3431</v>
      </c>
      <c r="H260" s="2">
        <v>0.2969</v>
      </c>
      <c r="I260">
        <v>0</v>
      </c>
      <c r="J260" t="s">
        <v>3432</v>
      </c>
      <c r="K260" t="s">
        <v>3433</v>
      </c>
      <c r="L260" t="s">
        <v>3433</v>
      </c>
      <c r="M260" t="s">
        <v>36</v>
      </c>
      <c r="N260" t="s">
        <v>36</v>
      </c>
      <c r="O260" t="s">
        <v>36</v>
      </c>
      <c r="P260">
        <v>55.506</v>
      </c>
      <c r="Q260" t="s">
        <v>36</v>
      </c>
      <c r="R260" t="s">
        <v>36</v>
      </c>
      <c r="S260" t="s">
        <v>3092</v>
      </c>
      <c r="T260" t="s">
        <v>36</v>
      </c>
      <c r="U260" t="s">
        <v>2857</v>
      </c>
      <c r="V260" t="s">
        <v>3434</v>
      </c>
      <c r="W260" t="s">
        <v>2797</v>
      </c>
      <c r="X260">
        <v>-45.045000000000002</v>
      </c>
      <c r="Y260">
        <v>-34.917999999999999</v>
      </c>
      <c r="Z260" t="s">
        <v>36</v>
      </c>
      <c r="AA260" t="s">
        <v>36</v>
      </c>
      <c r="AB260" t="s">
        <v>36</v>
      </c>
      <c r="AC260" t="s">
        <v>3435</v>
      </c>
      <c r="AD260" t="s">
        <v>36</v>
      </c>
      <c r="AE260" t="s">
        <v>588</v>
      </c>
      <c r="AF260" t="s">
        <v>36</v>
      </c>
      <c r="AG260">
        <v>-7.625</v>
      </c>
      <c r="AH260" t="s">
        <v>36</v>
      </c>
      <c r="AI260" t="s">
        <v>36</v>
      </c>
    </row>
    <row r="261" spans="1:35" x14ac:dyDescent="0.35">
      <c r="A261" t="s">
        <v>3436</v>
      </c>
      <c r="B261">
        <v>8.0000000000000002E-3</v>
      </c>
      <c r="C261">
        <v>8.0000000000000002E-3</v>
      </c>
      <c r="D261" t="s">
        <v>36</v>
      </c>
      <c r="E261" s="1">
        <v>43604</v>
      </c>
      <c r="F261" t="s">
        <v>3437</v>
      </c>
      <c r="G261" t="s">
        <v>3438</v>
      </c>
      <c r="H261" s="2">
        <v>0.66890000000000005</v>
      </c>
      <c r="I261">
        <v>0.01</v>
      </c>
      <c r="J261" t="s">
        <v>3439</v>
      </c>
      <c r="K261" t="s">
        <v>3440</v>
      </c>
      <c r="L261" t="s">
        <v>3440</v>
      </c>
      <c r="M261">
        <v>5.8999999999999997E-2</v>
      </c>
      <c r="N261">
        <v>0.53</v>
      </c>
      <c r="O261">
        <v>0.16900000000000001</v>
      </c>
      <c r="P261" t="s">
        <v>36</v>
      </c>
      <c r="Q261" t="s">
        <v>36</v>
      </c>
      <c r="R261" t="s">
        <v>36</v>
      </c>
      <c r="S261" t="s">
        <v>3441</v>
      </c>
      <c r="T261" t="s">
        <v>36</v>
      </c>
      <c r="U261" t="s">
        <v>3442</v>
      </c>
      <c r="V261" t="s">
        <v>3443</v>
      </c>
      <c r="W261" t="s">
        <v>3444</v>
      </c>
      <c r="X261" t="s">
        <v>36</v>
      </c>
      <c r="Y261">
        <v>95.323999999999998</v>
      </c>
      <c r="Z261" t="s">
        <v>3445</v>
      </c>
      <c r="AA261" t="s">
        <v>36</v>
      </c>
      <c r="AB261" t="s">
        <v>3446</v>
      </c>
      <c r="AC261" t="s">
        <v>3447</v>
      </c>
      <c r="AD261">
        <v>319.73</v>
      </c>
      <c r="AE261" t="s">
        <v>3448</v>
      </c>
      <c r="AF261">
        <v>308.584</v>
      </c>
      <c r="AG261">
        <v>-28.581</v>
      </c>
      <c r="AH261">
        <v>28.423999999999999</v>
      </c>
      <c r="AI261" t="s">
        <v>36</v>
      </c>
    </row>
    <row r="262" spans="1:35" x14ac:dyDescent="0.35">
      <c r="A262" t="s">
        <v>3449</v>
      </c>
      <c r="B262">
        <v>0.54</v>
      </c>
      <c r="C262">
        <v>0.55500000000000005</v>
      </c>
      <c r="D262" t="s">
        <v>36</v>
      </c>
      <c r="E262" s="1">
        <v>43604</v>
      </c>
      <c r="F262" t="s">
        <v>3450</v>
      </c>
      <c r="G262" t="s">
        <v>3451</v>
      </c>
      <c r="H262" s="2">
        <v>0.21390000000000001</v>
      </c>
      <c r="I262">
        <v>0.02</v>
      </c>
      <c r="J262" t="s">
        <v>3452</v>
      </c>
      <c r="K262" t="s">
        <v>3453</v>
      </c>
      <c r="L262" t="s">
        <v>3453</v>
      </c>
      <c r="M262">
        <v>26.0721818181818</v>
      </c>
      <c r="N262">
        <v>2.30580892561983</v>
      </c>
      <c r="O262">
        <v>19.405636363636301</v>
      </c>
      <c r="P262">
        <v>0.626</v>
      </c>
      <c r="Q262">
        <v>2.7029999999999998</v>
      </c>
      <c r="R262">
        <v>4.0350000000000001</v>
      </c>
      <c r="S262" t="s">
        <v>3454</v>
      </c>
      <c r="T262" t="s">
        <v>3455</v>
      </c>
      <c r="U262" t="s">
        <v>3456</v>
      </c>
      <c r="V262" t="s">
        <v>3457</v>
      </c>
      <c r="W262" t="s">
        <v>3458</v>
      </c>
      <c r="X262">
        <v>2.3420000000000001</v>
      </c>
      <c r="Y262">
        <v>1.583</v>
      </c>
      <c r="Z262" t="s">
        <v>3459</v>
      </c>
      <c r="AA262" t="s">
        <v>36</v>
      </c>
      <c r="AB262" t="s">
        <v>3460</v>
      </c>
      <c r="AC262" t="s">
        <v>3461</v>
      </c>
      <c r="AD262">
        <v>11.343999999999999</v>
      </c>
      <c r="AE262" t="s">
        <v>3462</v>
      </c>
      <c r="AF262">
        <v>10.936999999999999</v>
      </c>
      <c r="AG262">
        <v>16.54</v>
      </c>
      <c r="AH262">
        <v>-19.984999999999999</v>
      </c>
      <c r="AI262" t="s">
        <v>36</v>
      </c>
    </row>
    <row r="263" spans="1:35" x14ac:dyDescent="0.35">
      <c r="A263" t="s">
        <v>3463</v>
      </c>
      <c r="B263">
        <v>1.2999999999999999E-2</v>
      </c>
      <c r="C263">
        <v>1.7999999999999999E-2</v>
      </c>
      <c r="D263" t="s">
        <v>36</v>
      </c>
      <c r="E263" s="1">
        <v>43604</v>
      </c>
      <c r="F263" t="s">
        <v>3464</v>
      </c>
      <c r="G263" t="s">
        <v>3465</v>
      </c>
      <c r="H263" s="2">
        <v>0.65029999999999999</v>
      </c>
      <c r="I263">
        <v>-0.01</v>
      </c>
      <c r="J263" t="s">
        <v>2611</v>
      </c>
      <c r="K263" t="s">
        <v>3466</v>
      </c>
      <c r="L263" t="s">
        <v>3466</v>
      </c>
      <c r="M263" t="s">
        <v>36</v>
      </c>
      <c r="N263" t="s">
        <v>36</v>
      </c>
      <c r="O263" t="s">
        <v>36</v>
      </c>
      <c r="P263">
        <v>1.6060000000000001</v>
      </c>
      <c r="Q263" t="s">
        <v>36</v>
      </c>
      <c r="R263" t="s">
        <v>36</v>
      </c>
      <c r="S263" t="s">
        <v>1953</v>
      </c>
      <c r="T263" t="s">
        <v>3467</v>
      </c>
      <c r="U263" t="s">
        <v>3468</v>
      </c>
      <c r="V263" t="s">
        <v>3469</v>
      </c>
      <c r="W263" t="s">
        <v>3470</v>
      </c>
      <c r="X263">
        <v>-70.656000000000006</v>
      </c>
      <c r="Y263" t="s">
        <v>36</v>
      </c>
      <c r="Z263" t="s">
        <v>3471</v>
      </c>
      <c r="AA263" t="s">
        <v>36</v>
      </c>
      <c r="AB263" t="s">
        <v>36</v>
      </c>
      <c r="AC263" t="s">
        <v>3472</v>
      </c>
      <c r="AD263" t="s">
        <v>36</v>
      </c>
      <c r="AE263" t="s">
        <v>36</v>
      </c>
      <c r="AF263" t="s">
        <v>36</v>
      </c>
      <c r="AG263">
        <v>2.0550000000000002</v>
      </c>
      <c r="AH263" t="s">
        <v>36</v>
      </c>
      <c r="AI263" t="s">
        <v>36</v>
      </c>
    </row>
    <row r="264" spans="1:35" x14ac:dyDescent="0.35">
      <c r="A264" t="s">
        <v>3473</v>
      </c>
      <c r="B264">
        <v>0.106</v>
      </c>
      <c r="C264">
        <v>0.105</v>
      </c>
      <c r="D264" t="s">
        <v>36</v>
      </c>
      <c r="E264" s="1">
        <v>43604</v>
      </c>
      <c r="F264" t="s">
        <v>3474</v>
      </c>
      <c r="G264" t="s">
        <v>3475</v>
      </c>
      <c r="H264" s="2">
        <v>0.57850000000000001</v>
      </c>
      <c r="I264">
        <v>0</v>
      </c>
      <c r="J264" t="s">
        <v>2668</v>
      </c>
      <c r="K264" t="s">
        <v>3476</v>
      </c>
      <c r="L264" t="s">
        <v>3476</v>
      </c>
      <c r="M264">
        <v>72.310346153846098</v>
      </c>
      <c r="N264">
        <v>0.96819082840236603</v>
      </c>
      <c r="O264">
        <v>10.4032884615384</v>
      </c>
      <c r="P264">
        <v>1.026</v>
      </c>
      <c r="Q264" t="s">
        <v>36</v>
      </c>
      <c r="R264" t="s">
        <v>36</v>
      </c>
      <c r="S264" t="s">
        <v>1981</v>
      </c>
      <c r="T264" t="s">
        <v>626</v>
      </c>
      <c r="U264" t="s">
        <v>3477</v>
      </c>
      <c r="V264" t="s">
        <v>3478</v>
      </c>
      <c r="W264" t="s">
        <v>1492</v>
      </c>
      <c r="X264">
        <v>1.458</v>
      </c>
      <c r="Y264">
        <v>0.97699999999999998</v>
      </c>
      <c r="Z264" t="s">
        <v>3479</v>
      </c>
      <c r="AA264" t="s">
        <v>36</v>
      </c>
      <c r="AB264" t="s">
        <v>3480</v>
      </c>
      <c r="AC264" t="s">
        <v>3481</v>
      </c>
      <c r="AD264">
        <v>1.2829999999999999</v>
      </c>
      <c r="AE264" t="s">
        <v>3482</v>
      </c>
      <c r="AF264">
        <v>1.2969999999999999</v>
      </c>
      <c r="AG264">
        <v>-15.606</v>
      </c>
      <c r="AH264">
        <v>-44.473999999999997</v>
      </c>
      <c r="AI264" t="s">
        <v>36</v>
      </c>
    </row>
    <row r="265" spans="1:35" x14ac:dyDescent="0.35">
      <c r="A265" t="s">
        <v>3483</v>
      </c>
      <c r="B265">
        <v>2.7E-2</v>
      </c>
      <c r="C265">
        <v>2.9000000000000001E-2</v>
      </c>
      <c r="D265" t="s">
        <v>36</v>
      </c>
      <c r="E265" s="1">
        <v>43604</v>
      </c>
      <c r="F265" t="s">
        <v>3484</v>
      </c>
      <c r="G265" t="s">
        <v>3485</v>
      </c>
      <c r="H265" s="2">
        <v>0.36149999999999999</v>
      </c>
      <c r="I265">
        <v>0.01</v>
      </c>
      <c r="J265" t="s">
        <v>3486</v>
      </c>
      <c r="K265" t="s">
        <v>3487</v>
      </c>
      <c r="L265" t="s">
        <v>3487</v>
      </c>
      <c r="M265">
        <v>5.2380000000000004</v>
      </c>
      <c r="N265">
        <v>0.193302021403091</v>
      </c>
      <c r="O265">
        <v>4.8832758620689596</v>
      </c>
      <c r="P265">
        <v>0.94899999999999995</v>
      </c>
      <c r="Q265" t="s">
        <v>36</v>
      </c>
      <c r="R265" t="s">
        <v>36</v>
      </c>
      <c r="S265" t="s">
        <v>3488</v>
      </c>
      <c r="T265" t="s">
        <v>3489</v>
      </c>
      <c r="U265" t="s">
        <v>3490</v>
      </c>
      <c r="V265" t="s">
        <v>3491</v>
      </c>
      <c r="W265" t="s">
        <v>3492</v>
      </c>
      <c r="X265">
        <v>41.418999999999997</v>
      </c>
      <c r="Y265">
        <v>2.8180000000000001</v>
      </c>
      <c r="Z265" t="s">
        <v>3493</v>
      </c>
      <c r="AA265" t="s">
        <v>36</v>
      </c>
      <c r="AB265" t="s">
        <v>3494</v>
      </c>
      <c r="AC265" t="s">
        <v>3495</v>
      </c>
      <c r="AD265">
        <v>4.657</v>
      </c>
      <c r="AE265" t="s">
        <v>2072</v>
      </c>
      <c r="AF265">
        <v>1.956</v>
      </c>
      <c r="AG265">
        <v>-20.341999999999999</v>
      </c>
      <c r="AH265">
        <v>-14.481999999999999</v>
      </c>
      <c r="AI265" t="s">
        <v>36</v>
      </c>
    </row>
    <row r="266" spans="1:35" x14ac:dyDescent="0.35">
      <c r="A266" t="s">
        <v>3496</v>
      </c>
      <c r="B266">
        <v>0.19500000000000001</v>
      </c>
      <c r="C266">
        <v>0.16500000000000001</v>
      </c>
      <c r="D266" t="s">
        <v>36</v>
      </c>
      <c r="E266" s="1">
        <v>43604</v>
      </c>
      <c r="F266" t="s">
        <v>3497</v>
      </c>
      <c r="G266" t="s">
        <v>3498</v>
      </c>
      <c r="H266" s="2">
        <v>0.28510000000000002</v>
      </c>
      <c r="I266">
        <v>0.02</v>
      </c>
      <c r="J266" t="s">
        <v>3499</v>
      </c>
      <c r="K266" t="s">
        <v>3500</v>
      </c>
      <c r="L266" t="s">
        <v>3500</v>
      </c>
      <c r="M266">
        <v>9.4372865853658503</v>
      </c>
      <c r="N266">
        <v>0.22054952409280101</v>
      </c>
      <c r="O266">
        <v>4.0842987804878002</v>
      </c>
      <c r="P266">
        <v>0.34699999999999998</v>
      </c>
      <c r="Q266">
        <v>4.5449999999999999</v>
      </c>
      <c r="R266">
        <v>3.149</v>
      </c>
      <c r="S266" t="s">
        <v>3501</v>
      </c>
      <c r="T266" t="s">
        <v>3502</v>
      </c>
      <c r="U266" t="s">
        <v>3503</v>
      </c>
      <c r="V266" t="s">
        <v>3504</v>
      </c>
      <c r="W266" t="s">
        <v>3505</v>
      </c>
      <c r="X266">
        <v>3.8050000000000002</v>
      </c>
      <c r="Y266">
        <v>2.61</v>
      </c>
      <c r="Z266" t="s">
        <v>3506</v>
      </c>
      <c r="AA266" t="s">
        <v>36</v>
      </c>
      <c r="AB266" t="s">
        <v>3507</v>
      </c>
      <c r="AC266" t="s">
        <v>3508</v>
      </c>
      <c r="AD266">
        <v>2.0249999999999999</v>
      </c>
      <c r="AE266" t="s">
        <v>3509</v>
      </c>
      <c r="AF266">
        <v>1.833</v>
      </c>
      <c r="AG266">
        <v>1.5449999999999999</v>
      </c>
      <c r="AH266" t="s">
        <v>36</v>
      </c>
      <c r="AI266" t="s">
        <v>36</v>
      </c>
    </row>
    <row r="267" spans="1:35" x14ac:dyDescent="0.35">
      <c r="A267" t="s">
        <v>3510</v>
      </c>
      <c r="B267">
        <v>1E-3</v>
      </c>
      <c r="C267">
        <v>2E-3</v>
      </c>
      <c r="D267" t="s">
        <v>36</v>
      </c>
      <c r="E267" s="1">
        <v>43604</v>
      </c>
      <c r="F267" t="s">
        <v>3511</v>
      </c>
      <c r="G267" t="s">
        <v>3512</v>
      </c>
      <c r="H267" s="2">
        <v>0.72019999999999995</v>
      </c>
      <c r="I267">
        <v>0</v>
      </c>
      <c r="J267" t="s">
        <v>3513</v>
      </c>
      <c r="K267" t="s">
        <v>3514</v>
      </c>
      <c r="L267" t="s">
        <v>3514</v>
      </c>
      <c r="M267" t="s">
        <v>36</v>
      </c>
      <c r="N267">
        <v>4.8500000000000001E-2</v>
      </c>
      <c r="O267" t="s">
        <v>36</v>
      </c>
      <c r="P267">
        <v>0.16700000000000001</v>
      </c>
      <c r="Q267" t="s">
        <v>36</v>
      </c>
      <c r="R267" t="s">
        <v>36</v>
      </c>
      <c r="S267" t="s">
        <v>3515</v>
      </c>
      <c r="T267" t="s">
        <v>3516</v>
      </c>
      <c r="U267" t="s">
        <v>3517</v>
      </c>
      <c r="V267" t="s">
        <v>3518</v>
      </c>
      <c r="W267" t="s">
        <v>3519</v>
      </c>
      <c r="X267">
        <v>-33.106000000000002</v>
      </c>
      <c r="Y267">
        <v>-16.48</v>
      </c>
      <c r="Z267" t="s">
        <v>3520</v>
      </c>
      <c r="AA267" t="s">
        <v>36</v>
      </c>
      <c r="AB267" t="s">
        <v>3521</v>
      </c>
      <c r="AC267" t="s">
        <v>3522</v>
      </c>
      <c r="AD267">
        <v>-38.659999999999997</v>
      </c>
      <c r="AE267" t="s">
        <v>3523</v>
      </c>
      <c r="AF267">
        <v>-38.85</v>
      </c>
      <c r="AG267">
        <v>2.2480000000000002</v>
      </c>
      <c r="AH267" t="s">
        <v>36</v>
      </c>
      <c r="AI267" t="s">
        <v>36</v>
      </c>
    </row>
    <row r="268" spans="1:35" x14ac:dyDescent="0.35">
      <c r="A268" t="s">
        <v>3524</v>
      </c>
      <c r="B268">
        <v>0.91500000000000004</v>
      </c>
      <c r="C268">
        <v>0.94499999999999995</v>
      </c>
      <c r="D268" t="s">
        <v>36</v>
      </c>
      <c r="E268" s="1">
        <v>43604</v>
      </c>
      <c r="F268" t="s">
        <v>3525</v>
      </c>
      <c r="G268" t="s">
        <v>3526</v>
      </c>
      <c r="H268" s="2">
        <v>0.23230000000000001</v>
      </c>
      <c r="I268">
        <v>0.04</v>
      </c>
      <c r="J268" t="s">
        <v>3527</v>
      </c>
      <c r="K268" t="s">
        <v>3528</v>
      </c>
      <c r="L268" t="s">
        <v>3528</v>
      </c>
      <c r="M268">
        <v>22.192380952380901</v>
      </c>
      <c r="N268">
        <v>3.1509904257999501</v>
      </c>
      <c r="O268">
        <v>20.155174603174601</v>
      </c>
      <c r="P268">
        <v>4.4320000000000004</v>
      </c>
      <c r="Q268">
        <v>0.63500000000000001</v>
      </c>
      <c r="R268" t="s">
        <v>36</v>
      </c>
      <c r="S268" t="s">
        <v>3529</v>
      </c>
      <c r="T268" t="s">
        <v>3530</v>
      </c>
      <c r="U268" t="s">
        <v>3131</v>
      </c>
      <c r="V268" t="s">
        <v>3531</v>
      </c>
      <c r="W268" t="s">
        <v>3532</v>
      </c>
      <c r="X268">
        <v>25.844000000000001</v>
      </c>
      <c r="Y268">
        <v>18.123999999999999</v>
      </c>
      <c r="Z268" t="s">
        <v>2504</v>
      </c>
      <c r="AA268" t="s">
        <v>36</v>
      </c>
      <c r="AB268" t="s">
        <v>3533</v>
      </c>
      <c r="AC268" t="s">
        <v>3534</v>
      </c>
      <c r="AD268">
        <v>19.701000000000001</v>
      </c>
      <c r="AE268" t="s">
        <v>844</v>
      </c>
      <c r="AF268">
        <v>14.667</v>
      </c>
      <c r="AG268" t="s">
        <v>36</v>
      </c>
      <c r="AH268" t="s">
        <v>36</v>
      </c>
      <c r="AI268" t="s">
        <v>36</v>
      </c>
    </row>
    <row r="269" spans="1:35" x14ac:dyDescent="0.35">
      <c r="A269" t="s">
        <v>3535</v>
      </c>
      <c r="B269">
        <v>0.79</v>
      </c>
      <c r="C269">
        <v>0.79</v>
      </c>
      <c r="D269" t="s">
        <v>36</v>
      </c>
      <c r="E269" s="1">
        <v>43604</v>
      </c>
      <c r="F269" t="s">
        <v>3536</v>
      </c>
      <c r="G269" t="s">
        <v>3537</v>
      </c>
      <c r="H269" s="2">
        <v>0.5958</v>
      </c>
      <c r="I269">
        <v>0.05</v>
      </c>
      <c r="J269" t="s">
        <v>3470</v>
      </c>
      <c r="K269" t="s">
        <v>3538</v>
      </c>
      <c r="L269" t="s">
        <v>3539</v>
      </c>
      <c r="M269">
        <v>11.111000000000001</v>
      </c>
      <c r="N269">
        <v>0.82699999999999996</v>
      </c>
      <c r="O269">
        <v>6.508</v>
      </c>
      <c r="P269">
        <v>1.1850000000000001</v>
      </c>
      <c r="Q269">
        <v>3.7970000000000002</v>
      </c>
      <c r="R269">
        <v>2.98</v>
      </c>
      <c r="S269" t="s">
        <v>3540</v>
      </c>
      <c r="T269" t="s">
        <v>3541</v>
      </c>
      <c r="U269" t="s">
        <v>3542</v>
      </c>
      <c r="V269" t="s">
        <v>3543</v>
      </c>
      <c r="W269" t="s">
        <v>3544</v>
      </c>
      <c r="X269">
        <v>7.9930000000000003</v>
      </c>
      <c r="Y269">
        <v>6.5780000000000003</v>
      </c>
      <c r="Z269" t="s">
        <v>3545</v>
      </c>
      <c r="AA269" t="s">
        <v>36</v>
      </c>
      <c r="AB269" t="s">
        <v>3546</v>
      </c>
      <c r="AC269" t="s">
        <v>3547</v>
      </c>
      <c r="AD269">
        <v>16.277000000000001</v>
      </c>
      <c r="AE269" t="s">
        <v>3548</v>
      </c>
      <c r="AF269">
        <v>10.711</v>
      </c>
      <c r="AG269">
        <v>-4.774</v>
      </c>
      <c r="AH269">
        <v>-21.253</v>
      </c>
      <c r="AI269" t="s">
        <v>36</v>
      </c>
    </row>
    <row r="270" spans="1:35" x14ac:dyDescent="0.35">
      <c r="A270" t="s">
        <v>3549</v>
      </c>
      <c r="B270">
        <v>1E-3</v>
      </c>
      <c r="C270">
        <v>1E-3</v>
      </c>
      <c r="D270" t="s">
        <v>36</v>
      </c>
      <c r="E270" s="1">
        <v>43604</v>
      </c>
      <c r="F270" t="s">
        <v>3550</v>
      </c>
      <c r="G270" t="s">
        <v>3551</v>
      </c>
      <c r="H270" s="2">
        <v>0.30220000000000002</v>
      </c>
      <c r="I270">
        <v>0</v>
      </c>
      <c r="J270" t="s">
        <v>3552</v>
      </c>
      <c r="K270" t="s">
        <v>3553</v>
      </c>
      <c r="L270" t="s">
        <v>3553</v>
      </c>
      <c r="M270" t="s">
        <v>36</v>
      </c>
      <c r="N270">
        <v>0.752</v>
      </c>
      <c r="O270">
        <v>261.49900000000002</v>
      </c>
      <c r="P270" t="s">
        <v>36</v>
      </c>
      <c r="Q270" t="s">
        <v>36</v>
      </c>
      <c r="R270" t="s">
        <v>36</v>
      </c>
      <c r="S270" t="s">
        <v>2600</v>
      </c>
      <c r="T270" t="s">
        <v>36</v>
      </c>
      <c r="U270" t="s">
        <v>3554</v>
      </c>
      <c r="V270" t="s">
        <v>3555</v>
      </c>
      <c r="W270" t="s">
        <v>3556</v>
      </c>
      <c r="X270" t="s">
        <v>36</v>
      </c>
      <c r="Y270">
        <v>-11.157</v>
      </c>
      <c r="Z270" t="s">
        <v>36</v>
      </c>
      <c r="AA270" t="s">
        <v>36</v>
      </c>
      <c r="AB270" t="s">
        <v>2488</v>
      </c>
      <c r="AC270" t="s">
        <v>3557</v>
      </c>
      <c r="AD270">
        <v>-1.159</v>
      </c>
      <c r="AE270" t="s">
        <v>3557</v>
      </c>
      <c r="AF270">
        <v>-1.159</v>
      </c>
      <c r="AG270">
        <v>-42.136000000000003</v>
      </c>
      <c r="AH270" t="s">
        <v>36</v>
      </c>
      <c r="AI270" t="s">
        <v>36</v>
      </c>
    </row>
    <row r="271" spans="1:35" x14ac:dyDescent="0.35">
      <c r="A271" t="s">
        <v>3558</v>
      </c>
      <c r="B271">
        <v>0.53500000000000003</v>
      </c>
      <c r="C271">
        <v>0.61499999999999999</v>
      </c>
      <c r="D271" t="s">
        <v>36</v>
      </c>
      <c r="E271" s="1">
        <v>43604</v>
      </c>
      <c r="F271" t="s">
        <v>3559</v>
      </c>
      <c r="G271" t="s">
        <v>3560</v>
      </c>
      <c r="H271" s="2">
        <v>0.1734</v>
      </c>
      <c r="I271">
        <v>0.13</v>
      </c>
      <c r="J271" t="s">
        <v>2981</v>
      </c>
      <c r="K271" t="s">
        <v>3561</v>
      </c>
      <c r="L271" t="s">
        <v>3561</v>
      </c>
      <c r="M271">
        <v>4.3495934959349496</v>
      </c>
      <c r="N271">
        <v>0.21945997752660401</v>
      </c>
      <c r="O271">
        <v>2.996</v>
      </c>
      <c r="P271">
        <v>0.752</v>
      </c>
      <c r="Q271">
        <v>4.8780000000000001</v>
      </c>
      <c r="R271">
        <v>5.34</v>
      </c>
      <c r="S271" t="s">
        <v>3562</v>
      </c>
      <c r="T271" t="s">
        <v>3563</v>
      </c>
      <c r="U271" t="s">
        <v>3564</v>
      </c>
      <c r="V271" t="s">
        <v>3565</v>
      </c>
      <c r="W271" t="s">
        <v>3566</v>
      </c>
      <c r="X271">
        <v>15.738</v>
      </c>
      <c r="Y271">
        <v>7.4029999999999996</v>
      </c>
      <c r="Z271" t="s">
        <v>3567</v>
      </c>
      <c r="AA271" t="s">
        <v>36</v>
      </c>
      <c r="AB271" t="s">
        <v>3568</v>
      </c>
      <c r="AC271" t="s">
        <v>3569</v>
      </c>
      <c r="AD271">
        <v>8.282</v>
      </c>
      <c r="AE271" t="s">
        <v>3570</v>
      </c>
      <c r="AF271">
        <v>6.3390000000000004</v>
      </c>
      <c r="AG271">
        <v>9.1050000000000004</v>
      </c>
      <c r="AH271">
        <v>10.314</v>
      </c>
      <c r="AI271" t="s">
        <v>36</v>
      </c>
    </row>
    <row r="272" spans="1:35" x14ac:dyDescent="0.35">
      <c r="A272" t="s">
        <v>3571</v>
      </c>
      <c r="B272">
        <v>2.7E-2</v>
      </c>
      <c r="C272">
        <v>4.2999999999999997E-2</v>
      </c>
      <c r="D272" t="s">
        <v>36</v>
      </c>
      <c r="E272" s="1">
        <v>43604</v>
      </c>
      <c r="F272" t="s">
        <v>3572</v>
      </c>
      <c r="G272" t="s">
        <v>3573</v>
      </c>
      <c r="H272" s="2">
        <v>8.3699999999999997E-2</v>
      </c>
      <c r="I272">
        <v>-0.01</v>
      </c>
      <c r="J272" t="s">
        <v>1261</v>
      </c>
      <c r="K272" t="s">
        <v>3574</v>
      </c>
      <c r="L272" t="s">
        <v>3574</v>
      </c>
      <c r="M272" t="s">
        <v>36</v>
      </c>
      <c r="N272">
        <v>1.11853596538669</v>
      </c>
      <c r="O272" t="s">
        <v>36</v>
      </c>
      <c r="P272" t="s">
        <v>36</v>
      </c>
      <c r="Q272" t="s">
        <v>36</v>
      </c>
      <c r="R272" t="s">
        <v>36</v>
      </c>
      <c r="S272" t="s">
        <v>1646</v>
      </c>
      <c r="T272" t="s">
        <v>36</v>
      </c>
      <c r="U272" t="s">
        <v>3575</v>
      </c>
      <c r="V272" t="s">
        <v>3576</v>
      </c>
      <c r="W272" t="s">
        <v>2821</v>
      </c>
      <c r="X272" t="s">
        <v>36</v>
      </c>
      <c r="Y272">
        <v>-34.829000000000001</v>
      </c>
      <c r="Z272" t="s">
        <v>3577</v>
      </c>
      <c r="AA272" t="s">
        <v>36</v>
      </c>
      <c r="AB272" t="s">
        <v>2103</v>
      </c>
      <c r="AC272" t="s">
        <v>3578</v>
      </c>
      <c r="AD272">
        <v>-84.043999999999997</v>
      </c>
      <c r="AE272" t="s">
        <v>2715</v>
      </c>
      <c r="AF272">
        <v>-84.043999999999997</v>
      </c>
      <c r="AG272">
        <v>-57.951999999999998</v>
      </c>
      <c r="AH272" t="s">
        <v>36</v>
      </c>
      <c r="AI272" t="s">
        <v>36</v>
      </c>
    </row>
    <row r="273" spans="1:35" x14ac:dyDescent="0.35">
      <c r="A273" t="s">
        <v>3579</v>
      </c>
      <c r="B273">
        <v>0.12</v>
      </c>
      <c r="C273">
        <v>0.14000000000000001</v>
      </c>
      <c r="D273" t="s">
        <v>36</v>
      </c>
      <c r="E273" s="1">
        <v>43604</v>
      </c>
      <c r="F273" t="s">
        <v>3580</v>
      </c>
      <c r="G273" t="s">
        <v>3581</v>
      </c>
      <c r="H273" s="2">
        <v>0.1298</v>
      </c>
      <c r="I273">
        <v>0</v>
      </c>
      <c r="J273" t="s">
        <v>1123</v>
      </c>
      <c r="K273" t="s">
        <v>3582</v>
      </c>
      <c r="L273" t="s">
        <v>3582</v>
      </c>
      <c r="M273">
        <v>215.384307692307</v>
      </c>
      <c r="N273">
        <v>7.73595266272189</v>
      </c>
      <c r="O273">
        <v>200.38523076922999</v>
      </c>
      <c r="P273">
        <v>0.63400000000000001</v>
      </c>
      <c r="Q273" t="s">
        <v>36</v>
      </c>
      <c r="R273" t="s">
        <v>36</v>
      </c>
      <c r="S273" t="s">
        <v>3583</v>
      </c>
      <c r="T273" t="s">
        <v>3584</v>
      </c>
      <c r="U273" t="s">
        <v>3585</v>
      </c>
      <c r="V273" t="s">
        <v>3586</v>
      </c>
      <c r="W273" t="s">
        <v>3587</v>
      </c>
      <c r="X273">
        <v>1.1399999999999999</v>
      </c>
      <c r="Y273">
        <v>9.4E-2</v>
      </c>
      <c r="Z273" t="s">
        <v>3588</v>
      </c>
      <c r="AA273" t="s">
        <v>36</v>
      </c>
      <c r="AB273" t="s">
        <v>3589</v>
      </c>
      <c r="AC273" t="s">
        <v>3590</v>
      </c>
      <c r="AD273">
        <v>79.347999999999999</v>
      </c>
      <c r="AE273" t="s">
        <v>3591</v>
      </c>
      <c r="AF273">
        <v>3.8929999999999998</v>
      </c>
      <c r="AG273">
        <v>11.978999999999999</v>
      </c>
      <c r="AH273">
        <v>-41.91</v>
      </c>
      <c r="AI273" t="s">
        <v>36</v>
      </c>
    </row>
    <row r="274" spans="1:35" x14ac:dyDescent="0.35">
      <c r="A274" t="s">
        <v>3592</v>
      </c>
      <c r="B274">
        <v>0.115</v>
      </c>
      <c r="C274">
        <v>0.09</v>
      </c>
      <c r="D274" t="s">
        <v>36</v>
      </c>
      <c r="E274" s="1">
        <v>43604</v>
      </c>
      <c r="F274" t="s">
        <v>3593</v>
      </c>
      <c r="G274" t="s">
        <v>1666</v>
      </c>
      <c r="H274" s="2">
        <v>0.20799999999999999</v>
      </c>
      <c r="I274">
        <v>0.02</v>
      </c>
      <c r="J274" t="s">
        <v>2183</v>
      </c>
      <c r="K274" t="s">
        <v>3594</v>
      </c>
      <c r="L274" t="s">
        <v>3595</v>
      </c>
      <c r="M274">
        <v>5.5474431818181804</v>
      </c>
      <c r="N274">
        <v>1.43623773243801</v>
      </c>
      <c r="O274">
        <v>4.6967045454545397</v>
      </c>
      <c r="P274">
        <v>0.57899999999999996</v>
      </c>
      <c r="Q274">
        <v>8.8889999999999993</v>
      </c>
      <c r="R274">
        <v>0.41499999999999998</v>
      </c>
      <c r="S274" t="s">
        <v>3596</v>
      </c>
      <c r="T274" t="s">
        <v>3597</v>
      </c>
      <c r="U274" t="s">
        <v>3598</v>
      </c>
      <c r="V274" t="s">
        <v>1999</v>
      </c>
      <c r="W274" t="s">
        <v>3599</v>
      </c>
      <c r="X274">
        <v>11.486000000000001</v>
      </c>
      <c r="Y274">
        <v>10.394</v>
      </c>
      <c r="Z274" t="s">
        <v>3600</v>
      </c>
      <c r="AA274" t="s">
        <v>36</v>
      </c>
      <c r="AB274" t="s">
        <v>3601</v>
      </c>
      <c r="AC274" t="s">
        <v>2141</v>
      </c>
      <c r="AD274">
        <v>5.665</v>
      </c>
      <c r="AE274" t="s">
        <v>3602</v>
      </c>
      <c r="AF274">
        <v>19.853000000000002</v>
      </c>
      <c r="AG274" t="s">
        <v>36</v>
      </c>
      <c r="AH274" t="s">
        <v>36</v>
      </c>
      <c r="AI274" t="s">
        <v>36</v>
      </c>
    </row>
    <row r="275" spans="1:35" x14ac:dyDescent="0.35">
      <c r="A275" t="s">
        <v>3603</v>
      </c>
      <c r="B275">
        <v>0.14699999999999999</v>
      </c>
      <c r="C275">
        <v>0.17100000000000001</v>
      </c>
      <c r="D275" t="s">
        <v>36</v>
      </c>
      <c r="E275" s="1">
        <v>43604</v>
      </c>
      <c r="F275" t="s">
        <v>962</v>
      </c>
      <c r="G275" t="s">
        <v>3604</v>
      </c>
      <c r="H275" s="2">
        <v>0.161</v>
      </c>
      <c r="I275">
        <v>0.08</v>
      </c>
      <c r="J275" t="s">
        <v>3605</v>
      </c>
      <c r="K275" t="s">
        <v>3606</v>
      </c>
      <c r="L275" t="s">
        <v>3606</v>
      </c>
      <c r="M275">
        <v>5.5395789473684198</v>
      </c>
      <c r="N275">
        <v>0.28155771006463498</v>
      </c>
      <c r="O275">
        <v>3.43687719298245</v>
      </c>
      <c r="P275">
        <v>0.255</v>
      </c>
      <c r="Q275" t="s">
        <v>36</v>
      </c>
      <c r="R275" t="s">
        <v>36</v>
      </c>
      <c r="S275" t="s">
        <v>3607</v>
      </c>
      <c r="T275" t="s">
        <v>1995</v>
      </c>
      <c r="U275" t="s">
        <v>3608</v>
      </c>
      <c r="V275" t="s">
        <v>3609</v>
      </c>
      <c r="W275" t="s">
        <v>3610</v>
      </c>
      <c r="X275">
        <v>7.867</v>
      </c>
      <c r="Y275">
        <v>0.93100000000000005</v>
      </c>
      <c r="Z275" t="s">
        <v>3611</v>
      </c>
      <c r="AA275" t="s">
        <v>36</v>
      </c>
      <c r="AB275" t="s">
        <v>3612</v>
      </c>
      <c r="AC275" t="s">
        <v>3613</v>
      </c>
      <c r="AD275">
        <v>13.173999999999999</v>
      </c>
      <c r="AE275" t="s">
        <v>2349</v>
      </c>
      <c r="AF275">
        <v>3.2109999999999999</v>
      </c>
      <c r="AG275" t="s">
        <v>36</v>
      </c>
      <c r="AH275" t="s">
        <v>36</v>
      </c>
      <c r="AI275" t="s">
        <v>36</v>
      </c>
    </row>
    <row r="276" spans="1:35" x14ac:dyDescent="0.35">
      <c r="A276" t="s">
        <v>3614</v>
      </c>
      <c r="B276">
        <v>0.13</v>
      </c>
      <c r="C276">
        <v>0.14099999999999999</v>
      </c>
      <c r="D276" t="s">
        <v>36</v>
      </c>
      <c r="E276" s="1">
        <v>43604</v>
      </c>
      <c r="F276" t="s">
        <v>3615</v>
      </c>
      <c r="G276" t="s">
        <v>3616</v>
      </c>
      <c r="H276" s="2">
        <v>0.1196</v>
      </c>
      <c r="I276">
        <v>0.04</v>
      </c>
      <c r="J276" t="s">
        <v>3617</v>
      </c>
      <c r="K276" t="s">
        <v>3618</v>
      </c>
      <c r="L276" t="s">
        <v>3618</v>
      </c>
      <c r="M276">
        <v>3.3276258992805698</v>
      </c>
      <c r="N276">
        <v>2.5401169711712601</v>
      </c>
      <c r="O276">
        <v>3.3135971223021499</v>
      </c>
      <c r="P276">
        <v>0.72099999999999997</v>
      </c>
      <c r="Q276">
        <v>1.4179999999999999</v>
      </c>
      <c r="R276">
        <v>0.73899999999999999</v>
      </c>
      <c r="S276" t="s">
        <v>3619</v>
      </c>
      <c r="T276" t="s">
        <v>3620</v>
      </c>
      <c r="U276" t="s">
        <v>3621</v>
      </c>
      <c r="V276" t="s">
        <v>3622</v>
      </c>
      <c r="W276" t="s">
        <v>3623</v>
      </c>
      <c r="X276">
        <v>22.027000000000001</v>
      </c>
      <c r="Y276">
        <v>10.388999999999999</v>
      </c>
      <c r="Z276" t="s">
        <v>3557</v>
      </c>
      <c r="AA276" t="s">
        <v>36</v>
      </c>
      <c r="AB276" t="s">
        <v>3624</v>
      </c>
      <c r="AC276" t="s">
        <v>3625</v>
      </c>
      <c r="AD276">
        <v>94.399000000000001</v>
      </c>
      <c r="AE276" t="s">
        <v>3626</v>
      </c>
      <c r="AF276">
        <v>81.406999999999996</v>
      </c>
      <c r="AG276">
        <v>-6.9779999999999998</v>
      </c>
      <c r="AH276">
        <v>7.1340000000000003</v>
      </c>
      <c r="AI276" t="s">
        <v>36</v>
      </c>
    </row>
    <row r="277" spans="1:35" x14ac:dyDescent="0.35">
      <c r="A277" t="s">
        <v>3627</v>
      </c>
      <c r="B277">
        <v>0.215</v>
      </c>
      <c r="C277">
        <v>0.23499999999999999</v>
      </c>
      <c r="D277" t="s">
        <v>36</v>
      </c>
      <c r="E277" s="1">
        <v>43604</v>
      </c>
      <c r="F277" t="s">
        <v>3628</v>
      </c>
      <c r="G277" t="s">
        <v>3629</v>
      </c>
      <c r="H277" s="2">
        <v>0.33489999999999998</v>
      </c>
      <c r="I277">
        <v>0.03</v>
      </c>
      <c r="J277" t="s">
        <v>3630</v>
      </c>
      <c r="K277" t="s">
        <v>3631</v>
      </c>
      <c r="L277" t="s">
        <v>3631</v>
      </c>
      <c r="M277">
        <v>7.90468085106383</v>
      </c>
      <c r="N277">
        <v>0.62693571751923904</v>
      </c>
      <c r="O277">
        <v>5.7720638297872302</v>
      </c>
      <c r="P277">
        <v>0.59099999999999997</v>
      </c>
      <c r="Q277">
        <v>3.4039999999999999</v>
      </c>
      <c r="R277">
        <v>4.1980000000000004</v>
      </c>
      <c r="S277" t="s">
        <v>3632</v>
      </c>
      <c r="T277" t="s">
        <v>3633</v>
      </c>
      <c r="U277" t="s">
        <v>3634</v>
      </c>
      <c r="V277" t="s">
        <v>3635</v>
      </c>
      <c r="W277" t="s">
        <v>3636</v>
      </c>
      <c r="X277">
        <v>6.9610000000000003</v>
      </c>
      <c r="Y277">
        <v>4.0960000000000001</v>
      </c>
      <c r="Z277" t="s">
        <v>3193</v>
      </c>
      <c r="AA277" t="s">
        <v>36</v>
      </c>
      <c r="AB277" t="s">
        <v>3637</v>
      </c>
      <c r="AC277" t="s">
        <v>3638</v>
      </c>
      <c r="AD277">
        <v>16.713999999999999</v>
      </c>
      <c r="AE277" t="s">
        <v>3639</v>
      </c>
      <c r="AF277">
        <v>11.302</v>
      </c>
      <c r="AG277">
        <v>-2.37</v>
      </c>
      <c r="AH277">
        <v>3.875</v>
      </c>
      <c r="AI277" t="s">
        <v>36</v>
      </c>
    </row>
    <row r="278" spans="1:35" x14ac:dyDescent="0.35">
      <c r="A278" t="s">
        <v>3640</v>
      </c>
      <c r="B278">
        <v>3.5000000000000003E-2</v>
      </c>
      <c r="C278">
        <v>3.5000000000000003E-2</v>
      </c>
      <c r="D278" t="s">
        <v>36</v>
      </c>
      <c r="E278" s="1">
        <v>43604</v>
      </c>
      <c r="F278" t="s">
        <v>3641</v>
      </c>
      <c r="G278" t="s">
        <v>3642</v>
      </c>
      <c r="H278" s="2">
        <v>0.41270000000000001</v>
      </c>
      <c r="I278">
        <v>0</v>
      </c>
      <c r="J278" t="s">
        <v>3643</v>
      </c>
      <c r="K278" t="s">
        <v>3644</v>
      </c>
      <c r="L278" t="s">
        <v>3644</v>
      </c>
      <c r="M278" t="s">
        <v>36</v>
      </c>
      <c r="N278">
        <v>0.23525086505190301</v>
      </c>
      <c r="O278">
        <v>14.033970588235199</v>
      </c>
      <c r="P278">
        <v>0.60499999999999998</v>
      </c>
      <c r="Q278" t="s">
        <v>36</v>
      </c>
      <c r="R278" t="s">
        <v>36</v>
      </c>
      <c r="S278" t="s">
        <v>1734</v>
      </c>
      <c r="T278" t="s">
        <v>3645</v>
      </c>
      <c r="U278" t="s">
        <v>3513</v>
      </c>
      <c r="V278" t="s">
        <v>3646</v>
      </c>
      <c r="W278" t="s">
        <v>3647</v>
      </c>
      <c r="X278">
        <v>-2.5870000000000002</v>
      </c>
      <c r="Y278">
        <v>-0.68400000000000005</v>
      </c>
      <c r="Z278" t="s">
        <v>3648</v>
      </c>
      <c r="AA278" t="s">
        <v>36</v>
      </c>
      <c r="AB278" t="s">
        <v>3649</v>
      </c>
      <c r="AC278" t="s">
        <v>3650</v>
      </c>
      <c r="AD278">
        <v>3.8340000000000001</v>
      </c>
      <c r="AE278" t="s">
        <v>3651</v>
      </c>
      <c r="AF278">
        <v>-0.54300000000000004</v>
      </c>
      <c r="AG278">
        <v>-13.991</v>
      </c>
      <c r="AH278" t="s">
        <v>36</v>
      </c>
      <c r="AI278" t="s">
        <v>36</v>
      </c>
    </row>
    <row r="279" spans="1:35" x14ac:dyDescent="0.35">
      <c r="A279" t="s">
        <v>3652</v>
      </c>
      <c r="B279">
        <v>0.6</v>
      </c>
      <c r="C279">
        <v>0.61499999999999999</v>
      </c>
      <c r="D279" t="s">
        <v>36</v>
      </c>
      <c r="E279" s="1">
        <v>43604</v>
      </c>
      <c r="F279" t="s">
        <v>3653</v>
      </c>
      <c r="G279" t="s">
        <v>3654</v>
      </c>
      <c r="H279" s="2">
        <v>0.27810000000000001</v>
      </c>
      <c r="I279">
        <v>0.27</v>
      </c>
      <c r="J279" t="s">
        <v>3655</v>
      </c>
      <c r="K279" t="s">
        <v>3656</v>
      </c>
      <c r="L279" t="s">
        <v>3656</v>
      </c>
      <c r="M279">
        <v>12.7524590163934</v>
      </c>
      <c r="N279">
        <v>0.82913195377586602</v>
      </c>
      <c r="O279">
        <v>6.2075409836065498</v>
      </c>
      <c r="P279">
        <v>1.02</v>
      </c>
      <c r="Q279">
        <v>6.8570000000000002</v>
      </c>
      <c r="R279">
        <v>7.5060000000000002</v>
      </c>
      <c r="S279" t="s">
        <v>3657</v>
      </c>
      <c r="T279" t="s">
        <v>36</v>
      </c>
      <c r="U279" t="s">
        <v>3658</v>
      </c>
      <c r="V279" t="s">
        <v>3659</v>
      </c>
      <c r="W279" t="s">
        <v>3660</v>
      </c>
      <c r="X279">
        <v>7.5640000000000001</v>
      </c>
      <c r="Y279">
        <v>6.2210000000000001</v>
      </c>
      <c r="Z279" t="s">
        <v>3661</v>
      </c>
      <c r="AA279" t="s">
        <v>36</v>
      </c>
      <c r="AB279" t="s">
        <v>3662</v>
      </c>
      <c r="AC279" t="s">
        <v>3663</v>
      </c>
      <c r="AD279">
        <v>9.1760000000000002</v>
      </c>
      <c r="AE279" t="s">
        <v>3664</v>
      </c>
      <c r="AF279">
        <v>6.6079999999999997</v>
      </c>
      <c r="AG279">
        <v>3.0470000000000002</v>
      </c>
      <c r="AH279">
        <v>3.2709999999999999</v>
      </c>
      <c r="AI279" t="s">
        <v>36</v>
      </c>
    </row>
    <row r="280" spans="1:35" x14ac:dyDescent="0.35">
      <c r="A280" t="s">
        <v>3665</v>
      </c>
      <c r="B280">
        <v>0.66500000000000004</v>
      </c>
      <c r="C280">
        <v>0.67500000000000004</v>
      </c>
      <c r="D280" t="s">
        <v>36</v>
      </c>
      <c r="E280" s="1">
        <v>43604</v>
      </c>
      <c r="F280" t="s">
        <v>3666</v>
      </c>
      <c r="G280" t="s">
        <v>3667</v>
      </c>
      <c r="H280" s="2">
        <v>0.19359999999999999</v>
      </c>
      <c r="I280">
        <v>0.03</v>
      </c>
      <c r="J280" t="s">
        <v>3668</v>
      </c>
      <c r="K280" t="s">
        <v>3669</v>
      </c>
      <c r="L280" t="s">
        <v>3669</v>
      </c>
      <c r="M280">
        <v>24.975639705882301</v>
      </c>
      <c r="N280">
        <v>4.2194997837370201</v>
      </c>
      <c r="O280">
        <v>20.711816176470499</v>
      </c>
      <c r="P280">
        <v>2.6850000000000001</v>
      </c>
      <c r="Q280">
        <v>1.9850000000000001</v>
      </c>
      <c r="R280" t="s">
        <v>36</v>
      </c>
      <c r="S280" t="s">
        <v>3670</v>
      </c>
      <c r="T280" t="s">
        <v>3671</v>
      </c>
      <c r="U280" t="s">
        <v>3672</v>
      </c>
      <c r="V280" t="s">
        <v>3673</v>
      </c>
      <c r="W280" t="s">
        <v>3674</v>
      </c>
      <c r="X280">
        <v>10.872</v>
      </c>
      <c r="Y280">
        <v>7.8659999999999997</v>
      </c>
      <c r="Z280" t="s">
        <v>3675</v>
      </c>
      <c r="AA280" t="s">
        <v>36</v>
      </c>
      <c r="AB280" t="s">
        <v>3676</v>
      </c>
      <c r="AC280" t="s">
        <v>3677</v>
      </c>
      <c r="AD280">
        <v>20.555</v>
      </c>
      <c r="AE280" t="s">
        <v>3678</v>
      </c>
      <c r="AF280">
        <v>17.550999999999998</v>
      </c>
      <c r="AG280" t="s">
        <v>36</v>
      </c>
      <c r="AH280" t="s">
        <v>36</v>
      </c>
      <c r="AI280" t="s">
        <v>36</v>
      </c>
    </row>
    <row r="281" spans="1:35" x14ac:dyDescent="0.35">
      <c r="A281" t="s">
        <v>3679</v>
      </c>
      <c r="B281">
        <v>0.35499999999999998</v>
      </c>
      <c r="C281">
        <v>0.36</v>
      </c>
      <c r="D281" t="s">
        <v>36</v>
      </c>
      <c r="E281" s="1">
        <v>43604</v>
      </c>
      <c r="F281" t="s">
        <v>3680</v>
      </c>
      <c r="G281" t="s">
        <v>3681</v>
      </c>
      <c r="H281" s="2">
        <v>0.34470000000000001</v>
      </c>
      <c r="I281">
        <v>0.05</v>
      </c>
      <c r="J281" t="s">
        <v>3116</v>
      </c>
      <c r="K281" t="s">
        <v>3682</v>
      </c>
      <c r="L281" t="s">
        <v>3682</v>
      </c>
      <c r="M281">
        <v>8.8325972222222209</v>
      </c>
      <c r="N281">
        <v>0.61359394290123404</v>
      </c>
      <c r="O281">
        <v>6.45902777777777</v>
      </c>
      <c r="P281">
        <v>0.61</v>
      </c>
      <c r="Q281">
        <v>5.556</v>
      </c>
      <c r="R281">
        <v>3.71</v>
      </c>
      <c r="S281" t="s">
        <v>3683</v>
      </c>
      <c r="T281" t="s">
        <v>3684</v>
      </c>
      <c r="U281" t="s">
        <v>3685</v>
      </c>
      <c r="V281" t="s">
        <v>3686</v>
      </c>
      <c r="W281" t="s">
        <v>3687</v>
      </c>
      <c r="X281">
        <v>8.7680000000000007</v>
      </c>
      <c r="Y281">
        <v>5.7839999999999998</v>
      </c>
      <c r="Z281" t="s">
        <v>3688</v>
      </c>
      <c r="AA281" t="s">
        <v>36</v>
      </c>
      <c r="AB281" t="s">
        <v>3689</v>
      </c>
      <c r="AC281" t="s">
        <v>1445</v>
      </c>
      <c r="AD281">
        <v>8.407</v>
      </c>
      <c r="AE281" t="s">
        <v>3690</v>
      </c>
      <c r="AF281">
        <v>7.06</v>
      </c>
      <c r="AG281">
        <v>-1.87</v>
      </c>
      <c r="AH281">
        <v>5.9980000000000002</v>
      </c>
      <c r="AI281" t="s">
        <v>36</v>
      </c>
    </row>
    <row r="282" spans="1:35" x14ac:dyDescent="0.35">
      <c r="A282" t="s">
        <v>3691</v>
      </c>
      <c r="B282">
        <v>7.0000000000000001E-3</v>
      </c>
      <c r="C282">
        <v>8.0000000000000002E-3</v>
      </c>
      <c r="D282" t="s">
        <v>36</v>
      </c>
      <c r="E282" s="1">
        <v>43604</v>
      </c>
      <c r="F282" t="s">
        <v>3692</v>
      </c>
      <c r="G282" t="s">
        <v>1978</v>
      </c>
      <c r="H282" s="2">
        <v>0.28960000000000002</v>
      </c>
      <c r="I282">
        <v>-0.01</v>
      </c>
      <c r="J282" t="s">
        <v>3693</v>
      </c>
      <c r="K282" t="s">
        <v>3694</v>
      </c>
      <c r="L282" t="s">
        <v>3694</v>
      </c>
      <c r="M282" t="s">
        <v>36</v>
      </c>
      <c r="N282">
        <v>0.23169135802469101</v>
      </c>
      <c r="O282" t="s">
        <v>36</v>
      </c>
      <c r="P282">
        <v>0.109</v>
      </c>
      <c r="Q282" t="s">
        <v>36</v>
      </c>
      <c r="R282" t="s">
        <v>36</v>
      </c>
      <c r="S282" t="s">
        <v>3695</v>
      </c>
      <c r="T282" t="s">
        <v>36</v>
      </c>
      <c r="U282" t="s">
        <v>2445</v>
      </c>
      <c r="V282" t="s">
        <v>3696</v>
      </c>
      <c r="W282" t="s">
        <v>3376</v>
      </c>
      <c r="X282">
        <v>-16.672000000000001</v>
      </c>
      <c r="Y282">
        <v>-10.991</v>
      </c>
      <c r="Z282" t="s">
        <v>1196</v>
      </c>
      <c r="AA282" t="s">
        <v>36</v>
      </c>
      <c r="AB282" t="s">
        <v>3697</v>
      </c>
      <c r="AC282" t="s">
        <v>3698</v>
      </c>
      <c r="AD282">
        <v>-64.984999999999999</v>
      </c>
      <c r="AE282" t="s">
        <v>3699</v>
      </c>
      <c r="AF282">
        <v>-64.594999999999999</v>
      </c>
      <c r="AG282">
        <v>14.691000000000001</v>
      </c>
      <c r="AH282" t="s">
        <v>36</v>
      </c>
      <c r="AI282" t="s">
        <v>36</v>
      </c>
    </row>
    <row r="283" spans="1:35" x14ac:dyDescent="0.35">
      <c r="A283" t="s">
        <v>3700</v>
      </c>
      <c r="B283">
        <v>3.6999999999999998E-2</v>
      </c>
      <c r="C283">
        <v>0.04</v>
      </c>
      <c r="D283" t="s">
        <v>36</v>
      </c>
      <c r="E283" s="1">
        <v>43604</v>
      </c>
      <c r="F283" t="s">
        <v>3701</v>
      </c>
      <c r="G283" t="s">
        <v>3702</v>
      </c>
      <c r="H283" s="2">
        <v>0.2369</v>
      </c>
      <c r="I283">
        <v>-0.01</v>
      </c>
      <c r="J283" t="s">
        <v>2584</v>
      </c>
      <c r="K283" t="s">
        <v>3703</v>
      </c>
      <c r="L283" t="s">
        <v>3703</v>
      </c>
      <c r="M283" t="s">
        <v>36</v>
      </c>
      <c r="N283">
        <v>1.641</v>
      </c>
      <c r="O283" t="s">
        <v>36</v>
      </c>
      <c r="P283">
        <v>1.2250000000000001</v>
      </c>
      <c r="Q283" t="s">
        <v>36</v>
      </c>
      <c r="R283" t="s">
        <v>36</v>
      </c>
      <c r="S283" t="s">
        <v>3704</v>
      </c>
      <c r="T283" t="s">
        <v>3705</v>
      </c>
      <c r="U283" t="s">
        <v>3706</v>
      </c>
      <c r="V283" t="s">
        <v>3707</v>
      </c>
      <c r="W283" t="s">
        <v>2120</v>
      </c>
      <c r="X283">
        <v>-18.692</v>
      </c>
      <c r="Y283">
        <v>-10.676</v>
      </c>
      <c r="Z283" t="s">
        <v>1196</v>
      </c>
      <c r="AA283" t="s">
        <v>36</v>
      </c>
      <c r="AB283" t="s">
        <v>2462</v>
      </c>
      <c r="AC283" t="s">
        <v>3708</v>
      </c>
      <c r="AD283">
        <v>-27.056000000000001</v>
      </c>
      <c r="AE283" t="s">
        <v>3709</v>
      </c>
      <c r="AF283">
        <v>-29.879000000000001</v>
      </c>
      <c r="AG283" t="s">
        <v>36</v>
      </c>
      <c r="AH283" t="s">
        <v>36</v>
      </c>
      <c r="AI283" t="s">
        <v>36</v>
      </c>
    </row>
    <row r="284" spans="1:35" x14ac:dyDescent="0.35">
      <c r="A284" t="s">
        <v>3710</v>
      </c>
      <c r="B284">
        <v>0.53500000000000003</v>
      </c>
      <c r="C284">
        <v>0.57499999999999996</v>
      </c>
      <c r="D284" t="s">
        <v>36</v>
      </c>
      <c r="E284" s="1">
        <v>43604</v>
      </c>
      <c r="F284" t="s">
        <v>3711</v>
      </c>
      <c r="G284" t="s">
        <v>3712</v>
      </c>
      <c r="H284" s="2">
        <v>0.56669999999999998</v>
      </c>
      <c r="I284">
        <v>-0.01</v>
      </c>
      <c r="J284" t="s">
        <v>3713</v>
      </c>
      <c r="K284" t="s">
        <v>3714</v>
      </c>
      <c r="L284" t="s">
        <v>3715</v>
      </c>
      <c r="M284">
        <v>41.569965217391299</v>
      </c>
      <c r="N284">
        <v>1.27259206049149</v>
      </c>
      <c r="O284">
        <v>12.245452173913</v>
      </c>
      <c r="P284">
        <v>0.747</v>
      </c>
      <c r="Q284">
        <v>1.7390000000000001</v>
      </c>
      <c r="R284" t="s">
        <v>36</v>
      </c>
      <c r="S284" t="s">
        <v>3716</v>
      </c>
      <c r="T284" t="s">
        <v>3717</v>
      </c>
      <c r="U284" t="s">
        <v>3718</v>
      </c>
      <c r="V284" t="s">
        <v>3719</v>
      </c>
      <c r="W284" t="s">
        <v>3720</v>
      </c>
      <c r="X284">
        <v>2.161</v>
      </c>
      <c r="Y284">
        <v>0.86899999999999999</v>
      </c>
      <c r="Z284" t="s">
        <v>3721</v>
      </c>
      <c r="AA284" t="s">
        <v>36</v>
      </c>
      <c r="AB284" t="s">
        <v>3722</v>
      </c>
      <c r="AC284" t="s">
        <v>3723</v>
      </c>
      <c r="AD284">
        <v>18.468</v>
      </c>
      <c r="AE284" t="s">
        <v>3724</v>
      </c>
      <c r="AF284">
        <v>4.3739999999999997</v>
      </c>
      <c r="AG284">
        <v>-3.488</v>
      </c>
      <c r="AH284">
        <v>-7.6150000000000002</v>
      </c>
      <c r="AI284" t="s">
        <v>36</v>
      </c>
    </row>
    <row r="285" spans="1:35" x14ac:dyDescent="0.35">
      <c r="A285" t="s">
        <v>3725</v>
      </c>
      <c r="B285">
        <v>0.17399999999999999</v>
      </c>
      <c r="C285">
        <v>0.18</v>
      </c>
      <c r="D285" t="s">
        <v>36</v>
      </c>
      <c r="E285" s="1">
        <v>43604</v>
      </c>
      <c r="F285" t="s">
        <v>3726</v>
      </c>
      <c r="G285" t="s">
        <v>3727</v>
      </c>
      <c r="H285" s="2">
        <v>0.1429</v>
      </c>
      <c r="I285">
        <v>0.01</v>
      </c>
      <c r="J285" t="s">
        <v>3728</v>
      </c>
      <c r="K285" t="s">
        <v>3729</v>
      </c>
      <c r="L285" t="s">
        <v>3730</v>
      </c>
      <c r="M285" t="s">
        <v>36</v>
      </c>
      <c r="N285" t="s">
        <v>36</v>
      </c>
      <c r="O285" t="s">
        <v>36</v>
      </c>
      <c r="P285">
        <v>1.1299999999999999</v>
      </c>
      <c r="Q285">
        <v>2.0830000000000002</v>
      </c>
      <c r="R285">
        <v>2.859</v>
      </c>
      <c r="S285" t="s">
        <v>3731</v>
      </c>
      <c r="T285" t="s">
        <v>3732</v>
      </c>
      <c r="U285" t="s">
        <v>3733</v>
      </c>
      <c r="V285" t="s">
        <v>3734</v>
      </c>
      <c r="W285" t="s">
        <v>3735</v>
      </c>
      <c r="X285">
        <v>8.7829999999999995</v>
      </c>
      <c r="Y285" t="s">
        <v>36</v>
      </c>
      <c r="Z285" t="s">
        <v>3736</v>
      </c>
      <c r="AA285" t="s">
        <v>36</v>
      </c>
      <c r="AB285" t="s">
        <v>36</v>
      </c>
      <c r="AC285" t="s">
        <v>3737</v>
      </c>
      <c r="AD285" t="s">
        <v>36</v>
      </c>
      <c r="AE285" t="s">
        <v>36</v>
      </c>
      <c r="AF285" t="s">
        <v>36</v>
      </c>
      <c r="AG285">
        <v>8.4269999999999996</v>
      </c>
      <c r="AH285">
        <v>-18.446000000000002</v>
      </c>
      <c r="AI285" t="s">
        <v>36</v>
      </c>
    </row>
    <row r="286" spans="1:35" x14ac:dyDescent="0.35">
      <c r="A286" t="s">
        <v>3738</v>
      </c>
      <c r="B286">
        <v>0.28999999999999998</v>
      </c>
      <c r="C286">
        <v>0.32</v>
      </c>
      <c r="D286" t="s">
        <v>36</v>
      </c>
      <c r="E286" s="1">
        <v>43604</v>
      </c>
      <c r="F286" t="s">
        <v>3739</v>
      </c>
      <c r="G286" t="s">
        <v>3740</v>
      </c>
      <c r="H286" s="2">
        <v>0.20680000000000001</v>
      </c>
      <c r="I286">
        <v>0.03</v>
      </c>
      <c r="J286" t="s">
        <v>3741</v>
      </c>
      <c r="K286" t="s">
        <v>3742</v>
      </c>
      <c r="L286" t="s">
        <v>3743</v>
      </c>
      <c r="M286">
        <v>10.062093749999899</v>
      </c>
      <c r="N286">
        <v>1.1465195312499901</v>
      </c>
      <c r="O286">
        <v>8.2278437499999999</v>
      </c>
      <c r="P286">
        <v>1.5509999999999999</v>
      </c>
      <c r="Q286">
        <v>5.1630000000000003</v>
      </c>
      <c r="R286">
        <v>3.4710000000000001</v>
      </c>
      <c r="S286" t="s">
        <v>3728</v>
      </c>
      <c r="T286" t="s">
        <v>3744</v>
      </c>
      <c r="U286" t="s">
        <v>3745</v>
      </c>
      <c r="V286" t="s">
        <v>3746</v>
      </c>
      <c r="W286" t="s">
        <v>3747</v>
      </c>
      <c r="X286">
        <v>14.371</v>
      </c>
      <c r="Y286">
        <v>7.4720000000000004</v>
      </c>
      <c r="Z286" t="s">
        <v>3748</v>
      </c>
      <c r="AA286" t="s">
        <v>36</v>
      </c>
      <c r="AB286" t="s">
        <v>3749</v>
      </c>
      <c r="AC286" t="s">
        <v>3750</v>
      </c>
      <c r="AD286">
        <v>13.259</v>
      </c>
      <c r="AE286" t="s">
        <v>3751</v>
      </c>
      <c r="AF286">
        <v>12.353</v>
      </c>
      <c r="AG286">
        <v>7.1050000000000004</v>
      </c>
      <c r="AH286">
        <v>13.561</v>
      </c>
      <c r="AI286" t="s">
        <v>36</v>
      </c>
    </row>
    <row r="287" spans="1:35" x14ac:dyDescent="0.35">
      <c r="A287" t="s">
        <v>3752</v>
      </c>
      <c r="B287">
        <v>0.23</v>
      </c>
      <c r="C287">
        <v>0.26</v>
      </c>
      <c r="D287" t="s">
        <v>36</v>
      </c>
      <c r="E287" s="1">
        <v>43604</v>
      </c>
      <c r="F287" t="s">
        <v>3753</v>
      </c>
      <c r="G287" t="s">
        <v>3754</v>
      </c>
      <c r="H287" s="2">
        <v>0.5323</v>
      </c>
      <c r="I287">
        <v>0.04</v>
      </c>
      <c r="J287" t="s">
        <v>2710</v>
      </c>
      <c r="K287" t="s">
        <v>3755</v>
      </c>
      <c r="L287" t="s">
        <v>3756</v>
      </c>
      <c r="M287">
        <v>6.5545490196078404</v>
      </c>
      <c r="N287">
        <v>1.3504652056901101</v>
      </c>
      <c r="O287">
        <v>4.5143137254901902</v>
      </c>
      <c r="P287">
        <v>0.42099999999999999</v>
      </c>
      <c r="Q287" t="s">
        <v>36</v>
      </c>
      <c r="R287" t="s">
        <v>36</v>
      </c>
      <c r="S287" t="s">
        <v>3757</v>
      </c>
      <c r="T287" t="s">
        <v>2918</v>
      </c>
      <c r="U287" t="s">
        <v>3758</v>
      </c>
      <c r="V287" t="s">
        <v>3759</v>
      </c>
      <c r="W287" t="s">
        <v>3760</v>
      </c>
      <c r="X287">
        <v>5.9980000000000002</v>
      </c>
      <c r="Y287">
        <v>4.92</v>
      </c>
      <c r="Z287" t="s">
        <v>3479</v>
      </c>
      <c r="AA287" t="s">
        <v>36</v>
      </c>
      <c r="AB287" t="s">
        <v>3761</v>
      </c>
      <c r="AC287" t="s">
        <v>3762</v>
      </c>
      <c r="AD287">
        <v>17.887</v>
      </c>
      <c r="AE287" t="s">
        <v>3763</v>
      </c>
      <c r="AF287">
        <v>22.843</v>
      </c>
      <c r="AG287">
        <v>36.35</v>
      </c>
      <c r="AH287" t="s">
        <v>36</v>
      </c>
      <c r="AI287" t="s">
        <v>36</v>
      </c>
    </row>
    <row r="288" spans="1:35" x14ac:dyDescent="0.35">
      <c r="A288" t="s">
        <v>3764</v>
      </c>
      <c r="B288">
        <v>0.17399999999999999</v>
      </c>
      <c r="C288">
        <v>0.17299999999999999</v>
      </c>
      <c r="D288" t="s">
        <v>36</v>
      </c>
      <c r="E288" s="1">
        <v>43604</v>
      </c>
      <c r="F288" t="s">
        <v>3765</v>
      </c>
      <c r="G288" t="s">
        <v>3766</v>
      </c>
      <c r="H288" s="2">
        <v>0.43640000000000001</v>
      </c>
      <c r="I288">
        <v>-0.01</v>
      </c>
      <c r="J288" t="s">
        <v>849</v>
      </c>
      <c r="K288" t="s">
        <v>3767</v>
      </c>
      <c r="L288" t="s">
        <v>3767</v>
      </c>
      <c r="M288">
        <v>32.818612716762999</v>
      </c>
      <c r="N288">
        <v>0.36113909586020199</v>
      </c>
      <c r="O288">
        <v>14.9780809248554</v>
      </c>
      <c r="P288">
        <v>0.50700000000000001</v>
      </c>
      <c r="Q288">
        <v>8.6159999999999997</v>
      </c>
      <c r="R288">
        <v>7.673</v>
      </c>
      <c r="S288" t="s">
        <v>3768</v>
      </c>
      <c r="T288" t="s">
        <v>2807</v>
      </c>
      <c r="U288" t="s">
        <v>3769</v>
      </c>
      <c r="V288" t="s">
        <v>3770</v>
      </c>
      <c r="W288" t="s">
        <v>3771</v>
      </c>
      <c r="X288">
        <v>1.5169999999999999</v>
      </c>
      <c r="Y288">
        <v>0.88400000000000001</v>
      </c>
      <c r="Z288" t="s">
        <v>3772</v>
      </c>
      <c r="AA288" t="s">
        <v>36</v>
      </c>
      <c r="AB288" t="s">
        <v>3773</v>
      </c>
      <c r="AC288" t="s">
        <v>3062</v>
      </c>
      <c r="AD288">
        <v>3.5779999999999998</v>
      </c>
      <c r="AE288" t="s">
        <v>2946</v>
      </c>
      <c r="AF288">
        <v>0.86899999999999999</v>
      </c>
      <c r="AG288">
        <v>-11.901999999999999</v>
      </c>
      <c r="AH288">
        <v>-39.384</v>
      </c>
      <c r="AI288" t="s">
        <v>36</v>
      </c>
    </row>
    <row r="289" spans="1:35" x14ac:dyDescent="0.35">
      <c r="A289" t="s">
        <v>3774</v>
      </c>
      <c r="B289">
        <v>0.02</v>
      </c>
      <c r="C289">
        <v>3.5000000000000003E-2</v>
      </c>
      <c r="D289" t="s">
        <v>36</v>
      </c>
      <c r="E289" s="1">
        <v>43604</v>
      </c>
      <c r="F289" t="s">
        <v>3775</v>
      </c>
      <c r="G289" t="s">
        <v>3776</v>
      </c>
      <c r="H289" s="2">
        <v>0.43020000000000003</v>
      </c>
      <c r="I289">
        <v>0.01</v>
      </c>
      <c r="J289" t="s">
        <v>3777</v>
      </c>
      <c r="K289" t="s">
        <v>3778</v>
      </c>
      <c r="L289" t="s">
        <v>3778</v>
      </c>
      <c r="M289">
        <v>0.57818181818181802</v>
      </c>
      <c r="N289">
        <v>4.7382920110192801E-2</v>
      </c>
      <c r="O289">
        <v>0.472727272727272</v>
      </c>
      <c r="P289">
        <v>0.11899999999999999</v>
      </c>
      <c r="Q289" t="s">
        <v>36</v>
      </c>
      <c r="R289" t="s">
        <v>36</v>
      </c>
      <c r="S289" t="s">
        <v>3779</v>
      </c>
      <c r="T289" t="s">
        <v>36</v>
      </c>
      <c r="U289" t="s">
        <v>3780</v>
      </c>
      <c r="V289" t="s">
        <v>3781</v>
      </c>
      <c r="W289" t="s">
        <v>3782</v>
      </c>
      <c r="X289">
        <v>3.347</v>
      </c>
      <c r="Y289">
        <v>10.815</v>
      </c>
      <c r="Z289" t="s">
        <v>3783</v>
      </c>
      <c r="AA289" t="s">
        <v>36</v>
      </c>
      <c r="AB289" t="s">
        <v>3784</v>
      </c>
      <c r="AC289" t="s">
        <v>3785</v>
      </c>
      <c r="AD289">
        <v>16.152000000000001</v>
      </c>
      <c r="AE289" t="s">
        <v>3786</v>
      </c>
      <c r="AF289">
        <v>12.817</v>
      </c>
      <c r="AG289" t="s">
        <v>36</v>
      </c>
      <c r="AH289" t="s">
        <v>36</v>
      </c>
      <c r="AI289" t="s">
        <v>36</v>
      </c>
    </row>
    <row r="290" spans="1:35" x14ac:dyDescent="0.35">
      <c r="A290" t="s">
        <v>3787</v>
      </c>
      <c r="B290">
        <v>0.85499999999999998</v>
      </c>
      <c r="C290">
        <v>0.89</v>
      </c>
      <c r="D290" t="s">
        <v>36</v>
      </c>
      <c r="E290" s="1">
        <v>43604</v>
      </c>
      <c r="F290" t="s">
        <v>3788</v>
      </c>
      <c r="G290" t="s">
        <v>3789</v>
      </c>
      <c r="H290" s="2">
        <v>0.2913</v>
      </c>
      <c r="I290">
        <v>-0.01</v>
      </c>
      <c r="J290" t="s">
        <v>3790</v>
      </c>
      <c r="K290" t="s">
        <v>3791</v>
      </c>
      <c r="L290" t="s">
        <v>3791</v>
      </c>
      <c r="M290" t="s">
        <v>36</v>
      </c>
      <c r="N290">
        <v>2.9578779510162798</v>
      </c>
      <c r="O290">
        <v>119.395466292134</v>
      </c>
      <c r="P290">
        <v>0.66700000000000004</v>
      </c>
      <c r="Q290">
        <v>3.371</v>
      </c>
      <c r="R290">
        <v>3.63</v>
      </c>
      <c r="S290" t="s">
        <v>3792</v>
      </c>
      <c r="T290" t="s">
        <v>3793</v>
      </c>
      <c r="U290" t="s">
        <v>3794</v>
      </c>
      <c r="V290" t="s">
        <v>3795</v>
      </c>
      <c r="W290" t="s">
        <v>3796</v>
      </c>
      <c r="X290">
        <v>-0.96899999999999997</v>
      </c>
      <c r="Y290">
        <v>-0.53900000000000003</v>
      </c>
      <c r="Z290" t="s">
        <v>3797</v>
      </c>
      <c r="AA290" t="s">
        <v>36</v>
      </c>
      <c r="AB290" t="s">
        <v>3798</v>
      </c>
      <c r="AC290" t="s">
        <v>3799</v>
      </c>
      <c r="AD290">
        <v>-5.0149999999999997</v>
      </c>
      <c r="AE290" t="s">
        <v>3800</v>
      </c>
      <c r="AF290">
        <v>-4.093</v>
      </c>
      <c r="AG290">
        <v>16.905999999999999</v>
      </c>
      <c r="AH290" t="s">
        <v>36</v>
      </c>
      <c r="AI290" t="s">
        <v>36</v>
      </c>
    </row>
    <row r="291" spans="1:35" x14ac:dyDescent="0.35">
      <c r="A291" t="s">
        <v>3801</v>
      </c>
      <c r="B291">
        <v>0.9</v>
      </c>
      <c r="C291">
        <v>0.95</v>
      </c>
      <c r="D291" t="s">
        <v>36</v>
      </c>
      <c r="E291" s="1">
        <v>43604</v>
      </c>
      <c r="F291" t="s">
        <v>3802</v>
      </c>
      <c r="G291" t="s">
        <v>3803</v>
      </c>
      <c r="H291" s="2">
        <v>0.3977</v>
      </c>
      <c r="I291">
        <v>0.05</v>
      </c>
      <c r="J291" t="s">
        <v>2520</v>
      </c>
      <c r="K291" t="s">
        <v>3804</v>
      </c>
      <c r="L291" t="s">
        <v>3804</v>
      </c>
      <c r="M291">
        <v>18.904838709677399</v>
      </c>
      <c r="N291">
        <v>6.6277835587929204</v>
      </c>
      <c r="O291">
        <v>17.165806451612902</v>
      </c>
      <c r="P291">
        <v>0.58499999999999996</v>
      </c>
      <c r="Q291">
        <v>2.105</v>
      </c>
      <c r="R291" t="s">
        <v>36</v>
      </c>
      <c r="S291" t="s">
        <v>3805</v>
      </c>
      <c r="T291" t="s">
        <v>36</v>
      </c>
      <c r="U291" t="s">
        <v>3806</v>
      </c>
      <c r="V291" t="s">
        <v>3807</v>
      </c>
      <c r="W291" t="s">
        <v>36</v>
      </c>
      <c r="X291">
        <v>3.0179999999999998</v>
      </c>
      <c r="Y291">
        <v>0.745</v>
      </c>
      <c r="Z291" t="s">
        <v>3808</v>
      </c>
      <c r="AA291" t="s">
        <v>36</v>
      </c>
      <c r="AB291" t="s">
        <v>3809</v>
      </c>
      <c r="AC291" t="s">
        <v>36</v>
      </c>
      <c r="AD291">
        <v>42.191000000000003</v>
      </c>
      <c r="AE291" t="s">
        <v>3810</v>
      </c>
      <c r="AF291">
        <v>36.228000000000002</v>
      </c>
      <c r="AG291" t="s">
        <v>36</v>
      </c>
      <c r="AH291" t="s">
        <v>36</v>
      </c>
      <c r="AI291" t="s">
        <v>36</v>
      </c>
    </row>
    <row r="292" spans="1:35" x14ac:dyDescent="0.35">
      <c r="A292" t="s">
        <v>3811</v>
      </c>
      <c r="B292">
        <v>0.188</v>
      </c>
      <c r="C292">
        <v>0.184</v>
      </c>
      <c r="D292" t="s">
        <v>36</v>
      </c>
      <c r="E292" s="1">
        <v>43604</v>
      </c>
      <c r="F292" t="s">
        <v>3812</v>
      </c>
      <c r="G292" t="s">
        <v>3813</v>
      </c>
      <c r="H292" s="2">
        <v>0.22570000000000001</v>
      </c>
      <c r="I292">
        <v>0.02</v>
      </c>
      <c r="J292" t="s">
        <v>3814</v>
      </c>
      <c r="K292" t="s">
        <v>2764</v>
      </c>
      <c r="L292" t="s">
        <v>2764</v>
      </c>
      <c r="M292">
        <v>11.704044444444399</v>
      </c>
      <c r="N292">
        <v>0.67742666666666596</v>
      </c>
      <c r="O292">
        <v>10.5092</v>
      </c>
      <c r="P292">
        <v>1.895</v>
      </c>
      <c r="Q292">
        <v>1.359</v>
      </c>
      <c r="R292" t="s">
        <v>36</v>
      </c>
      <c r="S292" t="s">
        <v>3815</v>
      </c>
      <c r="T292" t="s">
        <v>3509</v>
      </c>
      <c r="U292" t="s">
        <v>3816</v>
      </c>
      <c r="V292" t="s">
        <v>3817</v>
      </c>
      <c r="W292" t="s">
        <v>2329</v>
      </c>
      <c r="X292">
        <v>18.39</v>
      </c>
      <c r="Y292">
        <v>9.7129999999999992</v>
      </c>
      <c r="Z292" t="s">
        <v>3818</v>
      </c>
      <c r="AA292" t="s">
        <v>36</v>
      </c>
      <c r="AB292" t="s">
        <v>363</v>
      </c>
      <c r="AC292" t="s">
        <v>3819</v>
      </c>
      <c r="AD292">
        <v>6.2009999999999996</v>
      </c>
      <c r="AE292" t="s">
        <v>2910</v>
      </c>
      <c r="AF292">
        <v>5.21</v>
      </c>
      <c r="AG292" t="s">
        <v>36</v>
      </c>
      <c r="AH292" t="s">
        <v>36</v>
      </c>
      <c r="AI292" t="s">
        <v>36</v>
      </c>
    </row>
    <row r="293" spans="1:35" x14ac:dyDescent="0.35">
      <c r="A293" t="s">
        <v>3820</v>
      </c>
      <c r="B293">
        <v>0.22</v>
      </c>
      <c r="C293">
        <v>0.21</v>
      </c>
      <c r="D293" t="s">
        <v>36</v>
      </c>
      <c r="E293" s="1">
        <v>43604</v>
      </c>
      <c r="F293" t="s">
        <v>2369</v>
      </c>
      <c r="G293" t="s">
        <v>3821</v>
      </c>
      <c r="H293" s="2">
        <v>0.19919999999999999</v>
      </c>
      <c r="I293">
        <v>-0.01</v>
      </c>
      <c r="J293" t="s">
        <v>2011</v>
      </c>
      <c r="K293" t="s">
        <v>3822</v>
      </c>
      <c r="L293" t="s">
        <v>3822</v>
      </c>
      <c r="M293" t="s">
        <v>36</v>
      </c>
      <c r="N293">
        <v>1.46297505668934</v>
      </c>
      <c r="O293">
        <v>36.042285714285697</v>
      </c>
      <c r="P293">
        <v>0.67500000000000004</v>
      </c>
      <c r="Q293">
        <v>4.7619999999999996</v>
      </c>
      <c r="R293" t="s">
        <v>36</v>
      </c>
      <c r="S293" t="s">
        <v>3823</v>
      </c>
      <c r="T293" t="s">
        <v>36</v>
      </c>
      <c r="U293" t="s">
        <v>3824</v>
      </c>
      <c r="V293" t="s">
        <v>3825</v>
      </c>
      <c r="W293" t="s">
        <v>3826</v>
      </c>
      <c r="X293">
        <v>-1.157</v>
      </c>
      <c r="Y293">
        <v>-1.014</v>
      </c>
      <c r="Z293" t="s">
        <v>3827</v>
      </c>
      <c r="AA293" t="s">
        <v>36</v>
      </c>
      <c r="AB293" t="s">
        <v>3828</v>
      </c>
      <c r="AC293" t="s">
        <v>3829</v>
      </c>
      <c r="AD293">
        <v>-1.3180000000000001</v>
      </c>
      <c r="AE293" t="s">
        <v>3238</v>
      </c>
      <c r="AF293">
        <v>-2.218</v>
      </c>
      <c r="AG293">
        <v>0.72099999999999997</v>
      </c>
      <c r="AH293" t="s">
        <v>36</v>
      </c>
      <c r="AI293" t="s">
        <v>36</v>
      </c>
    </row>
    <row r="294" spans="1:35" x14ac:dyDescent="0.35">
      <c r="A294" t="s">
        <v>3830</v>
      </c>
      <c r="B294">
        <v>7.8E-2</v>
      </c>
      <c r="C294">
        <v>6.9000000000000006E-2</v>
      </c>
      <c r="D294" t="s">
        <v>36</v>
      </c>
      <c r="E294" s="1">
        <v>43604</v>
      </c>
      <c r="F294" t="s">
        <v>3831</v>
      </c>
      <c r="G294" t="s">
        <v>3832</v>
      </c>
      <c r="H294" s="2">
        <v>0.39429999999999998</v>
      </c>
      <c r="I294">
        <v>0.01</v>
      </c>
      <c r="J294" t="s">
        <v>1207</v>
      </c>
      <c r="K294" t="s">
        <v>3833</v>
      </c>
      <c r="L294" t="s">
        <v>3833</v>
      </c>
      <c r="M294">
        <v>16.702173913043399</v>
      </c>
      <c r="N294">
        <v>0.85490359168241903</v>
      </c>
      <c r="O294">
        <v>7.4947826086956502</v>
      </c>
      <c r="P294">
        <v>0.6</v>
      </c>
      <c r="Q294">
        <v>4.3479999999999999</v>
      </c>
      <c r="R294" t="s">
        <v>36</v>
      </c>
      <c r="S294" t="s">
        <v>3834</v>
      </c>
      <c r="T294" t="s">
        <v>3835</v>
      </c>
      <c r="U294" t="s">
        <v>3836</v>
      </c>
      <c r="V294" t="s">
        <v>3837</v>
      </c>
      <c r="W294" t="s">
        <v>3838</v>
      </c>
      <c r="X294">
        <v>4.1440000000000001</v>
      </c>
      <c r="Y294">
        <v>2.91</v>
      </c>
      <c r="Z294" t="s">
        <v>588</v>
      </c>
      <c r="AA294" t="s">
        <v>36</v>
      </c>
      <c r="AB294" t="s">
        <v>3839</v>
      </c>
      <c r="AC294" t="s">
        <v>3840</v>
      </c>
      <c r="AD294">
        <v>4.7249999999999996</v>
      </c>
      <c r="AE294" t="s">
        <v>3841</v>
      </c>
      <c r="AF294">
        <v>4.516</v>
      </c>
      <c r="AG294">
        <v>35.302</v>
      </c>
      <c r="AH294">
        <v>27.244</v>
      </c>
      <c r="AI294" t="s">
        <v>36</v>
      </c>
    </row>
    <row r="295" spans="1:35" x14ac:dyDescent="0.35">
      <c r="A295" t="s">
        <v>3842</v>
      </c>
      <c r="B295">
        <v>0.28499999999999998</v>
      </c>
      <c r="C295">
        <v>0.27500000000000002</v>
      </c>
      <c r="D295" t="s">
        <v>36</v>
      </c>
      <c r="E295" s="1">
        <v>43604</v>
      </c>
      <c r="F295" t="s">
        <v>3843</v>
      </c>
      <c r="G295" t="s">
        <v>3844</v>
      </c>
      <c r="H295" s="2">
        <v>0.53910000000000002</v>
      </c>
      <c r="I295">
        <v>0</v>
      </c>
      <c r="J295" t="s">
        <v>2785</v>
      </c>
      <c r="K295" t="s">
        <v>3845</v>
      </c>
      <c r="L295" t="s">
        <v>3845</v>
      </c>
      <c r="M295">
        <v>15.339218181818101</v>
      </c>
      <c r="N295">
        <v>0.66591074380165205</v>
      </c>
      <c r="O295">
        <v>1.9442181818181801</v>
      </c>
      <c r="P295">
        <v>0.254</v>
      </c>
      <c r="Q295" t="s">
        <v>36</v>
      </c>
      <c r="R295" t="s">
        <v>36</v>
      </c>
      <c r="S295" t="s">
        <v>3846</v>
      </c>
      <c r="T295" t="s">
        <v>3847</v>
      </c>
      <c r="U295" t="s">
        <v>3848</v>
      </c>
      <c r="V295" t="s">
        <v>3849</v>
      </c>
      <c r="W295" t="s">
        <v>623</v>
      </c>
      <c r="X295">
        <v>0.48199999999999998</v>
      </c>
      <c r="Y295">
        <v>1.0049999999999999</v>
      </c>
      <c r="Z295" t="s">
        <v>3850</v>
      </c>
      <c r="AA295" t="s">
        <v>36</v>
      </c>
      <c r="AB295" t="s">
        <v>3851</v>
      </c>
      <c r="AC295" t="s">
        <v>3852</v>
      </c>
      <c r="AD295">
        <v>4.7889999999999997</v>
      </c>
      <c r="AE295" t="s">
        <v>3853</v>
      </c>
      <c r="AF295">
        <v>4.1500000000000004</v>
      </c>
      <c r="AG295">
        <v>-13.398</v>
      </c>
      <c r="AH295">
        <v>-42.863</v>
      </c>
      <c r="AI295" t="s">
        <v>36</v>
      </c>
    </row>
    <row r="296" spans="1:35" x14ac:dyDescent="0.35">
      <c r="A296" t="s">
        <v>3854</v>
      </c>
      <c r="B296">
        <v>0.47</v>
      </c>
      <c r="C296">
        <v>0.41</v>
      </c>
      <c r="D296" t="s">
        <v>36</v>
      </c>
      <c r="E296" s="1">
        <v>43604</v>
      </c>
      <c r="F296" t="s">
        <v>3855</v>
      </c>
      <c r="G296" t="s">
        <v>3856</v>
      </c>
      <c r="H296" s="2">
        <v>0.3821</v>
      </c>
      <c r="I296" t="s">
        <v>36</v>
      </c>
      <c r="J296" t="s">
        <v>2920</v>
      </c>
      <c r="K296" t="s">
        <v>3857</v>
      </c>
      <c r="L296" t="s">
        <v>3858</v>
      </c>
      <c r="M296">
        <v>28.7995365853658</v>
      </c>
      <c r="N296">
        <v>2.0013723973825099</v>
      </c>
      <c r="O296">
        <v>17.380829268292601</v>
      </c>
      <c r="P296">
        <v>0.85699999999999998</v>
      </c>
      <c r="Q296">
        <v>1.9510000000000001</v>
      </c>
      <c r="R296" t="s">
        <v>36</v>
      </c>
      <c r="S296" t="s">
        <v>3859</v>
      </c>
      <c r="T296" t="s">
        <v>3860</v>
      </c>
      <c r="U296" t="s">
        <v>3861</v>
      </c>
      <c r="V296" t="s">
        <v>3862</v>
      </c>
      <c r="W296" t="s">
        <v>3863</v>
      </c>
      <c r="X296" t="s">
        <v>36</v>
      </c>
      <c r="Y296">
        <v>2.0350000000000001</v>
      </c>
      <c r="Z296" t="s">
        <v>3864</v>
      </c>
      <c r="AA296" t="s">
        <v>36</v>
      </c>
      <c r="AB296" t="s">
        <v>3865</v>
      </c>
      <c r="AC296" t="s">
        <v>3866</v>
      </c>
      <c r="AD296">
        <v>8.09</v>
      </c>
      <c r="AE296" t="s">
        <v>3867</v>
      </c>
      <c r="AF296">
        <v>5.7759999999999998</v>
      </c>
      <c r="AG296" t="s">
        <v>36</v>
      </c>
      <c r="AH296" t="s">
        <v>36</v>
      </c>
      <c r="AI296" t="s">
        <v>36</v>
      </c>
    </row>
    <row r="297" spans="1:35" x14ac:dyDescent="0.35">
      <c r="A297" t="s">
        <v>3868</v>
      </c>
      <c r="B297">
        <v>2E-3</v>
      </c>
      <c r="C297">
        <v>1E-3</v>
      </c>
      <c r="D297" t="s">
        <v>36</v>
      </c>
      <c r="E297" s="1">
        <v>43604</v>
      </c>
      <c r="F297" t="s">
        <v>3869</v>
      </c>
      <c r="G297" t="s">
        <v>3870</v>
      </c>
      <c r="H297" s="2">
        <v>0.85309999999999997</v>
      </c>
      <c r="I297">
        <v>0</v>
      </c>
      <c r="J297" t="s">
        <v>3871</v>
      </c>
      <c r="K297" t="s">
        <v>3872</v>
      </c>
      <c r="L297" t="s">
        <v>3872</v>
      </c>
      <c r="M297">
        <v>2.3809999999999998</v>
      </c>
      <c r="N297">
        <v>0.123</v>
      </c>
      <c r="O297">
        <v>0.624</v>
      </c>
      <c r="P297">
        <v>0.61599999999999999</v>
      </c>
      <c r="Q297" t="s">
        <v>36</v>
      </c>
      <c r="R297" t="s">
        <v>36</v>
      </c>
      <c r="S297" t="s">
        <v>3873</v>
      </c>
      <c r="T297" t="s">
        <v>3874</v>
      </c>
      <c r="U297" t="s">
        <v>3875</v>
      </c>
      <c r="V297" t="s">
        <v>2883</v>
      </c>
      <c r="W297" t="s">
        <v>3876</v>
      </c>
      <c r="X297">
        <v>-47.893999999999998</v>
      </c>
      <c r="Y297">
        <v>5.375</v>
      </c>
      <c r="Z297" t="s">
        <v>3877</v>
      </c>
      <c r="AA297" t="s">
        <v>36</v>
      </c>
      <c r="AB297" t="s">
        <v>3878</v>
      </c>
      <c r="AC297" t="s">
        <v>3879</v>
      </c>
      <c r="AD297">
        <v>3.1360000000000001</v>
      </c>
      <c r="AE297" t="s">
        <v>3880</v>
      </c>
      <c r="AF297">
        <v>3.032</v>
      </c>
      <c r="AG297">
        <v>-42.695999999999998</v>
      </c>
      <c r="AH297" t="s">
        <v>36</v>
      </c>
      <c r="AI297" t="s">
        <v>36</v>
      </c>
    </row>
    <row r="298" spans="1:35" x14ac:dyDescent="0.35">
      <c r="A298" t="s">
        <v>3881</v>
      </c>
      <c r="B298">
        <v>1.01</v>
      </c>
      <c r="C298">
        <v>0.93500000000000005</v>
      </c>
      <c r="D298" t="s">
        <v>36</v>
      </c>
      <c r="E298" s="1">
        <v>43604</v>
      </c>
      <c r="F298" t="s">
        <v>3882</v>
      </c>
      <c r="G298" t="s">
        <v>3883</v>
      </c>
      <c r="H298" s="2">
        <v>0.24310000000000001</v>
      </c>
      <c r="I298">
        <v>0.09</v>
      </c>
      <c r="J298" t="s">
        <v>1633</v>
      </c>
      <c r="K298" t="s">
        <v>3884</v>
      </c>
      <c r="L298" t="s">
        <v>3885</v>
      </c>
      <c r="M298">
        <v>10.3106417112299</v>
      </c>
      <c r="N298">
        <v>1.4060688037976401</v>
      </c>
      <c r="O298">
        <v>8.6665561497326191</v>
      </c>
      <c r="P298">
        <v>1.054</v>
      </c>
      <c r="Q298">
        <v>1.6040000000000001</v>
      </c>
      <c r="R298" t="s">
        <v>36</v>
      </c>
      <c r="S298" t="s">
        <v>584</v>
      </c>
      <c r="T298" t="s">
        <v>3886</v>
      </c>
      <c r="U298" t="s">
        <v>3887</v>
      </c>
      <c r="V298" t="s">
        <v>3888</v>
      </c>
      <c r="W298" t="s">
        <v>3889</v>
      </c>
      <c r="X298">
        <v>12.314</v>
      </c>
      <c r="Y298">
        <v>6.3620000000000001</v>
      </c>
      <c r="Z298" t="s">
        <v>1733</v>
      </c>
      <c r="AA298" t="s">
        <v>36</v>
      </c>
      <c r="AB298" t="s">
        <v>3890</v>
      </c>
      <c r="AC298" t="s">
        <v>3891</v>
      </c>
      <c r="AD298">
        <v>19.416</v>
      </c>
      <c r="AE298" t="s">
        <v>3093</v>
      </c>
      <c r="AF298">
        <v>12.356</v>
      </c>
      <c r="AG298">
        <v>-4.6980000000000004</v>
      </c>
      <c r="AH298">
        <v>-13.988</v>
      </c>
      <c r="AI298" t="s">
        <v>36</v>
      </c>
    </row>
    <row r="299" spans="1:35" x14ac:dyDescent="0.35">
      <c r="A299" t="s">
        <v>3892</v>
      </c>
      <c r="B299">
        <v>0.27500000000000002</v>
      </c>
      <c r="C299">
        <v>0.28999999999999998</v>
      </c>
      <c r="D299" t="s">
        <v>36</v>
      </c>
      <c r="E299" s="1">
        <v>43604</v>
      </c>
      <c r="F299" t="s">
        <v>3893</v>
      </c>
      <c r="G299" t="s">
        <v>3894</v>
      </c>
      <c r="H299" s="2">
        <v>0.1774</v>
      </c>
      <c r="I299">
        <v>0.04</v>
      </c>
      <c r="J299" t="s">
        <v>2946</v>
      </c>
      <c r="K299" t="s">
        <v>3895</v>
      </c>
      <c r="L299" t="s">
        <v>3895</v>
      </c>
      <c r="M299">
        <v>7.10711864406779</v>
      </c>
      <c r="N299">
        <v>0.64393134156851495</v>
      </c>
      <c r="O299">
        <v>6.3324576271186404</v>
      </c>
      <c r="P299">
        <v>0.80200000000000005</v>
      </c>
      <c r="Q299">
        <v>4.5860000000000003</v>
      </c>
      <c r="R299">
        <v>3.7160000000000002</v>
      </c>
      <c r="S299" t="s">
        <v>3896</v>
      </c>
      <c r="T299" t="s">
        <v>3897</v>
      </c>
      <c r="U299" t="s">
        <v>3898</v>
      </c>
      <c r="V299" t="s">
        <v>3899</v>
      </c>
      <c r="W299" t="s">
        <v>3900</v>
      </c>
      <c r="X299">
        <v>10.904</v>
      </c>
      <c r="Y299">
        <v>4.5490000000000004</v>
      </c>
      <c r="Z299" t="s">
        <v>3808</v>
      </c>
      <c r="AA299" t="s">
        <v>36</v>
      </c>
      <c r="AB299" t="s">
        <v>3901</v>
      </c>
      <c r="AC299" t="s">
        <v>3902</v>
      </c>
      <c r="AD299">
        <v>11.307</v>
      </c>
      <c r="AE299" t="s">
        <v>3903</v>
      </c>
      <c r="AF299">
        <v>9.9770000000000003</v>
      </c>
      <c r="AG299">
        <v>-14.884</v>
      </c>
      <c r="AH299">
        <v>10.385999999999999</v>
      </c>
      <c r="AI299" t="s">
        <v>36</v>
      </c>
    </row>
    <row r="300" spans="1:35" x14ac:dyDescent="0.35">
      <c r="A300" t="s">
        <v>3904</v>
      </c>
      <c r="B300">
        <v>0.09</v>
      </c>
      <c r="C300">
        <v>9.6000000000000002E-2</v>
      </c>
      <c r="D300" t="s">
        <v>36</v>
      </c>
      <c r="E300" s="1">
        <v>43604</v>
      </c>
      <c r="F300" t="s">
        <v>3905</v>
      </c>
      <c r="G300" t="s">
        <v>3906</v>
      </c>
      <c r="H300" s="2">
        <v>0.27079999999999999</v>
      </c>
      <c r="I300">
        <v>-0.02</v>
      </c>
      <c r="J300" t="s">
        <v>1261</v>
      </c>
      <c r="K300" t="s">
        <v>3907</v>
      </c>
      <c r="L300" t="s">
        <v>3907</v>
      </c>
      <c r="M300" t="s">
        <v>36</v>
      </c>
      <c r="N300" t="s">
        <v>36</v>
      </c>
      <c r="O300" t="s">
        <v>36</v>
      </c>
      <c r="P300">
        <v>0.51800000000000002</v>
      </c>
      <c r="Q300">
        <v>10.417</v>
      </c>
      <c r="R300" t="s">
        <v>36</v>
      </c>
      <c r="S300" t="s">
        <v>3908</v>
      </c>
      <c r="T300" t="s">
        <v>36</v>
      </c>
      <c r="U300" t="s">
        <v>3909</v>
      </c>
      <c r="V300" t="s">
        <v>3910</v>
      </c>
      <c r="W300" t="s">
        <v>2537</v>
      </c>
      <c r="X300">
        <v>-8.2029999999999994</v>
      </c>
      <c r="Y300" t="s">
        <v>36</v>
      </c>
      <c r="Z300" t="s">
        <v>2928</v>
      </c>
      <c r="AA300" t="s">
        <v>36</v>
      </c>
      <c r="AB300" t="s">
        <v>36</v>
      </c>
      <c r="AC300" t="s">
        <v>3911</v>
      </c>
      <c r="AD300" t="s">
        <v>36</v>
      </c>
      <c r="AE300" t="s">
        <v>36</v>
      </c>
      <c r="AF300" t="s">
        <v>36</v>
      </c>
      <c r="AG300">
        <v>-17.87</v>
      </c>
      <c r="AH300" t="s">
        <v>36</v>
      </c>
      <c r="AI300" t="s">
        <v>36</v>
      </c>
    </row>
    <row r="301" spans="1:35" x14ac:dyDescent="0.35">
      <c r="A301" t="s">
        <v>3912</v>
      </c>
      <c r="B301">
        <v>0.255</v>
      </c>
      <c r="C301">
        <v>0.26</v>
      </c>
      <c r="D301" t="s">
        <v>36</v>
      </c>
      <c r="E301" s="1">
        <v>43604</v>
      </c>
      <c r="F301" t="s">
        <v>3913</v>
      </c>
      <c r="G301" t="s">
        <v>3914</v>
      </c>
      <c r="H301" s="2">
        <v>0.25</v>
      </c>
      <c r="I301">
        <v>0.03</v>
      </c>
      <c r="J301" t="s">
        <v>3915</v>
      </c>
      <c r="K301" t="s">
        <v>3916</v>
      </c>
      <c r="L301" t="s">
        <v>3917</v>
      </c>
      <c r="M301">
        <v>8.6209615384615308</v>
      </c>
      <c r="N301">
        <v>1.01577514792899</v>
      </c>
      <c r="O301">
        <v>6.40638461538461</v>
      </c>
      <c r="P301">
        <v>2.2879999999999998</v>
      </c>
      <c r="Q301">
        <v>3.8460000000000001</v>
      </c>
      <c r="R301" t="s">
        <v>36</v>
      </c>
      <c r="S301" t="s">
        <v>3918</v>
      </c>
      <c r="T301" t="s">
        <v>36</v>
      </c>
      <c r="U301" t="s">
        <v>36</v>
      </c>
      <c r="V301" t="s">
        <v>3919</v>
      </c>
      <c r="W301" t="s">
        <v>3920</v>
      </c>
      <c r="X301">
        <v>28.027999999999999</v>
      </c>
      <c r="Y301">
        <v>19.664999999999999</v>
      </c>
      <c r="Z301" t="s">
        <v>3921</v>
      </c>
      <c r="AA301" t="s">
        <v>36</v>
      </c>
      <c r="AB301" t="s">
        <v>3922</v>
      </c>
      <c r="AC301" t="s">
        <v>3923</v>
      </c>
      <c r="AD301">
        <v>13.564</v>
      </c>
      <c r="AE301" t="s">
        <v>3924</v>
      </c>
      <c r="AF301">
        <v>11.398</v>
      </c>
      <c r="AG301" t="s">
        <v>36</v>
      </c>
      <c r="AH301" t="s">
        <v>36</v>
      </c>
      <c r="AI301" t="s">
        <v>36</v>
      </c>
    </row>
    <row r="302" spans="1:35" x14ac:dyDescent="0.35">
      <c r="A302" t="s">
        <v>3925</v>
      </c>
      <c r="B302">
        <v>0.17499999999999999</v>
      </c>
      <c r="C302">
        <v>0.16</v>
      </c>
      <c r="D302" t="s">
        <v>36</v>
      </c>
      <c r="E302" s="1">
        <v>43604</v>
      </c>
      <c r="F302" t="s">
        <v>1575</v>
      </c>
      <c r="G302" t="s">
        <v>3926</v>
      </c>
      <c r="H302" s="2">
        <v>0.35210000000000002</v>
      </c>
      <c r="I302">
        <v>0.05</v>
      </c>
      <c r="J302" t="s">
        <v>2887</v>
      </c>
      <c r="K302" t="s">
        <v>3927</v>
      </c>
      <c r="L302" t="s">
        <v>3927</v>
      </c>
      <c r="M302">
        <v>3.43</v>
      </c>
      <c r="N302">
        <v>0.18422851562499901</v>
      </c>
      <c r="O302">
        <v>2.2892187499999999</v>
      </c>
      <c r="P302">
        <v>0.254</v>
      </c>
      <c r="Q302" t="s">
        <v>36</v>
      </c>
      <c r="R302" t="s">
        <v>36</v>
      </c>
      <c r="S302" t="s">
        <v>3928</v>
      </c>
      <c r="T302" t="s">
        <v>36</v>
      </c>
      <c r="U302" t="s">
        <v>3929</v>
      </c>
      <c r="V302" t="s">
        <v>3930</v>
      </c>
      <c r="W302" t="s">
        <v>3931</v>
      </c>
      <c r="X302">
        <v>8.3490000000000002</v>
      </c>
      <c r="Y302">
        <v>5.0490000000000004</v>
      </c>
      <c r="Z302" t="s">
        <v>3708</v>
      </c>
      <c r="AA302" t="s">
        <v>36</v>
      </c>
      <c r="AB302" t="s">
        <v>3932</v>
      </c>
      <c r="AC302" t="s">
        <v>3933</v>
      </c>
      <c r="AD302">
        <v>2.931</v>
      </c>
      <c r="AE302" t="s">
        <v>3934</v>
      </c>
      <c r="AF302">
        <v>4.8369999999999997</v>
      </c>
      <c r="AG302">
        <v>22.561</v>
      </c>
      <c r="AH302">
        <v>26.123999999999999</v>
      </c>
      <c r="AI302" t="s">
        <v>36</v>
      </c>
    </row>
    <row r="303" spans="1:35" x14ac:dyDescent="0.35">
      <c r="A303" t="s">
        <v>3935</v>
      </c>
      <c r="B303">
        <v>1.4999999999999999E-2</v>
      </c>
      <c r="C303">
        <v>1.7999999999999999E-2</v>
      </c>
      <c r="D303" t="s">
        <v>36</v>
      </c>
      <c r="E303" s="1">
        <v>43604</v>
      </c>
      <c r="F303" t="s">
        <v>3936</v>
      </c>
      <c r="G303" t="s">
        <v>3937</v>
      </c>
      <c r="H303" s="2">
        <v>0.2109</v>
      </c>
      <c r="I303">
        <v>0</v>
      </c>
      <c r="J303" t="s">
        <v>3938</v>
      </c>
      <c r="K303" t="s">
        <v>3939</v>
      </c>
      <c r="L303" t="s">
        <v>3939</v>
      </c>
      <c r="M303">
        <v>6.8183333333333298</v>
      </c>
      <c r="N303">
        <v>4.5138888888888798E-2</v>
      </c>
      <c r="O303">
        <v>2.7</v>
      </c>
      <c r="P303">
        <v>0.378</v>
      </c>
      <c r="Q303" t="s">
        <v>36</v>
      </c>
      <c r="R303" t="s">
        <v>36</v>
      </c>
      <c r="S303" t="s">
        <v>3940</v>
      </c>
      <c r="T303" t="s">
        <v>3941</v>
      </c>
      <c r="U303" t="s">
        <v>3942</v>
      </c>
      <c r="V303" t="s">
        <v>3943</v>
      </c>
      <c r="W303" t="s">
        <v>3944</v>
      </c>
      <c r="X303">
        <v>4.7629999999999999</v>
      </c>
      <c r="Y303">
        <v>1.7390000000000001</v>
      </c>
      <c r="Z303" t="s">
        <v>3945</v>
      </c>
      <c r="AA303" t="s">
        <v>36</v>
      </c>
      <c r="AB303" t="s">
        <v>3946</v>
      </c>
      <c r="AC303" t="s">
        <v>1485</v>
      </c>
      <c r="AD303">
        <v>1.956</v>
      </c>
      <c r="AE303" t="s">
        <v>1283</v>
      </c>
      <c r="AF303">
        <v>0.78900000000000003</v>
      </c>
      <c r="AG303">
        <v>52.195999999999998</v>
      </c>
      <c r="AH303" t="s">
        <v>36</v>
      </c>
      <c r="AI303" t="s">
        <v>36</v>
      </c>
    </row>
    <row r="304" spans="1:35" x14ac:dyDescent="0.35">
      <c r="A304" t="s">
        <v>3947</v>
      </c>
      <c r="B304">
        <v>0.55000000000000004</v>
      </c>
      <c r="C304">
        <v>0.56999999999999995</v>
      </c>
      <c r="D304" t="s">
        <v>36</v>
      </c>
      <c r="E304" s="1">
        <v>43604</v>
      </c>
      <c r="F304" t="s">
        <v>3948</v>
      </c>
      <c r="G304" t="s">
        <v>3949</v>
      </c>
      <c r="H304" s="2">
        <v>0.15770000000000001</v>
      </c>
      <c r="I304">
        <v>0.06</v>
      </c>
      <c r="J304" t="s">
        <v>3950</v>
      </c>
      <c r="K304" t="s">
        <v>3951</v>
      </c>
      <c r="L304" t="s">
        <v>3951</v>
      </c>
      <c r="M304">
        <v>9.7591228070175404</v>
      </c>
      <c r="N304">
        <v>0.572599261311172</v>
      </c>
      <c r="O304">
        <v>8.4873684210526292</v>
      </c>
      <c r="P304">
        <v>2.1389999999999998</v>
      </c>
      <c r="Q304">
        <v>5.4390000000000001</v>
      </c>
      <c r="R304">
        <v>6.1840000000000002</v>
      </c>
      <c r="S304" t="s">
        <v>3952</v>
      </c>
      <c r="T304" t="s">
        <v>36</v>
      </c>
      <c r="U304" t="s">
        <v>36</v>
      </c>
      <c r="V304" t="s">
        <v>3953</v>
      </c>
      <c r="W304" t="s">
        <v>3954</v>
      </c>
      <c r="X304">
        <v>22.108000000000001</v>
      </c>
      <c r="Y304">
        <v>15.42</v>
      </c>
      <c r="Z304" t="s">
        <v>3955</v>
      </c>
      <c r="AA304" t="s">
        <v>36</v>
      </c>
      <c r="AB304" t="s">
        <v>3956</v>
      </c>
      <c r="AC304" t="s">
        <v>3957</v>
      </c>
      <c r="AD304">
        <v>7.2960000000000003</v>
      </c>
      <c r="AE304" t="s">
        <v>1591</v>
      </c>
      <c r="AF304">
        <v>6.1219999999999999</v>
      </c>
      <c r="AG304">
        <v>-3.641</v>
      </c>
      <c r="AH304">
        <v>2.597</v>
      </c>
      <c r="AI304" t="s">
        <v>36</v>
      </c>
    </row>
    <row r="305" spans="1:35" x14ac:dyDescent="0.35">
      <c r="A305" t="s">
        <v>3958</v>
      </c>
      <c r="B305">
        <v>10.54</v>
      </c>
      <c r="C305">
        <v>11.24</v>
      </c>
      <c r="D305" t="s">
        <v>36</v>
      </c>
      <c r="E305" s="1">
        <v>43604</v>
      </c>
      <c r="F305" t="s">
        <v>3959</v>
      </c>
      <c r="G305" t="s">
        <v>3960</v>
      </c>
      <c r="H305" s="2">
        <v>0.3004</v>
      </c>
      <c r="I305">
        <v>0.59</v>
      </c>
      <c r="J305" t="s">
        <v>3961</v>
      </c>
      <c r="K305" t="s">
        <v>3962</v>
      </c>
      <c r="L305" t="s">
        <v>3962</v>
      </c>
      <c r="M305">
        <v>24.816222222222201</v>
      </c>
      <c r="N305">
        <v>1.8000061728395</v>
      </c>
      <c r="O305">
        <v>9.2036111111110994</v>
      </c>
      <c r="P305">
        <v>0.80800000000000005</v>
      </c>
      <c r="Q305">
        <v>1.7090000000000001</v>
      </c>
      <c r="R305" t="s">
        <v>36</v>
      </c>
      <c r="S305" t="s">
        <v>3963</v>
      </c>
      <c r="T305" t="s">
        <v>3964</v>
      </c>
      <c r="U305" t="s">
        <v>3965</v>
      </c>
      <c r="V305" t="s">
        <v>3966</v>
      </c>
      <c r="W305" t="s">
        <v>3967</v>
      </c>
      <c r="X305">
        <v>2.9929999999999999</v>
      </c>
      <c r="Y305">
        <v>1.369</v>
      </c>
      <c r="Z305" t="s">
        <v>36</v>
      </c>
      <c r="AA305" t="s">
        <v>36</v>
      </c>
      <c r="AB305" t="s">
        <v>3968</v>
      </c>
      <c r="AC305" t="s">
        <v>3969</v>
      </c>
      <c r="AD305">
        <v>7.1689999999999996</v>
      </c>
      <c r="AE305" t="s">
        <v>3970</v>
      </c>
      <c r="AF305">
        <v>7.2969999999999997</v>
      </c>
      <c r="AG305">
        <v>1.1200000000000001</v>
      </c>
      <c r="AH305">
        <v>-15.541</v>
      </c>
      <c r="AI305" t="s">
        <v>36</v>
      </c>
    </row>
    <row r="306" spans="1:35" x14ac:dyDescent="0.35">
      <c r="A306" t="s">
        <v>3971</v>
      </c>
      <c r="B306">
        <v>0.59499999999999997</v>
      </c>
      <c r="C306">
        <v>0.6</v>
      </c>
      <c r="D306" t="s">
        <v>36</v>
      </c>
      <c r="E306" s="1">
        <v>43604</v>
      </c>
      <c r="F306" t="s">
        <v>3972</v>
      </c>
      <c r="G306" t="s">
        <v>3973</v>
      </c>
      <c r="H306" s="2">
        <v>0.11459999999999999</v>
      </c>
      <c r="I306">
        <v>0.01</v>
      </c>
      <c r="J306" t="s">
        <v>2572</v>
      </c>
      <c r="K306" t="s">
        <v>3974</v>
      </c>
      <c r="L306" t="s">
        <v>3974</v>
      </c>
      <c r="M306">
        <v>97.494716666666605</v>
      </c>
      <c r="N306">
        <v>4.2128974999999897</v>
      </c>
      <c r="O306">
        <v>23.190124999999998</v>
      </c>
      <c r="P306">
        <v>0.91500000000000004</v>
      </c>
      <c r="Q306" t="s">
        <v>36</v>
      </c>
      <c r="R306" t="s">
        <v>36</v>
      </c>
      <c r="S306" t="s">
        <v>3975</v>
      </c>
      <c r="T306" t="s">
        <v>36</v>
      </c>
      <c r="U306" t="s">
        <v>36</v>
      </c>
      <c r="V306" t="s">
        <v>3976</v>
      </c>
      <c r="W306" t="s">
        <v>3977</v>
      </c>
      <c r="X306">
        <v>0.92500000000000004</v>
      </c>
      <c r="Y306">
        <v>0.94299999999999995</v>
      </c>
      <c r="Z306" t="s">
        <v>3978</v>
      </c>
      <c r="AA306" t="s">
        <v>36</v>
      </c>
      <c r="AB306" t="s">
        <v>3979</v>
      </c>
      <c r="AC306" t="s">
        <v>3980</v>
      </c>
      <c r="AD306">
        <v>6.0069999999999997</v>
      </c>
      <c r="AE306" t="s">
        <v>3981</v>
      </c>
      <c r="AF306">
        <v>4.673</v>
      </c>
      <c r="AG306">
        <v>4.5720000000000001</v>
      </c>
      <c r="AH306">
        <v>42.904000000000003</v>
      </c>
      <c r="AI306" t="s">
        <v>36</v>
      </c>
    </row>
    <row r="307" spans="1:35" x14ac:dyDescent="0.35">
      <c r="A307" t="s">
        <v>3982</v>
      </c>
      <c r="B307">
        <v>0.47</v>
      </c>
      <c r="C307">
        <v>0.47499999999999998</v>
      </c>
      <c r="D307" t="s">
        <v>36</v>
      </c>
      <c r="E307" s="1">
        <v>43604</v>
      </c>
      <c r="F307" t="s">
        <v>3983</v>
      </c>
      <c r="G307" t="s">
        <v>3984</v>
      </c>
      <c r="H307" s="2">
        <v>0.3049</v>
      </c>
      <c r="I307">
        <v>0.05</v>
      </c>
      <c r="J307" t="s">
        <v>1546</v>
      </c>
      <c r="K307" t="s">
        <v>3985</v>
      </c>
      <c r="L307" t="s">
        <v>3985</v>
      </c>
      <c r="M307">
        <v>8.5784791666666607</v>
      </c>
      <c r="N307">
        <v>2.6883836805555501</v>
      </c>
      <c r="O307">
        <v>8.1486249999999991</v>
      </c>
      <c r="P307">
        <v>0.36799999999999999</v>
      </c>
      <c r="Q307">
        <v>1.2629999999999999</v>
      </c>
      <c r="R307">
        <v>1.419</v>
      </c>
      <c r="S307" t="s">
        <v>3986</v>
      </c>
      <c r="T307" t="s">
        <v>3987</v>
      </c>
      <c r="U307" t="s">
        <v>3988</v>
      </c>
      <c r="V307" t="s">
        <v>3989</v>
      </c>
      <c r="W307" t="s">
        <v>3990</v>
      </c>
      <c r="X307">
        <v>4.2530000000000001</v>
      </c>
      <c r="Y307">
        <v>1.9350000000000001</v>
      </c>
      <c r="Z307" t="s">
        <v>3991</v>
      </c>
      <c r="AA307" t="s">
        <v>36</v>
      </c>
      <c r="AB307" t="s">
        <v>3992</v>
      </c>
      <c r="AC307" t="s">
        <v>3993</v>
      </c>
      <c r="AD307">
        <v>15.75</v>
      </c>
      <c r="AE307" t="s">
        <v>1179</v>
      </c>
      <c r="AF307">
        <v>29.422000000000001</v>
      </c>
      <c r="AG307">
        <v>24.741</v>
      </c>
      <c r="AH307">
        <v>-4.5220000000000002</v>
      </c>
      <c r="AI307" t="s">
        <v>36</v>
      </c>
    </row>
    <row r="308" spans="1:35" x14ac:dyDescent="0.35">
      <c r="A308" t="s">
        <v>3994</v>
      </c>
      <c r="B308">
        <v>1E-3</v>
      </c>
      <c r="C308">
        <v>1E-3</v>
      </c>
      <c r="D308" t="s">
        <v>36</v>
      </c>
      <c r="E308" s="1">
        <v>43604</v>
      </c>
      <c r="F308" t="s">
        <v>3995</v>
      </c>
      <c r="G308" t="s">
        <v>3996</v>
      </c>
      <c r="H308" s="2">
        <v>0.76829999999999998</v>
      </c>
      <c r="I308">
        <v>0</v>
      </c>
      <c r="J308" t="s">
        <v>3997</v>
      </c>
      <c r="K308" t="s">
        <v>3553</v>
      </c>
      <c r="L308" t="s">
        <v>3553</v>
      </c>
      <c r="M308" t="s">
        <v>36</v>
      </c>
      <c r="N308">
        <v>2.6619999999999999</v>
      </c>
      <c r="O308" t="s">
        <v>36</v>
      </c>
      <c r="P308">
        <v>3.82</v>
      </c>
      <c r="Q308" t="s">
        <v>36</v>
      </c>
      <c r="R308" t="s">
        <v>36</v>
      </c>
      <c r="S308" t="s">
        <v>3651</v>
      </c>
      <c r="T308" t="s">
        <v>3998</v>
      </c>
      <c r="U308" t="s">
        <v>3999</v>
      </c>
      <c r="V308" t="s">
        <v>4000</v>
      </c>
      <c r="W308" t="s">
        <v>583</v>
      </c>
      <c r="X308">
        <v>-96.302000000000007</v>
      </c>
      <c r="Y308">
        <v>-36.204000000000001</v>
      </c>
      <c r="Z308" t="s">
        <v>2393</v>
      </c>
      <c r="AA308" t="s">
        <v>36</v>
      </c>
      <c r="AB308" t="s">
        <v>4001</v>
      </c>
      <c r="AC308" t="s">
        <v>4002</v>
      </c>
      <c r="AD308">
        <v>-63.122999999999998</v>
      </c>
      <c r="AE308" t="s">
        <v>4003</v>
      </c>
      <c r="AF308">
        <v>-66.48</v>
      </c>
      <c r="AG308">
        <v>-56.985999999999997</v>
      </c>
      <c r="AH308" t="s">
        <v>36</v>
      </c>
      <c r="AI308" t="s">
        <v>36</v>
      </c>
    </row>
    <row r="309" spans="1:35" x14ac:dyDescent="0.35">
      <c r="A309" t="s">
        <v>4004</v>
      </c>
      <c r="B309">
        <v>0.106</v>
      </c>
      <c r="C309">
        <v>0.13</v>
      </c>
      <c r="D309" t="s">
        <v>36</v>
      </c>
      <c r="E309" s="1">
        <v>43604</v>
      </c>
      <c r="F309" t="s">
        <v>4005</v>
      </c>
      <c r="G309" t="s">
        <v>4006</v>
      </c>
      <c r="H309" s="2">
        <v>9.6000000000000002E-2</v>
      </c>
      <c r="I309">
        <v>-0.09</v>
      </c>
      <c r="J309" t="s">
        <v>4007</v>
      </c>
      <c r="K309" t="s">
        <v>4008</v>
      </c>
      <c r="L309" t="s">
        <v>4008</v>
      </c>
      <c r="M309" t="s">
        <v>36</v>
      </c>
      <c r="N309">
        <v>0.132970414201183</v>
      </c>
      <c r="O309" t="s">
        <v>36</v>
      </c>
      <c r="P309">
        <v>0.496</v>
      </c>
      <c r="Q309">
        <v>19.231000000000002</v>
      </c>
      <c r="R309" t="s">
        <v>36</v>
      </c>
      <c r="S309" t="s">
        <v>4009</v>
      </c>
      <c r="T309" t="s">
        <v>36</v>
      </c>
      <c r="U309" t="s">
        <v>4010</v>
      </c>
      <c r="V309" t="s">
        <v>4011</v>
      </c>
      <c r="W309" t="s">
        <v>4012</v>
      </c>
      <c r="X309">
        <v>-29.765999999999998</v>
      </c>
      <c r="Y309">
        <v>-15.789</v>
      </c>
      <c r="Z309" t="s">
        <v>3215</v>
      </c>
      <c r="AA309" t="s">
        <v>36</v>
      </c>
      <c r="AB309" t="s">
        <v>4013</v>
      </c>
      <c r="AC309" t="s">
        <v>4014</v>
      </c>
      <c r="AD309">
        <v>-12.865</v>
      </c>
      <c r="AE309" t="s">
        <v>4015</v>
      </c>
      <c r="AF309">
        <v>-14.166</v>
      </c>
      <c r="AG309">
        <v>-1.0669999999999999</v>
      </c>
      <c r="AH309" t="s">
        <v>36</v>
      </c>
      <c r="AI309" t="s">
        <v>36</v>
      </c>
    </row>
    <row r="310" spans="1:35" x14ac:dyDescent="0.35">
      <c r="A310" t="s">
        <v>4016</v>
      </c>
      <c r="B310">
        <v>0.23</v>
      </c>
      <c r="C310">
        <v>0.25</v>
      </c>
      <c r="D310" t="s">
        <v>36</v>
      </c>
      <c r="E310" s="1">
        <v>43604</v>
      </c>
      <c r="F310" t="s">
        <v>4017</v>
      </c>
      <c r="G310" t="s">
        <v>4018</v>
      </c>
      <c r="H310" s="2">
        <v>0.27600000000000002</v>
      </c>
      <c r="I310">
        <v>0.03</v>
      </c>
      <c r="J310" t="s">
        <v>1175</v>
      </c>
      <c r="K310" t="s">
        <v>4019</v>
      </c>
      <c r="L310" t="s">
        <v>4019</v>
      </c>
      <c r="M310" t="s">
        <v>36</v>
      </c>
      <c r="N310" t="s">
        <v>36</v>
      </c>
      <c r="O310" t="s">
        <v>36</v>
      </c>
      <c r="P310">
        <v>2.9009999999999998</v>
      </c>
      <c r="Q310" t="s">
        <v>36</v>
      </c>
      <c r="R310" t="s">
        <v>36</v>
      </c>
      <c r="S310" t="s">
        <v>4020</v>
      </c>
      <c r="T310" t="s">
        <v>2098</v>
      </c>
      <c r="U310" t="s">
        <v>4021</v>
      </c>
      <c r="V310" t="s">
        <v>4022</v>
      </c>
      <c r="W310" t="s">
        <v>2471</v>
      </c>
      <c r="X310">
        <v>40.887</v>
      </c>
      <c r="Y310" t="s">
        <v>36</v>
      </c>
      <c r="Z310" t="s">
        <v>4023</v>
      </c>
      <c r="AA310" t="s">
        <v>36</v>
      </c>
      <c r="AB310" t="s">
        <v>36</v>
      </c>
      <c r="AC310" t="s">
        <v>4024</v>
      </c>
      <c r="AD310" t="s">
        <v>36</v>
      </c>
      <c r="AE310" t="s">
        <v>36</v>
      </c>
      <c r="AF310" t="s">
        <v>36</v>
      </c>
      <c r="AG310" t="s">
        <v>36</v>
      </c>
      <c r="AH310" t="s">
        <v>36</v>
      </c>
      <c r="AI310" t="s">
        <v>36</v>
      </c>
    </row>
    <row r="311" spans="1:35" x14ac:dyDescent="0.35">
      <c r="A311" t="s">
        <v>4025</v>
      </c>
      <c r="B311">
        <v>3.0000000000000001E-3</v>
      </c>
      <c r="C311">
        <v>2E-3</v>
      </c>
      <c r="D311" t="s">
        <v>36</v>
      </c>
      <c r="E311" s="1">
        <v>43604</v>
      </c>
      <c r="F311" t="s">
        <v>4026</v>
      </c>
      <c r="G311" t="s">
        <v>4027</v>
      </c>
      <c r="H311" s="2">
        <v>0.15790000000000001</v>
      </c>
      <c r="I311">
        <v>0</v>
      </c>
      <c r="J311" t="s">
        <v>4028</v>
      </c>
      <c r="K311" t="s">
        <v>4029</v>
      </c>
      <c r="L311" t="s">
        <v>4029</v>
      </c>
      <c r="M311" t="s">
        <v>36</v>
      </c>
      <c r="N311">
        <v>14.068</v>
      </c>
      <c r="O311">
        <v>82.744</v>
      </c>
      <c r="P311">
        <v>16.454999999999998</v>
      </c>
      <c r="Q311" t="s">
        <v>36</v>
      </c>
      <c r="R311" t="s">
        <v>36</v>
      </c>
      <c r="S311" t="s">
        <v>4030</v>
      </c>
      <c r="T311" t="s">
        <v>4031</v>
      </c>
      <c r="U311" t="s">
        <v>4032</v>
      </c>
      <c r="V311" t="s">
        <v>4033</v>
      </c>
      <c r="W311" t="s">
        <v>4034</v>
      </c>
      <c r="X311">
        <v>-4.5389999999999997</v>
      </c>
      <c r="Y311">
        <v>0.59599999999999997</v>
      </c>
      <c r="Z311" t="s">
        <v>4035</v>
      </c>
      <c r="AA311" t="s">
        <v>36</v>
      </c>
      <c r="AB311" t="s">
        <v>4036</v>
      </c>
      <c r="AC311" t="s">
        <v>4037</v>
      </c>
      <c r="AD311">
        <v>16.103999999999999</v>
      </c>
      <c r="AE311" t="s">
        <v>2780</v>
      </c>
      <c r="AF311">
        <v>1.921</v>
      </c>
      <c r="AG311">
        <v>-38.374000000000002</v>
      </c>
      <c r="AH311" t="s">
        <v>36</v>
      </c>
      <c r="AI311" t="s">
        <v>36</v>
      </c>
    </row>
    <row r="312" spans="1:35" x14ac:dyDescent="0.35">
      <c r="A312" t="s">
        <v>4038</v>
      </c>
      <c r="B312">
        <v>0.41</v>
      </c>
      <c r="C312">
        <v>0.44500000000000001</v>
      </c>
      <c r="D312" t="s">
        <v>36</v>
      </c>
      <c r="E312" s="1">
        <v>43604</v>
      </c>
      <c r="F312" t="s">
        <v>4039</v>
      </c>
      <c r="G312" t="s">
        <v>4040</v>
      </c>
      <c r="H312" s="2">
        <v>0.155</v>
      </c>
      <c r="I312">
        <v>-0.02</v>
      </c>
      <c r="J312" t="s">
        <v>626</v>
      </c>
      <c r="K312" t="s">
        <v>4041</v>
      </c>
      <c r="L312" t="s">
        <v>4041</v>
      </c>
      <c r="M312" t="s">
        <v>36</v>
      </c>
      <c r="N312" t="s">
        <v>36</v>
      </c>
      <c r="O312" t="s">
        <v>36</v>
      </c>
      <c r="P312">
        <v>0.85699999999999998</v>
      </c>
      <c r="Q312" t="s">
        <v>36</v>
      </c>
      <c r="R312" t="s">
        <v>36</v>
      </c>
      <c r="S312" t="s">
        <v>4042</v>
      </c>
      <c r="T312" t="s">
        <v>2209</v>
      </c>
      <c r="U312" t="s">
        <v>4043</v>
      </c>
      <c r="V312" t="s">
        <v>4044</v>
      </c>
      <c r="W312" t="s">
        <v>3569</v>
      </c>
      <c r="X312">
        <v>-4.867</v>
      </c>
      <c r="Y312" t="s">
        <v>36</v>
      </c>
      <c r="Z312" t="s">
        <v>4045</v>
      </c>
      <c r="AA312" t="s">
        <v>36</v>
      </c>
      <c r="AB312" t="s">
        <v>36</v>
      </c>
      <c r="AC312" t="s">
        <v>3353</v>
      </c>
      <c r="AD312" t="s">
        <v>36</v>
      </c>
      <c r="AE312" t="s">
        <v>36</v>
      </c>
      <c r="AF312" t="s">
        <v>36</v>
      </c>
      <c r="AG312">
        <v>-13.288</v>
      </c>
      <c r="AH312" t="s">
        <v>36</v>
      </c>
      <c r="AI312" t="s">
        <v>36</v>
      </c>
    </row>
    <row r="313" spans="1:35" x14ac:dyDescent="0.35">
      <c r="A313" t="s">
        <v>4046</v>
      </c>
      <c r="B313">
        <v>0.184</v>
      </c>
      <c r="C313">
        <v>0.18</v>
      </c>
      <c r="D313" t="s">
        <v>36</v>
      </c>
      <c r="E313" s="1">
        <v>43604</v>
      </c>
      <c r="F313" t="s">
        <v>4047</v>
      </c>
      <c r="G313" t="s">
        <v>4048</v>
      </c>
      <c r="H313" s="2">
        <v>0.20530000000000001</v>
      </c>
      <c r="I313">
        <v>-0.01</v>
      </c>
      <c r="J313" t="s">
        <v>2600</v>
      </c>
      <c r="K313" t="s">
        <v>4049</v>
      </c>
      <c r="L313" t="s">
        <v>4049</v>
      </c>
      <c r="M313" t="s">
        <v>36</v>
      </c>
      <c r="N313">
        <v>0.75862518518518496</v>
      </c>
      <c r="O313">
        <v>8.5304444444444396</v>
      </c>
      <c r="P313">
        <v>0.22700000000000001</v>
      </c>
      <c r="Q313" t="s">
        <v>36</v>
      </c>
      <c r="R313" t="s">
        <v>36</v>
      </c>
      <c r="S313" t="s">
        <v>4050</v>
      </c>
      <c r="T313" t="s">
        <v>3275</v>
      </c>
      <c r="U313" t="s">
        <v>4051</v>
      </c>
      <c r="V313" t="s">
        <v>4052</v>
      </c>
      <c r="W313" t="s">
        <v>4053</v>
      </c>
      <c r="X313">
        <v>-1.292</v>
      </c>
      <c r="Y313">
        <v>0.38200000000000001</v>
      </c>
      <c r="Z313" t="s">
        <v>4054</v>
      </c>
      <c r="AA313" t="s">
        <v>36</v>
      </c>
      <c r="AB313" t="s">
        <v>4055</v>
      </c>
      <c r="AC313" t="s">
        <v>4056</v>
      </c>
      <c r="AD313">
        <v>6.7679999999999998</v>
      </c>
      <c r="AE313" t="s">
        <v>1525</v>
      </c>
      <c r="AF313">
        <v>2.242</v>
      </c>
      <c r="AG313">
        <v>14.919</v>
      </c>
      <c r="AH313" t="s">
        <v>36</v>
      </c>
      <c r="AI313" t="s">
        <v>36</v>
      </c>
    </row>
    <row r="314" spans="1:35" x14ac:dyDescent="0.35">
      <c r="A314" t="s">
        <v>4057</v>
      </c>
      <c r="B314">
        <v>0.09</v>
      </c>
      <c r="C314">
        <v>8.4000000000000005E-2</v>
      </c>
      <c r="D314" t="s">
        <v>36</v>
      </c>
      <c r="E314" s="1">
        <v>43604</v>
      </c>
      <c r="F314" t="s">
        <v>4058</v>
      </c>
      <c r="G314" t="s">
        <v>2222</v>
      </c>
      <c r="H314" s="2">
        <v>0.41760000000000003</v>
      </c>
      <c r="I314">
        <v>0.01</v>
      </c>
      <c r="J314" t="s">
        <v>3643</v>
      </c>
      <c r="K314" t="s">
        <v>4059</v>
      </c>
      <c r="L314" t="s">
        <v>4059</v>
      </c>
      <c r="M314">
        <v>21.0758823529411</v>
      </c>
      <c r="N314">
        <v>1.42044290657439</v>
      </c>
      <c r="O314">
        <v>4.6524705882352899</v>
      </c>
      <c r="P314">
        <v>0.19900000000000001</v>
      </c>
      <c r="Q314" t="s">
        <v>36</v>
      </c>
      <c r="R314" t="s">
        <v>36</v>
      </c>
      <c r="S314" t="s">
        <v>4060</v>
      </c>
      <c r="T314" t="s">
        <v>4061</v>
      </c>
      <c r="U314" t="s">
        <v>4062</v>
      </c>
      <c r="V314" t="s">
        <v>4063</v>
      </c>
      <c r="W314" t="s">
        <v>4064</v>
      </c>
      <c r="X314">
        <v>1.857</v>
      </c>
      <c r="Y314">
        <v>1.107</v>
      </c>
      <c r="Z314" t="s">
        <v>4065</v>
      </c>
      <c r="AA314" t="s">
        <v>36</v>
      </c>
      <c r="AB314" t="s">
        <v>4066</v>
      </c>
      <c r="AC314" t="s">
        <v>4067</v>
      </c>
      <c r="AD314">
        <v>-6.7270000000000003</v>
      </c>
      <c r="AE314" t="s">
        <v>1283</v>
      </c>
      <c r="AF314">
        <v>14.433</v>
      </c>
      <c r="AG314">
        <v>-6.6420000000000003</v>
      </c>
      <c r="AH314">
        <v>-17.933</v>
      </c>
      <c r="AI314" t="s">
        <v>36</v>
      </c>
    </row>
    <row r="315" spans="1:35" x14ac:dyDescent="0.35">
      <c r="A315" t="s">
        <v>4068</v>
      </c>
      <c r="B315">
        <v>0.02</v>
      </c>
      <c r="C315">
        <v>2.3E-2</v>
      </c>
      <c r="D315" t="s">
        <v>36</v>
      </c>
      <c r="E315" s="1">
        <v>43604</v>
      </c>
      <c r="F315" t="s">
        <v>4069</v>
      </c>
      <c r="G315" t="s">
        <v>4070</v>
      </c>
      <c r="H315" s="2">
        <v>0.34210000000000002</v>
      </c>
      <c r="I315">
        <v>0</v>
      </c>
      <c r="J315" t="s">
        <v>2258</v>
      </c>
      <c r="K315" t="s">
        <v>4071</v>
      </c>
      <c r="L315" t="s">
        <v>4071</v>
      </c>
      <c r="M315">
        <v>35.087826086956497</v>
      </c>
      <c r="N315">
        <v>0.8234404536862</v>
      </c>
      <c r="O315">
        <v>26.936521739130399</v>
      </c>
      <c r="P315">
        <v>0.28599999999999998</v>
      </c>
      <c r="Q315" t="s">
        <v>36</v>
      </c>
      <c r="R315" t="s">
        <v>36</v>
      </c>
      <c r="S315" t="s">
        <v>4072</v>
      </c>
      <c r="T315" t="s">
        <v>4073</v>
      </c>
      <c r="U315" t="s">
        <v>4074</v>
      </c>
      <c r="V315" t="s">
        <v>4075</v>
      </c>
      <c r="W315" t="s">
        <v>1717</v>
      </c>
      <c r="X315">
        <v>5.1319999999999997</v>
      </c>
      <c r="Y315">
        <v>0.22600000000000001</v>
      </c>
      <c r="Z315" t="s">
        <v>3588</v>
      </c>
      <c r="AA315" t="s">
        <v>36</v>
      </c>
      <c r="AB315" t="s">
        <v>4076</v>
      </c>
      <c r="AC315" t="s">
        <v>4077</v>
      </c>
      <c r="AD315">
        <v>32.991999999999997</v>
      </c>
      <c r="AE315" t="s">
        <v>2797</v>
      </c>
      <c r="AF315">
        <v>2.71</v>
      </c>
      <c r="AG315">
        <v>-13.266999999999999</v>
      </c>
      <c r="AH315">
        <v>14.206</v>
      </c>
      <c r="AI315" t="s">
        <v>36</v>
      </c>
    </row>
    <row r="316" spans="1:35" x14ac:dyDescent="0.35">
      <c r="A316" t="s">
        <v>4078</v>
      </c>
      <c r="B316">
        <v>0.20499999999999999</v>
      </c>
      <c r="C316">
        <v>0.45</v>
      </c>
      <c r="D316" t="s">
        <v>36</v>
      </c>
      <c r="E316" s="1">
        <v>43604</v>
      </c>
      <c r="F316" t="s">
        <v>3786</v>
      </c>
      <c r="G316" t="s">
        <v>4079</v>
      </c>
      <c r="H316" s="2">
        <v>0.27900000000000003</v>
      </c>
      <c r="I316">
        <v>0.01</v>
      </c>
      <c r="J316" t="s">
        <v>626</v>
      </c>
      <c r="K316" t="s">
        <v>4080</v>
      </c>
      <c r="L316" t="s">
        <v>4080</v>
      </c>
      <c r="M316">
        <v>18.083277777777699</v>
      </c>
      <c r="N316">
        <v>0.16498703703703699</v>
      </c>
      <c r="O316">
        <v>3.46176666666666</v>
      </c>
      <c r="P316">
        <v>0.56699999999999995</v>
      </c>
      <c r="Q316" t="s">
        <v>36</v>
      </c>
      <c r="R316" t="s">
        <v>36</v>
      </c>
      <c r="S316" t="s">
        <v>3187</v>
      </c>
      <c r="T316" t="s">
        <v>36</v>
      </c>
      <c r="U316" t="s">
        <v>4081</v>
      </c>
      <c r="V316" t="s">
        <v>4082</v>
      </c>
      <c r="W316" t="s">
        <v>4083</v>
      </c>
      <c r="X316">
        <v>1.4379999999999999</v>
      </c>
      <c r="Y316">
        <v>3.9990000000000001</v>
      </c>
      <c r="Z316" t="s">
        <v>4084</v>
      </c>
      <c r="AA316" t="s">
        <v>36</v>
      </c>
      <c r="AB316" t="s">
        <v>4085</v>
      </c>
      <c r="AC316" t="s">
        <v>4086</v>
      </c>
      <c r="AD316">
        <v>10.692</v>
      </c>
      <c r="AE316" t="s">
        <v>4087</v>
      </c>
      <c r="AF316">
        <v>7.8639999999999999</v>
      </c>
      <c r="AG316">
        <v>-2.8610000000000002</v>
      </c>
      <c r="AH316">
        <v>18.731999999999999</v>
      </c>
      <c r="AI316" t="s">
        <v>36</v>
      </c>
    </row>
    <row r="317" spans="1:35" x14ac:dyDescent="0.35">
      <c r="A317" t="s">
        <v>4088</v>
      </c>
      <c r="B317">
        <v>0.46500000000000002</v>
      </c>
      <c r="C317">
        <v>0.45500000000000002</v>
      </c>
      <c r="D317" t="s">
        <v>36</v>
      </c>
      <c r="E317" s="1">
        <v>43604</v>
      </c>
      <c r="F317" t="s">
        <v>4089</v>
      </c>
      <c r="G317" t="s">
        <v>4090</v>
      </c>
      <c r="H317" s="2">
        <v>0.2261</v>
      </c>
      <c r="I317">
        <v>0.03</v>
      </c>
      <c r="J317" t="s">
        <v>2417</v>
      </c>
      <c r="K317" t="s">
        <v>4091</v>
      </c>
      <c r="L317" t="s">
        <v>4091</v>
      </c>
      <c r="M317">
        <v>21.578043956043899</v>
      </c>
      <c r="N317">
        <v>1.2376603067262399</v>
      </c>
      <c r="O317">
        <v>10.192186813186799</v>
      </c>
      <c r="P317">
        <v>2.3730000000000002</v>
      </c>
      <c r="Q317">
        <v>4.6150000000000002</v>
      </c>
      <c r="R317">
        <v>4.0970000000000004</v>
      </c>
      <c r="S317" t="s">
        <v>4092</v>
      </c>
      <c r="T317" t="s">
        <v>36</v>
      </c>
      <c r="U317" t="s">
        <v>4093</v>
      </c>
      <c r="V317" t="s">
        <v>4094</v>
      </c>
      <c r="W317" t="s">
        <v>4095</v>
      </c>
      <c r="X317">
        <v>17.585000000000001</v>
      </c>
      <c r="Y317">
        <v>8.6950000000000003</v>
      </c>
      <c r="Z317" t="s">
        <v>3921</v>
      </c>
      <c r="AA317" t="s">
        <v>36</v>
      </c>
      <c r="AB317" t="s">
        <v>4096</v>
      </c>
      <c r="AC317" t="s">
        <v>1493</v>
      </c>
      <c r="AD317">
        <v>6.266</v>
      </c>
      <c r="AE317" t="s">
        <v>4097</v>
      </c>
      <c r="AF317">
        <v>5.59</v>
      </c>
      <c r="AG317">
        <v>1.998</v>
      </c>
      <c r="AH317">
        <v>-2.1080000000000001</v>
      </c>
      <c r="AI317" t="s">
        <v>36</v>
      </c>
    </row>
    <row r="318" spans="1:35" x14ac:dyDescent="0.35">
      <c r="A318" t="s">
        <v>4098</v>
      </c>
      <c r="B318">
        <v>0.57499999999999996</v>
      </c>
      <c r="C318">
        <v>0.58499999999999996</v>
      </c>
      <c r="D318" t="s">
        <v>36</v>
      </c>
      <c r="E318" s="1">
        <v>43604</v>
      </c>
      <c r="F318" t="s">
        <v>4099</v>
      </c>
      <c r="G318" t="s">
        <v>4100</v>
      </c>
      <c r="H318" s="2">
        <v>0.41110000000000002</v>
      </c>
      <c r="I318">
        <v>7.0000000000000007E-2</v>
      </c>
      <c r="J318" t="s">
        <v>1464</v>
      </c>
      <c r="K318" t="s">
        <v>4101</v>
      </c>
      <c r="L318" t="s">
        <v>4101</v>
      </c>
      <c r="M318">
        <v>8.5679914529914498</v>
      </c>
      <c r="N318">
        <v>2.4577690116151598</v>
      </c>
      <c r="O318">
        <v>4.4181623931623903</v>
      </c>
      <c r="P318">
        <v>0.88200000000000001</v>
      </c>
      <c r="Q318">
        <v>3.419</v>
      </c>
      <c r="R318">
        <v>2.222</v>
      </c>
      <c r="S318" t="s">
        <v>4102</v>
      </c>
      <c r="T318" t="s">
        <v>36</v>
      </c>
      <c r="U318" t="s">
        <v>4103</v>
      </c>
      <c r="V318" t="s">
        <v>4104</v>
      </c>
      <c r="W318" t="s">
        <v>4105</v>
      </c>
      <c r="X318">
        <v>10.491</v>
      </c>
      <c r="Y318">
        <v>4.4000000000000004</v>
      </c>
      <c r="Z318" t="s">
        <v>4106</v>
      </c>
      <c r="AA318" t="s">
        <v>36</v>
      </c>
      <c r="AB318" t="s">
        <v>4107</v>
      </c>
      <c r="AC318" t="s">
        <v>4108</v>
      </c>
      <c r="AD318">
        <v>35.926000000000002</v>
      </c>
      <c r="AE318" t="s">
        <v>4109</v>
      </c>
      <c r="AF318">
        <v>28.224</v>
      </c>
      <c r="AG318">
        <v>-32.094999999999999</v>
      </c>
      <c r="AH318" t="s">
        <v>36</v>
      </c>
      <c r="AI318" t="s">
        <v>36</v>
      </c>
    </row>
    <row r="319" spans="1:35" x14ac:dyDescent="0.35">
      <c r="A319" t="s">
        <v>4110</v>
      </c>
      <c r="B319">
        <v>0.255</v>
      </c>
      <c r="C319">
        <v>0.26</v>
      </c>
      <c r="D319" t="s">
        <v>36</v>
      </c>
      <c r="E319" s="1">
        <v>43604</v>
      </c>
      <c r="F319" t="s">
        <v>4111</v>
      </c>
      <c r="G319" t="s">
        <v>4112</v>
      </c>
      <c r="H319" s="2">
        <v>0.31319999999999998</v>
      </c>
      <c r="I319">
        <v>0.05</v>
      </c>
      <c r="J319" t="s">
        <v>3790</v>
      </c>
      <c r="K319" t="s">
        <v>4113</v>
      </c>
      <c r="L319" t="s">
        <v>4113</v>
      </c>
      <c r="M319">
        <v>4.5305</v>
      </c>
      <c r="N319">
        <v>0.528941358024691</v>
      </c>
      <c r="O319">
        <v>3.5454444444444402</v>
      </c>
      <c r="P319">
        <v>0.85899999999999999</v>
      </c>
      <c r="Q319">
        <v>1.923</v>
      </c>
      <c r="R319" t="s">
        <v>36</v>
      </c>
      <c r="S319" t="s">
        <v>1792</v>
      </c>
      <c r="T319" t="s">
        <v>4114</v>
      </c>
      <c r="U319" t="s">
        <v>4115</v>
      </c>
      <c r="V319" t="s">
        <v>4116</v>
      </c>
      <c r="W319" t="s">
        <v>4117</v>
      </c>
      <c r="X319">
        <v>18.693000000000001</v>
      </c>
      <c r="Y319">
        <v>11.39</v>
      </c>
      <c r="Z319" t="s">
        <v>1612</v>
      </c>
      <c r="AA319" t="s">
        <v>36</v>
      </c>
      <c r="AB319" t="s">
        <v>1916</v>
      </c>
      <c r="AC319" t="s">
        <v>2539</v>
      </c>
      <c r="AD319">
        <v>8.3190000000000008</v>
      </c>
      <c r="AE319" t="s">
        <v>4118</v>
      </c>
      <c r="AF319">
        <v>11.64</v>
      </c>
      <c r="AG319">
        <v>9.7880000000000003</v>
      </c>
      <c r="AH319" t="s">
        <v>36</v>
      </c>
      <c r="AI319" t="s">
        <v>36</v>
      </c>
    </row>
    <row r="320" spans="1:35" x14ac:dyDescent="0.35">
      <c r="A320" t="s">
        <v>4119</v>
      </c>
      <c r="B320">
        <v>0.16500000000000001</v>
      </c>
      <c r="C320">
        <v>0.16700000000000001</v>
      </c>
      <c r="D320" t="s">
        <v>36</v>
      </c>
      <c r="E320" s="1">
        <v>43604</v>
      </c>
      <c r="F320" t="s">
        <v>4120</v>
      </c>
      <c r="G320" t="s">
        <v>4121</v>
      </c>
      <c r="H320" s="2">
        <v>0.55700000000000005</v>
      </c>
      <c r="I320">
        <v>-0.01</v>
      </c>
      <c r="J320" t="s">
        <v>1518</v>
      </c>
      <c r="K320" t="s">
        <v>4122</v>
      </c>
      <c r="L320" t="s">
        <v>4122</v>
      </c>
      <c r="M320" t="s">
        <v>36</v>
      </c>
      <c r="N320" t="s">
        <v>36</v>
      </c>
      <c r="O320" t="s">
        <v>36</v>
      </c>
      <c r="P320">
        <v>0.4</v>
      </c>
      <c r="Q320">
        <v>2.395</v>
      </c>
      <c r="R320" t="s">
        <v>36</v>
      </c>
      <c r="S320" t="s">
        <v>4123</v>
      </c>
      <c r="T320" t="s">
        <v>913</v>
      </c>
      <c r="U320" t="s">
        <v>4124</v>
      </c>
      <c r="V320" t="s">
        <v>4125</v>
      </c>
      <c r="W320" t="s">
        <v>4126</v>
      </c>
      <c r="X320">
        <v>-2.4500000000000002</v>
      </c>
      <c r="Y320" t="s">
        <v>36</v>
      </c>
      <c r="Z320" t="s">
        <v>2403</v>
      </c>
      <c r="AA320" t="s">
        <v>36</v>
      </c>
      <c r="AB320" t="s">
        <v>36</v>
      </c>
      <c r="AC320" t="s">
        <v>4127</v>
      </c>
      <c r="AD320" t="s">
        <v>36</v>
      </c>
      <c r="AE320" t="s">
        <v>36</v>
      </c>
      <c r="AF320" t="s">
        <v>36</v>
      </c>
      <c r="AG320">
        <v>-23.361999999999998</v>
      </c>
      <c r="AH320" t="s">
        <v>36</v>
      </c>
      <c r="AI320" t="s">
        <v>36</v>
      </c>
    </row>
    <row r="321" spans="1:35" x14ac:dyDescent="0.35">
      <c r="A321" t="s">
        <v>4128</v>
      </c>
      <c r="B321">
        <v>0.32</v>
      </c>
      <c r="C321">
        <v>0.32500000000000001</v>
      </c>
      <c r="D321" t="s">
        <v>36</v>
      </c>
      <c r="E321" s="1">
        <v>43604</v>
      </c>
      <c r="F321" t="s">
        <v>4129</v>
      </c>
      <c r="G321" t="s">
        <v>4130</v>
      </c>
      <c r="H321" s="2">
        <v>0.70340000000000003</v>
      </c>
      <c r="I321">
        <v>0.05</v>
      </c>
      <c r="J321" t="s">
        <v>2417</v>
      </c>
      <c r="K321" t="s">
        <v>4131</v>
      </c>
      <c r="L321" t="s">
        <v>4131</v>
      </c>
      <c r="M321">
        <v>5.3049999999999997</v>
      </c>
      <c r="N321">
        <v>4.9589999999999996</v>
      </c>
      <c r="O321">
        <v>5.8959999999999999</v>
      </c>
      <c r="P321">
        <v>0.39400000000000002</v>
      </c>
      <c r="Q321" t="s">
        <v>36</v>
      </c>
      <c r="R321" t="s">
        <v>36</v>
      </c>
      <c r="S321" t="s">
        <v>4132</v>
      </c>
      <c r="T321" t="s">
        <v>36</v>
      </c>
      <c r="U321" t="s">
        <v>3062</v>
      </c>
      <c r="V321" t="s">
        <v>4133</v>
      </c>
      <c r="W321" t="s">
        <v>4134</v>
      </c>
      <c r="X321">
        <v>6.6059999999999999</v>
      </c>
      <c r="Y321">
        <v>6.5339999999999998</v>
      </c>
      <c r="Z321" t="s">
        <v>3238</v>
      </c>
      <c r="AA321" t="s">
        <v>36</v>
      </c>
      <c r="AB321" t="s">
        <v>2411</v>
      </c>
      <c r="AC321" t="s">
        <v>4135</v>
      </c>
      <c r="AD321">
        <v>112.238</v>
      </c>
      <c r="AE321" t="s">
        <v>2949</v>
      </c>
      <c r="AF321">
        <v>83.055000000000007</v>
      </c>
      <c r="AG321">
        <v>-68.478999999999999</v>
      </c>
      <c r="AH321">
        <v>-31.306000000000001</v>
      </c>
      <c r="AI321" t="s">
        <v>36</v>
      </c>
    </row>
    <row r="322" spans="1:35" x14ac:dyDescent="0.35">
      <c r="A322" t="s">
        <v>4136</v>
      </c>
      <c r="B322">
        <v>1.7000000000000001E-2</v>
      </c>
      <c r="C322">
        <v>1.2999999999999999E-2</v>
      </c>
      <c r="D322" t="s">
        <v>36</v>
      </c>
      <c r="E322" s="1">
        <v>43604</v>
      </c>
      <c r="F322" t="s">
        <v>4137</v>
      </c>
      <c r="G322" t="s">
        <v>4138</v>
      </c>
      <c r="H322" s="2">
        <v>0.49159999999999998</v>
      </c>
      <c r="I322">
        <v>-0.01</v>
      </c>
      <c r="J322" t="s">
        <v>4007</v>
      </c>
      <c r="K322" t="s">
        <v>4139</v>
      </c>
      <c r="L322" t="s">
        <v>4139</v>
      </c>
      <c r="M322" t="s">
        <v>36</v>
      </c>
      <c r="N322">
        <v>2.7686199999999999</v>
      </c>
      <c r="O322" t="s">
        <v>36</v>
      </c>
      <c r="P322" t="s">
        <v>36</v>
      </c>
      <c r="Q322" t="s">
        <v>36</v>
      </c>
      <c r="R322" t="s">
        <v>36</v>
      </c>
      <c r="S322" t="s">
        <v>1994</v>
      </c>
      <c r="T322" t="s">
        <v>36</v>
      </c>
      <c r="U322" t="s">
        <v>4140</v>
      </c>
      <c r="V322" t="s">
        <v>4141</v>
      </c>
      <c r="W322" t="s">
        <v>4142</v>
      </c>
      <c r="X322" t="s">
        <v>36</v>
      </c>
      <c r="Y322">
        <v>-23.132000000000001</v>
      </c>
      <c r="Z322" t="s">
        <v>4143</v>
      </c>
      <c r="AA322" t="s">
        <v>36</v>
      </c>
      <c r="AB322" t="s">
        <v>4144</v>
      </c>
      <c r="AC322" t="s">
        <v>4145</v>
      </c>
      <c r="AD322">
        <v>-290.71600000000001</v>
      </c>
      <c r="AE322" t="s">
        <v>4146</v>
      </c>
      <c r="AF322">
        <v>-296.25299999999999</v>
      </c>
      <c r="AG322">
        <v>-57.188000000000002</v>
      </c>
      <c r="AH322" t="s">
        <v>36</v>
      </c>
      <c r="AI322" t="s">
        <v>36</v>
      </c>
    </row>
    <row r="323" spans="1:35" x14ac:dyDescent="0.35">
      <c r="A323" t="s">
        <v>4147</v>
      </c>
      <c r="B323">
        <v>2.1999999999999999E-2</v>
      </c>
      <c r="C323">
        <v>2.1999999999999999E-2</v>
      </c>
      <c r="D323" t="s">
        <v>36</v>
      </c>
      <c r="E323" s="1">
        <v>43604</v>
      </c>
      <c r="F323" t="s">
        <v>3639</v>
      </c>
      <c r="G323" t="s">
        <v>4148</v>
      </c>
      <c r="H323" s="2">
        <v>0.65310000000000001</v>
      </c>
      <c r="I323">
        <v>-0.01</v>
      </c>
      <c r="J323" t="s">
        <v>4149</v>
      </c>
      <c r="K323" t="s">
        <v>4150</v>
      </c>
      <c r="L323" t="s">
        <v>4151</v>
      </c>
      <c r="M323">
        <v>1.90443478260869</v>
      </c>
      <c r="N323">
        <v>0.81337618147447999</v>
      </c>
      <c r="O323">
        <v>2.3654782608695601</v>
      </c>
      <c r="P323">
        <v>0.26500000000000001</v>
      </c>
      <c r="Q323" t="s">
        <v>36</v>
      </c>
      <c r="R323" t="s">
        <v>36</v>
      </c>
      <c r="S323" t="s">
        <v>4152</v>
      </c>
      <c r="T323" t="s">
        <v>4153</v>
      </c>
      <c r="U323" t="s">
        <v>4154</v>
      </c>
      <c r="V323" t="s">
        <v>4155</v>
      </c>
      <c r="W323" t="s">
        <v>4156</v>
      </c>
      <c r="X323">
        <v>4.2530000000000001</v>
      </c>
      <c r="Y323">
        <v>1.349</v>
      </c>
      <c r="Z323" t="s">
        <v>4157</v>
      </c>
      <c r="AA323" t="s">
        <v>36</v>
      </c>
      <c r="AB323" t="s">
        <v>4158</v>
      </c>
      <c r="AC323" t="s">
        <v>3900</v>
      </c>
      <c r="AD323">
        <v>36.228999999999999</v>
      </c>
      <c r="AE323" t="s">
        <v>4097</v>
      </c>
      <c r="AF323">
        <v>11.936</v>
      </c>
      <c r="AG323">
        <v>2.4180000000000001</v>
      </c>
      <c r="AH323">
        <v>6.9480000000000004</v>
      </c>
      <c r="AI323" t="s">
        <v>36</v>
      </c>
    </row>
    <row r="324" spans="1:35" x14ac:dyDescent="0.35">
      <c r="A324" t="s">
        <v>4159</v>
      </c>
      <c r="B324">
        <v>0.03</v>
      </c>
      <c r="C324">
        <v>3.2000000000000001E-2</v>
      </c>
      <c r="D324" t="s">
        <v>36</v>
      </c>
      <c r="E324" s="1">
        <v>43604</v>
      </c>
      <c r="F324" t="s">
        <v>4160</v>
      </c>
      <c r="G324" t="s">
        <v>4161</v>
      </c>
      <c r="H324" s="2">
        <v>0.59250000000000003</v>
      </c>
      <c r="I324">
        <v>0</v>
      </c>
      <c r="J324" t="s">
        <v>4162</v>
      </c>
      <c r="K324" t="s">
        <v>4163</v>
      </c>
      <c r="L324" t="s">
        <v>4163</v>
      </c>
      <c r="M324">
        <v>15.843749999999901</v>
      </c>
      <c r="N324">
        <v>0.81826171874999998</v>
      </c>
      <c r="O324">
        <v>7.3762499999999998</v>
      </c>
      <c r="P324">
        <v>0.51200000000000001</v>
      </c>
      <c r="Q324" t="s">
        <v>36</v>
      </c>
      <c r="R324" t="s">
        <v>36</v>
      </c>
      <c r="S324" t="s">
        <v>4164</v>
      </c>
      <c r="T324" t="s">
        <v>36</v>
      </c>
      <c r="U324" t="s">
        <v>2082</v>
      </c>
      <c r="V324" t="s">
        <v>878</v>
      </c>
      <c r="W324" t="s">
        <v>4165</v>
      </c>
      <c r="X324">
        <v>3.5329999999999999</v>
      </c>
      <c r="Y324">
        <v>1.645</v>
      </c>
      <c r="Z324" t="s">
        <v>4166</v>
      </c>
      <c r="AA324" t="s">
        <v>36</v>
      </c>
      <c r="AB324" t="s">
        <v>4167</v>
      </c>
      <c r="AC324" t="s">
        <v>2842</v>
      </c>
      <c r="AD324">
        <v>2.452</v>
      </c>
      <c r="AE324" t="s">
        <v>4168</v>
      </c>
      <c r="AF324">
        <v>5.2329999999999997</v>
      </c>
      <c r="AG324">
        <v>-25.416</v>
      </c>
      <c r="AH324">
        <v>-37.265999999999998</v>
      </c>
      <c r="AI324" t="s">
        <v>36</v>
      </c>
    </row>
    <row r="325" spans="1:35" x14ac:dyDescent="0.35">
      <c r="A325" t="s">
        <v>4169</v>
      </c>
      <c r="B325">
        <v>0.27500000000000002</v>
      </c>
      <c r="C325">
        <v>0.28000000000000003</v>
      </c>
      <c r="D325" t="s">
        <v>36</v>
      </c>
      <c r="E325" s="1">
        <v>43604</v>
      </c>
      <c r="F325" t="s">
        <v>4170</v>
      </c>
      <c r="G325" t="s">
        <v>4171</v>
      </c>
      <c r="H325" s="2">
        <v>0.13</v>
      </c>
      <c r="I325">
        <v>0.03</v>
      </c>
      <c r="J325" t="s">
        <v>2843</v>
      </c>
      <c r="K325" t="s">
        <v>4172</v>
      </c>
      <c r="L325" t="s">
        <v>4172</v>
      </c>
      <c r="M325">
        <v>15.0189285714285</v>
      </c>
      <c r="N325">
        <v>1.09579081632653</v>
      </c>
      <c r="O325">
        <v>11.300535714285701</v>
      </c>
      <c r="P325">
        <v>0.71</v>
      </c>
      <c r="Q325">
        <v>2.5</v>
      </c>
      <c r="R325">
        <v>6.5789999999999997</v>
      </c>
      <c r="S325" t="s">
        <v>4173</v>
      </c>
      <c r="T325" t="s">
        <v>2600</v>
      </c>
      <c r="U325" t="s">
        <v>4174</v>
      </c>
      <c r="V325" t="s">
        <v>4175</v>
      </c>
      <c r="W325" t="s">
        <v>4176</v>
      </c>
      <c r="X325">
        <v>6.6079999999999997</v>
      </c>
      <c r="Y325">
        <v>3.6640000000000001</v>
      </c>
      <c r="Z325" t="s">
        <v>4177</v>
      </c>
      <c r="AA325" t="s">
        <v>36</v>
      </c>
      <c r="AB325" t="s">
        <v>4178</v>
      </c>
      <c r="AC325" t="s">
        <v>2895</v>
      </c>
      <c r="AD325">
        <v>9.2080000000000002</v>
      </c>
      <c r="AE325" t="s">
        <v>4179</v>
      </c>
      <c r="AF325">
        <v>7.0110000000000001</v>
      </c>
      <c r="AG325">
        <v>-6.1660000000000004</v>
      </c>
      <c r="AH325">
        <v>-9.6859999999999999</v>
      </c>
      <c r="AI325" t="s">
        <v>36</v>
      </c>
    </row>
    <row r="326" spans="1:35" x14ac:dyDescent="0.35">
      <c r="A326" t="s">
        <v>4180</v>
      </c>
      <c r="B326">
        <v>0.55000000000000004</v>
      </c>
      <c r="C326">
        <v>0.6</v>
      </c>
      <c r="D326" t="s">
        <v>36</v>
      </c>
      <c r="E326" s="1">
        <v>43604</v>
      </c>
      <c r="F326" t="s">
        <v>4181</v>
      </c>
      <c r="G326" t="s">
        <v>4182</v>
      </c>
      <c r="H326" s="2">
        <v>0.153</v>
      </c>
      <c r="I326">
        <v>0.03</v>
      </c>
      <c r="J326" t="s">
        <v>3452</v>
      </c>
      <c r="K326" t="s">
        <v>4183</v>
      </c>
      <c r="L326" t="s">
        <v>4183</v>
      </c>
      <c r="M326">
        <v>15.736416666666599</v>
      </c>
      <c r="N326">
        <v>3.22498611111111</v>
      </c>
      <c r="O326">
        <v>11.322666666666599</v>
      </c>
      <c r="P326">
        <v>1.0469999999999999</v>
      </c>
      <c r="Q326">
        <v>7</v>
      </c>
      <c r="R326" t="s">
        <v>36</v>
      </c>
      <c r="S326" t="s">
        <v>4184</v>
      </c>
      <c r="T326" t="s">
        <v>626</v>
      </c>
      <c r="U326" t="s">
        <v>4185</v>
      </c>
      <c r="V326" t="s">
        <v>4186</v>
      </c>
      <c r="W326" t="s">
        <v>4187</v>
      </c>
      <c r="X326">
        <v>6.194</v>
      </c>
      <c r="Y326">
        <v>5.5730000000000004</v>
      </c>
      <c r="Z326" t="s">
        <v>3675</v>
      </c>
      <c r="AA326" t="s">
        <v>36</v>
      </c>
      <c r="AB326" t="s">
        <v>4188</v>
      </c>
      <c r="AC326" t="s">
        <v>4189</v>
      </c>
      <c r="AD326">
        <v>29.786999999999999</v>
      </c>
      <c r="AE326" t="s">
        <v>4190</v>
      </c>
      <c r="AF326">
        <v>23.081</v>
      </c>
      <c r="AG326">
        <v>-0.112</v>
      </c>
      <c r="AH326">
        <v>-2.5459999999999998</v>
      </c>
      <c r="AI326" t="s">
        <v>36</v>
      </c>
    </row>
    <row r="327" spans="1:35" x14ac:dyDescent="0.35">
      <c r="A327" t="s">
        <v>4191</v>
      </c>
      <c r="B327">
        <v>7.0000000000000001E-3</v>
      </c>
      <c r="C327">
        <v>8.0000000000000002E-3</v>
      </c>
      <c r="D327" t="s">
        <v>36</v>
      </c>
      <c r="E327" s="1">
        <v>43604</v>
      </c>
      <c r="F327" t="s">
        <v>4192</v>
      </c>
      <c r="G327" t="s">
        <v>4193</v>
      </c>
      <c r="H327" s="2">
        <v>0.54200000000000004</v>
      </c>
      <c r="I327">
        <v>0</v>
      </c>
      <c r="J327" t="s">
        <v>4194</v>
      </c>
      <c r="K327" t="s">
        <v>4195</v>
      </c>
      <c r="L327" t="s">
        <v>4195</v>
      </c>
      <c r="M327" t="s">
        <v>36</v>
      </c>
      <c r="N327" t="s">
        <v>36</v>
      </c>
      <c r="O327" t="s">
        <v>36</v>
      </c>
      <c r="P327">
        <v>0.314</v>
      </c>
      <c r="Q327" t="s">
        <v>36</v>
      </c>
      <c r="R327" t="s">
        <v>36</v>
      </c>
      <c r="S327" t="s">
        <v>4196</v>
      </c>
      <c r="T327" t="s">
        <v>4197</v>
      </c>
      <c r="U327" t="s">
        <v>4198</v>
      </c>
      <c r="V327" t="s">
        <v>4199</v>
      </c>
      <c r="W327" t="s">
        <v>4200</v>
      </c>
      <c r="X327">
        <v>-0.40300000000000002</v>
      </c>
      <c r="Y327" t="s">
        <v>36</v>
      </c>
      <c r="Z327" t="s">
        <v>4201</v>
      </c>
      <c r="AA327" t="s">
        <v>36</v>
      </c>
      <c r="AB327" t="s">
        <v>36</v>
      </c>
      <c r="AC327" t="s">
        <v>4202</v>
      </c>
      <c r="AD327" t="s">
        <v>36</v>
      </c>
      <c r="AE327" t="s">
        <v>36</v>
      </c>
      <c r="AF327" t="s">
        <v>36</v>
      </c>
      <c r="AG327">
        <v>-42.686</v>
      </c>
      <c r="AH327" t="s">
        <v>36</v>
      </c>
      <c r="AI327" t="s">
        <v>36</v>
      </c>
    </row>
    <row r="328" spans="1:35" x14ac:dyDescent="0.35">
      <c r="A328" t="s">
        <v>4203</v>
      </c>
      <c r="B328">
        <v>0.31</v>
      </c>
      <c r="C328">
        <v>0.35</v>
      </c>
      <c r="D328" t="s">
        <v>36</v>
      </c>
      <c r="E328" s="1">
        <v>43604</v>
      </c>
      <c r="F328" t="s">
        <v>4204</v>
      </c>
      <c r="G328" t="s">
        <v>4205</v>
      </c>
      <c r="H328" s="2">
        <v>0.18140000000000001</v>
      </c>
      <c r="I328">
        <v>-0.04</v>
      </c>
      <c r="J328" t="s">
        <v>4206</v>
      </c>
      <c r="K328" t="s">
        <v>4207</v>
      </c>
      <c r="L328" t="s">
        <v>4208</v>
      </c>
      <c r="M328" t="s">
        <v>36</v>
      </c>
      <c r="N328">
        <v>4.4880661224489797</v>
      </c>
      <c r="O328" t="s">
        <v>36</v>
      </c>
      <c r="P328">
        <v>2.6680000000000001</v>
      </c>
      <c r="Q328" t="s">
        <v>36</v>
      </c>
      <c r="R328" t="s">
        <v>36</v>
      </c>
      <c r="S328" t="s">
        <v>2011</v>
      </c>
      <c r="T328" t="s">
        <v>4209</v>
      </c>
      <c r="U328" t="s">
        <v>4210</v>
      </c>
      <c r="V328" t="s">
        <v>4211</v>
      </c>
      <c r="W328" t="s">
        <v>4209</v>
      </c>
      <c r="X328">
        <v>-45.887</v>
      </c>
      <c r="Y328">
        <v>-39.857999999999997</v>
      </c>
      <c r="Z328" t="s">
        <v>4212</v>
      </c>
      <c r="AA328" t="s">
        <v>36</v>
      </c>
      <c r="AB328" t="s">
        <v>4213</v>
      </c>
      <c r="AC328" t="s">
        <v>2717</v>
      </c>
      <c r="AD328">
        <v>-81.98</v>
      </c>
      <c r="AE328" t="s">
        <v>1127</v>
      </c>
      <c r="AF328">
        <v>-84.055000000000007</v>
      </c>
      <c r="AG328">
        <v>-41.037999999999997</v>
      </c>
      <c r="AH328" t="s">
        <v>36</v>
      </c>
      <c r="AI328" t="s">
        <v>36</v>
      </c>
    </row>
    <row r="329" spans="1:35" x14ac:dyDescent="0.35">
      <c r="A329" t="s">
        <v>4214</v>
      </c>
      <c r="B329">
        <v>0.24</v>
      </c>
      <c r="C329">
        <v>0.255</v>
      </c>
      <c r="D329" t="s">
        <v>36</v>
      </c>
      <c r="E329" s="1">
        <v>43604</v>
      </c>
      <c r="F329" t="s">
        <v>4215</v>
      </c>
      <c r="G329" t="s">
        <v>4216</v>
      </c>
      <c r="H329" s="2">
        <v>0.61109999999999998</v>
      </c>
      <c r="I329">
        <v>0.06</v>
      </c>
      <c r="J329" t="s">
        <v>4217</v>
      </c>
      <c r="K329" t="s">
        <v>4218</v>
      </c>
      <c r="L329" t="s">
        <v>4219</v>
      </c>
      <c r="M329">
        <v>1.4918400000000001</v>
      </c>
      <c r="N329">
        <v>49.0457088</v>
      </c>
      <c r="O329">
        <v>1.3036799999999999</v>
      </c>
      <c r="P329">
        <v>0.68700000000000006</v>
      </c>
      <c r="Q329">
        <v>3.9220000000000002</v>
      </c>
      <c r="R329">
        <v>2.0259999999999998</v>
      </c>
      <c r="S329" t="s">
        <v>4220</v>
      </c>
      <c r="T329" t="s">
        <v>36</v>
      </c>
      <c r="U329" t="s">
        <v>4221</v>
      </c>
      <c r="V329" t="s">
        <v>659</v>
      </c>
      <c r="W329" t="s">
        <v>4222</v>
      </c>
      <c r="X329">
        <v>62.121000000000002</v>
      </c>
      <c r="Y329">
        <v>57.628999999999998</v>
      </c>
      <c r="Z329" t="s">
        <v>2279</v>
      </c>
      <c r="AA329" t="s">
        <v>36</v>
      </c>
      <c r="AB329" t="s">
        <v>4223</v>
      </c>
      <c r="AC329" t="s">
        <v>2093</v>
      </c>
      <c r="AD329">
        <v>-239.81100000000001</v>
      </c>
      <c r="AE329" t="s">
        <v>4224</v>
      </c>
      <c r="AF329" s="3">
        <v>3895.0720000000001</v>
      </c>
      <c r="AG329">
        <v>-57.195999999999998</v>
      </c>
      <c r="AH329">
        <v>29.242000000000001</v>
      </c>
      <c r="AI329" t="s">
        <v>36</v>
      </c>
    </row>
    <row r="330" spans="1:35" x14ac:dyDescent="0.35">
      <c r="A330" t="s">
        <v>4225</v>
      </c>
      <c r="B330">
        <v>1.7000000000000001E-2</v>
      </c>
      <c r="C330">
        <v>1.7000000000000001E-2</v>
      </c>
      <c r="D330" t="s">
        <v>36</v>
      </c>
      <c r="E330" s="1">
        <v>43604</v>
      </c>
      <c r="F330" t="s">
        <v>4226</v>
      </c>
      <c r="G330" t="s">
        <v>4227</v>
      </c>
      <c r="H330" s="2">
        <v>0.3821</v>
      </c>
      <c r="I330">
        <v>0.02</v>
      </c>
      <c r="J330" t="s">
        <v>4099</v>
      </c>
      <c r="K330" t="s">
        <v>4228</v>
      </c>
      <c r="L330" t="s">
        <v>4229</v>
      </c>
      <c r="M330">
        <v>0.14599999999999999</v>
      </c>
      <c r="N330">
        <v>2.4380000000000002</v>
      </c>
      <c r="O330">
        <v>0.33100000000000002</v>
      </c>
      <c r="P330">
        <v>0.53800000000000003</v>
      </c>
      <c r="Q330" t="s">
        <v>36</v>
      </c>
      <c r="R330" t="s">
        <v>36</v>
      </c>
      <c r="S330" t="s">
        <v>4230</v>
      </c>
      <c r="T330" t="s">
        <v>4209</v>
      </c>
      <c r="U330" t="s">
        <v>4231</v>
      </c>
      <c r="V330" t="s">
        <v>4232</v>
      </c>
      <c r="W330" t="s">
        <v>4233</v>
      </c>
      <c r="X330" t="s">
        <v>36</v>
      </c>
      <c r="Y330">
        <v>142.71299999999999</v>
      </c>
      <c r="Z330" t="s">
        <v>4234</v>
      </c>
      <c r="AA330" t="s">
        <v>36</v>
      </c>
      <c r="AB330" t="s">
        <v>4235</v>
      </c>
      <c r="AC330" t="s">
        <v>4236</v>
      </c>
      <c r="AD330">
        <v>731.73800000000006</v>
      </c>
      <c r="AE330" t="s">
        <v>4237</v>
      </c>
      <c r="AF330">
        <v>705.69299999999998</v>
      </c>
      <c r="AG330">
        <v>-47.850999999999999</v>
      </c>
      <c r="AH330">
        <v>0.54300000000000004</v>
      </c>
      <c r="AI330" t="s">
        <v>36</v>
      </c>
    </row>
    <row r="331" spans="1:35" x14ac:dyDescent="0.35">
      <c r="A331" t="s">
        <v>4238</v>
      </c>
      <c r="B331">
        <v>0.14499999999999999</v>
      </c>
      <c r="C331">
        <v>0.14499999999999999</v>
      </c>
      <c r="D331" t="s">
        <v>36</v>
      </c>
      <c r="E331" s="1">
        <v>43604</v>
      </c>
      <c r="F331" t="s">
        <v>4239</v>
      </c>
      <c r="G331" t="s">
        <v>4240</v>
      </c>
      <c r="H331" s="2">
        <v>0.16520000000000001</v>
      </c>
      <c r="I331">
        <v>0.05</v>
      </c>
      <c r="J331" t="s">
        <v>1464</v>
      </c>
      <c r="K331" t="s">
        <v>4241</v>
      </c>
      <c r="L331" t="s">
        <v>4241</v>
      </c>
      <c r="M331">
        <v>3.07118055555555</v>
      </c>
      <c r="N331">
        <v>0.124714265046296</v>
      </c>
      <c r="O331">
        <v>0.99586805555555502</v>
      </c>
      <c r="P331">
        <v>0.29799999999999999</v>
      </c>
      <c r="Q331">
        <v>3.7930000000000001</v>
      </c>
      <c r="R331" t="s">
        <v>36</v>
      </c>
      <c r="S331" t="s">
        <v>4242</v>
      </c>
      <c r="T331" t="s">
        <v>4243</v>
      </c>
      <c r="U331" t="s">
        <v>4244</v>
      </c>
      <c r="V331" t="s">
        <v>4245</v>
      </c>
      <c r="W331" t="s">
        <v>2053</v>
      </c>
      <c r="X331">
        <v>10.287000000000001</v>
      </c>
      <c r="Y331">
        <v>3.0219999999999998</v>
      </c>
      <c r="Z331" t="s">
        <v>4246</v>
      </c>
      <c r="AA331" t="s">
        <v>36</v>
      </c>
      <c r="AB331" t="s">
        <v>4247</v>
      </c>
      <c r="AC331" t="s">
        <v>2880</v>
      </c>
      <c r="AD331">
        <v>6.0590000000000002</v>
      </c>
      <c r="AE331" t="s">
        <v>2092</v>
      </c>
      <c r="AF331">
        <v>3.9009999999999998</v>
      </c>
      <c r="AG331">
        <v>5.6849999999999996</v>
      </c>
      <c r="AH331">
        <v>3.125</v>
      </c>
      <c r="AI331" t="s">
        <v>36</v>
      </c>
    </row>
    <row r="332" spans="1:35" x14ac:dyDescent="0.35">
      <c r="A332" t="s">
        <v>4248</v>
      </c>
      <c r="B332">
        <v>0.23</v>
      </c>
      <c r="C332">
        <v>0.23499999999999999</v>
      </c>
      <c r="D332" t="s">
        <v>36</v>
      </c>
      <c r="E332" s="1">
        <v>43604</v>
      </c>
      <c r="F332" t="s">
        <v>4249</v>
      </c>
      <c r="G332" t="s">
        <v>4250</v>
      </c>
      <c r="H332" s="2">
        <v>0.38540000000000002</v>
      </c>
      <c r="I332">
        <v>0.01</v>
      </c>
      <c r="J332" t="s">
        <v>4037</v>
      </c>
      <c r="K332" t="s">
        <v>4251</v>
      </c>
      <c r="L332" t="s">
        <v>4251</v>
      </c>
      <c r="M332">
        <v>14.669</v>
      </c>
      <c r="N332">
        <v>0.255</v>
      </c>
      <c r="O332">
        <v>5.1920000000000002</v>
      </c>
      <c r="P332">
        <v>0.34300000000000003</v>
      </c>
      <c r="Q332">
        <v>2.5529999999999999</v>
      </c>
      <c r="R332">
        <v>1.6850000000000001</v>
      </c>
      <c r="S332" t="s">
        <v>4252</v>
      </c>
      <c r="T332" t="s">
        <v>4253</v>
      </c>
      <c r="U332" t="s">
        <v>4254</v>
      </c>
      <c r="V332" t="s">
        <v>4255</v>
      </c>
      <c r="W332" t="s">
        <v>4256</v>
      </c>
      <c r="X332">
        <v>2.3359999999999999</v>
      </c>
      <c r="Y332">
        <v>1.2250000000000001</v>
      </c>
      <c r="Z332" t="s">
        <v>4257</v>
      </c>
      <c r="AA332" t="s">
        <v>36</v>
      </c>
      <c r="AB332" t="s">
        <v>4258</v>
      </c>
      <c r="AC332" t="s">
        <v>4259</v>
      </c>
      <c r="AD332">
        <v>2.5379999999999998</v>
      </c>
      <c r="AE332" t="s">
        <v>4260</v>
      </c>
      <c r="AF332">
        <v>2.2919999999999998</v>
      </c>
      <c r="AG332">
        <v>4.4770000000000003</v>
      </c>
      <c r="AH332">
        <v>-19.25</v>
      </c>
      <c r="AI332" t="s">
        <v>36</v>
      </c>
    </row>
    <row r="333" spans="1:35" x14ac:dyDescent="0.35">
      <c r="A333" t="s">
        <v>4261</v>
      </c>
      <c r="B333">
        <v>4.0000000000000001E-3</v>
      </c>
      <c r="C333">
        <v>3.0000000000000001E-3</v>
      </c>
      <c r="D333" t="s">
        <v>36</v>
      </c>
      <c r="E333" s="1">
        <v>43604</v>
      </c>
      <c r="F333" t="s">
        <v>4262</v>
      </c>
      <c r="G333" t="s">
        <v>4263</v>
      </c>
      <c r="H333" s="2">
        <v>0.64490000000000003</v>
      </c>
      <c r="I333">
        <v>0</v>
      </c>
      <c r="J333" t="s">
        <v>4264</v>
      </c>
      <c r="K333" t="s">
        <v>4265</v>
      </c>
      <c r="L333" t="s">
        <v>4265</v>
      </c>
      <c r="M333">
        <v>7.2869999999999999</v>
      </c>
      <c r="N333">
        <v>0.104</v>
      </c>
      <c r="O333">
        <v>2.6080000000000001</v>
      </c>
      <c r="P333">
        <v>0.41099999999999998</v>
      </c>
      <c r="Q333" t="s">
        <v>36</v>
      </c>
      <c r="R333" t="s">
        <v>36</v>
      </c>
      <c r="S333" t="s">
        <v>4266</v>
      </c>
      <c r="T333" t="s">
        <v>4267</v>
      </c>
      <c r="U333" t="s">
        <v>4268</v>
      </c>
      <c r="V333" t="s">
        <v>4269</v>
      </c>
      <c r="W333" t="s">
        <v>4270</v>
      </c>
      <c r="X333">
        <v>-0.77800000000000002</v>
      </c>
      <c r="Y333">
        <v>3.524</v>
      </c>
      <c r="Z333" t="s">
        <v>4035</v>
      </c>
      <c r="AA333" t="s">
        <v>36</v>
      </c>
      <c r="AB333" t="s">
        <v>4271</v>
      </c>
      <c r="AC333" t="s">
        <v>4272</v>
      </c>
      <c r="AD333">
        <v>1.5489999999999999</v>
      </c>
      <c r="AE333" t="s">
        <v>4273</v>
      </c>
      <c r="AF333">
        <v>1.869</v>
      </c>
      <c r="AG333">
        <v>-21.212</v>
      </c>
      <c r="AH333" t="s">
        <v>36</v>
      </c>
      <c r="AI333" t="s">
        <v>36</v>
      </c>
    </row>
    <row r="334" spans="1:35" x14ac:dyDescent="0.35">
      <c r="A334" t="s">
        <v>4274</v>
      </c>
      <c r="B334">
        <v>0.23499999999999999</v>
      </c>
      <c r="C334">
        <v>0.215</v>
      </c>
      <c r="D334" t="s">
        <v>36</v>
      </c>
      <c r="E334" s="1">
        <v>43604</v>
      </c>
      <c r="F334" t="s">
        <v>4275</v>
      </c>
      <c r="G334" t="s">
        <v>4276</v>
      </c>
      <c r="H334" s="2">
        <v>0.41649999999999998</v>
      </c>
      <c r="I334">
        <v>0.03</v>
      </c>
      <c r="J334" t="s">
        <v>4206</v>
      </c>
      <c r="K334" t="s">
        <v>4277</v>
      </c>
      <c r="L334" t="s">
        <v>4277</v>
      </c>
      <c r="M334">
        <v>6.8619999999999903</v>
      </c>
      <c r="N334">
        <v>5.1372093023255801E-2</v>
      </c>
      <c r="O334">
        <v>7.3418372093023203</v>
      </c>
      <c r="P334">
        <v>0.33600000000000002</v>
      </c>
      <c r="Q334" t="s">
        <v>36</v>
      </c>
      <c r="R334" t="s">
        <v>36</v>
      </c>
      <c r="S334" t="s">
        <v>4278</v>
      </c>
      <c r="T334" t="s">
        <v>4279</v>
      </c>
      <c r="U334" t="s">
        <v>4280</v>
      </c>
      <c r="V334" t="s">
        <v>4281</v>
      </c>
      <c r="W334" t="s">
        <v>4282</v>
      </c>
      <c r="X334">
        <v>5.4859999999999998</v>
      </c>
      <c r="Y334">
        <v>0.84699999999999998</v>
      </c>
      <c r="Z334" t="s">
        <v>3577</v>
      </c>
      <c r="AA334" t="s">
        <v>36</v>
      </c>
      <c r="AB334" t="s">
        <v>4283</v>
      </c>
      <c r="AC334" t="s">
        <v>4284</v>
      </c>
      <c r="AD334">
        <v>0.371</v>
      </c>
      <c r="AE334" t="s">
        <v>4285</v>
      </c>
      <c r="AF334">
        <v>0.28799999999999998</v>
      </c>
      <c r="AG334">
        <v>-3.9039999999999999</v>
      </c>
      <c r="AH334" t="s">
        <v>36</v>
      </c>
      <c r="AI334" t="s">
        <v>36</v>
      </c>
    </row>
    <row r="335" spans="1:35" x14ac:dyDescent="0.35">
      <c r="A335" t="s">
        <v>4286</v>
      </c>
      <c r="B335">
        <v>0.215</v>
      </c>
      <c r="C335">
        <v>0.19</v>
      </c>
      <c r="D335" t="s">
        <v>36</v>
      </c>
      <c r="E335" s="1">
        <v>43604</v>
      </c>
      <c r="F335" t="s">
        <v>2122</v>
      </c>
      <c r="G335" t="s">
        <v>4287</v>
      </c>
      <c r="H335" s="2">
        <v>7.4200000000000002E-2</v>
      </c>
      <c r="I335">
        <v>0.03</v>
      </c>
      <c r="J335" t="s">
        <v>3016</v>
      </c>
      <c r="K335" t="s">
        <v>4288</v>
      </c>
      <c r="L335" t="s">
        <v>4289</v>
      </c>
      <c r="M335">
        <v>10.4528272251308</v>
      </c>
      <c r="N335">
        <v>0.97439831693210099</v>
      </c>
      <c r="O335">
        <v>8.1812565445026095</v>
      </c>
      <c r="P335">
        <v>0.59</v>
      </c>
      <c r="Q335">
        <v>1.579</v>
      </c>
      <c r="R335" t="s">
        <v>36</v>
      </c>
      <c r="S335" t="s">
        <v>4290</v>
      </c>
      <c r="T335" t="s">
        <v>36</v>
      </c>
      <c r="U335" t="s">
        <v>212</v>
      </c>
      <c r="V335" t="s">
        <v>4291</v>
      </c>
      <c r="W335" t="s">
        <v>4292</v>
      </c>
      <c r="X335">
        <v>9.2119999999999997</v>
      </c>
      <c r="Y335">
        <v>5.6859999999999999</v>
      </c>
      <c r="Z335" t="s">
        <v>3092</v>
      </c>
      <c r="AA335" t="s">
        <v>36</v>
      </c>
      <c r="AB335" t="s">
        <v>4293</v>
      </c>
      <c r="AC335" t="s">
        <v>3152</v>
      </c>
      <c r="AD335">
        <v>9.2170000000000005</v>
      </c>
      <c r="AE335" t="s">
        <v>4294</v>
      </c>
      <c r="AF335">
        <v>8.2729999999999997</v>
      </c>
      <c r="AG335">
        <v>-0.67400000000000004</v>
      </c>
      <c r="AH335">
        <v>-8.7669999999999995</v>
      </c>
      <c r="AI335" t="s">
        <v>36</v>
      </c>
    </row>
    <row r="336" spans="1:35" x14ac:dyDescent="0.35">
      <c r="A336" t="s">
        <v>4295</v>
      </c>
      <c r="B336">
        <v>0.255</v>
      </c>
      <c r="C336">
        <v>0.255</v>
      </c>
      <c r="D336" t="s">
        <v>36</v>
      </c>
      <c r="E336" s="1">
        <v>43604</v>
      </c>
      <c r="F336" t="s">
        <v>4296</v>
      </c>
      <c r="G336" t="s">
        <v>4297</v>
      </c>
      <c r="H336" s="2">
        <v>0.13320000000000001</v>
      </c>
      <c r="I336">
        <v>0.02</v>
      </c>
      <c r="J336" t="s">
        <v>3790</v>
      </c>
      <c r="K336" t="s">
        <v>4298</v>
      </c>
      <c r="L336" t="s">
        <v>4298</v>
      </c>
      <c r="M336">
        <v>10.455</v>
      </c>
      <c r="N336">
        <v>0.48799999999999999</v>
      </c>
      <c r="O336">
        <v>5.1459999999999999</v>
      </c>
      <c r="P336">
        <v>0.82</v>
      </c>
      <c r="Q336">
        <v>2.157</v>
      </c>
      <c r="R336" t="s">
        <v>36</v>
      </c>
      <c r="S336" t="s">
        <v>4299</v>
      </c>
      <c r="T336" t="s">
        <v>2821</v>
      </c>
      <c r="U336" t="s">
        <v>4292</v>
      </c>
      <c r="V336" t="s">
        <v>4300</v>
      </c>
      <c r="W336" t="s">
        <v>4301</v>
      </c>
      <c r="X336">
        <v>8.1059999999999999</v>
      </c>
      <c r="Y336">
        <v>6.6189999999999998</v>
      </c>
      <c r="Z336" t="s">
        <v>4302</v>
      </c>
      <c r="AA336" t="s">
        <v>36</v>
      </c>
      <c r="AB336" t="s">
        <v>4303</v>
      </c>
      <c r="AC336" t="s">
        <v>4304</v>
      </c>
      <c r="AD336">
        <v>5.6029999999999998</v>
      </c>
      <c r="AE336" t="s">
        <v>3062</v>
      </c>
      <c r="AF336">
        <v>4.6619999999999999</v>
      </c>
      <c r="AG336">
        <v>5.6740000000000004</v>
      </c>
      <c r="AH336">
        <v>3.4540000000000002</v>
      </c>
      <c r="AI336" t="s">
        <v>36</v>
      </c>
    </row>
    <row r="337" spans="1:35" x14ac:dyDescent="0.35">
      <c r="A337" t="s">
        <v>4305</v>
      </c>
      <c r="B337">
        <v>0.82499999999999996</v>
      </c>
      <c r="C337">
        <v>0.82</v>
      </c>
      <c r="D337" t="s">
        <v>36</v>
      </c>
      <c r="E337" s="1">
        <v>43604</v>
      </c>
      <c r="F337" t="s">
        <v>4306</v>
      </c>
      <c r="G337" t="s">
        <v>4307</v>
      </c>
      <c r="H337" s="2">
        <v>0.33910000000000001</v>
      </c>
      <c r="I337">
        <v>0.04</v>
      </c>
      <c r="J337" t="s">
        <v>2600</v>
      </c>
      <c r="K337" t="s">
        <v>4308</v>
      </c>
      <c r="L337" t="s">
        <v>4308</v>
      </c>
      <c r="M337">
        <v>16.4667987804878</v>
      </c>
      <c r="N337">
        <v>0.68224457168352104</v>
      </c>
      <c r="O337">
        <v>9.3134451219512098</v>
      </c>
      <c r="P337">
        <v>0.42099999999999999</v>
      </c>
      <c r="Q337">
        <v>3.0489999999999999</v>
      </c>
      <c r="R337">
        <v>2.6640000000000001</v>
      </c>
      <c r="S337" t="s">
        <v>4309</v>
      </c>
      <c r="T337" t="s">
        <v>4310</v>
      </c>
      <c r="U337" t="s">
        <v>4311</v>
      </c>
      <c r="V337" t="s">
        <v>4312</v>
      </c>
      <c r="W337" t="s">
        <v>4313</v>
      </c>
      <c r="X337">
        <v>2.665</v>
      </c>
      <c r="Y337">
        <v>2.4049999999999998</v>
      </c>
      <c r="Z337" t="s">
        <v>4314</v>
      </c>
      <c r="AA337" t="s">
        <v>36</v>
      </c>
      <c r="AB337" t="s">
        <v>4315</v>
      </c>
      <c r="AC337" t="s">
        <v>4316</v>
      </c>
      <c r="AD337">
        <v>-1.5289999999999999</v>
      </c>
      <c r="AE337" t="s">
        <v>4317</v>
      </c>
      <c r="AF337">
        <v>4.18</v>
      </c>
      <c r="AG337">
        <v>-2.8109999999999999</v>
      </c>
      <c r="AH337">
        <v>-25.506</v>
      </c>
      <c r="AI337" t="s">
        <v>36</v>
      </c>
    </row>
    <row r="338" spans="1:35" x14ac:dyDescent="0.35">
      <c r="A338" t="s">
        <v>4318</v>
      </c>
      <c r="B338">
        <v>0.31</v>
      </c>
      <c r="C338">
        <v>0.30499999999999999</v>
      </c>
      <c r="D338" t="s">
        <v>36</v>
      </c>
      <c r="E338" s="1">
        <v>43604</v>
      </c>
      <c r="F338" t="s">
        <v>4319</v>
      </c>
      <c r="G338" t="s">
        <v>3832</v>
      </c>
      <c r="H338" s="2">
        <v>0.32879999999999998</v>
      </c>
      <c r="I338">
        <v>0.08</v>
      </c>
      <c r="J338" t="s">
        <v>4320</v>
      </c>
      <c r="K338" t="s">
        <v>4321</v>
      </c>
      <c r="L338" t="s">
        <v>4321</v>
      </c>
      <c r="M338">
        <v>11.141704918032699</v>
      </c>
      <c r="N338">
        <v>0.30371835528083801</v>
      </c>
      <c r="O338">
        <v>7.3891803278688499</v>
      </c>
      <c r="P338">
        <v>1.08</v>
      </c>
      <c r="Q338">
        <v>1.0640000000000001</v>
      </c>
      <c r="R338">
        <v>1.325</v>
      </c>
      <c r="S338" t="s">
        <v>4322</v>
      </c>
      <c r="T338" t="s">
        <v>4323</v>
      </c>
      <c r="U338" t="s">
        <v>4324</v>
      </c>
      <c r="V338" t="s">
        <v>4325</v>
      </c>
      <c r="W338" t="s">
        <v>4326</v>
      </c>
      <c r="X338">
        <v>10.739000000000001</v>
      </c>
      <c r="Y338">
        <v>3.9209999999999998</v>
      </c>
      <c r="Z338" t="s">
        <v>4327</v>
      </c>
      <c r="AA338" t="s">
        <v>36</v>
      </c>
      <c r="AB338" t="s">
        <v>4328</v>
      </c>
      <c r="AC338" t="s">
        <v>4329</v>
      </c>
      <c r="AD338">
        <v>5.28</v>
      </c>
      <c r="AE338" t="s">
        <v>4330</v>
      </c>
      <c r="AF338">
        <v>2.677</v>
      </c>
      <c r="AG338">
        <v>-4.1340000000000003</v>
      </c>
      <c r="AH338">
        <v>-6.4320000000000004</v>
      </c>
      <c r="AI338" t="s">
        <v>36</v>
      </c>
    </row>
    <row r="339" spans="1:35" x14ac:dyDescent="0.35">
      <c r="A339" t="s">
        <v>4331</v>
      </c>
      <c r="B339">
        <v>2.4E-2</v>
      </c>
      <c r="C339">
        <v>2.5000000000000001E-2</v>
      </c>
      <c r="D339" t="s">
        <v>36</v>
      </c>
      <c r="E339" s="1">
        <v>43604</v>
      </c>
      <c r="F339" t="s">
        <v>4332</v>
      </c>
      <c r="G339" t="s">
        <v>4333</v>
      </c>
      <c r="H339" s="2">
        <v>0.248</v>
      </c>
      <c r="I339">
        <v>-0.03</v>
      </c>
      <c r="J339" t="s">
        <v>2843</v>
      </c>
      <c r="K339" t="s">
        <v>4334</v>
      </c>
      <c r="L339" t="s">
        <v>4334</v>
      </c>
      <c r="M339" t="s">
        <v>36</v>
      </c>
      <c r="N339">
        <v>0.97055999999999998</v>
      </c>
      <c r="O339" t="s">
        <v>36</v>
      </c>
      <c r="P339">
        <v>0.29899999999999999</v>
      </c>
      <c r="Q339" t="s">
        <v>36</v>
      </c>
      <c r="R339" t="s">
        <v>36</v>
      </c>
      <c r="S339" t="s">
        <v>4335</v>
      </c>
      <c r="T339" t="s">
        <v>36</v>
      </c>
      <c r="U339" t="s">
        <v>4336</v>
      </c>
      <c r="V339" t="s">
        <v>4337</v>
      </c>
      <c r="W339" t="s">
        <v>1079</v>
      </c>
      <c r="X339">
        <v>-30.268000000000001</v>
      </c>
      <c r="Y339">
        <v>-24.41</v>
      </c>
      <c r="Z339" t="s">
        <v>4338</v>
      </c>
      <c r="AA339" t="s">
        <v>36</v>
      </c>
      <c r="AB339" t="s">
        <v>4339</v>
      </c>
      <c r="AC339" t="s">
        <v>4340</v>
      </c>
      <c r="AD339">
        <v>-96.983000000000004</v>
      </c>
      <c r="AE339" t="s">
        <v>4341</v>
      </c>
      <c r="AF339">
        <v>-98.456999999999994</v>
      </c>
      <c r="AG339" t="s">
        <v>36</v>
      </c>
      <c r="AH339" t="s">
        <v>36</v>
      </c>
      <c r="AI339" t="s">
        <v>36</v>
      </c>
    </row>
    <row r="340" spans="1:35" x14ac:dyDescent="0.35">
      <c r="A340" t="s">
        <v>4342</v>
      </c>
      <c r="B340">
        <v>0.52</v>
      </c>
      <c r="C340">
        <v>0.45</v>
      </c>
      <c r="D340" t="s">
        <v>36</v>
      </c>
      <c r="E340" s="1">
        <v>43604</v>
      </c>
      <c r="F340" t="s">
        <v>456</v>
      </c>
      <c r="G340" t="s">
        <v>4343</v>
      </c>
      <c r="H340" s="2">
        <v>0.50549999999999995</v>
      </c>
      <c r="I340">
        <v>7.0000000000000007E-2</v>
      </c>
      <c r="J340" t="s">
        <v>4344</v>
      </c>
      <c r="K340" t="s">
        <v>4345</v>
      </c>
      <c r="L340" t="s">
        <v>4346</v>
      </c>
      <c r="M340">
        <v>7.3192888888888801</v>
      </c>
      <c r="N340">
        <v>0.50074074074074004</v>
      </c>
      <c r="O340">
        <v>3.3141333333333298</v>
      </c>
      <c r="P340">
        <v>0.44600000000000001</v>
      </c>
      <c r="Q340">
        <v>6.6669999999999998</v>
      </c>
      <c r="R340" t="s">
        <v>36</v>
      </c>
      <c r="S340" t="s">
        <v>4347</v>
      </c>
      <c r="T340" t="s">
        <v>4348</v>
      </c>
      <c r="U340" t="s">
        <v>4349</v>
      </c>
      <c r="V340" t="s">
        <v>4350</v>
      </c>
      <c r="W340" t="s">
        <v>4351</v>
      </c>
      <c r="X340">
        <v>7.0419999999999998</v>
      </c>
      <c r="Y340">
        <v>7.6459999999999999</v>
      </c>
      <c r="Z340" t="s">
        <v>4352</v>
      </c>
      <c r="AA340" t="s">
        <v>36</v>
      </c>
      <c r="AB340" t="s">
        <v>4353</v>
      </c>
      <c r="AC340" t="s">
        <v>4354</v>
      </c>
      <c r="AD340">
        <v>15.597</v>
      </c>
      <c r="AE340" t="s">
        <v>3647</v>
      </c>
      <c r="AF340">
        <v>12.881</v>
      </c>
      <c r="AG340">
        <v>-17.581</v>
      </c>
      <c r="AH340" t="s">
        <v>36</v>
      </c>
      <c r="AI340" t="s">
        <v>36</v>
      </c>
    </row>
    <row r="341" spans="1:35" x14ac:dyDescent="0.35">
      <c r="A341" t="s">
        <v>4355</v>
      </c>
      <c r="B341">
        <v>1.08</v>
      </c>
      <c r="C341">
        <v>1.1599999999999999</v>
      </c>
      <c r="D341" t="s">
        <v>36</v>
      </c>
      <c r="E341" s="1">
        <v>43604</v>
      </c>
      <c r="F341" t="s">
        <v>4356</v>
      </c>
      <c r="G341" t="s">
        <v>4357</v>
      </c>
      <c r="H341" s="2">
        <v>0.16930000000000001</v>
      </c>
      <c r="I341">
        <v>-0.01</v>
      </c>
      <c r="J341" t="s">
        <v>2350</v>
      </c>
      <c r="K341" t="s">
        <v>4358</v>
      </c>
      <c r="L341" t="s">
        <v>4358</v>
      </c>
      <c r="M341" t="s">
        <v>36</v>
      </c>
      <c r="N341" t="s">
        <v>36</v>
      </c>
      <c r="O341" t="s">
        <v>36</v>
      </c>
      <c r="P341">
        <v>0.77100000000000002</v>
      </c>
      <c r="Q341">
        <v>4.3099999999999996</v>
      </c>
      <c r="R341">
        <v>3.7770000000000001</v>
      </c>
      <c r="S341" t="s">
        <v>4359</v>
      </c>
      <c r="T341" t="s">
        <v>4360</v>
      </c>
      <c r="U341" t="s">
        <v>4361</v>
      </c>
      <c r="V341" t="s">
        <v>4362</v>
      </c>
      <c r="W341" t="s">
        <v>4363</v>
      </c>
      <c r="X341">
        <v>-0.67200000000000004</v>
      </c>
      <c r="Y341" t="s">
        <v>36</v>
      </c>
      <c r="Z341" t="s">
        <v>4364</v>
      </c>
      <c r="AA341" t="s">
        <v>36</v>
      </c>
      <c r="AB341" t="s">
        <v>36</v>
      </c>
      <c r="AC341" t="s">
        <v>1306</v>
      </c>
      <c r="AD341" t="s">
        <v>36</v>
      </c>
      <c r="AE341" t="s">
        <v>36</v>
      </c>
      <c r="AF341" t="s">
        <v>36</v>
      </c>
      <c r="AG341">
        <v>-2.2850000000000001</v>
      </c>
      <c r="AH341" t="s">
        <v>36</v>
      </c>
      <c r="AI341" t="s">
        <v>36</v>
      </c>
    </row>
    <row r="342" spans="1:35" x14ac:dyDescent="0.35">
      <c r="A342" t="s">
        <v>4365</v>
      </c>
      <c r="B342">
        <v>2.3E-2</v>
      </c>
      <c r="C342">
        <v>2.5999999999999999E-2</v>
      </c>
      <c r="D342" t="s">
        <v>36</v>
      </c>
      <c r="E342" s="1">
        <v>43604</v>
      </c>
      <c r="F342" t="s">
        <v>4366</v>
      </c>
      <c r="G342" t="s">
        <v>4367</v>
      </c>
      <c r="H342" s="2">
        <v>0.21840000000000001</v>
      </c>
      <c r="I342">
        <v>0</v>
      </c>
      <c r="J342" t="s">
        <v>4368</v>
      </c>
      <c r="K342" t="s">
        <v>4369</v>
      </c>
      <c r="L342" t="s">
        <v>4370</v>
      </c>
      <c r="M342">
        <v>23.958038461538401</v>
      </c>
      <c r="N342">
        <v>4.4605029585798803E-2</v>
      </c>
      <c r="O342">
        <v>0.35296153846153799</v>
      </c>
      <c r="P342">
        <v>0.11899999999999999</v>
      </c>
      <c r="Q342" t="s">
        <v>36</v>
      </c>
      <c r="R342" t="s">
        <v>36</v>
      </c>
      <c r="S342" t="s">
        <v>4371</v>
      </c>
      <c r="T342" t="s">
        <v>4372</v>
      </c>
      <c r="U342" t="s">
        <v>4373</v>
      </c>
      <c r="V342" t="s">
        <v>4374</v>
      </c>
      <c r="W342" t="s">
        <v>1198</v>
      </c>
      <c r="X342">
        <v>0.435</v>
      </c>
      <c r="Y342">
        <v>0.21</v>
      </c>
      <c r="Z342" t="s">
        <v>4375</v>
      </c>
      <c r="AA342" t="s">
        <v>36</v>
      </c>
      <c r="AB342" t="s">
        <v>4376</v>
      </c>
      <c r="AC342" t="s">
        <v>4377</v>
      </c>
      <c r="AD342">
        <v>8.9320000000000004</v>
      </c>
      <c r="AE342" t="s">
        <v>2197</v>
      </c>
      <c r="AF342">
        <v>0.39900000000000002</v>
      </c>
      <c r="AG342">
        <v>-11.510999999999999</v>
      </c>
      <c r="AH342" t="s">
        <v>36</v>
      </c>
      <c r="AI342" t="s">
        <v>36</v>
      </c>
    </row>
    <row r="343" spans="1:35" x14ac:dyDescent="0.35">
      <c r="A343" t="s">
        <v>4378</v>
      </c>
      <c r="B343">
        <v>4.0000000000000001E-3</v>
      </c>
      <c r="C343">
        <v>5.0000000000000001E-3</v>
      </c>
      <c r="D343" t="s">
        <v>36</v>
      </c>
      <c r="E343" s="1">
        <v>43604</v>
      </c>
      <c r="F343" t="s">
        <v>4379</v>
      </c>
      <c r="G343" t="s">
        <v>4380</v>
      </c>
      <c r="H343" s="2">
        <v>0.1095</v>
      </c>
      <c r="I343">
        <v>0</v>
      </c>
      <c r="J343" t="s">
        <v>4381</v>
      </c>
      <c r="K343" t="s">
        <v>4382</v>
      </c>
      <c r="L343" t="s">
        <v>4382</v>
      </c>
      <c r="M343">
        <v>3.3611428571428501</v>
      </c>
      <c r="N343">
        <v>0.12669387755101999</v>
      </c>
      <c r="O343">
        <v>1.3274285714285701</v>
      </c>
      <c r="P343">
        <v>1.167</v>
      </c>
      <c r="Q343" t="s">
        <v>36</v>
      </c>
      <c r="R343" t="s">
        <v>36</v>
      </c>
      <c r="S343" t="s">
        <v>4383</v>
      </c>
      <c r="T343" t="s">
        <v>4384</v>
      </c>
      <c r="U343" t="s">
        <v>4385</v>
      </c>
      <c r="V343" t="s">
        <v>4386</v>
      </c>
      <c r="W343" t="s">
        <v>4387</v>
      </c>
      <c r="X343" t="s">
        <v>36</v>
      </c>
      <c r="Y343">
        <v>12.401</v>
      </c>
      <c r="Z343" t="s">
        <v>4388</v>
      </c>
      <c r="AA343" t="s">
        <v>36</v>
      </c>
      <c r="AB343" t="s">
        <v>4389</v>
      </c>
      <c r="AC343" t="s">
        <v>4077</v>
      </c>
      <c r="AD343">
        <v>15.585000000000001</v>
      </c>
      <c r="AE343" t="s">
        <v>623</v>
      </c>
      <c r="AF343">
        <v>12.423999999999999</v>
      </c>
      <c r="AG343">
        <v>-37.338999999999999</v>
      </c>
      <c r="AH343" t="s">
        <v>36</v>
      </c>
      <c r="AI343" t="s">
        <v>36</v>
      </c>
    </row>
    <row r="344" spans="1:35" x14ac:dyDescent="0.35">
      <c r="A344" t="s">
        <v>4390</v>
      </c>
      <c r="B344">
        <v>1E-3</v>
      </c>
      <c r="C344">
        <v>2E-3</v>
      </c>
      <c r="D344" t="s">
        <v>36</v>
      </c>
      <c r="E344" s="1">
        <v>43604</v>
      </c>
      <c r="F344" t="s">
        <v>4391</v>
      </c>
      <c r="G344" t="s">
        <v>4392</v>
      </c>
      <c r="H344" s="2">
        <v>0.41639999999999999</v>
      </c>
      <c r="I344">
        <v>0</v>
      </c>
      <c r="J344" t="s">
        <v>4393</v>
      </c>
      <c r="K344" t="s">
        <v>4394</v>
      </c>
      <c r="L344" t="s">
        <v>4394</v>
      </c>
      <c r="M344">
        <v>10</v>
      </c>
      <c r="N344">
        <v>0.12275</v>
      </c>
      <c r="O344">
        <v>15.353</v>
      </c>
      <c r="P344">
        <v>0.997</v>
      </c>
      <c r="Q344">
        <v>1.55</v>
      </c>
      <c r="R344">
        <v>1.8009999999999999</v>
      </c>
      <c r="S344" t="s">
        <v>1459</v>
      </c>
      <c r="T344" t="s">
        <v>3042</v>
      </c>
      <c r="U344" t="s">
        <v>4395</v>
      </c>
      <c r="V344" t="s">
        <v>4396</v>
      </c>
      <c r="W344" t="s">
        <v>4397</v>
      </c>
      <c r="X344">
        <v>2.681</v>
      </c>
      <c r="Y344">
        <v>2.0619999999999998</v>
      </c>
      <c r="Z344" t="s">
        <v>4398</v>
      </c>
      <c r="AA344" t="s">
        <v>36</v>
      </c>
      <c r="AB344" t="s">
        <v>4399</v>
      </c>
      <c r="AC344" t="s">
        <v>2411</v>
      </c>
      <c r="AD344">
        <v>0.98</v>
      </c>
      <c r="AE344" t="s">
        <v>4400</v>
      </c>
      <c r="AF344">
        <v>0.97499999999999998</v>
      </c>
      <c r="AG344">
        <v>-18.428000000000001</v>
      </c>
      <c r="AH344">
        <v>-18.611000000000001</v>
      </c>
      <c r="AI344" t="s">
        <v>36</v>
      </c>
    </row>
    <row r="345" spans="1:35" x14ac:dyDescent="0.35">
      <c r="A345" t="s">
        <v>4401</v>
      </c>
      <c r="B345">
        <v>1.0999999999999999E-2</v>
      </c>
      <c r="C345" t="s">
        <v>36</v>
      </c>
      <c r="D345" t="s">
        <v>36</v>
      </c>
      <c r="E345" s="1">
        <v>43604</v>
      </c>
      <c r="F345" t="s">
        <v>36</v>
      </c>
      <c r="G345" t="s">
        <v>36</v>
      </c>
      <c r="H345" t="s">
        <v>36</v>
      </c>
      <c r="I345" t="s">
        <v>36</v>
      </c>
      <c r="J345" t="s">
        <v>36</v>
      </c>
      <c r="K345" t="s">
        <v>36</v>
      </c>
      <c r="L345" t="s">
        <v>36</v>
      </c>
      <c r="M345" t="s">
        <v>36</v>
      </c>
      <c r="N345" t="s">
        <v>36</v>
      </c>
      <c r="O345" t="s">
        <v>36</v>
      </c>
      <c r="P345" t="s">
        <v>36</v>
      </c>
      <c r="Q345" t="s">
        <v>36</v>
      </c>
      <c r="R345" t="s">
        <v>36</v>
      </c>
      <c r="S345" t="s">
        <v>36</v>
      </c>
      <c r="T345" t="s">
        <v>36</v>
      </c>
      <c r="U345" t="s">
        <v>36</v>
      </c>
      <c r="V345" t="s">
        <v>36</v>
      </c>
      <c r="W345" t="s">
        <v>36</v>
      </c>
      <c r="X345" t="s">
        <v>36</v>
      </c>
      <c r="Y345" t="s">
        <v>36</v>
      </c>
      <c r="Z345" t="s">
        <v>36</v>
      </c>
      <c r="AA345" t="s">
        <v>36</v>
      </c>
      <c r="AB345" t="s">
        <v>36</v>
      </c>
      <c r="AC345" t="s">
        <v>36</v>
      </c>
      <c r="AD345" t="s">
        <v>36</v>
      </c>
      <c r="AE345" t="s">
        <v>36</v>
      </c>
      <c r="AF345" t="s">
        <v>36</v>
      </c>
      <c r="AG345" t="s">
        <v>36</v>
      </c>
      <c r="AH345" t="s">
        <v>36</v>
      </c>
      <c r="AI345" t="s">
        <v>36</v>
      </c>
    </row>
    <row r="346" spans="1:35" x14ac:dyDescent="0.35">
      <c r="A346" t="s">
        <v>4402</v>
      </c>
      <c r="B346">
        <v>0.17</v>
      </c>
      <c r="C346">
        <v>0.2</v>
      </c>
      <c r="D346" t="s">
        <v>36</v>
      </c>
      <c r="E346" s="1">
        <v>43604</v>
      </c>
      <c r="F346" t="s">
        <v>4403</v>
      </c>
      <c r="G346" t="s">
        <v>4404</v>
      </c>
      <c r="H346" s="2">
        <v>0.12590000000000001</v>
      </c>
      <c r="I346">
        <v>0.01</v>
      </c>
      <c r="J346" t="s">
        <v>3556</v>
      </c>
      <c r="K346" t="s">
        <v>4405</v>
      </c>
      <c r="L346" t="s">
        <v>4405</v>
      </c>
      <c r="M346">
        <v>17.652799999999999</v>
      </c>
      <c r="N346">
        <v>0.60184249999999995</v>
      </c>
      <c r="O346">
        <v>7.3184999999999896</v>
      </c>
      <c r="P346">
        <v>0.95</v>
      </c>
      <c r="Q346">
        <v>1.8</v>
      </c>
      <c r="R346" t="s">
        <v>36</v>
      </c>
      <c r="S346" t="s">
        <v>2149</v>
      </c>
      <c r="T346" t="s">
        <v>4406</v>
      </c>
      <c r="U346" t="s">
        <v>4407</v>
      </c>
      <c r="V346" t="s">
        <v>4408</v>
      </c>
      <c r="W346" t="s">
        <v>4409</v>
      </c>
      <c r="X346">
        <v>4.641</v>
      </c>
      <c r="Y346">
        <v>3.7759999999999998</v>
      </c>
      <c r="Z346" t="s">
        <v>4410</v>
      </c>
      <c r="AA346" t="s">
        <v>36</v>
      </c>
      <c r="AB346" t="s">
        <v>4411</v>
      </c>
      <c r="AC346" t="s">
        <v>4114</v>
      </c>
      <c r="AD346">
        <v>6.4459999999999997</v>
      </c>
      <c r="AE346" t="s">
        <v>2463</v>
      </c>
      <c r="AF346">
        <v>4.899</v>
      </c>
      <c r="AG346">
        <v>-9.4740000000000002</v>
      </c>
      <c r="AH346">
        <v>-18.853000000000002</v>
      </c>
      <c r="AI346" t="s">
        <v>36</v>
      </c>
    </row>
    <row r="347" spans="1:35" x14ac:dyDescent="0.35">
      <c r="A347" t="s">
        <v>4412</v>
      </c>
      <c r="B347">
        <v>7.3999999999999996E-2</v>
      </c>
      <c r="C347">
        <v>9.7000000000000003E-2</v>
      </c>
      <c r="D347" t="s">
        <v>36</v>
      </c>
      <c r="E347" s="1">
        <v>43604</v>
      </c>
      <c r="F347" t="s">
        <v>4413</v>
      </c>
      <c r="G347" t="s">
        <v>863</v>
      </c>
      <c r="H347" s="2">
        <v>0.17150000000000001</v>
      </c>
      <c r="I347">
        <v>-0.01</v>
      </c>
      <c r="J347" t="s">
        <v>4007</v>
      </c>
      <c r="K347" t="s">
        <v>4414</v>
      </c>
      <c r="L347" t="s">
        <v>4414</v>
      </c>
      <c r="M347" t="s">
        <v>36</v>
      </c>
      <c r="N347" t="s">
        <v>36</v>
      </c>
      <c r="O347" t="s">
        <v>36</v>
      </c>
      <c r="P347">
        <v>0.65900000000000003</v>
      </c>
      <c r="Q347" t="s">
        <v>36</v>
      </c>
      <c r="R347" t="s">
        <v>36</v>
      </c>
      <c r="S347" t="s">
        <v>2197</v>
      </c>
      <c r="T347" t="s">
        <v>36</v>
      </c>
      <c r="U347" t="s">
        <v>4415</v>
      </c>
      <c r="V347" t="s">
        <v>2779</v>
      </c>
      <c r="W347" t="s">
        <v>4416</v>
      </c>
      <c r="X347">
        <v>-18.632000000000001</v>
      </c>
      <c r="Y347" t="s">
        <v>36</v>
      </c>
      <c r="Z347" t="s">
        <v>3545</v>
      </c>
      <c r="AA347" t="s">
        <v>36</v>
      </c>
      <c r="AB347" t="s">
        <v>36</v>
      </c>
      <c r="AC347" t="s">
        <v>1581</v>
      </c>
      <c r="AD347" t="s">
        <v>36</v>
      </c>
      <c r="AE347" t="s">
        <v>36</v>
      </c>
      <c r="AF347" t="s">
        <v>36</v>
      </c>
      <c r="AG347" t="s">
        <v>36</v>
      </c>
      <c r="AH347" t="s">
        <v>36</v>
      </c>
      <c r="AI347" t="s">
        <v>36</v>
      </c>
    </row>
    <row r="348" spans="1:35" x14ac:dyDescent="0.35">
      <c r="A348" t="s">
        <v>4417</v>
      </c>
      <c r="B348">
        <v>0.16</v>
      </c>
      <c r="C348">
        <v>0.16</v>
      </c>
      <c r="D348" t="s">
        <v>36</v>
      </c>
      <c r="E348" s="1">
        <v>43604</v>
      </c>
      <c r="F348" t="s">
        <v>4418</v>
      </c>
      <c r="G348" t="s">
        <v>4419</v>
      </c>
      <c r="H348" s="2">
        <v>8.1600000000000006E-2</v>
      </c>
      <c r="I348">
        <v>0.01</v>
      </c>
      <c r="J348" t="s">
        <v>1464</v>
      </c>
      <c r="K348" t="s">
        <v>4420</v>
      </c>
      <c r="L348" t="s">
        <v>4420</v>
      </c>
      <c r="M348">
        <v>12.497</v>
      </c>
      <c r="N348">
        <v>1.706</v>
      </c>
      <c r="O348">
        <v>12.44</v>
      </c>
      <c r="P348">
        <v>0.68700000000000006</v>
      </c>
      <c r="Q348">
        <v>3.125</v>
      </c>
      <c r="R348" t="s">
        <v>36</v>
      </c>
      <c r="S348" t="s">
        <v>4421</v>
      </c>
      <c r="T348" t="s">
        <v>36</v>
      </c>
      <c r="U348" t="s">
        <v>4422</v>
      </c>
      <c r="V348" t="s">
        <v>4423</v>
      </c>
      <c r="W348" t="s">
        <v>4424</v>
      </c>
      <c r="X348">
        <v>5.5970000000000004</v>
      </c>
      <c r="Y348">
        <v>3.8420000000000001</v>
      </c>
      <c r="Z348" t="s">
        <v>2501</v>
      </c>
      <c r="AA348" t="s">
        <v>36</v>
      </c>
      <c r="AB348" t="s">
        <v>3516</v>
      </c>
      <c r="AC348" t="s">
        <v>2306</v>
      </c>
      <c r="AD348">
        <v>20.6</v>
      </c>
      <c r="AE348" t="s">
        <v>4425</v>
      </c>
      <c r="AF348">
        <v>13.654999999999999</v>
      </c>
      <c r="AG348" t="s">
        <v>36</v>
      </c>
      <c r="AH348" t="s">
        <v>36</v>
      </c>
      <c r="AI348" t="s">
        <v>36</v>
      </c>
    </row>
    <row r="349" spans="1:35" x14ac:dyDescent="0.35">
      <c r="A349" t="s">
        <v>4426</v>
      </c>
      <c r="B349">
        <v>7.0999999999999994E-2</v>
      </c>
      <c r="C349">
        <v>0.08</v>
      </c>
      <c r="D349" t="s">
        <v>36</v>
      </c>
      <c r="E349" s="1">
        <v>43604</v>
      </c>
      <c r="F349" t="s">
        <v>2084</v>
      </c>
      <c r="G349" t="s">
        <v>3209</v>
      </c>
      <c r="H349" s="2">
        <v>0.68840000000000001</v>
      </c>
      <c r="I349">
        <v>-0.02</v>
      </c>
      <c r="J349" t="s">
        <v>4427</v>
      </c>
      <c r="K349" t="s">
        <v>4428</v>
      </c>
      <c r="L349" t="s">
        <v>4428</v>
      </c>
      <c r="M349" t="s">
        <v>36</v>
      </c>
      <c r="N349">
        <v>0.46786781249999898</v>
      </c>
      <c r="O349" t="s">
        <v>36</v>
      </c>
      <c r="P349">
        <v>0.35399999999999998</v>
      </c>
      <c r="Q349" t="s">
        <v>36</v>
      </c>
      <c r="R349" t="s">
        <v>36</v>
      </c>
      <c r="S349" t="s">
        <v>4429</v>
      </c>
      <c r="T349" t="s">
        <v>4430</v>
      </c>
      <c r="U349" t="s">
        <v>4431</v>
      </c>
      <c r="V349" t="s">
        <v>4432</v>
      </c>
      <c r="W349" t="s">
        <v>4433</v>
      </c>
      <c r="X349">
        <v>-12.182</v>
      </c>
      <c r="Y349">
        <v>-8.1999999999999993</v>
      </c>
      <c r="Z349" t="s">
        <v>4434</v>
      </c>
      <c r="AA349" t="s">
        <v>36</v>
      </c>
      <c r="AB349" t="s">
        <v>2482</v>
      </c>
      <c r="AC349" t="s">
        <v>4435</v>
      </c>
      <c r="AD349">
        <v>-11.372999999999999</v>
      </c>
      <c r="AE349" t="s">
        <v>4436</v>
      </c>
      <c r="AF349">
        <v>-13.627000000000001</v>
      </c>
      <c r="AG349">
        <v>-9.7710000000000008</v>
      </c>
      <c r="AH349" t="s">
        <v>36</v>
      </c>
      <c r="AI349" t="s">
        <v>36</v>
      </c>
    </row>
    <row r="350" spans="1:35" x14ac:dyDescent="0.35">
      <c r="A350" t="s">
        <v>4437</v>
      </c>
      <c r="B350">
        <v>0.14499999999999999</v>
      </c>
      <c r="C350">
        <v>0.17499999999999999</v>
      </c>
      <c r="D350" t="s">
        <v>36</v>
      </c>
      <c r="E350" s="1">
        <v>43604</v>
      </c>
      <c r="F350" t="s">
        <v>4438</v>
      </c>
      <c r="G350" t="s">
        <v>4439</v>
      </c>
      <c r="H350" s="2">
        <v>0.14649999999999999</v>
      </c>
      <c r="I350">
        <v>0</v>
      </c>
      <c r="J350" t="s">
        <v>2748</v>
      </c>
      <c r="K350" t="s">
        <v>4440</v>
      </c>
      <c r="L350" t="s">
        <v>4440</v>
      </c>
      <c r="M350" t="s">
        <v>36</v>
      </c>
      <c r="N350" t="s">
        <v>36</v>
      </c>
      <c r="O350" t="s">
        <v>36</v>
      </c>
      <c r="P350">
        <v>0.627</v>
      </c>
      <c r="Q350">
        <v>5.7140000000000004</v>
      </c>
      <c r="R350" t="s">
        <v>36</v>
      </c>
      <c r="S350" t="s">
        <v>4441</v>
      </c>
      <c r="T350" t="s">
        <v>36</v>
      </c>
      <c r="U350" t="s">
        <v>4442</v>
      </c>
      <c r="V350" t="s">
        <v>4443</v>
      </c>
      <c r="W350" t="s">
        <v>4444</v>
      </c>
      <c r="X350">
        <v>-0.36099999999999999</v>
      </c>
      <c r="Y350" t="s">
        <v>36</v>
      </c>
      <c r="Z350" t="s">
        <v>4445</v>
      </c>
      <c r="AA350" t="s">
        <v>36</v>
      </c>
      <c r="AB350" t="s">
        <v>36</v>
      </c>
      <c r="AC350" t="s">
        <v>4446</v>
      </c>
      <c r="AD350" t="s">
        <v>36</v>
      </c>
      <c r="AE350" t="s">
        <v>36</v>
      </c>
      <c r="AF350" t="s">
        <v>36</v>
      </c>
      <c r="AG350" t="s">
        <v>36</v>
      </c>
      <c r="AH350" t="s">
        <v>36</v>
      </c>
      <c r="AI350" t="s">
        <v>36</v>
      </c>
    </row>
    <row r="351" spans="1:35" x14ac:dyDescent="0.35">
      <c r="A351" t="s">
        <v>4447</v>
      </c>
      <c r="B351">
        <v>1.9E-2</v>
      </c>
      <c r="C351">
        <v>2.4E-2</v>
      </c>
      <c r="D351" t="s">
        <v>36</v>
      </c>
      <c r="E351" s="1">
        <v>43604</v>
      </c>
      <c r="F351" t="s">
        <v>4448</v>
      </c>
      <c r="G351" t="s">
        <v>4449</v>
      </c>
      <c r="H351" s="2">
        <v>0.46329999999999999</v>
      </c>
      <c r="I351">
        <v>0</v>
      </c>
      <c r="J351" t="s">
        <v>2387</v>
      </c>
      <c r="K351" t="s">
        <v>4450</v>
      </c>
      <c r="L351" t="s">
        <v>4451</v>
      </c>
      <c r="M351">
        <v>12.1022083333333</v>
      </c>
      <c r="N351">
        <v>0.23627951388888799</v>
      </c>
      <c r="O351">
        <v>2.5713333333333299</v>
      </c>
      <c r="P351">
        <v>0.20699999999999999</v>
      </c>
      <c r="Q351" t="s">
        <v>36</v>
      </c>
      <c r="R351" t="s">
        <v>36</v>
      </c>
      <c r="S351" t="s">
        <v>4452</v>
      </c>
      <c r="T351" t="s">
        <v>4453</v>
      </c>
      <c r="U351" t="s">
        <v>4454</v>
      </c>
      <c r="V351" t="s">
        <v>4455</v>
      </c>
      <c r="W351" t="s">
        <v>4456</v>
      </c>
      <c r="X351">
        <v>1.54</v>
      </c>
      <c r="Y351">
        <v>2.0499999999999998</v>
      </c>
      <c r="Z351" t="s">
        <v>4457</v>
      </c>
      <c r="AA351" t="s">
        <v>36</v>
      </c>
      <c r="AB351" t="s">
        <v>4458</v>
      </c>
      <c r="AC351" t="s">
        <v>4459</v>
      </c>
      <c r="AD351">
        <v>27.67</v>
      </c>
      <c r="AE351" t="s">
        <v>4460</v>
      </c>
      <c r="AF351">
        <v>11.085000000000001</v>
      </c>
      <c r="AG351">
        <v>-5.0049999999999999</v>
      </c>
      <c r="AH351" t="s">
        <v>36</v>
      </c>
      <c r="AI351" t="s">
        <v>36</v>
      </c>
    </row>
    <row r="352" spans="1:35" x14ac:dyDescent="0.35">
      <c r="A352" t="s">
        <v>4461</v>
      </c>
      <c r="B352">
        <v>7.0000000000000001E-3</v>
      </c>
      <c r="C352">
        <v>8.0000000000000002E-3</v>
      </c>
      <c r="D352" t="s">
        <v>36</v>
      </c>
      <c r="E352" s="1">
        <v>43604</v>
      </c>
      <c r="F352" t="s">
        <v>3508</v>
      </c>
      <c r="G352" t="s">
        <v>167</v>
      </c>
      <c r="H352" s="2">
        <v>0.81720000000000004</v>
      </c>
      <c r="I352">
        <v>0</v>
      </c>
      <c r="J352" t="s">
        <v>4462</v>
      </c>
      <c r="K352" t="s">
        <v>4463</v>
      </c>
      <c r="L352" t="s">
        <v>4463</v>
      </c>
      <c r="M352" t="s">
        <v>36</v>
      </c>
      <c r="N352">
        <v>0.20365625000000001</v>
      </c>
      <c r="O352" t="s">
        <v>36</v>
      </c>
      <c r="P352">
        <v>0.48</v>
      </c>
      <c r="Q352" t="s">
        <v>36</v>
      </c>
      <c r="R352" t="s">
        <v>36</v>
      </c>
      <c r="S352" t="s">
        <v>4153</v>
      </c>
      <c r="T352" t="s">
        <v>4285</v>
      </c>
      <c r="U352" t="s">
        <v>4464</v>
      </c>
      <c r="V352" t="s">
        <v>4465</v>
      </c>
      <c r="W352" t="s">
        <v>4466</v>
      </c>
      <c r="X352">
        <v>-4.96</v>
      </c>
      <c r="Y352">
        <v>-3.2080000000000002</v>
      </c>
      <c r="Z352" t="s">
        <v>3105</v>
      </c>
      <c r="AA352" t="s">
        <v>36</v>
      </c>
      <c r="AB352" t="s">
        <v>2537</v>
      </c>
      <c r="AC352" t="s">
        <v>3179</v>
      </c>
      <c r="AD352">
        <v>-4.93</v>
      </c>
      <c r="AE352" t="s">
        <v>2403</v>
      </c>
      <c r="AF352">
        <v>-4.9080000000000004</v>
      </c>
      <c r="AG352">
        <v>-14.407</v>
      </c>
      <c r="AH352" t="s">
        <v>36</v>
      </c>
      <c r="AI352" t="s">
        <v>36</v>
      </c>
    </row>
    <row r="353" spans="1:35" x14ac:dyDescent="0.35">
      <c r="A353" t="s">
        <v>4467</v>
      </c>
      <c r="B353">
        <v>0.158</v>
      </c>
      <c r="C353">
        <v>0.159</v>
      </c>
      <c r="D353" t="s">
        <v>36</v>
      </c>
      <c r="E353" s="1">
        <v>43604</v>
      </c>
      <c r="F353" t="s">
        <v>4468</v>
      </c>
      <c r="G353" t="s">
        <v>4469</v>
      </c>
      <c r="H353" s="2">
        <v>0.15160000000000001</v>
      </c>
      <c r="I353">
        <v>-0.09</v>
      </c>
      <c r="J353" t="s">
        <v>2842</v>
      </c>
      <c r="K353" t="s">
        <v>4470</v>
      </c>
      <c r="L353" t="s">
        <v>4470</v>
      </c>
      <c r="M353" t="s">
        <v>36</v>
      </c>
      <c r="N353">
        <v>0.20045457062616101</v>
      </c>
      <c r="O353" t="s">
        <v>36</v>
      </c>
      <c r="P353">
        <v>0.114</v>
      </c>
      <c r="Q353" t="s">
        <v>36</v>
      </c>
      <c r="R353" t="s">
        <v>36</v>
      </c>
      <c r="S353" t="s">
        <v>4471</v>
      </c>
      <c r="T353" t="s">
        <v>36</v>
      </c>
      <c r="U353" t="s">
        <v>1010</v>
      </c>
      <c r="V353" t="s">
        <v>4472</v>
      </c>
      <c r="W353" t="s">
        <v>4473</v>
      </c>
      <c r="X353">
        <v>-5.5190000000000001</v>
      </c>
      <c r="Y353">
        <v>-4.9619999999999997</v>
      </c>
      <c r="Z353" t="s">
        <v>4474</v>
      </c>
      <c r="AA353" t="s">
        <v>36</v>
      </c>
      <c r="AB353" t="s">
        <v>4475</v>
      </c>
      <c r="AC353" t="s">
        <v>4476</v>
      </c>
      <c r="AD353">
        <v>-13.396000000000001</v>
      </c>
      <c r="AE353" t="s">
        <v>4477</v>
      </c>
      <c r="AF353">
        <v>-13.387</v>
      </c>
      <c r="AG353">
        <v>-17.12</v>
      </c>
      <c r="AH353" t="s">
        <v>36</v>
      </c>
      <c r="AI353" t="s">
        <v>36</v>
      </c>
    </row>
    <row r="354" spans="1:35" x14ac:dyDescent="0.35">
      <c r="A354" t="s">
        <v>4478</v>
      </c>
      <c r="B354">
        <v>0.53</v>
      </c>
      <c r="C354">
        <v>0.52500000000000002</v>
      </c>
      <c r="D354" t="s">
        <v>36</v>
      </c>
      <c r="E354" s="1">
        <v>43604</v>
      </c>
      <c r="F354" t="s">
        <v>4479</v>
      </c>
      <c r="G354" t="s">
        <v>1160</v>
      </c>
      <c r="H354" s="2">
        <v>0.1232</v>
      </c>
      <c r="I354">
        <v>0.02</v>
      </c>
      <c r="J354" t="s">
        <v>2821</v>
      </c>
      <c r="K354" t="s">
        <v>4480</v>
      </c>
      <c r="L354" t="s">
        <v>4480</v>
      </c>
      <c r="M354">
        <v>24.101371428571401</v>
      </c>
      <c r="N354">
        <v>11.475497505668899</v>
      </c>
      <c r="O354">
        <v>25.247180952380901</v>
      </c>
      <c r="P354">
        <v>9.3539999999999992</v>
      </c>
      <c r="Q354">
        <v>3.4780000000000002</v>
      </c>
      <c r="R354">
        <v>3.9169999999999998</v>
      </c>
      <c r="S354" t="s">
        <v>4481</v>
      </c>
      <c r="T354" t="s">
        <v>36</v>
      </c>
      <c r="U354" t="s">
        <v>4482</v>
      </c>
      <c r="V354" t="s">
        <v>4483</v>
      </c>
      <c r="W354" t="s">
        <v>4484</v>
      </c>
      <c r="X354">
        <v>39.573999999999998</v>
      </c>
      <c r="Y354">
        <v>30.815000000000001</v>
      </c>
      <c r="Z354" t="s">
        <v>4485</v>
      </c>
      <c r="AA354" t="s">
        <v>36</v>
      </c>
      <c r="AB354" t="s">
        <v>4486</v>
      </c>
      <c r="AC354" t="s">
        <v>4487</v>
      </c>
      <c r="AD354">
        <v>55.49</v>
      </c>
      <c r="AE354" t="s">
        <v>4488</v>
      </c>
      <c r="AF354">
        <v>44.411000000000001</v>
      </c>
      <c r="AG354">
        <v>1.712</v>
      </c>
      <c r="AH354">
        <v>0.48899999999999999</v>
      </c>
      <c r="AI354" t="s">
        <v>36</v>
      </c>
    </row>
    <row r="355" spans="1:35" x14ac:dyDescent="0.35">
      <c r="A355" t="s">
        <v>4489</v>
      </c>
      <c r="B355">
        <v>1.4999999999999999E-2</v>
      </c>
      <c r="C355">
        <v>1.6E-2</v>
      </c>
      <c r="D355" t="s">
        <v>36</v>
      </c>
      <c r="E355" s="1">
        <v>43604</v>
      </c>
      <c r="F355" t="s">
        <v>4490</v>
      </c>
      <c r="G355" t="s">
        <v>270</v>
      </c>
      <c r="H355" s="2">
        <v>0.2802</v>
      </c>
      <c r="I355">
        <v>0</v>
      </c>
      <c r="J355" t="s">
        <v>4491</v>
      </c>
      <c r="K355" t="s">
        <v>4492</v>
      </c>
      <c r="L355" t="s">
        <v>4492</v>
      </c>
      <c r="M355" t="s">
        <v>36</v>
      </c>
      <c r="N355">
        <v>0.185</v>
      </c>
      <c r="O355">
        <v>3.58</v>
      </c>
      <c r="P355">
        <v>0.63</v>
      </c>
      <c r="Q355" t="s">
        <v>36</v>
      </c>
      <c r="R355" t="s">
        <v>36</v>
      </c>
      <c r="S355" t="s">
        <v>4493</v>
      </c>
      <c r="T355" t="s">
        <v>2226</v>
      </c>
      <c r="U355" t="s">
        <v>4494</v>
      </c>
      <c r="V355" t="s">
        <v>4495</v>
      </c>
      <c r="W355" t="s">
        <v>4496</v>
      </c>
      <c r="X355">
        <v>5.23</v>
      </c>
      <c r="Y355">
        <v>-2.835</v>
      </c>
      <c r="Z355" t="s">
        <v>3545</v>
      </c>
      <c r="AA355" t="s">
        <v>36</v>
      </c>
      <c r="AB355" t="s">
        <v>4497</v>
      </c>
      <c r="AC355" t="s">
        <v>4498</v>
      </c>
      <c r="AD355">
        <v>-0.60799999999999998</v>
      </c>
      <c r="AE355" t="s">
        <v>4499</v>
      </c>
      <c r="AF355">
        <v>-3.5209999999999999</v>
      </c>
      <c r="AG355" t="s">
        <v>36</v>
      </c>
      <c r="AH355" t="s">
        <v>36</v>
      </c>
      <c r="AI355" t="s">
        <v>36</v>
      </c>
    </row>
    <row r="356" spans="1:35" x14ac:dyDescent="0.35">
      <c r="A356" t="s">
        <v>4500</v>
      </c>
      <c r="B356">
        <v>0.27</v>
      </c>
      <c r="C356">
        <v>0.25</v>
      </c>
      <c r="D356" t="s">
        <v>36</v>
      </c>
      <c r="E356" s="1">
        <v>43604</v>
      </c>
      <c r="F356" t="s">
        <v>4501</v>
      </c>
      <c r="G356" t="s">
        <v>4502</v>
      </c>
      <c r="H356" s="2">
        <v>0.70209999999999995</v>
      </c>
      <c r="I356">
        <v>-0.06</v>
      </c>
      <c r="J356" t="s">
        <v>2417</v>
      </c>
      <c r="K356" t="s">
        <v>4503</v>
      </c>
      <c r="L356" t="s">
        <v>4504</v>
      </c>
      <c r="M356" t="s">
        <v>36</v>
      </c>
      <c r="N356" t="s">
        <v>36</v>
      </c>
      <c r="O356" t="s">
        <v>36</v>
      </c>
      <c r="P356">
        <v>0.55200000000000005</v>
      </c>
      <c r="Q356" t="s">
        <v>36</v>
      </c>
      <c r="R356" t="s">
        <v>36</v>
      </c>
      <c r="S356" t="s">
        <v>4505</v>
      </c>
      <c r="T356" t="s">
        <v>36</v>
      </c>
      <c r="U356" t="s">
        <v>36</v>
      </c>
      <c r="V356" t="s">
        <v>1611</v>
      </c>
      <c r="W356" t="s">
        <v>3741</v>
      </c>
      <c r="X356">
        <v>-14.801</v>
      </c>
      <c r="Y356">
        <v>-9.7560000000000002</v>
      </c>
      <c r="Z356" t="s">
        <v>36</v>
      </c>
      <c r="AA356" t="s">
        <v>36</v>
      </c>
      <c r="AB356" t="s">
        <v>36</v>
      </c>
      <c r="AC356" t="s">
        <v>3651</v>
      </c>
      <c r="AD356" t="s">
        <v>36</v>
      </c>
      <c r="AE356" t="s">
        <v>4375</v>
      </c>
      <c r="AF356" t="s">
        <v>36</v>
      </c>
      <c r="AG356" t="s">
        <v>36</v>
      </c>
      <c r="AH356" t="s">
        <v>36</v>
      </c>
      <c r="AI356" t="s">
        <v>36</v>
      </c>
    </row>
    <row r="357" spans="1:35" x14ac:dyDescent="0.35">
      <c r="A357" t="s">
        <v>4506</v>
      </c>
      <c r="B357">
        <v>0.02</v>
      </c>
      <c r="C357">
        <v>0.02</v>
      </c>
      <c r="D357" t="s">
        <v>36</v>
      </c>
      <c r="E357" s="1">
        <v>43604</v>
      </c>
      <c r="F357" t="s">
        <v>4507</v>
      </c>
      <c r="G357" t="s">
        <v>4508</v>
      </c>
      <c r="H357" s="2">
        <v>0.36980000000000002</v>
      </c>
      <c r="I357">
        <v>-0.01</v>
      </c>
      <c r="J357" t="s">
        <v>3762</v>
      </c>
      <c r="K357" t="s">
        <v>4509</v>
      </c>
      <c r="L357" t="s">
        <v>4509</v>
      </c>
      <c r="M357" t="s">
        <v>36</v>
      </c>
      <c r="N357">
        <v>0.14499999999999999</v>
      </c>
      <c r="O357">
        <v>6.1479999999999997</v>
      </c>
      <c r="P357">
        <v>0.38600000000000001</v>
      </c>
      <c r="Q357" t="s">
        <v>36</v>
      </c>
      <c r="R357" t="s">
        <v>36</v>
      </c>
      <c r="S357" t="s">
        <v>4021</v>
      </c>
      <c r="T357" t="s">
        <v>4510</v>
      </c>
      <c r="U357" t="s">
        <v>4511</v>
      </c>
      <c r="V357" t="s">
        <v>4512</v>
      </c>
      <c r="W357" t="s">
        <v>4513</v>
      </c>
      <c r="X357">
        <v>-10.321</v>
      </c>
      <c r="Y357">
        <v>-4.6429999999999998</v>
      </c>
      <c r="Z357" t="s">
        <v>616</v>
      </c>
      <c r="AA357" t="s">
        <v>36</v>
      </c>
      <c r="AB357" t="s">
        <v>4514</v>
      </c>
      <c r="AC357" t="s">
        <v>4515</v>
      </c>
      <c r="AD357">
        <v>-4.17</v>
      </c>
      <c r="AE357" t="s">
        <v>4516</v>
      </c>
      <c r="AF357">
        <v>-5.1989999999999998</v>
      </c>
      <c r="AG357">
        <v>-17.57</v>
      </c>
      <c r="AH357" t="s">
        <v>36</v>
      </c>
      <c r="AI357" t="s">
        <v>36</v>
      </c>
    </row>
    <row r="358" spans="1:35" x14ac:dyDescent="0.35">
      <c r="A358" t="s">
        <v>4517</v>
      </c>
      <c r="B358">
        <v>0.32500000000000001</v>
      </c>
      <c r="C358">
        <v>0.30499999999999999</v>
      </c>
      <c r="D358" t="s">
        <v>36</v>
      </c>
      <c r="E358" s="1">
        <v>43604</v>
      </c>
      <c r="F358" t="s">
        <v>4518</v>
      </c>
      <c r="G358" t="s">
        <v>4519</v>
      </c>
      <c r="H358" s="2">
        <v>0.59430000000000005</v>
      </c>
      <c r="I358">
        <v>0.31</v>
      </c>
      <c r="J358" t="s">
        <v>1633</v>
      </c>
      <c r="K358" t="s">
        <v>4520</v>
      </c>
      <c r="L358" t="s">
        <v>4520</v>
      </c>
      <c r="M358">
        <v>1.1081967213114701</v>
      </c>
      <c r="N358">
        <v>3.2746304756785798</v>
      </c>
      <c r="O358">
        <v>1.0453278688524501</v>
      </c>
      <c r="P358">
        <v>0.24399999999999999</v>
      </c>
      <c r="Q358" t="s">
        <v>36</v>
      </c>
      <c r="R358" t="s">
        <v>36</v>
      </c>
      <c r="S358" t="s">
        <v>4521</v>
      </c>
      <c r="T358" t="s">
        <v>1383</v>
      </c>
      <c r="U358" t="s">
        <v>2879</v>
      </c>
      <c r="V358" t="s">
        <v>4522</v>
      </c>
      <c r="W358" t="s">
        <v>4523</v>
      </c>
      <c r="X358">
        <v>26.396999999999998</v>
      </c>
      <c r="Y358">
        <v>23.634</v>
      </c>
      <c r="Z358" t="s">
        <v>4524</v>
      </c>
      <c r="AA358" t="s">
        <v>36</v>
      </c>
      <c r="AB358" t="s">
        <v>4525</v>
      </c>
      <c r="AC358" t="s">
        <v>4526</v>
      </c>
      <c r="AD358">
        <v>284.04500000000002</v>
      </c>
      <c r="AE358" t="s">
        <v>4527</v>
      </c>
      <c r="AF358">
        <v>276.83800000000002</v>
      </c>
      <c r="AG358">
        <v>-28.102</v>
      </c>
      <c r="AH358">
        <v>6.4880000000000004</v>
      </c>
      <c r="AI358" t="s">
        <v>36</v>
      </c>
    </row>
    <row r="359" spans="1:35" x14ac:dyDescent="0.35">
      <c r="A359" t="s">
        <v>4528</v>
      </c>
      <c r="B359">
        <v>0.53</v>
      </c>
      <c r="C359">
        <v>0.51</v>
      </c>
      <c r="D359" t="s">
        <v>36</v>
      </c>
      <c r="E359" s="1">
        <v>43604</v>
      </c>
      <c r="F359" t="s">
        <v>4529</v>
      </c>
      <c r="G359" t="s">
        <v>4530</v>
      </c>
      <c r="H359" s="2">
        <v>0.35759999999999997</v>
      </c>
      <c r="I359">
        <v>0.08</v>
      </c>
      <c r="J359" t="s">
        <v>4285</v>
      </c>
      <c r="K359" t="s">
        <v>4531</v>
      </c>
      <c r="L359" t="s">
        <v>4531</v>
      </c>
      <c r="M359">
        <v>6.4587254901960698</v>
      </c>
      <c r="N359">
        <v>0.59182314494425203</v>
      </c>
      <c r="O359">
        <v>6.7434705882352901</v>
      </c>
      <c r="P359">
        <v>0.499</v>
      </c>
      <c r="Q359">
        <v>9.9009999999999998</v>
      </c>
      <c r="R359">
        <v>6.6989999999999998</v>
      </c>
      <c r="S359" t="s">
        <v>4532</v>
      </c>
      <c r="T359" t="s">
        <v>4533</v>
      </c>
      <c r="U359" t="s">
        <v>4534</v>
      </c>
      <c r="V359" t="s">
        <v>4535</v>
      </c>
      <c r="W359" t="s">
        <v>3228</v>
      </c>
      <c r="X359">
        <v>8.0380000000000003</v>
      </c>
      <c r="Y359">
        <v>4.633</v>
      </c>
      <c r="Z359" t="s">
        <v>2928</v>
      </c>
      <c r="AA359" t="s">
        <v>36</v>
      </c>
      <c r="AB359" t="s">
        <v>4536</v>
      </c>
      <c r="AC359" t="s">
        <v>4537</v>
      </c>
      <c r="AD359">
        <v>12.044</v>
      </c>
      <c r="AE359" t="s">
        <v>4538</v>
      </c>
      <c r="AF359">
        <v>8.3740000000000006</v>
      </c>
      <c r="AG359">
        <v>11.359</v>
      </c>
      <c r="AH359" t="s">
        <v>36</v>
      </c>
      <c r="AI359" t="s">
        <v>36</v>
      </c>
    </row>
    <row r="360" spans="1:35" x14ac:dyDescent="0.35">
      <c r="A360" t="s">
        <v>4539</v>
      </c>
      <c r="B360">
        <v>0.41499999999999998</v>
      </c>
      <c r="C360">
        <v>0.39</v>
      </c>
      <c r="D360" t="s">
        <v>36</v>
      </c>
      <c r="E360" s="1">
        <v>43604</v>
      </c>
      <c r="F360" t="s">
        <v>3036</v>
      </c>
      <c r="G360" t="s">
        <v>4540</v>
      </c>
      <c r="H360" s="2">
        <v>0.3644</v>
      </c>
      <c r="I360">
        <v>0.05</v>
      </c>
      <c r="J360" t="s">
        <v>1953</v>
      </c>
      <c r="K360" t="s">
        <v>4541</v>
      </c>
      <c r="L360" t="s">
        <v>4541</v>
      </c>
      <c r="M360">
        <v>30.028974358974299</v>
      </c>
      <c r="N360">
        <v>0.37479602235371401</v>
      </c>
      <c r="O360">
        <v>1.56848717948717</v>
      </c>
      <c r="P360">
        <v>0.57899999999999996</v>
      </c>
      <c r="Q360">
        <v>0.76900000000000002</v>
      </c>
      <c r="R360">
        <v>0.61199999999999999</v>
      </c>
      <c r="S360" t="s">
        <v>4542</v>
      </c>
      <c r="T360" t="s">
        <v>3135</v>
      </c>
      <c r="U360" t="s">
        <v>4543</v>
      </c>
      <c r="V360" t="s">
        <v>4544</v>
      </c>
      <c r="W360" t="s">
        <v>4545</v>
      </c>
      <c r="X360">
        <v>8.3070000000000004</v>
      </c>
      <c r="Y360">
        <v>2.621</v>
      </c>
      <c r="Z360" t="s">
        <v>4546</v>
      </c>
      <c r="AA360" t="s">
        <v>36</v>
      </c>
      <c r="AB360" t="s">
        <v>4547</v>
      </c>
      <c r="AC360" t="s">
        <v>660</v>
      </c>
      <c r="AD360">
        <v>4.3360000000000003</v>
      </c>
      <c r="AE360" t="s">
        <v>4548</v>
      </c>
      <c r="AF360">
        <v>3.6349999999999998</v>
      </c>
      <c r="AG360">
        <v>26.268999999999998</v>
      </c>
      <c r="AH360" t="s">
        <v>36</v>
      </c>
      <c r="AI360" t="s">
        <v>36</v>
      </c>
    </row>
    <row r="361" spans="1:35" x14ac:dyDescent="0.35">
      <c r="A361" t="s">
        <v>4549</v>
      </c>
      <c r="B361">
        <v>8.5000000000000006E-2</v>
      </c>
      <c r="C361">
        <v>0.08</v>
      </c>
      <c r="D361" t="s">
        <v>36</v>
      </c>
      <c r="E361" s="1">
        <v>43604</v>
      </c>
      <c r="F361" t="s">
        <v>4550</v>
      </c>
      <c r="G361" t="s">
        <v>4551</v>
      </c>
      <c r="H361" s="2">
        <v>7.2300000000000003E-2</v>
      </c>
      <c r="I361" t="s">
        <v>36</v>
      </c>
      <c r="J361" t="s">
        <v>2716</v>
      </c>
      <c r="K361" t="s">
        <v>3595</v>
      </c>
      <c r="L361" t="s">
        <v>3595</v>
      </c>
      <c r="M361" t="s">
        <v>36</v>
      </c>
      <c r="N361">
        <v>4.8531679687500002</v>
      </c>
      <c r="O361" t="s">
        <v>36</v>
      </c>
      <c r="P361">
        <v>0.46200000000000002</v>
      </c>
      <c r="Q361" t="s">
        <v>36</v>
      </c>
      <c r="R361" t="s">
        <v>36</v>
      </c>
      <c r="S361" t="s">
        <v>1485</v>
      </c>
      <c r="T361" t="s">
        <v>3095</v>
      </c>
      <c r="U361" t="s">
        <v>4552</v>
      </c>
      <c r="V361" t="s">
        <v>4553</v>
      </c>
      <c r="W361" t="s">
        <v>4554</v>
      </c>
      <c r="X361" t="s">
        <v>36</v>
      </c>
      <c r="Y361">
        <v>-22.948</v>
      </c>
      <c r="Z361" t="s">
        <v>2429</v>
      </c>
      <c r="AA361" t="s">
        <v>36</v>
      </c>
      <c r="AB361" t="s">
        <v>4555</v>
      </c>
      <c r="AC361" t="s">
        <v>4556</v>
      </c>
      <c r="AD361">
        <v>-211.04900000000001</v>
      </c>
      <c r="AE361" t="s">
        <v>4557</v>
      </c>
      <c r="AF361">
        <v>-296.733</v>
      </c>
      <c r="AG361" t="s">
        <v>36</v>
      </c>
      <c r="AH361" t="s">
        <v>36</v>
      </c>
      <c r="AI361" t="s">
        <v>36</v>
      </c>
    </row>
    <row r="362" spans="1:35" x14ac:dyDescent="0.35">
      <c r="A362" t="s">
        <v>4558</v>
      </c>
      <c r="B362">
        <v>0.39500000000000002</v>
      </c>
      <c r="C362">
        <v>0.31</v>
      </c>
      <c r="D362" t="s">
        <v>36</v>
      </c>
      <c r="E362" s="1">
        <v>43604</v>
      </c>
      <c r="F362" t="s">
        <v>4559</v>
      </c>
      <c r="G362" t="s">
        <v>3171</v>
      </c>
      <c r="H362" s="2">
        <v>0.218</v>
      </c>
      <c r="I362">
        <v>-0.13</v>
      </c>
      <c r="J362" t="s">
        <v>2847</v>
      </c>
      <c r="K362" t="s">
        <v>4560</v>
      </c>
      <c r="L362" t="s">
        <v>4560</v>
      </c>
      <c r="M362">
        <v>0.82185483870967702</v>
      </c>
      <c r="N362">
        <v>0.103908428720083</v>
      </c>
      <c r="O362">
        <v>0.90467741935483803</v>
      </c>
      <c r="P362">
        <v>0.13300000000000001</v>
      </c>
      <c r="Q362" t="s">
        <v>36</v>
      </c>
      <c r="R362" t="s">
        <v>36</v>
      </c>
      <c r="S362" t="s">
        <v>4561</v>
      </c>
      <c r="T362" t="s">
        <v>4562</v>
      </c>
      <c r="U362" t="s">
        <v>4563</v>
      </c>
      <c r="V362" t="s">
        <v>4564</v>
      </c>
      <c r="W362" t="s">
        <v>4565</v>
      </c>
      <c r="X362">
        <v>-7.2480000000000002</v>
      </c>
      <c r="Y362">
        <v>2.875</v>
      </c>
      <c r="Z362" t="s">
        <v>3780</v>
      </c>
      <c r="AA362" t="s">
        <v>36</v>
      </c>
      <c r="AB362" t="s">
        <v>4566</v>
      </c>
      <c r="AC362" t="s">
        <v>4567</v>
      </c>
      <c r="AD362">
        <v>15.872</v>
      </c>
      <c r="AE362" t="s">
        <v>4568</v>
      </c>
      <c r="AF362">
        <v>8.5150000000000006</v>
      </c>
      <c r="AG362">
        <v>2.2599999999999998</v>
      </c>
      <c r="AH362" t="s">
        <v>36</v>
      </c>
      <c r="AI362" t="s">
        <v>36</v>
      </c>
    </row>
    <row r="363" spans="1:35" x14ac:dyDescent="0.35">
      <c r="A363" t="s">
        <v>4569</v>
      </c>
      <c r="B363">
        <v>5.0000000000000001E-3</v>
      </c>
      <c r="C363">
        <v>6.0000000000000001E-3</v>
      </c>
      <c r="D363" t="s">
        <v>36</v>
      </c>
      <c r="E363" s="1">
        <v>43604</v>
      </c>
      <c r="F363" t="s">
        <v>2109</v>
      </c>
      <c r="G363" t="s">
        <v>4570</v>
      </c>
      <c r="H363" s="2">
        <v>0.32119999999999999</v>
      </c>
      <c r="I363">
        <v>0</v>
      </c>
      <c r="J363" t="s">
        <v>4571</v>
      </c>
      <c r="K363" t="s">
        <v>4572</v>
      </c>
      <c r="L363" t="s">
        <v>4572</v>
      </c>
      <c r="M363" t="s">
        <v>36</v>
      </c>
      <c r="N363">
        <v>0.60833333333333295</v>
      </c>
      <c r="O363" t="s">
        <v>36</v>
      </c>
      <c r="P363">
        <v>3.5419999999999998</v>
      </c>
      <c r="Q363" t="s">
        <v>36</v>
      </c>
      <c r="R363" t="s">
        <v>36</v>
      </c>
      <c r="S363" t="s">
        <v>3042</v>
      </c>
      <c r="T363" t="s">
        <v>4573</v>
      </c>
      <c r="U363" t="s">
        <v>4574</v>
      </c>
      <c r="V363" t="s">
        <v>4036</v>
      </c>
      <c r="W363" t="s">
        <v>4575</v>
      </c>
      <c r="X363">
        <v>-35.874000000000002</v>
      </c>
      <c r="Y363">
        <v>-12.673</v>
      </c>
      <c r="Z363" t="s">
        <v>36</v>
      </c>
      <c r="AA363" t="s">
        <v>36</v>
      </c>
      <c r="AB363" t="s">
        <v>1485</v>
      </c>
      <c r="AC363" t="s">
        <v>4410</v>
      </c>
      <c r="AD363">
        <v>-9.6750000000000007</v>
      </c>
      <c r="AE363" t="s">
        <v>4576</v>
      </c>
      <c r="AF363">
        <v>-9.8759999999999994</v>
      </c>
      <c r="AG363">
        <v>-11.629</v>
      </c>
      <c r="AH363" t="s">
        <v>36</v>
      </c>
      <c r="AI363" t="s">
        <v>36</v>
      </c>
    </row>
    <row r="364" spans="1:35" x14ac:dyDescent="0.35">
      <c r="A364" t="s">
        <v>4577</v>
      </c>
      <c r="B364">
        <v>4.0000000000000001E-3</v>
      </c>
      <c r="C364">
        <v>4.0000000000000001E-3</v>
      </c>
      <c r="D364" t="s">
        <v>36</v>
      </c>
      <c r="E364" s="1">
        <v>43604</v>
      </c>
      <c r="F364" t="s">
        <v>4578</v>
      </c>
      <c r="G364" t="s">
        <v>4439</v>
      </c>
      <c r="H364" s="2">
        <v>5.4899999999999997E-2</v>
      </c>
      <c r="I364">
        <v>0</v>
      </c>
      <c r="J364" t="s">
        <v>2810</v>
      </c>
      <c r="K364" t="s">
        <v>4579</v>
      </c>
      <c r="L364" t="s">
        <v>4579</v>
      </c>
      <c r="M364">
        <v>1.5631999999999999</v>
      </c>
      <c r="N364">
        <v>0.1152</v>
      </c>
      <c r="O364">
        <v>1.4248000000000001</v>
      </c>
      <c r="P364">
        <v>0.26500000000000001</v>
      </c>
      <c r="Q364" t="s">
        <v>36</v>
      </c>
      <c r="R364" t="s">
        <v>36</v>
      </c>
      <c r="S364" t="s">
        <v>4580</v>
      </c>
      <c r="T364" t="s">
        <v>36</v>
      </c>
      <c r="U364" t="s">
        <v>4581</v>
      </c>
      <c r="V364" t="s">
        <v>4582</v>
      </c>
      <c r="W364" t="s">
        <v>1009</v>
      </c>
      <c r="X364">
        <v>7.1349999999999998</v>
      </c>
      <c r="Y364">
        <v>7.02</v>
      </c>
      <c r="Z364" t="s">
        <v>3058</v>
      </c>
      <c r="AA364" t="s">
        <v>36</v>
      </c>
      <c r="AB364" t="s">
        <v>4583</v>
      </c>
      <c r="AC364" t="s">
        <v>4584</v>
      </c>
      <c r="AD364">
        <v>9.2040000000000006</v>
      </c>
      <c r="AE364" t="s">
        <v>2949</v>
      </c>
      <c r="AF364">
        <v>9.1999999999999993</v>
      </c>
      <c r="AG364">
        <v>-7.1950000000000003</v>
      </c>
      <c r="AH364">
        <v>-23.254000000000001</v>
      </c>
      <c r="AI364" t="s">
        <v>36</v>
      </c>
    </row>
    <row r="365" spans="1:35" x14ac:dyDescent="0.35">
      <c r="A365" t="s">
        <v>4585</v>
      </c>
      <c r="B365">
        <v>3.0000000000000001E-3</v>
      </c>
      <c r="C365">
        <v>2E-3</v>
      </c>
      <c r="D365" t="s">
        <v>36</v>
      </c>
      <c r="E365" s="1">
        <v>43604</v>
      </c>
      <c r="F365" t="s">
        <v>4586</v>
      </c>
      <c r="G365" t="s">
        <v>4587</v>
      </c>
      <c r="H365" s="2">
        <v>8.8599999999999998E-2</v>
      </c>
      <c r="I365">
        <v>0</v>
      </c>
      <c r="J365" t="s">
        <v>3107</v>
      </c>
      <c r="K365" t="s">
        <v>4588</v>
      </c>
      <c r="L365" t="s">
        <v>4588</v>
      </c>
      <c r="M365">
        <v>100</v>
      </c>
      <c r="N365">
        <v>1.4790000000000001</v>
      </c>
      <c r="O365" t="s">
        <v>36</v>
      </c>
      <c r="P365">
        <v>0.56599999999999995</v>
      </c>
      <c r="Q365" t="s">
        <v>36</v>
      </c>
      <c r="R365" t="s">
        <v>36</v>
      </c>
      <c r="S365" t="s">
        <v>4589</v>
      </c>
      <c r="T365" t="s">
        <v>4590</v>
      </c>
      <c r="U365" t="s">
        <v>4591</v>
      </c>
      <c r="V365" t="s">
        <v>4592</v>
      </c>
      <c r="W365" t="s">
        <v>4397</v>
      </c>
      <c r="X365">
        <v>-6.7439999999999998</v>
      </c>
      <c r="Y365">
        <v>-6.0030000000000001</v>
      </c>
      <c r="Z365" t="s">
        <v>3588</v>
      </c>
      <c r="AA365" t="s">
        <v>36</v>
      </c>
      <c r="AB365" t="s">
        <v>4593</v>
      </c>
      <c r="AC365" t="s">
        <v>4594</v>
      </c>
      <c r="AD365">
        <v>-13.18</v>
      </c>
      <c r="AE365" t="s">
        <v>2176</v>
      </c>
      <c r="AF365">
        <v>-12.278</v>
      </c>
      <c r="AG365">
        <v>-47.326000000000001</v>
      </c>
      <c r="AH365" t="s">
        <v>36</v>
      </c>
      <c r="AI365" t="s">
        <v>36</v>
      </c>
    </row>
    <row r="366" spans="1:35" x14ac:dyDescent="0.35">
      <c r="A366" t="s">
        <v>4595</v>
      </c>
      <c r="B366">
        <v>0.107</v>
      </c>
      <c r="C366">
        <v>0.122</v>
      </c>
      <c r="D366" t="s">
        <v>36</v>
      </c>
      <c r="E366" s="1">
        <v>43604</v>
      </c>
      <c r="F366" t="s">
        <v>4596</v>
      </c>
      <c r="G366" t="s">
        <v>4597</v>
      </c>
      <c r="H366" s="2">
        <v>0.38619999999999999</v>
      </c>
      <c r="I366">
        <v>-0.01</v>
      </c>
      <c r="J366" t="s">
        <v>1792</v>
      </c>
      <c r="K366" t="s">
        <v>4598</v>
      </c>
      <c r="L366" t="s">
        <v>4598</v>
      </c>
      <c r="M366" t="s">
        <v>36</v>
      </c>
      <c r="N366">
        <v>0.463836804622413</v>
      </c>
      <c r="O366" t="s">
        <v>36</v>
      </c>
      <c r="P366">
        <v>0.623</v>
      </c>
      <c r="Q366">
        <v>4.0979999999999999</v>
      </c>
      <c r="R366" t="s">
        <v>36</v>
      </c>
      <c r="S366" t="s">
        <v>4599</v>
      </c>
      <c r="T366" t="s">
        <v>1860</v>
      </c>
      <c r="U366" t="s">
        <v>4600</v>
      </c>
      <c r="V366" t="s">
        <v>4601</v>
      </c>
      <c r="W366" t="s">
        <v>4602</v>
      </c>
      <c r="X366">
        <v>-6.7110000000000003</v>
      </c>
      <c r="Y366">
        <v>-4.1040000000000001</v>
      </c>
      <c r="Z366" t="s">
        <v>4603</v>
      </c>
      <c r="AA366" t="s">
        <v>36</v>
      </c>
      <c r="AB366" t="s">
        <v>4604</v>
      </c>
      <c r="AC366" t="s">
        <v>2164</v>
      </c>
      <c r="AD366">
        <v>-8.2390000000000008</v>
      </c>
      <c r="AE366" t="s">
        <v>4605</v>
      </c>
      <c r="AF366">
        <v>-7.2560000000000002</v>
      </c>
      <c r="AG366">
        <v>2.1619999999999999</v>
      </c>
      <c r="AH366" t="s">
        <v>36</v>
      </c>
      <c r="AI366" t="s">
        <v>36</v>
      </c>
    </row>
    <row r="367" spans="1:35" x14ac:dyDescent="0.35">
      <c r="A367" t="s">
        <v>4606</v>
      </c>
      <c r="B367">
        <v>0.35499999999999998</v>
      </c>
      <c r="C367">
        <v>0.38500000000000001</v>
      </c>
      <c r="D367" t="s">
        <v>36</v>
      </c>
      <c r="E367" s="1">
        <v>43604</v>
      </c>
      <c r="F367" t="s">
        <v>1622</v>
      </c>
      <c r="G367" t="s">
        <v>4607</v>
      </c>
      <c r="H367" s="2">
        <v>0.34620000000000001</v>
      </c>
      <c r="I367">
        <v>0.02</v>
      </c>
      <c r="J367" t="s">
        <v>4608</v>
      </c>
      <c r="K367" t="s">
        <v>4609</v>
      </c>
      <c r="L367" t="s">
        <v>4609</v>
      </c>
      <c r="M367">
        <v>20.033987012987001</v>
      </c>
      <c r="N367">
        <v>2.8610161916006001</v>
      </c>
      <c r="O367">
        <v>12.6675064935064</v>
      </c>
      <c r="P367">
        <v>0.46800000000000003</v>
      </c>
      <c r="Q367">
        <v>7.7919999999999998</v>
      </c>
      <c r="R367" t="s">
        <v>36</v>
      </c>
      <c r="S367" t="s">
        <v>4610</v>
      </c>
      <c r="T367" t="s">
        <v>36</v>
      </c>
      <c r="U367" t="s">
        <v>4611</v>
      </c>
      <c r="V367" t="s">
        <v>4612</v>
      </c>
      <c r="W367" t="s">
        <v>4613</v>
      </c>
      <c r="X367">
        <v>2.1379999999999999</v>
      </c>
      <c r="Y367">
        <v>1.841</v>
      </c>
      <c r="Z367" t="s">
        <v>4614</v>
      </c>
      <c r="AA367" t="s">
        <v>36</v>
      </c>
      <c r="AB367" t="s">
        <v>2943</v>
      </c>
      <c r="AC367" t="s">
        <v>2531</v>
      </c>
      <c r="AD367">
        <v>14.743</v>
      </c>
      <c r="AE367" t="s">
        <v>1556</v>
      </c>
      <c r="AF367">
        <v>15.497</v>
      </c>
      <c r="AG367">
        <v>10.563000000000001</v>
      </c>
      <c r="AH367" t="s">
        <v>36</v>
      </c>
      <c r="AI367" t="s">
        <v>36</v>
      </c>
    </row>
    <row r="368" spans="1:35" x14ac:dyDescent="0.35">
      <c r="A368" t="s">
        <v>4615</v>
      </c>
      <c r="B368">
        <v>4.2000000000000003E-2</v>
      </c>
      <c r="C368">
        <v>4.2000000000000003E-2</v>
      </c>
      <c r="D368" t="s">
        <v>36</v>
      </c>
      <c r="E368" s="1">
        <v>43604</v>
      </c>
      <c r="F368" t="s">
        <v>4616</v>
      </c>
      <c r="G368" t="s">
        <v>4617</v>
      </c>
      <c r="H368" s="2">
        <v>0.20219999999999999</v>
      </c>
      <c r="I368">
        <v>0</v>
      </c>
      <c r="J368" t="s">
        <v>3434</v>
      </c>
      <c r="K368" t="s">
        <v>4618</v>
      </c>
      <c r="L368" t="s">
        <v>4618</v>
      </c>
      <c r="M368">
        <v>9.0709999999999997</v>
      </c>
      <c r="N368">
        <v>0.2</v>
      </c>
      <c r="O368">
        <v>5.2380000000000004</v>
      </c>
      <c r="P368">
        <v>0.72699999999999998</v>
      </c>
      <c r="Q368">
        <v>2.2879999999999998</v>
      </c>
      <c r="R368">
        <v>1.012</v>
      </c>
      <c r="S368" t="s">
        <v>4619</v>
      </c>
      <c r="T368" t="s">
        <v>4460</v>
      </c>
      <c r="U368" t="s">
        <v>4620</v>
      </c>
      <c r="V368" t="s">
        <v>4621</v>
      </c>
      <c r="W368" t="s">
        <v>4622</v>
      </c>
      <c r="X368">
        <v>7.3109999999999999</v>
      </c>
      <c r="Y368">
        <v>2.5139999999999998</v>
      </c>
      <c r="Z368" t="s">
        <v>4623</v>
      </c>
      <c r="AA368" t="s">
        <v>36</v>
      </c>
      <c r="AB368" t="s">
        <v>4624</v>
      </c>
      <c r="AC368" t="s">
        <v>4625</v>
      </c>
      <c r="AD368">
        <v>2.1349999999999998</v>
      </c>
      <c r="AE368" t="s">
        <v>3275</v>
      </c>
      <c r="AF368">
        <v>1.806</v>
      </c>
      <c r="AG368" t="s">
        <v>36</v>
      </c>
      <c r="AH368" t="s">
        <v>36</v>
      </c>
      <c r="AI368" t="s">
        <v>36</v>
      </c>
    </row>
    <row r="369" spans="1:35" x14ac:dyDescent="0.35">
      <c r="A369" t="s">
        <v>4626</v>
      </c>
      <c r="B369">
        <v>0.109</v>
      </c>
      <c r="C369">
        <v>9.6000000000000002E-2</v>
      </c>
      <c r="D369" t="s">
        <v>36</v>
      </c>
      <c r="E369" s="1">
        <v>43604</v>
      </c>
      <c r="F369" t="s">
        <v>4627</v>
      </c>
      <c r="G369" t="s">
        <v>2313</v>
      </c>
      <c r="H369" s="2">
        <v>0.2472</v>
      </c>
      <c r="I369">
        <v>0.02</v>
      </c>
      <c r="J369" t="s">
        <v>4628</v>
      </c>
      <c r="K369" t="s">
        <v>4629</v>
      </c>
      <c r="L369" t="s">
        <v>4629</v>
      </c>
      <c r="M369">
        <v>6.6051341463414603</v>
      </c>
      <c r="N369">
        <v>0.40816641879833399</v>
      </c>
      <c r="O369">
        <v>3.6980243902439001</v>
      </c>
      <c r="P369">
        <v>0.76300000000000001</v>
      </c>
      <c r="Q369" t="s">
        <v>36</v>
      </c>
      <c r="R369" t="s">
        <v>36</v>
      </c>
      <c r="S369" t="s">
        <v>4630</v>
      </c>
      <c r="T369" t="s">
        <v>4631</v>
      </c>
      <c r="U369" t="s">
        <v>4632</v>
      </c>
      <c r="V369" t="s">
        <v>4633</v>
      </c>
      <c r="W369" t="s">
        <v>4634</v>
      </c>
      <c r="X369">
        <v>15.927</v>
      </c>
      <c r="Y369">
        <v>1.2929999999999999</v>
      </c>
      <c r="Z369" t="s">
        <v>4635</v>
      </c>
      <c r="AA369" t="s">
        <v>36</v>
      </c>
      <c r="AB369" t="s">
        <v>4636</v>
      </c>
      <c r="AC369" t="s">
        <v>4637</v>
      </c>
      <c r="AD369">
        <v>27.225999999999999</v>
      </c>
      <c r="AE369" t="s">
        <v>4638</v>
      </c>
      <c r="AF369">
        <v>6.6040000000000001</v>
      </c>
      <c r="AG369">
        <v>-0.45800000000000002</v>
      </c>
      <c r="AH369">
        <v>66.703999999999994</v>
      </c>
      <c r="AI369" t="s">
        <v>36</v>
      </c>
    </row>
    <row r="370" spans="1:35" x14ac:dyDescent="0.35">
      <c r="A370" t="s">
        <v>4639</v>
      </c>
      <c r="B370">
        <v>6.9000000000000006E-2</v>
      </c>
      <c r="C370">
        <v>6.8000000000000005E-2</v>
      </c>
      <c r="D370" t="s">
        <v>36</v>
      </c>
      <c r="E370" s="1">
        <v>43604</v>
      </c>
      <c r="F370" t="s">
        <v>2654</v>
      </c>
      <c r="G370" t="s">
        <v>4640</v>
      </c>
      <c r="H370" s="2">
        <v>0.2155</v>
      </c>
      <c r="I370">
        <v>-0.02</v>
      </c>
      <c r="J370" t="s">
        <v>3434</v>
      </c>
      <c r="K370" t="s">
        <v>4641</v>
      </c>
      <c r="L370" t="s">
        <v>4641</v>
      </c>
      <c r="M370" t="s">
        <v>36</v>
      </c>
      <c r="N370" t="s">
        <v>36</v>
      </c>
      <c r="O370" t="s">
        <v>36</v>
      </c>
      <c r="P370">
        <v>0.53500000000000003</v>
      </c>
      <c r="Q370" t="s">
        <v>36</v>
      </c>
      <c r="R370" t="s">
        <v>36</v>
      </c>
      <c r="S370" t="s">
        <v>4642</v>
      </c>
      <c r="T370" t="s">
        <v>4643</v>
      </c>
      <c r="U370" t="s">
        <v>4644</v>
      </c>
      <c r="V370" t="s">
        <v>4645</v>
      </c>
      <c r="W370" t="s">
        <v>4646</v>
      </c>
      <c r="X370">
        <v>-15.877000000000001</v>
      </c>
      <c r="Y370" t="s">
        <v>36</v>
      </c>
      <c r="Z370" t="s">
        <v>2780</v>
      </c>
      <c r="AA370" t="s">
        <v>36</v>
      </c>
      <c r="AB370" t="s">
        <v>36</v>
      </c>
      <c r="AC370" t="s">
        <v>4647</v>
      </c>
      <c r="AD370" t="s">
        <v>36</v>
      </c>
      <c r="AE370" t="s">
        <v>36</v>
      </c>
      <c r="AF370" t="s">
        <v>36</v>
      </c>
      <c r="AG370">
        <v>86.471999999999994</v>
      </c>
      <c r="AH370" t="s">
        <v>36</v>
      </c>
      <c r="AI370" t="s">
        <v>36</v>
      </c>
    </row>
    <row r="371" spans="1:35" x14ac:dyDescent="0.35">
      <c r="A371" t="s">
        <v>4648</v>
      </c>
      <c r="B371">
        <v>0.192</v>
      </c>
      <c r="C371">
        <v>0.18099999999999999</v>
      </c>
      <c r="D371" t="s">
        <v>36</v>
      </c>
      <c r="E371" s="1">
        <v>43604</v>
      </c>
      <c r="F371" t="s">
        <v>4649</v>
      </c>
      <c r="G371" t="s">
        <v>4650</v>
      </c>
      <c r="H371" s="2">
        <v>0.43540000000000001</v>
      </c>
      <c r="I371">
        <v>-0.06</v>
      </c>
      <c r="J371" t="s">
        <v>3556</v>
      </c>
      <c r="K371" t="s">
        <v>4651</v>
      </c>
      <c r="L371" t="s">
        <v>4651</v>
      </c>
      <c r="M371" t="s">
        <v>36</v>
      </c>
      <c r="N371">
        <v>9.0019230182228793E-2</v>
      </c>
      <c r="O371" t="s">
        <v>36</v>
      </c>
      <c r="P371">
        <v>0.30499999999999999</v>
      </c>
      <c r="Q371" t="s">
        <v>36</v>
      </c>
      <c r="R371" t="s">
        <v>36</v>
      </c>
      <c r="S371" t="s">
        <v>2596</v>
      </c>
      <c r="T371" t="s">
        <v>423</v>
      </c>
      <c r="U371" t="s">
        <v>4652</v>
      </c>
      <c r="V371" t="s">
        <v>4653</v>
      </c>
      <c r="W371" t="s">
        <v>3575</v>
      </c>
      <c r="X371">
        <v>-11.84</v>
      </c>
      <c r="Y371">
        <v>-4.6500000000000004</v>
      </c>
      <c r="Z371" t="s">
        <v>4654</v>
      </c>
      <c r="AA371" t="s">
        <v>36</v>
      </c>
      <c r="AB371" t="s">
        <v>4655</v>
      </c>
      <c r="AC371" t="s">
        <v>4656</v>
      </c>
      <c r="AD371">
        <v>-3.355</v>
      </c>
      <c r="AE371" t="s">
        <v>4657</v>
      </c>
      <c r="AF371">
        <v>-3.6560000000000001</v>
      </c>
      <c r="AG371">
        <v>7.9850000000000003</v>
      </c>
      <c r="AH371" t="s">
        <v>36</v>
      </c>
      <c r="AI371" t="s">
        <v>36</v>
      </c>
    </row>
    <row r="372" spans="1:35" x14ac:dyDescent="0.35">
      <c r="A372" t="s">
        <v>4658</v>
      </c>
      <c r="B372">
        <v>0.17</v>
      </c>
      <c r="C372">
        <v>0.18099999999999999</v>
      </c>
      <c r="D372" t="s">
        <v>36</v>
      </c>
      <c r="E372" s="1">
        <v>43604</v>
      </c>
      <c r="F372" t="s">
        <v>4659</v>
      </c>
      <c r="G372" t="s">
        <v>4660</v>
      </c>
      <c r="H372" s="2">
        <v>0.10929999999999999</v>
      </c>
      <c r="I372">
        <v>0.01</v>
      </c>
      <c r="J372" t="s">
        <v>3790</v>
      </c>
      <c r="K372" t="s">
        <v>4661</v>
      </c>
      <c r="L372" t="s">
        <v>4661</v>
      </c>
      <c r="M372">
        <v>26.047880434782599</v>
      </c>
      <c r="N372">
        <v>0.57960479678638899</v>
      </c>
      <c r="O372">
        <v>16.034510869565199</v>
      </c>
      <c r="P372">
        <v>1.04</v>
      </c>
      <c r="Q372">
        <v>2.21</v>
      </c>
      <c r="R372" t="s">
        <v>36</v>
      </c>
      <c r="S372" t="s">
        <v>4662</v>
      </c>
      <c r="T372" t="s">
        <v>583</v>
      </c>
      <c r="U372" t="s">
        <v>4663</v>
      </c>
      <c r="V372" t="s">
        <v>4664</v>
      </c>
      <c r="W372" t="s">
        <v>4518</v>
      </c>
      <c r="X372">
        <v>4.0869999999999997</v>
      </c>
      <c r="Y372">
        <v>3.1829999999999998</v>
      </c>
      <c r="Z372" t="s">
        <v>3600</v>
      </c>
      <c r="AA372" t="s">
        <v>36</v>
      </c>
      <c r="AB372" t="s">
        <v>4665</v>
      </c>
      <c r="AC372" t="s">
        <v>4666</v>
      </c>
      <c r="AD372">
        <v>2.2490000000000001</v>
      </c>
      <c r="AE372" t="s">
        <v>4667</v>
      </c>
      <c r="AF372">
        <v>2.073</v>
      </c>
      <c r="AG372">
        <v>9.3620000000000001</v>
      </c>
      <c r="AH372">
        <v>-15.554</v>
      </c>
      <c r="AI372" t="s">
        <v>36</v>
      </c>
    </row>
    <row r="373" spans="1:35" x14ac:dyDescent="0.35">
      <c r="A373" t="s">
        <v>4668</v>
      </c>
      <c r="B373">
        <v>7.0000000000000001E-3</v>
      </c>
      <c r="C373">
        <v>8.9999999999999993E-3</v>
      </c>
      <c r="D373" t="s">
        <v>36</v>
      </c>
      <c r="E373" s="1">
        <v>43604</v>
      </c>
      <c r="F373" t="s">
        <v>4669</v>
      </c>
      <c r="G373" t="s">
        <v>4670</v>
      </c>
      <c r="H373" s="2">
        <v>0.53269999999999995</v>
      </c>
      <c r="I373">
        <v>0</v>
      </c>
      <c r="J373" t="s">
        <v>4666</v>
      </c>
      <c r="K373" t="s">
        <v>4671</v>
      </c>
      <c r="L373" t="s">
        <v>4671</v>
      </c>
      <c r="M373" t="s">
        <v>36</v>
      </c>
      <c r="N373">
        <v>3.1384197530864202</v>
      </c>
      <c r="O373" t="s">
        <v>36</v>
      </c>
      <c r="P373" t="s">
        <v>36</v>
      </c>
      <c r="Q373" t="s">
        <v>36</v>
      </c>
      <c r="R373" t="s">
        <v>36</v>
      </c>
      <c r="S373" t="s">
        <v>4457</v>
      </c>
      <c r="T373" t="s">
        <v>36</v>
      </c>
      <c r="U373" t="s">
        <v>36</v>
      </c>
      <c r="V373" t="s">
        <v>4672</v>
      </c>
      <c r="W373" t="s">
        <v>4673</v>
      </c>
      <c r="X373" t="s">
        <v>36</v>
      </c>
      <c r="Y373">
        <v>-40.557000000000002</v>
      </c>
      <c r="Z373" t="s">
        <v>4674</v>
      </c>
      <c r="AA373" t="s">
        <v>36</v>
      </c>
      <c r="AB373" t="s">
        <v>3099</v>
      </c>
      <c r="AC373" t="s">
        <v>4675</v>
      </c>
      <c r="AD373">
        <v>-245.36500000000001</v>
      </c>
      <c r="AE373" t="s">
        <v>2728</v>
      </c>
      <c r="AF373">
        <v>-245.40899999999999</v>
      </c>
      <c r="AG373">
        <v>-57.384999999999998</v>
      </c>
      <c r="AH373" t="s">
        <v>36</v>
      </c>
      <c r="AI373" t="s">
        <v>36</v>
      </c>
    </row>
    <row r="374" spans="1:35" x14ac:dyDescent="0.35">
      <c r="A374" t="s">
        <v>4676</v>
      </c>
      <c r="B374">
        <v>3.2000000000000001E-2</v>
      </c>
      <c r="C374">
        <v>0.04</v>
      </c>
      <c r="D374" t="s">
        <v>36</v>
      </c>
      <c r="E374" s="1">
        <v>43604</v>
      </c>
      <c r="F374" t="s">
        <v>4677</v>
      </c>
      <c r="G374" t="s">
        <v>4678</v>
      </c>
      <c r="H374" s="2">
        <v>7.46E-2</v>
      </c>
      <c r="I374">
        <v>0</v>
      </c>
      <c r="J374" t="s">
        <v>4573</v>
      </c>
      <c r="K374" t="s">
        <v>4679</v>
      </c>
      <c r="L374" t="s">
        <v>4679</v>
      </c>
      <c r="M374">
        <v>11.0137435897435</v>
      </c>
      <c r="N374">
        <v>1.3363839579224099</v>
      </c>
      <c r="O374">
        <v>5.2898461538461499</v>
      </c>
      <c r="P374">
        <v>1.163</v>
      </c>
      <c r="Q374" t="s">
        <v>36</v>
      </c>
      <c r="R374" t="s">
        <v>36</v>
      </c>
      <c r="S374" t="s">
        <v>616</v>
      </c>
      <c r="T374" t="s">
        <v>453</v>
      </c>
      <c r="U374" t="s">
        <v>4680</v>
      </c>
      <c r="V374" t="s">
        <v>4681</v>
      </c>
      <c r="W374" t="s">
        <v>4682</v>
      </c>
      <c r="X374">
        <v>8.5259999999999998</v>
      </c>
      <c r="Y374">
        <v>9.2590000000000003</v>
      </c>
      <c r="Z374" t="s">
        <v>4683</v>
      </c>
      <c r="AA374" t="s">
        <v>36</v>
      </c>
      <c r="AB374" t="s">
        <v>2227</v>
      </c>
      <c r="AC374" t="s">
        <v>4684</v>
      </c>
      <c r="AD374">
        <v>27.373000000000001</v>
      </c>
      <c r="AE374" t="s">
        <v>4685</v>
      </c>
      <c r="AF374">
        <v>23.363</v>
      </c>
      <c r="AG374">
        <v>-18.434000000000001</v>
      </c>
      <c r="AH374">
        <v>-17.495999999999999</v>
      </c>
      <c r="AI374" t="s">
        <v>36</v>
      </c>
    </row>
    <row r="375" spans="1:35" x14ac:dyDescent="0.35">
      <c r="A375" t="s">
        <v>4686</v>
      </c>
      <c r="B375">
        <v>7.0000000000000001E-3</v>
      </c>
      <c r="C375">
        <v>8.0000000000000002E-3</v>
      </c>
      <c r="D375" t="s">
        <v>36</v>
      </c>
      <c r="E375" s="1">
        <v>43604</v>
      </c>
      <c r="F375" t="s">
        <v>4687</v>
      </c>
      <c r="G375" t="s">
        <v>4688</v>
      </c>
      <c r="H375" s="2">
        <v>0.18920000000000001</v>
      </c>
      <c r="I375">
        <v>0</v>
      </c>
      <c r="J375" t="s">
        <v>1614</v>
      </c>
      <c r="K375" t="s">
        <v>4689</v>
      </c>
      <c r="L375" t="s">
        <v>4689</v>
      </c>
      <c r="M375">
        <v>10.769500000000001</v>
      </c>
      <c r="N375">
        <v>0.22126562499999899</v>
      </c>
      <c r="O375">
        <v>2.8831249999999899</v>
      </c>
      <c r="P375">
        <v>0.183</v>
      </c>
      <c r="Q375" t="s">
        <v>36</v>
      </c>
      <c r="R375" t="s">
        <v>36</v>
      </c>
      <c r="S375" t="s">
        <v>2269</v>
      </c>
      <c r="T375" t="s">
        <v>1190</v>
      </c>
      <c r="U375" t="s">
        <v>4690</v>
      </c>
      <c r="V375" t="s">
        <v>4691</v>
      </c>
      <c r="W375" t="s">
        <v>4692</v>
      </c>
      <c r="X375">
        <v>1.619</v>
      </c>
      <c r="Y375">
        <v>1.2609999999999999</v>
      </c>
      <c r="Z375" t="s">
        <v>1469</v>
      </c>
      <c r="AA375" t="s">
        <v>36</v>
      </c>
      <c r="AB375" t="s">
        <v>4693</v>
      </c>
      <c r="AC375" t="s">
        <v>4694</v>
      </c>
      <c r="AD375">
        <v>6.8520000000000003</v>
      </c>
      <c r="AE375" t="s">
        <v>3362</v>
      </c>
      <c r="AF375">
        <v>3.51</v>
      </c>
      <c r="AG375">
        <v>-34.401000000000003</v>
      </c>
      <c r="AH375">
        <v>-10.516</v>
      </c>
      <c r="AI375" t="s">
        <v>36</v>
      </c>
    </row>
    <row r="376" spans="1:35" x14ac:dyDescent="0.35">
      <c r="A376" t="s">
        <v>4695</v>
      </c>
      <c r="B376">
        <v>0.01</v>
      </c>
      <c r="C376">
        <v>6.0000000000000001E-3</v>
      </c>
      <c r="D376" t="s">
        <v>36</v>
      </c>
      <c r="E376" s="1">
        <v>43604</v>
      </c>
      <c r="F376" t="s">
        <v>4696</v>
      </c>
      <c r="G376" t="s">
        <v>4697</v>
      </c>
      <c r="H376" s="2">
        <v>0.4415</v>
      </c>
      <c r="I376">
        <v>-0.01</v>
      </c>
      <c r="J376" t="s">
        <v>4698</v>
      </c>
      <c r="K376" t="s">
        <v>4699</v>
      </c>
      <c r="L376" t="s">
        <v>4699</v>
      </c>
      <c r="M376" t="s">
        <v>36</v>
      </c>
      <c r="N376">
        <v>9.7333333333333307</v>
      </c>
      <c r="O376" t="s">
        <v>36</v>
      </c>
      <c r="P376">
        <v>1.4470000000000001</v>
      </c>
      <c r="Q376" t="s">
        <v>36</v>
      </c>
      <c r="R376" t="s">
        <v>36</v>
      </c>
      <c r="S376" t="s">
        <v>4700</v>
      </c>
      <c r="T376" t="s">
        <v>4701</v>
      </c>
      <c r="U376" t="s">
        <v>1010</v>
      </c>
      <c r="V376" t="s">
        <v>4702</v>
      </c>
      <c r="W376" t="s">
        <v>4703</v>
      </c>
      <c r="X376">
        <v>-114.021</v>
      </c>
      <c r="Y376">
        <v>-105.495</v>
      </c>
      <c r="Z376" t="s">
        <v>3262</v>
      </c>
      <c r="AA376" t="s">
        <v>36</v>
      </c>
      <c r="AB376" t="s">
        <v>2358</v>
      </c>
      <c r="AC376" t="s">
        <v>4704</v>
      </c>
      <c r="AD376">
        <v>-94.313999999999993</v>
      </c>
      <c r="AE376" t="s">
        <v>658</v>
      </c>
      <c r="AF376">
        <v>-94.531999999999996</v>
      </c>
      <c r="AG376">
        <v>-47.005000000000003</v>
      </c>
      <c r="AH376" t="s">
        <v>36</v>
      </c>
      <c r="AI376" t="s">
        <v>36</v>
      </c>
    </row>
    <row r="377" spans="1:35" x14ac:dyDescent="0.35">
      <c r="A377" t="s">
        <v>4705</v>
      </c>
      <c r="B377">
        <v>0.21</v>
      </c>
      <c r="C377">
        <v>0.23</v>
      </c>
      <c r="D377" t="s">
        <v>36</v>
      </c>
      <c r="E377" s="1">
        <v>43604</v>
      </c>
      <c r="F377" t="s">
        <v>4706</v>
      </c>
      <c r="G377" t="s">
        <v>4707</v>
      </c>
      <c r="H377" s="2">
        <v>0.36259999999999998</v>
      </c>
      <c r="I377">
        <v>0.01</v>
      </c>
      <c r="J377" t="s">
        <v>1692</v>
      </c>
      <c r="K377" t="s">
        <v>4708</v>
      </c>
      <c r="L377" t="s">
        <v>4708</v>
      </c>
      <c r="M377">
        <v>21.874695652173902</v>
      </c>
      <c r="N377">
        <v>0.31095085066162498</v>
      </c>
      <c r="O377">
        <v>4.1963478260869502</v>
      </c>
      <c r="P377">
        <v>0.61499999999999999</v>
      </c>
      <c r="Q377">
        <v>6.5220000000000002</v>
      </c>
      <c r="R377">
        <v>6.1539999999999999</v>
      </c>
      <c r="S377" t="s">
        <v>4709</v>
      </c>
      <c r="T377" t="s">
        <v>4710</v>
      </c>
      <c r="U377" t="s">
        <v>4711</v>
      </c>
      <c r="V377" t="s">
        <v>4712</v>
      </c>
      <c r="W377" t="s">
        <v>4713</v>
      </c>
      <c r="X377">
        <v>2.5350000000000001</v>
      </c>
      <c r="Y377">
        <v>1.298</v>
      </c>
      <c r="Z377" t="s">
        <v>4714</v>
      </c>
      <c r="AA377" t="s">
        <v>36</v>
      </c>
      <c r="AB377" t="s">
        <v>4715</v>
      </c>
      <c r="AC377" t="s">
        <v>4716</v>
      </c>
      <c r="AD377">
        <v>3.0720000000000001</v>
      </c>
      <c r="AE377" t="s">
        <v>4578</v>
      </c>
      <c r="AF377">
        <v>1.5469999999999999</v>
      </c>
      <c r="AG377">
        <v>-0.75900000000000001</v>
      </c>
      <c r="AH377">
        <v>-23.17</v>
      </c>
      <c r="AI377" t="s">
        <v>36</v>
      </c>
    </row>
    <row r="378" spans="1:35" x14ac:dyDescent="0.35">
      <c r="A378" t="s">
        <v>4717</v>
      </c>
      <c r="B378">
        <v>0.23</v>
      </c>
      <c r="C378">
        <v>0.22500000000000001</v>
      </c>
      <c r="D378" t="s">
        <v>36</v>
      </c>
      <c r="E378" s="1">
        <v>43604</v>
      </c>
      <c r="F378" t="s">
        <v>4718</v>
      </c>
      <c r="G378" t="s">
        <v>4719</v>
      </c>
      <c r="H378" s="2">
        <v>0.29580000000000001</v>
      </c>
      <c r="I378">
        <v>0</v>
      </c>
      <c r="J378" t="s">
        <v>4628</v>
      </c>
      <c r="K378" t="s">
        <v>4720</v>
      </c>
      <c r="L378" t="s">
        <v>4720</v>
      </c>
      <c r="M378">
        <v>28.714222222222201</v>
      </c>
      <c r="N378">
        <v>1.06061234567901</v>
      </c>
      <c r="O378">
        <v>17.209111111111099</v>
      </c>
      <c r="P378">
        <v>0.59099999999999997</v>
      </c>
      <c r="Q378">
        <v>1.333</v>
      </c>
      <c r="R378">
        <v>3.4039999999999999</v>
      </c>
      <c r="S378" t="s">
        <v>4721</v>
      </c>
      <c r="T378" t="s">
        <v>36</v>
      </c>
      <c r="U378" t="s">
        <v>4722</v>
      </c>
      <c r="V378" t="s">
        <v>4723</v>
      </c>
      <c r="W378" t="s">
        <v>4724</v>
      </c>
      <c r="X378">
        <v>3.7999999999999999E-2</v>
      </c>
      <c r="Y378">
        <v>2.028</v>
      </c>
      <c r="Z378" t="s">
        <v>4725</v>
      </c>
      <c r="AA378" t="s">
        <v>36</v>
      </c>
      <c r="AB378" t="s">
        <v>4726</v>
      </c>
      <c r="AC378" t="s">
        <v>2840</v>
      </c>
      <c r="AD378">
        <v>4.1890000000000001</v>
      </c>
      <c r="AE378" t="s">
        <v>2484</v>
      </c>
      <c r="AF378">
        <v>3.6110000000000002</v>
      </c>
      <c r="AG378">
        <v>-8.8780000000000001</v>
      </c>
      <c r="AH378">
        <v>-62.677</v>
      </c>
      <c r="AI378" t="s">
        <v>36</v>
      </c>
    </row>
    <row r="379" spans="1:35" x14ac:dyDescent="0.35">
      <c r="A379" t="s">
        <v>4727</v>
      </c>
      <c r="B379">
        <v>2.5999999999999999E-2</v>
      </c>
      <c r="C379">
        <v>2.1999999999999999E-2</v>
      </c>
      <c r="D379" t="s">
        <v>36</v>
      </c>
      <c r="E379" s="1">
        <v>43604</v>
      </c>
      <c r="F379" t="s">
        <v>4728</v>
      </c>
      <c r="G379" t="s">
        <v>4729</v>
      </c>
      <c r="H379" s="2">
        <v>5.2600000000000001E-2</v>
      </c>
      <c r="I379">
        <v>0.01</v>
      </c>
      <c r="J379" t="s">
        <v>4730</v>
      </c>
      <c r="K379" t="s">
        <v>4731</v>
      </c>
      <c r="L379" t="s">
        <v>4732</v>
      </c>
      <c r="M379">
        <v>1.09436363636363</v>
      </c>
      <c r="N379">
        <v>4.77948760330578</v>
      </c>
      <c r="O379">
        <v>1.3579090909090901</v>
      </c>
      <c r="P379">
        <v>0.32200000000000001</v>
      </c>
      <c r="Q379" t="s">
        <v>36</v>
      </c>
      <c r="R379" t="s">
        <v>36</v>
      </c>
      <c r="S379" t="s">
        <v>4733</v>
      </c>
      <c r="T379" t="s">
        <v>4734</v>
      </c>
      <c r="U379" t="s">
        <v>4735</v>
      </c>
      <c r="V379" t="s">
        <v>4736</v>
      </c>
      <c r="W379" t="s">
        <v>2122</v>
      </c>
      <c r="X379">
        <v>42.475999999999999</v>
      </c>
      <c r="Y379">
        <v>20.986000000000001</v>
      </c>
      <c r="Z379" t="s">
        <v>2976</v>
      </c>
      <c r="AA379" t="s">
        <v>36</v>
      </c>
      <c r="AB379" t="s">
        <v>4737</v>
      </c>
      <c r="AC379" t="s">
        <v>4738</v>
      </c>
      <c r="AD379">
        <v>334.791</v>
      </c>
      <c r="AE379" t="s">
        <v>4739</v>
      </c>
      <c r="AF379">
        <v>293.399</v>
      </c>
      <c r="AG379">
        <v>-8.5050000000000008</v>
      </c>
      <c r="AH379">
        <v>291.03300000000002</v>
      </c>
      <c r="AI379" t="s">
        <v>36</v>
      </c>
    </row>
    <row r="380" spans="1:35" x14ac:dyDescent="0.35">
      <c r="A380" t="s">
        <v>4740</v>
      </c>
      <c r="B380">
        <v>0.01</v>
      </c>
      <c r="C380">
        <v>8.0000000000000002E-3</v>
      </c>
      <c r="D380" t="s">
        <v>36</v>
      </c>
      <c r="E380" s="1">
        <v>43604</v>
      </c>
      <c r="F380" t="s">
        <v>4741</v>
      </c>
      <c r="G380" t="s">
        <v>4742</v>
      </c>
      <c r="H380" s="2">
        <v>0.39489999999999997</v>
      </c>
      <c r="I380">
        <v>0</v>
      </c>
      <c r="J380" t="s">
        <v>4743</v>
      </c>
      <c r="K380" t="s">
        <v>4744</v>
      </c>
      <c r="L380" t="s">
        <v>4744</v>
      </c>
      <c r="M380" t="s">
        <v>36</v>
      </c>
      <c r="N380">
        <v>4.0944444444444397</v>
      </c>
      <c r="O380" t="s">
        <v>36</v>
      </c>
      <c r="P380">
        <v>0.41899999999999998</v>
      </c>
      <c r="Q380" t="s">
        <v>36</v>
      </c>
      <c r="R380" t="s">
        <v>36</v>
      </c>
      <c r="S380" t="s">
        <v>3597</v>
      </c>
      <c r="T380" t="s">
        <v>4745</v>
      </c>
      <c r="U380" t="s">
        <v>866</v>
      </c>
      <c r="V380" t="s">
        <v>4746</v>
      </c>
      <c r="W380" t="s">
        <v>4701</v>
      </c>
      <c r="X380">
        <v>-11.708</v>
      </c>
      <c r="Y380">
        <v>-7.407</v>
      </c>
      <c r="Z380" t="s">
        <v>3092</v>
      </c>
      <c r="AA380" t="s">
        <v>36</v>
      </c>
      <c r="AB380" t="s">
        <v>4747</v>
      </c>
      <c r="AC380" t="s">
        <v>4748</v>
      </c>
      <c r="AD380">
        <v>-41.962000000000003</v>
      </c>
      <c r="AE380" t="s">
        <v>2234</v>
      </c>
      <c r="AF380">
        <v>-42.881</v>
      </c>
      <c r="AG380" t="s">
        <v>36</v>
      </c>
      <c r="AH380" t="s">
        <v>36</v>
      </c>
      <c r="AI380" t="s">
        <v>36</v>
      </c>
    </row>
    <row r="381" spans="1:35" x14ac:dyDescent="0.35">
      <c r="A381" t="s">
        <v>4749</v>
      </c>
      <c r="B381">
        <v>2E-3</v>
      </c>
      <c r="C381">
        <v>2E-3</v>
      </c>
      <c r="D381" t="s">
        <v>36</v>
      </c>
      <c r="E381" s="1">
        <v>43604</v>
      </c>
      <c r="F381" t="s">
        <v>4750</v>
      </c>
      <c r="G381" t="s">
        <v>4751</v>
      </c>
      <c r="H381" s="2">
        <v>0.34589999999999999</v>
      </c>
      <c r="I381">
        <v>0</v>
      </c>
      <c r="J381" t="s">
        <v>4752</v>
      </c>
      <c r="K381" t="s">
        <v>4753</v>
      </c>
      <c r="L381" t="s">
        <v>4754</v>
      </c>
      <c r="M381" t="s">
        <v>36</v>
      </c>
      <c r="N381">
        <v>2.8639999999999999</v>
      </c>
      <c r="O381" t="s">
        <v>36</v>
      </c>
      <c r="P381">
        <v>0.66900000000000004</v>
      </c>
      <c r="Q381" t="s">
        <v>36</v>
      </c>
      <c r="R381" t="s">
        <v>36</v>
      </c>
      <c r="S381" t="s">
        <v>4755</v>
      </c>
      <c r="T381" t="s">
        <v>36</v>
      </c>
      <c r="U381" t="s">
        <v>2596</v>
      </c>
      <c r="V381" t="s">
        <v>4756</v>
      </c>
      <c r="W381" t="s">
        <v>4757</v>
      </c>
      <c r="X381">
        <v>-13.214</v>
      </c>
      <c r="Y381">
        <v>-7.9279999999999999</v>
      </c>
      <c r="Z381" t="s">
        <v>4758</v>
      </c>
      <c r="AA381" t="s">
        <v>36</v>
      </c>
      <c r="AB381" t="s">
        <v>4759</v>
      </c>
      <c r="AC381" t="s">
        <v>4760</v>
      </c>
      <c r="AD381">
        <v>-37.615000000000002</v>
      </c>
      <c r="AE381" t="s">
        <v>3800</v>
      </c>
      <c r="AF381">
        <v>-36.731999999999999</v>
      </c>
      <c r="AG381">
        <v>88.19</v>
      </c>
      <c r="AH381" t="s">
        <v>36</v>
      </c>
      <c r="AI381" t="s">
        <v>36</v>
      </c>
    </row>
    <row r="382" spans="1:35" x14ac:dyDescent="0.35">
      <c r="A382" t="s">
        <v>4761</v>
      </c>
      <c r="B382">
        <v>0.14199999999999999</v>
      </c>
      <c r="C382">
        <v>0.15</v>
      </c>
      <c r="D382" t="s">
        <v>36</v>
      </c>
      <c r="E382" s="1">
        <v>43604</v>
      </c>
      <c r="F382" t="s">
        <v>4762</v>
      </c>
      <c r="G382" t="s">
        <v>3832</v>
      </c>
      <c r="H382" s="2">
        <v>9.3299999999999994E-2</v>
      </c>
      <c r="I382">
        <v>0</v>
      </c>
      <c r="J382" t="s">
        <v>2810</v>
      </c>
      <c r="K382" t="s">
        <v>4763</v>
      </c>
      <c r="L382" t="s">
        <v>4763</v>
      </c>
      <c r="M382">
        <v>45.827186666666599</v>
      </c>
      <c r="N382">
        <v>0.29932337777777701</v>
      </c>
      <c r="O382">
        <v>3.9371866666666602</v>
      </c>
      <c r="P382">
        <v>0.27800000000000002</v>
      </c>
      <c r="Q382" t="s">
        <v>36</v>
      </c>
      <c r="R382" t="s">
        <v>36</v>
      </c>
      <c r="S382" t="s">
        <v>4764</v>
      </c>
      <c r="T382" t="s">
        <v>36</v>
      </c>
      <c r="U382" t="s">
        <v>4765</v>
      </c>
      <c r="V382" t="s">
        <v>4766</v>
      </c>
      <c r="W382" t="s">
        <v>4767</v>
      </c>
      <c r="X382">
        <v>0.57499999999999996</v>
      </c>
      <c r="Y382">
        <v>0.39900000000000002</v>
      </c>
      <c r="Z382" t="s">
        <v>4768</v>
      </c>
      <c r="AA382" t="s">
        <v>36</v>
      </c>
      <c r="AB382" t="s">
        <v>4769</v>
      </c>
      <c r="AC382" t="s">
        <v>4397</v>
      </c>
      <c r="AD382">
        <v>0.95099999999999996</v>
      </c>
      <c r="AE382" t="s">
        <v>4770</v>
      </c>
      <c r="AF382">
        <v>0.68899999999999995</v>
      </c>
      <c r="AG382">
        <v>1.7609999999999999</v>
      </c>
      <c r="AH382">
        <v>-42.914999999999999</v>
      </c>
      <c r="AI382" t="s">
        <v>36</v>
      </c>
    </row>
    <row r="383" spans="1:35" x14ac:dyDescent="0.35">
      <c r="A383" t="s">
        <v>4771</v>
      </c>
      <c r="B383">
        <v>5.6</v>
      </c>
      <c r="C383">
        <v>5.26</v>
      </c>
      <c r="D383" t="s">
        <v>36</v>
      </c>
      <c r="E383" s="1">
        <v>43604</v>
      </c>
      <c r="F383" t="s">
        <v>4772</v>
      </c>
      <c r="G383" t="s">
        <v>4773</v>
      </c>
      <c r="H383" s="2">
        <v>0.45069999999999999</v>
      </c>
      <c r="I383">
        <v>284.64999999999998</v>
      </c>
      <c r="J383" t="s">
        <v>4774</v>
      </c>
      <c r="K383" t="s">
        <v>4775</v>
      </c>
      <c r="L383" t="s">
        <v>4775</v>
      </c>
      <c r="M383">
        <v>17.4909505703422</v>
      </c>
      <c r="N383">
        <v>1.0643149387731401</v>
      </c>
      <c r="O383">
        <v>8.4106463878326991</v>
      </c>
      <c r="P383">
        <v>0.94699999999999995</v>
      </c>
      <c r="Q383" t="s">
        <v>36</v>
      </c>
      <c r="R383" t="s">
        <v>36</v>
      </c>
      <c r="S383" t="s">
        <v>4776</v>
      </c>
      <c r="T383" t="s">
        <v>4777</v>
      </c>
      <c r="U383" t="s">
        <v>4778</v>
      </c>
      <c r="V383" t="s">
        <v>4779</v>
      </c>
      <c r="W383" t="s">
        <v>4780</v>
      </c>
      <c r="X383">
        <v>6.0570000000000004</v>
      </c>
      <c r="Y383">
        <v>3.71</v>
      </c>
      <c r="Z383" t="s">
        <v>4781</v>
      </c>
      <c r="AA383" t="s">
        <v>36</v>
      </c>
      <c r="AB383" t="s">
        <v>4782</v>
      </c>
      <c r="AC383" t="s">
        <v>4783</v>
      </c>
      <c r="AD383">
        <v>7.5629999999999997</v>
      </c>
      <c r="AE383" t="s">
        <v>4784</v>
      </c>
      <c r="AF383">
        <v>5.5709999999999997</v>
      </c>
      <c r="AG383">
        <v>-53.223999999999997</v>
      </c>
      <c r="AH383" t="s">
        <v>36</v>
      </c>
      <c r="AI383" t="s">
        <v>36</v>
      </c>
    </row>
    <row r="384" spans="1:35" x14ac:dyDescent="0.35">
      <c r="A384" t="s">
        <v>4785</v>
      </c>
      <c r="B384">
        <v>5.0000000000000001E-3</v>
      </c>
      <c r="C384">
        <v>5.0000000000000001E-3</v>
      </c>
      <c r="D384" t="s">
        <v>36</v>
      </c>
      <c r="E384" s="1">
        <v>43604</v>
      </c>
      <c r="F384" t="s">
        <v>4786</v>
      </c>
      <c r="G384" t="s">
        <v>3702</v>
      </c>
      <c r="H384" s="2">
        <v>0.435</v>
      </c>
      <c r="I384">
        <v>-0.03</v>
      </c>
      <c r="J384" t="s">
        <v>1080</v>
      </c>
      <c r="K384" t="s">
        <v>4787</v>
      </c>
      <c r="L384" t="s">
        <v>4787</v>
      </c>
      <c r="M384" t="s">
        <v>36</v>
      </c>
      <c r="N384">
        <v>0.184</v>
      </c>
      <c r="O384" t="s">
        <v>36</v>
      </c>
      <c r="P384">
        <v>0.14799999999999999</v>
      </c>
      <c r="Q384" t="s">
        <v>36</v>
      </c>
      <c r="R384" t="s">
        <v>36</v>
      </c>
      <c r="S384" t="s">
        <v>4788</v>
      </c>
      <c r="T384" t="s">
        <v>4789</v>
      </c>
      <c r="U384" t="s">
        <v>4790</v>
      </c>
      <c r="V384" t="s">
        <v>4791</v>
      </c>
      <c r="W384" t="s">
        <v>4792</v>
      </c>
      <c r="X384">
        <v>-54.771999999999998</v>
      </c>
      <c r="Y384">
        <v>-23.966999999999999</v>
      </c>
      <c r="Z384" t="s">
        <v>4793</v>
      </c>
      <c r="AA384" t="s">
        <v>36</v>
      </c>
      <c r="AB384" t="s">
        <v>2118</v>
      </c>
      <c r="AC384" t="s">
        <v>4794</v>
      </c>
      <c r="AD384">
        <v>-29.611999999999998</v>
      </c>
      <c r="AE384" t="s">
        <v>4795</v>
      </c>
      <c r="AF384">
        <v>-92.881</v>
      </c>
      <c r="AG384">
        <v>-23.248999999999999</v>
      </c>
      <c r="AH384" t="s">
        <v>36</v>
      </c>
      <c r="AI384" t="s">
        <v>36</v>
      </c>
    </row>
    <row r="385" spans="1:35" x14ac:dyDescent="0.35">
      <c r="A385" t="s">
        <v>4796</v>
      </c>
      <c r="B385">
        <v>3.0000000000000001E-3</v>
      </c>
      <c r="C385">
        <v>2E-3</v>
      </c>
      <c r="D385" t="s">
        <v>36</v>
      </c>
      <c r="E385" s="1">
        <v>43604</v>
      </c>
      <c r="F385" t="s">
        <v>4797</v>
      </c>
      <c r="G385" t="s">
        <v>4798</v>
      </c>
      <c r="H385" s="2">
        <v>0.59499999999999997</v>
      </c>
      <c r="I385">
        <v>0</v>
      </c>
      <c r="J385" t="s">
        <v>4799</v>
      </c>
      <c r="K385" t="s">
        <v>4800</v>
      </c>
      <c r="L385" t="s">
        <v>4800</v>
      </c>
      <c r="M385" t="s">
        <v>36</v>
      </c>
      <c r="N385">
        <v>10.481</v>
      </c>
      <c r="O385" t="s">
        <v>36</v>
      </c>
      <c r="P385">
        <v>0.99299999999999999</v>
      </c>
      <c r="Q385" t="s">
        <v>36</v>
      </c>
      <c r="R385" t="s">
        <v>36</v>
      </c>
      <c r="S385" t="s">
        <v>4284</v>
      </c>
      <c r="T385" t="s">
        <v>4801</v>
      </c>
      <c r="U385" t="s">
        <v>4802</v>
      </c>
      <c r="V385" t="s">
        <v>4803</v>
      </c>
      <c r="W385" t="s">
        <v>4206</v>
      </c>
      <c r="X385">
        <v>-31.475000000000001</v>
      </c>
      <c r="Y385">
        <v>-15.927</v>
      </c>
      <c r="Z385" t="s">
        <v>1196</v>
      </c>
      <c r="AA385" t="s">
        <v>36</v>
      </c>
      <c r="AB385" t="s">
        <v>2748</v>
      </c>
      <c r="AC385" t="s">
        <v>4804</v>
      </c>
      <c r="AD385">
        <v>-260.06</v>
      </c>
      <c r="AE385" t="s">
        <v>4805</v>
      </c>
      <c r="AF385">
        <v>-281.70499999999998</v>
      </c>
      <c r="AG385">
        <v>-48.517000000000003</v>
      </c>
      <c r="AH385" t="s">
        <v>36</v>
      </c>
      <c r="AI385" t="s">
        <v>36</v>
      </c>
    </row>
    <row r="386" spans="1:35" x14ac:dyDescent="0.35">
      <c r="A386" t="s">
        <v>4806</v>
      </c>
      <c r="B386">
        <v>6.0000000000000001E-3</v>
      </c>
      <c r="C386">
        <v>5.0000000000000001E-3</v>
      </c>
      <c r="D386" t="s">
        <v>36</v>
      </c>
      <c r="E386" s="1">
        <v>43604</v>
      </c>
      <c r="F386" t="s">
        <v>1764</v>
      </c>
      <c r="G386" t="s">
        <v>4807</v>
      </c>
      <c r="H386" s="2">
        <v>0.38229999999999997</v>
      </c>
      <c r="I386">
        <v>0</v>
      </c>
      <c r="J386" t="s">
        <v>1207</v>
      </c>
      <c r="K386" t="s">
        <v>4808</v>
      </c>
      <c r="L386" t="s">
        <v>4808</v>
      </c>
      <c r="M386" t="s">
        <v>36</v>
      </c>
      <c r="N386">
        <v>0.41615999999999898</v>
      </c>
      <c r="O386" t="s">
        <v>36</v>
      </c>
      <c r="P386">
        <v>0.193</v>
      </c>
      <c r="Q386" t="s">
        <v>36</v>
      </c>
      <c r="R386" t="s">
        <v>36</v>
      </c>
      <c r="S386" t="s">
        <v>1612</v>
      </c>
      <c r="T386" t="s">
        <v>1961</v>
      </c>
      <c r="U386" t="s">
        <v>4809</v>
      </c>
      <c r="V386" t="s">
        <v>4810</v>
      </c>
      <c r="W386" t="s">
        <v>4590</v>
      </c>
      <c r="X386">
        <v>-11.148999999999999</v>
      </c>
      <c r="Y386">
        <v>-10.808999999999999</v>
      </c>
      <c r="Z386" t="s">
        <v>2095</v>
      </c>
      <c r="AA386" t="s">
        <v>36</v>
      </c>
      <c r="AB386" t="s">
        <v>3941</v>
      </c>
      <c r="AC386" t="s">
        <v>2870</v>
      </c>
      <c r="AD386">
        <v>-22.884</v>
      </c>
      <c r="AE386" t="s">
        <v>4811</v>
      </c>
      <c r="AF386">
        <v>-20.82</v>
      </c>
      <c r="AG386">
        <v>-36.031999999999996</v>
      </c>
      <c r="AH386" t="s">
        <v>36</v>
      </c>
      <c r="AI386" t="s">
        <v>36</v>
      </c>
    </row>
    <row r="387" spans="1:35" x14ac:dyDescent="0.35">
      <c r="A387" t="s">
        <v>4812</v>
      </c>
      <c r="B387">
        <v>4.0000000000000001E-3</v>
      </c>
      <c r="C387" t="s">
        <v>36</v>
      </c>
      <c r="D387" t="s">
        <v>36</v>
      </c>
      <c r="E387" s="1">
        <v>43604</v>
      </c>
      <c r="F387" t="s">
        <v>36</v>
      </c>
      <c r="G387" t="s">
        <v>36</v>
      </c>
      <c r="H387" t="s">
        <v>36</v>
      </c>
      <c r="I387" t="s">
        <v>36</v>
      </c>
      <c r="J387" t="s">
        <v>36</v>
      </c>
      <c r="K387" t="s">
        <v>36</v>
      </c>
      <c r="L387" t="s">
        <v>36</v>
      </c>
      <c r="M387" t="s">
        <v>36</v>
      </c>
      <c r="N387" t="s">
        <v>36</v>
      </c>
      <c r="O387" t="s">
        <v>36</v>
      </c>
      <c r="P387" t="s">
        <v>36</v>
      </c>
      <c r="Q387" t="s">
        <v>36</v>
      </c>
      <c r="R387" t="s">
        <v>36</v>
      </c>
      <c r="S387" t="s">
        <v>36</v>
      </c>
      <c r="T387" t="s">
        <v>36</v>
      </c>
      <c r="U387" t="s">
        <v>36</v>
      </c>
      <c r="V387" t="s">
        <v>36</v>
      </c>
      <c r="W387" t="s">
        <v>36</v>
      </c>
      <c r="X387" t="s">
        <v>36</v>
      </c>
      <c r="Y387" t="s">
        <v>36</v>
      </c>
      <c r="Z387" t="s">
        <v>36</v>
      </c>
      <c r="AA387" t="s">
        <v>36</v>
      </c>
      <c r="AB387" t="s">
        <v>36</v>
      </c>
      <c r="AC387" t="s">
        <v>36</v>
      </c>
      <c r="AD387" t="s">
        <v>36</v>
      </c>
      <c r="AE387" t="s">
        <v>36</v>
      </c>
      <c r="AF387" t="s">
        <v>36</v>
      </c>
      <c r="AG387" t="s">
        <v>36</v>
      </c>
      <c r="AH387" t="s">
        <v>36</v>
      </c>
      <c r="AI387" t="s">
        <v>36</v>
      </c>
    </row>
    <row r="388" spans="1:35" x14ac:dyDescent="0.35">
      <c r="A388" t="s">
        <v>4813</v>
      </c>
      <c r="B388">
        <v>3.0000000000000001E-3</v>
      </c>
      <c r="C388">
        <v>1E-3</v>
      </c>
      <c r="D388" t="s">
        <v>36</v>
      </c>
      <c r="E388" s="1">
        <v>43604</v>
      </c>
      <c r="F388" t="s">
        <v>1190</v>
      </c>
      <c r="G388" t="s">
        <v>4814</v>
      </c>
      <c r="H388" s="2">
        <v>0.28649999999999998</v>
      </c>
      <c r="I388">
        <v>0</v>
      </c>
      <c r="J388" t="s">
        <v>2362</v>
      </c>
      <c r="K388" t="s">
        <v>4815</v>
      </c>
      <c r="L388" t="s">
        <v>4815</v>
      </c>
      <c r="M388" t="s">
        <v>36</v>
      </c>
      <c r="N388">
        <v>0.108</v>
      </c>
      <c r="O388" t="s">
        <v>36</v>
      </c>
      <c r="P388">
        <v>0.193</v>
      </c>
      <c r="Q388" t="s">
        <v>36</v>
      </c>
      <c r="R388" t="s">
        <v>36</v>
      </c>
      <c r="S388" t="s">
        <v>3955</v>
      </c>
      <c r="T388" t="s">
        <v>2716</v>
      </c>
      <c r="U388" t="s">
        <v>2847</v>
      </c>
      <c r="V388" t="s">
        <v>4496</v>
      </c>
      <c r="W388" t="s">
        <v>2611</v>
      </c>
      <c r="X388">
        <v>-38.445</v>
      </c>
      <c r="Y388">
        <v>-28.216999999999999</v>
      </c>
      <c r="Z388" t="s">
        <v>36</v>
      </c>
      <c r="AA388" t="s">
        <v>36</v>
      </c>
      <c r="AB388" t="s">
        <v>4816</v>
      </c>
      <c r="AC388" t="s">
        <v>4817</v>
      </c>
      <c r="AD388">
        <v>-16.155999999999999</v>
      </c>
      <c r="AE388" t="s">
        <v>4817</v>
      </c>
      <c r="AF388">
        <v>-16.164999999999999</v>
      </c>
      <c r="AG388">
        <v>-30.43</v>
      </c>
      <c r="AH388" t="s">
        <v>36</v>
      </c>
      <c r="AI388" t="s">
        <v>36</v>
      </c>
    </row>
    <row r="389" spans="1:35" x14ac:dyDescent="0.35">
      <c r="A389" t="s">
        <v>4818</v>
      </c>
      <c r="B389">
        <v>3.0000000000000001E-3</v>
      </c>
      <c r="C389">
        <v>3.0000000000000001E-3</v>
      </c>
      <c r="D389" t="s">
        <v>36</v>
      </c>
      <c r="E389" s="1">
        <v>43604</v>
      </c>
      <c r="F389" t="s">
        <v>3632</v>
      </c>
      <c r="G389" t="s">
        <v>4819</v>
      </c>
      <c r="H389" s="2">
        <v>0.44619999999999999</v>
      </c>
      <c r="I389">
        <v>0</v>
      </c>
      <c r="J389" t="s">
        <v>4820</v>
      </c>
      <c r="K389" t="s">
        <v>4821</v>
      </c>
      <c r="L389" t="s">
        <v>4821</v>
      </c>
      <c r="M389" t="s">
        <v>36</v>
      </c>
      <c r="N389">
        <v>1.2669999999999999</v>
      </c>
      <c r="O389" t="s">
        <v>36</v>
      </c>
      <c r="P389">
        <v>0.14099999999999999</v>
      </c>
      <c r="Q389" t="s">
        <v>36</v>
      </c>
      <c r="R389" t="s">
        <v>36</v>
      </c>
      <c r="S389" t="s">
        <v>4822</v>
      </c>
      <c r="T389" t="s">
        <v>4823</v>
      </c>
      <c r="U389" t="s">
        <v>4824</v>
      </c>
      <c r="V389" t="s">
        <v>4825</v>
      </c>
      <c r="W389" t="s">
        <v>4826</v>
      </c>
      <c r="X389">
        <v>-2.4929999999999999</v>
      </c>
      <c r="Y389">
        <v>-2.387</v>
      </c>
      <c r="Z389" t="s">
        <v>4827</v>
      </c>
      <c r="AA389" t="s">
        <v>36</v>
      </c>
      <c r="AB389" t="s">
        <v>4828</v>
      </c>
      <c r="AC389" t="s">
        <v>3577</v>
      </c>
      <c r="AD389">
        <v>-20.553999999999998</v>
      </c>
      <c r="AE389" t="s">
        <v>4829</v>
      </c>
      <c r="AF389">
        <v>-40.463000000000001</v>
      </c>
      <c r="AG389">
        <v>-6.9950000000000001</v>
      </c>
      <c r="AH389" t="s">
        <v>36</v>
      </c>
      <c r="AI389" t="s">
        <v>36</v>
      </c>
    </row>
    <row r="390" spans="1:35" x14ac:dyDescent="0.35">
      <c r="A390" t="s">
        <v>4830</v>
      </c>
      <c r="B390">
        <v>2E-3</v>
      </c>
      <c r="C390">
        <v>2E-3</v>
      </c>
      <c r="D390" t="s">
        <v>36</v>
      </c>
      <c r="E390" s="1">
        <v>43604</v>
      </c>
      <c r="F390" t="s">
        <v>4831</v>
      </c>
      <c r="G390" t="s">
        <v>4832</v>
      </c>
      <c r="H390" s="2">
        <v>0.41710000000000003</v>
      </c>
      <c r="I390">
        <v>0</v>
      </c>
      <c r="J390" t="s">
        <v>2109</v>
      </c>
      <c r="K390" t="s">
        <v>3553</v>
      </c>
      <c r="L390" t="s">
        <v>3553</v>
      </c>
      <c r="M390" t="s">
        <v>36</v>
      </c>
      <c r="N390" t="s">
        <v>36</v>
      </c>
      <c r="O390" t="s">
        <v>36</v>
      </c>
      <c r="P390">
        <v>0.75700000000000001</v>
      </c>
      <c r="Q390" t="s">
        <v>36</v>
      </c>
      <c r="R390" t="s">
        <v>36</v>
      </c>
      <c r="S390" t="s">
        <v>4833</v>
      </c>
      <c r="T390" t="s">
        <v>36</v>
      </c>
      <c r="U390" t="s">
        <v>4834</v>
      </c>
      <c r="V390" t="s">
        <v>4835</v>
      </c>
      <c r="W390" t="s">
        <v>4836</v>
      </c>
      <c r="X390">
        <v>-82.072000000000003</v>
      </c>
      <c r="Y390" t="s">
        <v>36</v>
      </c>
      <c r="Z390" t="s">
        <v>1196</v>
      </c>
      <c r="AA390" t="s">
        <v>36</v>
      </c>
      <c r="AB390" t="s">
        <v>36</v>
      </c>
      <c r="AC390" t="s">
        <v>4837</v>
      </c>
      <c r="AD390" t="s">
        <v>36</v>
      </c>
      <c r="AE390" t="s">
        <v>2659</v>
      </c>
      <c r="AF390" t="s">
        <v>36</v>
      </c>
      <c r="AG390" t="s">
        <v>36</v>
      </c>
      <c r="AH390" t="s">
        <v>36</v>
      </c>
      <c r="AI390" t="s">
        <v>36</v>
      </c>
    </row>
    <row r="391" spans="1:35" x14ac:dyDescent="0.35">
      <c r="A391" t="s">
        <v>4838</v>
      </c>
      <c r="B391">
        <v>1E-3</v>
      </c>
      <c r="C391">
        <v>1E-3</v>
      </c>
      <c r="D391" t="s">
        <v>36</v>
      </c>
      <c r="E391" s="1">
        <v>43604</v>
      </c>
      <c r="F391" t="s">
        <v>4839</v>
      </c>
      <c r="G391" t="s">
        <v>4840</v>
      </c>
      <c r="H391" s="2">
        <v>0.16259999999999999</v>
      </c>
      <c r="I391">
        <v>0</v>
      </c>
      <c r="J391" t="s">
        <v>4841</v>
      </c>
      <c r="K391" t="s">
        <v>3553</v>
      </c>
      <c r="L391" t="s">
        <v>3553</v>
      </c>
      <c r="M391" t="s">
        <v>36</v>
      </c>
      <c r="N391">
        <v>1.0580000000000001</v>
      </c>
      <c r="O391" t="s">
        <v>36</v>
      </c>
      <c r="P391">
        <v>14.928000000000001</v>
      </c>
      <c r="Q391" t="s">
        <v>36</v>
      </c>
      <c r="R391" t="s">
        <v>36</v>
      </c>
      <c r="S391" t="s">
        <v>1998</v>
      </c>
      <c r="T391" t="s">
        <v>36</v>
      </c>
      <c r="U391" t="s">
        <v>4842</v>
      </c>
      <c r="V391" t="s">
        <v>4843</v>
      </c>
      <c r="W391" t="s">
        <v>4844</v>
      </c>
      <c r="X391">
        <v>-202.52799999999999</v>
      </c>
      <c r="Y391">
        <v>-19.437999999999999</v>
      </c>
      <c r="Z391" t="s">
        <v>4635</v>
      </c>
      <c r="AA391" t="s">
        <v>36</v>
      </c>
      <c r="AB391" t="s">
        <v>4845</v>
      </c>
      <c r="AC391" t="s">
        <v>4846</v>
      </c>
      <c r="AD391">
        <v>-17.279</v>
      </c>
      <c r="AE391" t="s">
        <v>4847</v>
      </c>
      <c r="AF391">
        <v>-19.818000000000001</v>
      </c>
      <c r="AG391">
        <v>-24.129000000000001</v>
      </c>
      <c r="AH391" t="s">
        <v>36</v>
      </c>
      <c r="AI391" t="s">
        <v>36</v>
      </c>
    </row>
    <row r="392" spans="1:35" x14ac:dyDescent="0.35">
      <c r="A392" t="s">
        <v>4848</v>
      </c>
      <c r="B392">
        <v>1E-3</v>
      </c>
      <c r="C392">
        <v>1E-3</v>
      </c>
      <c r="D392" t="s">
        <v>36</v>
      </c>
      <c r="E392" s="1">
        <v>43604</v>
      </c>
      <c r="F392" t="s">
        <v>4849</v>
      </c>
      <c r="G392" t="s">
        <v>4850</v>
      </c>
      <c r="H392" s="2">
        <v>0.60460000000000003</v>
      </c>
      <c r="I392">
        <v>0</v>
      </c>
      <c r="J392" t="s">
        <v>2346</v>
      </c>
      <c r="K392" t="s">
        <v>3553</v>
      </c>
      <c r="L392" t="s">
        <v>3553</v>
      </c>
      <c r="M392" t="s">
        <v>36</v>
      </c>
      <c r="N392">
        <v>0.61499999999999999</v>
      </c>
      <c r="O392" t="s">
        <v>36</v>
      </c>
      <c r="P392">
        <v>0.52500000000000002</v>
      </c>
      <c r="Q392" t="s">
        <v>36</v>
      </c>
      <c r="R392" t="s">
        <v>36</v>
      </c>
      <c r="S392" t="s">
        <v>4851</v>
      </c>
      <c r="T392" t="s">
        <v>36</v>
      </c>
      <c r="U392" t="s">
        <v>4852</v>
      </c>
      <c r="V392" t="s">
        <v>4853</v>
      </c>
      <c r="W392" t="s">
        <v>3993</v>
      </c>
      <c r="X392">
        <v>-36.511000000000003</v>
      </c>
      <c r="Y392">
        <v>-29.416</v>
      </c>
      <c r="Z392" t="s">
        <v>4854</v>
      </c>
      <c r="AA392" t="s">
        <v>36</v>
      </c>
      <c r="AB392" t="s">
        <v>4855</v>
      </c>
      <c r="AC392" t="s">
        <v>3879</v>
      </c>
      <c r="AD392">
        <v>-52.158000000000001</v>
      </c>
      <c r="AE392" t="s">
        <v>4856</v>
      </c>
      <c r="AF392">
        <v>-54.808</v>
      </c>
      <c r="AG392">
        <v>-73.400000000000006</v>
      </c>
      <c r="AH392" t="s">
        <v>36</v>
      </c>
      <c r="AI392" t="s">
        <v>36</v>
      </c>
    </row>
    <row r="393" spans="1:35" x14ac:dyDescent="0.35">
      <c r="A393" t="s">
        <v>4857</v>
      </c>
      <c r="B393">
        <v>1E-3</v>
      </c>
      <c r="C393" t="s">
        <v>36</v>
      </c>
      <c r="D393" t="s">
        <v>36</v>
      </c>
      <c r="E393" s="1">
        <v>43604</v>
      </c>
      <c r="F393" t="s">
        <v>36</v>
      </c>
      <c r="G393" t="s">
        <v>36</v>
      </c>
      <c r="H393" t="s">
        <v>36</v>
      </c>
      <c r="I393" t="s">
        <v>36</v>
      </c>
      <c r="J393" t="s">
        <v>36</v>
      </c>
      <c r="K393" t="s">
        <v>36</v>
      </c>
      <c r="L393" t="s">
        <v>36</v>
      </c>
      <c r="M393" t="s">
        <v>36</v>
      </c>
      <c r="N393" t="s">
        <v>36</v>
      </c>
      <c r="O393" t="s">
        <v>36</v>
      </c>
      <c r="P393" t="s">
        <v>36</v>
      </c>
      <c r="Q393" t="s">
        <v>36</v>
      </c>
      <c r="R393" t="s">
        <v>36</v>
      </c>
      <c r="S393" t="s">
        <v>36</v>
      </c>
      <c r="T393" t="s">
        <v>36</v>
      </c>
      <c r="U393" t="s">
        <v>36</v>
      </c>
      <c r="V393" t="s">
        <v>36</v>
      </c>
      <c r="W393" t="s">
        <v>36</v>
      </c>
      <c r="X393" t="s">
        <v>36</v>
      </c>
      <c r="Y393" t="s">
        <v>36</v>
      </c>
      <c r="Z393" t="s">
        <v>36</v>
      </c>
      <c r="AA393" t="s">
        <v>36</v>
      </c>
      <c r="AB393" t="s">
        <v>36</v>
      </c>
      <c r="AC393" t="s">
        <v>36</v>
      </c>
      <c r="AD393" t="s">
        <v>36</v>
      </c>
      <c r="AE393" t="s">
        <v>36</v>
      </c>
      <c r="AF393" t="s">
        <v>36</v>
      </c>
      <c r="AG393" t="s">
        <v>36</v>
      </c>
      <c r="AH393" t="s">
        <v>36</v>
      </c>
      <c r="AI393" t="s">
        <v>36</v>
      </c>
    </row>
    <row r="394" spans="1:35" x14ac:dyDescent="0.35">
      <c r="A394" t="s">
        <v>4858</v>
      </c>
      <c r="B394">
        <v>0.32500000000000001</v>
      </c>
      <c r="C394">
        <v>0.32</v>
      </c>
      <c r="D394" t="s">
        <v>36</v>
      </c>
      <c r="E394" s="1">
        <v>43604</v>
      </c>
      <c r="F394" t="s">
        <v>564</v>
      </c>
      <c r="G394" t="s">
        <v>418</v>
      </c>
      <c r="H394" s="2">
        <v>0.15959999999999999</v>
      </c>
      <c r="I394">
        <v>4.2699999999999996</v>
      </c>
      <c r="J394" t="s">
        <v>565</v>
      </c>
      <c r="K394" t="s">
        <v>4859</v>
      </c>
      <c r="L394" t="s">
        <v>4859</v>
      </c>
      <c r="M394">
        <v>11.642109374999899</v>
      </c>
      <c r="N394">
        <v>1.23985595703125</v>
      </c>
      <c r="O394">
        <v>7.7329687499999897</v>
      </c>
      <c r="P394">
        <v>1.3</v>
      </c>
      <c r="Q394">
        <v>0.91900000000000004</v>
      </c>
      <c r="R394">
        <v>0.88600000000000001</v>
      </c>
      <c r="S394" t="s">
        <v>568</v>
      </c>
      <c r="T394" t="s">
        <v>569</v>
      </c>
      <c r="U394" t="s">
        <v>570</v>
      </c>
      <c r="V394" t="s">
        <v>571</v>
      </c>
      <c r="W394" t="s">
        <v>572</v>
      </c>
      <c r="X394">
        <v>5.9160000000000004</v>
      </c>
      <c r="Y394">
        <v>5.2320000000000002</v>
      </c>
      <c r="Z394" t="s">
        <v>573</v>
      </c>
      <c r="AA394" t="s">
        <v>36</v>
      </c>
      <c r="AB394" t="s">
        <v>574</v>
      </c>
      <c r="AC394" t="s">
        <v>575</v>
      </c>
      <c r="AD394">
        <v>11.97</v>
      </c>
      <c r="AE394" t="s">
        <v>576</v>
      </c>
      <c r="AF394">
        <v>12.747</v>
      </c>
      <c r="AG394">
        <v>2.2730000000000001</v>
      </c>
      <c r="AH394">
        <v>2.9740000000000002</v>
      </c>
      <c r="AI394" t="s">
        <v>36</v>
      </c>
    </row>
    <row r="395" spans="1:35" x14ac:dyDescent="0.35">
      <c r="A395" t="s">
        <v>4860</v>
      </c>
      <c r="B395">
        <v>8.0000000000000002E-3</v>
      </c>
      <c r="C395">
        <v>8.9999999999999993E-3</v>
      </c>
      <c r="D395" t="s">
        <v>36</v>
      </c>
      <c r="E395" s="1">
        <v>43604</v>
      </c>
      <c r="F395" t="s">
        <v>3831</v>
      </c>
      <c r="G395" t="s">
        <v>4861</v>
      </c>
      <c r="H395" s="2">
        <v>0.49759999999999999</v>
      </c>
      <c r="I395">
        <v>-0.01</v>
      </c>
      <c r="J395" t="s">
        <v>4862</v>
      </c>
      <c r="K395" t="s">
        <v>4863</v>
      </c>
      <c r="L395" t="s">
        <v>4863</v>
      </c>
      <c r="M395" t="s">
        <v>36</v>
      </c>
      <c r="N395">
        <v>81.993481481481396</v>
      </c>
      <c r="O395" t="s">
        <v>36</v>
      </c>
      <c r="P395">
        <v>0.32900000000000001</v>
      </c>
      <c r="Q395" t="s">
        <v>36</v>
      </c>
      <c r="R395" t="s">
        <v>36</v>
      </c>
      <c r="S395" t="s">
        <v>4864</v>
      </c>
      <c r="T395" t="s">
        <v>4865</v>
      </c>
      <c r="U395" t="s">
        <v>4866</v>
      </c>
      <c r="V395" t="s">
        <v>4867</v>
      </c>
      <c r="W395" t="s">
        <v>4868</v>
      </c>
      <c r="X395">
        <v>-45.067999999999998</v>
      </c>
      <c r="Y395">
        <v>-24.675000000000001</v>
      </c>
      <c r="Z395" t="s">
        <v>36</v>
      </c>
      <c r="AA395" t="s">
        <v>36</v>
      </c>
      <c r="AB395" t="s">
        <v>4701</v>
      </c>
      <c r="AC395" t="s">
        <v>4869</v>
      </c>
      <c r="AD395" s="3">
        <v>-13250</v>
      </c>
      <c r="AE395" t="s">
        <v>4870</v>
      </c>
      <c r="AF395" s="3">
        <v>-14586.09</v>
      </c>
      <c r="AG395">
        <v>-81.069000000000003</v>
      </c>
      <c r="AH395" t="s">
        <v>36</v>
      </c>
      <c r="AI395" t="s">
        <v>36</v>
      </c>
    </row>
    <row r="396" spans="1:35" x14ac:dyDescent="0.35">
      <c r="A396" t="s">
        <v>4871</v>
      </c>
      <c r="B396">
        <v>0.27</v>
      </c>
      <c r="C396">
        <v>0.255</v>
      </c>
      <c r="D396" t="s">
        <v>36</v>
      </c>
      <c r="E396" s="1">
        <v>43604</v>
      </c>
      <c r="F396" t="s">
        <v>4872</v>
      </c>
      <c r="G396" t="s">
        <v>4873</v>
      </c>
      <c r="H396" s="2">
        <v>0.12909999999999999</v>
      </c>
      <c r="I396">
        <v>7.0000000000000007E-2</v>
      </c>
      <c r="J396" t="s">
        <v>4874</v>
      </c>
      <c r="K396" t="s">
        <v>4875</v>
      </c>
      <c r="L396" t="s">
        <v>4875</v>
      </c>
      <c r="M396" t="s">
        <v>36</v>
      </c>
      <c r="N396" t="s">
        <v>36</v>
      </c>
      <c r="O396" t="s">
        <v>36</v>
      </c>
      <c r="P396">
        <v>0.45200000000000001</v>
      </c>
      <c r="Q396">
        <v>1.1759999999999999</v>
      </c>
      <c r="R396" t="s">
        <v>36</v>
      </c>
      <c r="S396" t="s">
        <v>4876</v>
      </c>
      <c r="T396" t="s">
        <v>4007</v>
      </c>
      <c r="U396" t="s">
        <v>4877</v>
      </c>
      <c r="V396" t="s">
        <v>4878</v>
      </c>
      <c r="W396" t="s">
        <v>766</v>
      </c>
      <c r="X396">
        <v>11.88</v>
      </c>
      <c r="Y396" t="s">
        <v>36</v>
      </c>
      <c r="Z396" t="s">
        <v>1596</v>
      </c>
      <c r="AA396" t="s">
        <v>36</v>
      </c>
      <c r="AB396" t="s">
        <v>36</v>
      </c>
      <c r="AC396" t="s">
        <v>2584</v>
      </c>
      <c r="AD396" t="s">
        <v>36</v>
      </c>
      <c r="AE396" t="s">
        <v>36</v>
      </c>
      <c r="AF396" t="s">
        <v>36</v>
      </c>
      <c r="AG396">
        <v>-6.9930000000000003</v>
      </c>
      <c r="AH396">
        <v>97.340999999999994</v>
      </c>
      <c r="AI396" t="s">
        <v>36</v>
      </c>
    </row>
    <row r="397" spans="1:35" x14ac:dyDescent="0.35">
      <c r="A397" t="s">
        <v>4879</v>
      </c>
      <c r="B397">
        <v>0.8</v>
      </c>
      <c r="C397">
        <v>0.82</v>
      </c>
      <c r="D397" t="s">
        <v>36</v>
      </c>
      <c r="E397" s="1">
        <v>43604</v>
      </c>
      <c r="F397" t="s">
        <v>4880</v>
      </c>
      <c r="G397" t="s">
        <v>4881</v>
      </c>
      <c r="H397" s="2">
        <v>8.9700000000000002E-2</v>
      </c>
      <c r="I397">
        <v>0.01</v>
      </c>
      <c r="J397" t="s">
        <v>1507</v>
      </c>
      <c r="K397" t="s">
        <v>4882</v>
      </c>
      <c r="L397" t="s">
        <v>4882</v>
      </c>
      <c r="M397">
        <v>60.150243902439001</v>
      </c>
      <c r="N397">
        <v>1.2544913741820301</v>
      </c>
      <c r="O397">
        <v>19.583414634146301</v>
      </c>
      <c r="P397">
        <v>1.71</v>
      </c>
      <c r="Q397">
        <v>3.0489999999999999</v>
      </c>
      <c r="R397" t="s">
        <v>36</v>
      </c>
      <c r="S397" t="s">
        <v>4883</v>
      </c>
      <c r="T397" t="s">
        <v>4884</v>
      </c>
      <c r="U397" t="s">
        <v>4885</v>
      </c>
      <c r="V397" t="s">
        <v>4886</v>
      </c>
      <c r="W397" t="s">
        <v>4887</v>
      </c>
      <c r="X397">
        <v>2.7360000000000002</v>
      </c>
      <c r="Y397">
        <v>2.5339999999999998</v>
      </c>
      <c r="Z397" t="s">
        <v>3772</v>
      </c>
      <c r="AA397" t="s">
        <v>36</v>
      </c>
      <c r="AB397" t="s">
        <v>4888</v>
      </c>
      <c r="AC397" t="s">
        <v>3853</v>
      </c>
      <c r="AD397">
        <v>3.4460000000000002</v>
      </c>
      <c r="AE397" t="s">
        <v>4889</v>
      </c>
      <c r="AF397">
        <v>2.58</v>
      </c>
      <c r="AG397">
        <v>4.9480000000000004</v>
      </c>
      <c r="AH397">
        <v>-20.611999999999998</v>
      </c>
      <c r="AI397" t="s">
        <v>36</v>
      </c>
    </row>
    <row r="398" spans="1:35" x14ac:dyDescent="0.35">
      <c r="A398" t="s">
        <v>4890</v>
      </c>
      <c r="B398">
        <v>0.16400000000000001</v>
      </c>
      <c r="C398">
        <v>0.16500000000000001</v>
      </c>
      <c r="D398" t="s">
        <v>36</v>
      </c>
      <c r="E398" s="1">
        <v>43604</v>
      </c>
      <c r="F398" t="s">
        <v>4891</v>
      </c>
      <c r="G398" t="s">
        <v>4892</v>
      </c>
      <c r="H398" s="2">
        <v>8.7499999999999994E-2</v>
      </c>
      <c r="I398">
        <v>0</v>
      </c>
      <c r="J398" t="s">
        <v>1876</v>
      </c>
      <c r="K398" t="s">
        <v>4893</v>
      </c>
      <c r="L398" t="s">
        <v>4893</v>
      </c>
      <c r="M398" t="s">
        <v>36</v>
      </c>
      <c r="N398">
        <v>0.51667981634527005</v>
      </c>
      <c r="O398">
        <v>11.3537696969696</v>
      </c>
      <c r="P398">
        <v>3.0739999999999998</v>
      </c>
      <c r="Q398" t="s">
        <v>36</v>
      </c>
      <c r="R398" t="s">
        <v>36</v>
      </c>
      <c r="S398" t="s">
        <v>4894</v>
      </c>
      <c r="T398" t="s">
        <v>4895</v>
      </c>
      <c r="U398" t="s">
        <v>4896</v>
      </c>
      <c r="V398" t="s">
        <v>4897</v>
      </c>
      <c r="W398" t="s">
        <v>4898</v>
      </c>
      <c r="X398">
        <v>-8.4629999999999992</v>
      </c>
      <c r="Y398">
        <v>4.3150000000000004</v>
      </c>
      <c r="Z398" t="s">
        <v>4899</v>
      </c>
      <c r="AA398" t="s">
        <v>36</v>
      </c>
      <c r="AB398" t="s">
        <v>4900</v>
      </c>
      <c r="AC398" t="s">
        <v>4901</v>
      </c>
      <c r="AD398">
        <v>1.518</v>
      </c>
      <c r="AE398" t="s">
        <v>588</v>
      </c>
      <c r="AF398">
        <v>1.498</v>
      </c>
      <c r="AG398">
        <v>-8.157</v>
      </c>
      <c r="AH398" t="s">
        <v>36</v>
      </c>
      <c r="AI398" t="s">
        <v>36</v>
      </c>
    </row>
    <row r="399" spans="1:35" x14ac:dyDescent="0.35">
      <c r="A399" t="s">
        <v>4902</v>
      </c>
      <c r="B399">
        <v>2.1000000000000001E-2</v>
      </c>
      <c r="C399">
        <v>2.1000000000000001E-2</v>
      </c>
      <c r="D399" t="s">
        <v>36</v>
      </c>
      <c r="E399" s="1">
        <v>43604</v>
      </c>
      <c r="F399" t="s">
        <v>4903</v>
      </c>
      <c r="G399" t="s">
        <v>4904</v>
      </c>
      <c r="H399" s="2">
        <v>0.1368</v>
      </c>
      <c r="I399">
        <v>0</v>
      </c>
      <c r="J399" t="s">
        <v>4209</v>
      </c>
      <c r="K399" t="s">
        <v>4905</v>
      </c>
      <c r="L399" t="s">
        <v>4905</v>
      </c>
      <c r="M399" t="s">
        <v>36</v>
      </c>
      <c r="N399">
        <v>2.4E-2</v>
      </c>
      <c r="O399" t="s">
        <v>36</v>
      </c>
      <c r="P399">
        <v>0.48199999999999998</v>
      </c>
      <c r="Q399" t="s">
        <v>36</v>
      </c>
      <c r="R399" t="s">
        <v>36</v>
      </c>
      <c r="S399" t="s">
        <v>4906</v>
      </c>
      <c r="T399" t="s">
        <v>3548</v>
      </c>
      <c r="U399" t="s">
        <v>4907</v>
      </c>
      <c r="V399" t="s">
        <v>4908</v>
      </c>
      <c r="W399" t="s">
        <v>3317</v>
      </c>
      <c r="X399">
        <v>-3.3039999999999998</v>
      </c>
      <c r="Y399">
        <v>-1.21</v>
      </c>
      <c r="Z399" t="s">
        <v>4909</v>
      </c>
      <c r="AA399" t="s">
        <v>36</v>
      </c>
      <c r="AB399" t="s">
        <v>4910</v>
      </c>
      <c r="AC399" t="s">
        <v>555</v>
      </c>
      <c r="AD399">
        <v>0.112</v>
      </c>
      <c r="AE399" t="s">
        <v>4911</v>
      </c>
      <c r="AF399">
        <v>-0.18</v>
      </c>
      <c r="AG399" t="s">
        <v>36</v>
      </c>
      <c r="AH399" t="s">
        <v>36</v>
      </c>
      <c r="AI399" t="s">
        <v>36</v>
      </c>
    </row>
    <row r="400" spans="1:35" x14ac:dyDescent="0.35">
      <c r="A400" t="s">
        <v>4912</v>
      </c>
      <c r="B400">
        <v>2E-3</v>
      </c>
      <c r="C400">
        <v>3.0000000000000001E-3</v>
      </c>
      <c r="D400" t="s">
        <v>36</v>
      </c>
      <c r="E400" s="1">
        <v>43604</v>
      </c>
      <c r="F400" t="s">
        <v>4913</v>
      </c>
      <c r="G400" t="s">
        <v>4914</v>
      </c>
      <c r="H400" s="2">
        <v>0.58589999999999998</v>
      </c>
      <c r="I400">
        <v>0</v>
      </c>
      <c r="J400" t="s">
        <v>970</v>
      </c>
      <c r="K400" t="s">
        <v>4915</v>
      </c>
      <c r="L400" t="s">
        <v>4915</v>
      </c>
      <c r="M400" t="s">
        <v>36</v>
      </c>
      <c r="N400">
        <v>32.886666666666599</v>
      </c>
      <c r="O400" t="s">
        <v>36</v>
      </c>
      <c r="P400">
        <v>0.91600000000000004</v>
      </c>
      <c r="Q400" t="s">
        <v>36</v>
      </c>
      <c r="R400" t="s">
        <v>36</v>
      </c>
      <c r="S400" t="s">
        <v>4916</v>
      </c>
      <c r="T400" t="s">
        <v>2696</v>
      </c>
      <c r="U400" t="s">
        <v>4917</v>
      </c>
      <c r="V400" t="s">
        <v>4918</v>
      </c>
      <c r="W400" t="s">
        <v>4919</v>
      </c>
      <c r="X400">
        <v>-33.152000000000001</v>
      </c>
      <c r="Y400">
        <v>-23.841000000000001</v>
      </c>
      <c r="Z400" t="s">
        <v>4614</v>
      </c>
      <c r="AA400" t="s">
        <v>36</v>
      </c>
      <c r="AB400" t="s">
        <v>2981</v>
      </c>
      <c r="AC400" t="s">
        <v>4920</v>
      </c>
      <c r="AD400" s="3">
        <v>-2096.3139999999999</v>
      </c>
      <c r="AE400" t="s">
        <v>4921</v>
      </c>
      <c r="AF400" s="3">
        <v>-2319.902</v>
      </c>
      <c r="AG400">
        <v>-63.707999999999998</v>
      </c>
      <c r="AH400" t="s">
        <v>36</v>
      </c>
      <c r="AI400" t="s">
        <v>36</v>
      </c>
    </row>
    <row r="401" spans="1:35" x14ac:dyDescent="0.35">
      <c r="A401" t="s">
        <v>4922</v>
      </c>
      <c r="B401">
        <v>8.0000000000000002E-3</v>
      </c>
      <c r="C401">
        <v>6.0000000000000001E-3</v>
      </c>
      <c r="D401" t="s">
        <v>36</v>
      </c>
      <c r="E401" s="1">
        <v>43604</v>
      </c>
      <c r="F401" t="s">
        <v>4745</v>
      </c>
      <c r="G401" t="s">
        <v>676</v>
      </c>
      <c r="H401" s="2">
        <v>0.32300000000000001</v>
      </c>
      <c r="I401">
        <v>0</v>
      </c>
      <c r="J401" t="s">
        <v>2128</v>
      </c>
      <c r="K401" t="s">
        <v>4923</v>
      </c>
      <c r="L401" t="s">
        <v>4923</v>
      </c>
      <c r="M401" t="s">
        <v>36</v>
      </c>
      <c r="N401">
        <v>0.73534693877551005</v>
      </c>
      <c r="O401" t="s">
        <v>36</v>
      </c>
      <c r="P401">
        <v>0.50600000000000001</v>
      </c>
      <c r="Q401" t="s">
        <v>36</v>
      </c>
      <c r="R401" t="s">
        <v>36</v>
      </c>
      <c r="S401" t="s">
        <v>1232</v>
      </c>
      <c r="T401" t="s">
        <v>4924</v>
      </c>
      <c r="U401" t="s">
        <v>4925</v>
      </c>
      <c r="V401" t="s">
        <v>4774</v>
      </c>
      <c r="W401" t="s">
        <v>3769</v>
      </c>
      <c r="X401">
        <v>7.2830000000000004</v>
      </c>
      <c r="Y401">
        <v>-4.2430000000000003</v>
      </c>
      <c r="Z401" t="s">
        <v>1170</v>
      </c>
      <c r="AA401" t="s">
        <v>36</v>
      </c>
      <c r="AB401" t="s">
        <v>4926</v>
      </c>
      <c r="AC401" t="s">
        <v>4703</v>
      </c>
      <c r="AD401">
        <v>-4.2050000000000001</v>
      </c>
      <c r="AE401" t="s">
        <v>4927</v>
      </c>
      <c r="AF401">
        <v>-6.6269999999999998</v>
      </c>
      <c r="AG401">
        <v>-5.069</v>
      </c>
      <c r="AH401" t="s">
        <v>36</v>
      </c>
      <c r="AI401" t="s">
        <v>36</v>
      </c>
    </row>
    <row r="402" spans="1:35" x14ac:dyDescent="0.35">
      <c r="A402" t="s">
        <v>4928</v>
      </c>
      <c r="B402">
        <v>5.0000000000000001E-3</v>
      </c>
      <c r="C402">
        <v>0.01</v>
      </c>
      <c r="D402" t="s">
        <v>36</v>
      </c>
      <c r="E402" s="1">
        <v>43604</v>
      </c>
      <c r="F402" t="s">
        <v>4929</v>
      </c>
      <c r="G402" t="s">
        <v>4930</v>
      </c>
      <c r="H402" s="2">
        <v>0.53639999999999999</v>
      </c>
      <c r="I402">
        <v>0</v>
      </c>
      <c r="J402" t="s">
        <v>4673</v>
      </c>
      <c r="K402" t="s">
        <v>4931</v>
      </c>
      <c r="L402" t="s">
        <v>4931</v>
      </c>
      <c r="M402" t="s">
        <v>36</v>
      </c>
      <c r="N402">
        <v>1.29489795918367</v>
      </c>
      <c r="O402" t="s">
        <v>36</v>
      </c>
      <c r="P402">
        <v>1.1080000000000001</v>
      </c>
      <c r="Q402" t="s">
        <v>36</v>
      </c>
      <c r="R402" t="s">
        <v>36</v>
      </c>
      <c r="S402" t="s">
        <v>3238</v>
      </c>
      <c r="T402" t="s">
        <v>4608</v>
      </c>
      <c r="U402" t="s">
        <v>4932</v>
      </c>
      <c r="V402" t="s">
        <v>4933</v>
      </c>
      <c r="W402" t="s">
        <v>4934</v>
      </c>
      <c r="X402">
        <v>-13.167</v>
      </c>
      <c r="Y402">
        <v>-16.52</v>
      </c>
      <c r="Z402" t="s">
        <v>1196</v>
      </c>
      <c r="AA402" t="s">
        <v>36</v>
      </c>
      <c r="AB402" t="s">
        <v>4381</v>
      </c>
      <c r="AC402" t="s">
        <v>4935</v>
      </c>
      <c r="AD402">
        <v>-49.197000000000003</v>
      </c>
      <c r="AE402" t="s">
        <v>4936</v>
      </c>
      <c r="AF402">
        <v>-49.198</v>
      </c>
      <c r="AG402">
        <v>-7.4690000000000003</v>
      </c>
      <c r="AH402" t="s">
        <v>36</v>
      </c>
      <c r="AI402" t="s">
        <v>36</v>
      </c>
    </row>
    <row r="403" spans="1:35" x14ac:dyDescent="0.35">
      <c r="A403" t="s">
        <v>4937</v>
      </c>
      <c r="B403">
        <v>1.7000000000000001E-2</v>
      </c>
      <c r="C403">
        <v>1.4999999999999999E-2</v>
      </c>
      <c r="D403" t="s">
        <v>36</v>
      </c>
      <c r="E403" s="1">
        <v>43604</v>
      </c>
      <c r="F403" t="s">
        <v>4938</v>
      </c>
      <c r="G403" t="s">
        <v>4939</v>
      </c>
      <c r="H403" s="2">
        <v>0.2452</v>
      </c>
      <c r="I403">
        <v>-0.05</v>
      </c>
      <c r="J403" t="s">
        <v>3347</v>
      </c>
      <c r="K403" t="s">
        <v>4940</v>
      </c>
      <c r="L403" t="s">
        <v>4940</v>
      </c>
      <c r="M403" t="s">
        <v>36</v>
      </c>
      <c r="N403">
        <v>3.2111111111111097E-2</v>
      </c>
      <c r="O403" t="s">
        <v>36</v>
      </c>
      <c r="P403">
        <v>0.27800000000000002</v>
      </c>
      <c r="Q403" t="s">
        <v>36</v>
      </c>
      <c r="R403" t="s">
        <v>36</v>
      </c>
      <c r="S403" t="s">
        <v>4941</v>
      </c>
      <c r="T403" t="s">
        <v>3684</v>
      </c>
      <c r="U403" t="s">
        <v>4942</v>
      </c>
      <c r="V403" t="s">
        <v>4943</v>
      </c>
      <c r="W403" t="s">
        <v>4944</v>
      </c>
      <c r="X403">
        <v>-58.680999999999997</v>
      </c>
      <c r="Y403">
        <v>-12.396000000000001</v>
      </c>
      <c r="Z403" t="s">
        <v>4945</v>
      </c>
      <c r="AA403" t="s">
        <v>36</v>
      </c>
      <c r="AB403" t="s">
        <v>4946</v>
      </c>
      <c r="AC403" t="s">
        <v>4323</v>
      </c>
      <c r="AD403">
        <v>3.226</v>
      </c>
      <c r="AE403" t="s">
        <v>4683</v>
      </c>
      <c r="AF403">
        <v>-9.3439999999999994</v>
      </c>
      <c r="AG403">
        <v>-1.429</v>
      </c>
      <c r="AH403" t="s">
        <v>36</v>
      </c>
      <c r="AI403" t="s">
        <v>36</v>
      </c>
    </row>
    <row r="404" spans="1:35" x14ac:dyDescent="0.35">
      <c r="A404" t="s">
        <v>4947</v>
      </c>
      <c r="B404">
        <v>1.4999999999999999E-2</v>
      </c>
      <c r="C404">
        <v>1.4999999999999999E-2</v>
      </c>
      <c r="D404" t="s">
        <v>36</v>
      </c>
      <c r="E404" s="1">
        <v>43604</v>
      </c>
      <c r="F404" t="s">
        <v>2110</v>
      </c>
      <c r="G404" t="s">
        <v>4948</v>
      </c>
      <c r="H404" s="2">
        <v>0.1176</v>
      </c>
      <c r="I404">
        <v>-0.02</v>
      </c>
      <c r="J404" t="s">
        <v>4874</v>
      </c>
      <c r="K404" t="s">
        <v>4949</v>
      </c>
      <c r="L404" t="s">
        <v>4949</v>
      </c>
      <c r="M404" t="s">
        <v>36</v>
      </c>
      <c r="N404">
        <v>0.126</v>
      </c>
      <c r="O404" t="s">
        <v>36</v>
      </c>
      <c r="P404">
        <v>0.41099999999999998</v>
      </c>
      <c r="Q404" t="s">
        <v>36</v>
      </c>
      <c r="R404" t="s">
        <v>36</v>
      </c>
      <c r="S404" t="s">
        <v>4097</v>
      </c>
      <c r="T404" t="s">
        <v>3633</v>
      </c>
      <c r="U404" t="s">
        <v>4950</v>
      </c>
      <c r="V404" t="s">
        <v>4951</v>
      </c>
      <c r="W404" t="s">
        <v>4952</v>
      </c>
      <c r="X404">
        <v>-36.962000000000003</v>
      </c>
      <c r="Y404">
        <v>-6.0709999999999997</v>
      </c>
      <c r="Z404" t="s">
        <v>3435</v>
      </c>
      <c r="AA404" t="s">
        <v>36</v>
      </c>
      <c r="AB404" t="s">
        <v>4953</v>
      </c>
      <c r="AC404" t="s">
        <v>4954</v>
      </c>
      <c r="AD404">
        <v>-5.5209999999999999</v>
      </c>
      <c r="AE404" t="s">
        <v>3955</v>
      </c>
      <c r="AF404">
        <v>-4.9379999999999997</v>
      </c>
      <c r="AG404">
        <v>1.4630000000000001</v>
      </c>
      <c r="AH404" t="s">
        <v>36</v>
      </c>
      <c r="AI404" t="s">
        <v>36</v>
      </c>
    </row>
    <row r="405" spans="1:35" x14ac:dyDescent="0.35">
      <c r="A405" t="s">
        <v>4955</v>
      </c>
      <c r="B405">
        <v>3.0000000000000001E-3</v>
      </c>
      <c r="C405">
        <v>3.0000000000000001E-3</v>
      </c>
      <c r="D405" t="s">
        <v>36</v>
      </c>
      <c r="E405" s="1">
        <v>43604</v>
      </c>
      <c r="F405" t="s">
        <v>4956</v>
      </c>
      <c r="G405" t="s">
        <v>4957</v>
      </c>
      <c r="H405" s="2">
        <v>0.60040000000000004</v>
      </c>
      <c r="I405">
        <v>0</v>
      </c>
      <c r="J405" t="s">
        <v>4339</v>
      </c>
      <c r="K405" t="s">
        <v>4958</v>
      </c>
      <c r="L405" t="s">
        <v>4958</v>
      </c>
      <c r="M405" t="s">
        <v>36</v>
      </c>
      <c r="N405">
        <v>0.189</v>
      </c>
      <c r="O405" t="s">
        <v>36</v>
      </c>
      <c r="P405">
        <v>0.22600000000000001</v>
      </c>
      <c r="Q405" t="s">
        <v>36</v>
      </c>
      <c r="R405" t="s">
        <v>36</v>
      </c>
      <c r="S405" t="s">
        <v>4959</v>
      </c>
      <c r="T405" t="s">
        <v>4578</v>
      </c>
      <c r="U405" t="s">
        <v>2700</v>
      </c>
      <c r="V405" t="s">
        <v>4960</v>
      </c>
      <c r="W405" t="s">
        <v>4898</v>
      </c>
      <c r="X405">
        <v>-9.6219999999999999</v>
      </c>
      <c r="Y405">
        <v>-8.9450000000000003</v>
      </c>
      <c r="Z405" t="s">
        <v>4961</v>
      </c>
      <c r="AA405" t="s">
        <v>36</v>
      </c>
      <c r="AB405" t="s">
        <v>4962</v>
      </c>
      <c r="AC405" t="s">
        <v>4963</v>
      </c>
      <c r="AD405">
        <v>-31.634</v>
      </c>
      <c r="AE405" t="s">
        <v>4964</v>
      </c>
      <c r="AF405">
        <v>-29.847999999999999</v>
      </c>
      <c r="AG405" t="s">
        <v>36</v>
      </c>
      <c r="AH405" t="s">
        <v>36</v>
      </c>
      <c r="AI405" t="s">
        <v>36</v>
      </c>
    </row>
    <row r="406" spans="1:35" x14ac:dyDescent="0.35">
      <c r="A406" t="s">
        <v>4965</v>
      </c>
      <c r="B406">
        <v>4.0000000000000001E-3</v>
      </c>
      <c r="C406">
        <v>3.0000000000000001E-3</v>
      </c>
      <c r="D406" t="s">
        <v>36</v>
      </c>
      <c r="E406" s="1">
        <v>43604</v>
      </c>
      <c r="F406" t="s">
        <v>4966</v>
      </c>
      <c r="G406" t="s">
        <v>4967</v>
      </c>
      <c r="H406" s="2">
        <v>0.21290000000000001</v>
      </c>
      <c r="I406">
        <v>0</v>
      </c>
      <c r="J406" t="s">
        <v>4968</v>
      </c>
      <c r="K406" t="s">
        <v>4969</v>
      </c>
      <c r="L406" t="s">
        <v>4969</v>
      </c>
      <c r="M406">
        <v>74.162999999999997</v>
      </c>
      <c r="N406">
        <v>17.047999999999998</v>
      </c>
      <c r="O406">
        <v>43.72</v>
      </c>
      <c r="P406">
        <v>3.3220000000000001</v>
      </c>
      <c r="Q406" t="s">
        <v>36</v>
      </c>
      <c r="R406" t="s">
        <v>36</v>
      </c>
      <c r="S406" t="s">
        <v>4970</v>
      </c>
      <c r="T406" t="s">
        <v>36</v>
      </c>
      <c r="U406" t="s">
        <v>4971</v>
      </c>
      <c r="V406" t="s">
        <v>4972</v>
      </c>
      <c r="W406" t="s">
        <v>4973</v>
      </c>
      <c r="X406">
        <v>2.4820000000000002</v>
      </c>
      <c r="Y406">
        <v>1.2949999999999999</v>
      </c>
      <c r="Z406" t="s">
        <v>4974</v>
      </c>
      <c r="AA406" t="s">
        <v>36</v>
      </c>
      <c r="AB406" t="s">
        <v>4702</v>
      </c>
      <c r="AC406" t="s">
        <v>2920</v>
      </c>
      <c r="AD406">
        <v>2.1480000000000001</v>
      </c>
      <c r="AE406" t="s">
        <v>1042</v>
      </c>
      <c r="AF406">
        <v>12.867000000000001</v>
      </c>
      <c r="AG406" t="s">
        <v>36</v>
      </c>
      <c r="AH406" t="s">
        <v>36</v>
      </c>
      <c r="AI406" t="s">
        <v>36</v>
      </c>
    </row>
    <row r="407" spans="1:35" x14ac:dyDescent="0.35">
      <c r="A407" t="s">
        <v>4975</v>
      </c>
      <c r="B407">
        <v>8.9999999999999993E-3</v>
      </c>
      <c r="C407">
        <v>7.0000000000000001E-3</v>
      </c>
      <c r="D407" t="s">
        <v>36</v>
      </c>
      <c r="E407" s="1">
        <v>43604</v>
      </c>
      <c r="F407" t="s">
        <v>2134</v>
      </c>
      <c r="G407" t="s">
        <v>4976</v>
      </c>
      <c r="H407" s="2">
        <v>0.30120000000000002</v>
      </c>
      <c r="I407">
        <v>0</v>
      </c>
      <c r="J407" t="s">
        <v>2422</v>
      </c>
      <c r="K407" t="s">
        <v>4977</v>
      </c>
      <c r="L407" t="s">
        <v>4977</v>
      </c>
      <c r="M407" t="s">
        <v>36</v>
      </c>
      <c r="N407">
        <v>6.9312857142857096</v>
      </c>
      <c r="O407" t="s">
        <v>36</v>
      </c>
      <c r="P407">
        <v>1.4550000000000001</v>
      </c>
      <c r="Q407" t="s">
        <v>36</v>
      </c>
      <c r="R407" t="s">
        <v>36</v>
      </c>
      <c r="S407" t="s">
        <v>4817</v>
      </c>
      <c r="T407" t="s">
        <v>36</v>
      </c>
      <c r="U407" t="s">
        <v>4460</v>
      </c>
      <c r="V407" t="s">
        <v>2061</v>
      </c>
      <c r="W407" t="s">
        <v>4978</v>
      </c>
      <c r="X407">
        <v>-43.12</v>
      </c>
      <c r="Y407">
        <v>-11.035</v>
      </c>
      <c r="Z407" t="s">
        <v>1196</v>
      </c>
      <c r="AA407" t="s">
        <v>36</v>
      </c>
      <c r="AB407" t="s">
        <v>3163</v>
      </c>
      <c r="AC407" t="s">
        <v>4603</v>
      </c>
      <c r="AD407">
        <v>-28.364999999999998</v>
      </c>
      <c r="AE407" t="s">
        <v>1733</v>
      </c>
      <c r="AF407">
        <v>-28.558</v>
      </c>
      <c r="AG407">
        <v>-56.93</v>
      </c>
      <c r="AH407" t="s">
        <v>36</v>
      </c>
      <c r="AI407" t="s">
        <v>36</v>
      </c>
    </row>
    <row r="408" spans="1:35" x14ac:dyDescent="0.35">
      <c r="A408" t="s">
        <v>4979</v>
      </c>
      <c r="B408">
        <v>3.0000000000000001E-3</v>
      </c>
      <c r="C408">
        <v>2E-3</v>
      </c>
      <c r="D408" t="s">
        <v>36</v>
      </c>
      <c r="E408" s="1">
        <v>43604</v>
      </c>
      <c r="F408" t="s">
        <v>2862</v>
      </c>
      <c r="G408" t="s">
        <v>4980</v>
      </c>
      <c r="H408" s="2">
        <v>0.27900000000000003</v>
      </c>
      <c r="I408">
        <v>0</v>
      </c>
      <c r="J408" t="s">
        <v>4981</v>
      </c>
      <c r="K408" t="s">
        <v>4982</v>
      </c>
      <c r="L408" t="s">
        <v>4982</v>
      </c>
      <c r="M408">
        <v>7.14299999999999</v>
      </c>
      <c r="N408">
        <v>0.104062499999999</v>
      </c>
      <c r="O408">
        <v>2.1179999999999999</v>
      </c>
      <c r="P408">
        <v>0.55300000000000005</v>
      </c>
      <c r="Q408" t="s">
        <v>36</v>
      </c>
      <c r="R408" t="s">
        <v>36</v>
      </c>
      <c r="S408" t="s">
        <v>4983</v>
      </c>
      <c r="T408" t="s">
        <v>4984</v>
      </c>
      <c r="U408" t="s">
        <v>4985</v>
      </c>
      <c r="V408" t="s">
        <v>4986</v>
      </c>
      <c r="W408" t="s">
        <v>4573</v>
      </c>
      <c r="X408">
        <v>12.882</v>
      </c>
      <c r="Y408">
        <v>1.3720000000000001</v>
      </c>
      <c r="Z408" t="s">
        <v>1196</v>
      </c>
      <c r="AA408" t="s">
        <v>36</v>
      </c>
      <c r="AB408" t="s">
        <v>4987</v>
      </c>
      <c r="AC408" t="s">
        <v>4988</v>
      </c>
      <c r="AD408">
        <v>1.946</v>
      </c>
      <c r="AE408" t="s">
        <v>3527</v>
      </c>
      <c r="AF408">
        <v>1.946</v>
      </c>
      <c r="AG408">
        <v>-25.565999999999999</v>
      </c>
      <c r="AH408" t="s">
        <v>36</v>
      </c>
      <c r="AI408" t="s">
        <v>36</v>
      </c>
    </row>
    <row r="409" spans="1:35" x14ac:dyDescent="0.35">
      <c r="A409" t="s">
        <v>4989</v>
      </c>
      <c r="B409">
        <v>6.5000000000000002E-2</v>
      </c>
      <c r="C409">
        <v>5.7000000000000002E-2</v>
      </c>
      <c r="D409" t="s">
        <v>36</v>
      </c>
      <c r="E409" s="1">
        <v>43604</v>
      </c>
      <c r="F409" t="s">
        <v>4990</v>
      </c>
      <c r="G409" t="s">
        <v>4991</v>
      </c>
      <c r="H409" s="2">
        <v>0.53180000000000005</v>
      </c>
      <c r="I409">
        <v>0</v>
      </c>
      <c r="J409" t="s">
        <v>4992</v>
      </c>
      <c r="K409" t="s">
        <v>4993</v>
      </c>
      <c r="L409" t="s">
        <v>4993</v>
      </c>
      <c r="M409" t="s">
        <v>36</v>
      </c>
      <c r="N409">
        <v>0.68271006463527195</v>
      </c>
      <c r="O409">
        <v>3.1542105263157798</v>
      </c>
      <c r="P409">
        <v>0.56799999999999995</v>
      </c>
      <c r="Q409" t="s">
        <v>36</v>
      </c>
      <c r="R409" t="s">
        <v>36</v>
      </c>
      <c r="S409" t="s">
        <v>2995</v>
      </c>
      <c r="T409" t="s">
        <v>4994</v>
      </c>
      <c r="U409" t="s">
        <v>4995</v>
      </c>
      <c r="V409" t="s">
        <v>4996</v>
      </c>
      <c r="W409" t="s">
        <v>4997</v>
      </c>
      <c r="X409">
        <v>-3.7970000000000002</v>
      </c>
      <c r="Y409">
        <v>2.504</v>
      </c>
      <c r="Z409" t="s">
        <v>4998</v>
      </c>
      <c r="AA409" t="s">
        <v>36</v>
      </c>
      <c r="AB409" t="s">
        <v>4999</v>
      </c>
      <c r="AC409" t="s">
        <v>5000</v>
      </c>
      <c r="AD409">
        <v>7.8330000000000002</v>
      </c>
      <c r="AE409" t="s">
        <v>4554</v>
      </c>
      <c r="AF409">
        <v>5.79</v>
      </c>
      <c r="AG409">
        <v>12.57</v>
      </c>
      <c r="AH409" t="s">
        <v>36</v>
      </c>
      <c r="AI409" t="s">
        <v>36</v>
      </c>
    </row>
    <row r="410" spans="1:35" x14ac:dyDescent="0.35">
      <c r="A410" t="s">
        <v>5001</v>
      </c>
      <c r="B410">
        <v>0.21</v>
      </c>
      <c r="C410">
        <v>0.21</v>
      </c>
      <c r="D410" t="s">
        <v>36</v>
      </c>
      <c r="E410" s="1">
        <v>43604</v>
      </c>
      <c r="F410" t="s">
        <v>5002</v>
      </c>
      <c r="G410" t="s">
        <v>5003</v>
      </c>
      <c r="H410" s="2">
        <v>0.59460000000000002</v>
      </c>
      <c r="I410">
        <v>-0.15</v>
      </c>
      <c r="J410" t="s">
        <v>4874</v>
      </c>
      <c r="K410" t="s">
        <v>36</v>
      </c>
      <c r="L410" t="s">
        <v>36</v>
      </c>
      <c r="M410" t="s">
        <v>36</v>
      </c>
      <c r="N410">
        <v>0.54300000000000004</v>
      </c>
      <c r="O410" t="s">
        <v>36</v>
      </c>
      <c r="P410">
        <v>0.17100000000000001</v>
      </c>
      <c r="Q410" t="s">
        <v>36</v>
      </c>
      <c r="R410" t="s">
        <v>36</v>
      </c>
      <c r="S410" t="s">
        <v>5004</v>
      </c>
      <c r="T410" t="s">
        <v>5005</v>
      </c>
      <c r="U410" t="s">
        <v>5006</v>
      </c>
      <c r="V410" t="s">
        <v>5007</v>
      </c>
      <c r="W410" t="s">
        <v>5008</v>
      </c>
      <c r="X410">
        <v>-7.1159999999999997</v>
      </c>
      <c r="Y410">
        <v>-1.673</v>
      </c>
      <c r="Z410" t="s">
        <v>5009</v>
      </c>
      <c r="AA410" t="s">
        <v>36</v>
      </c>
      <c r="AB410" t="s">
        <v>5010</v>
      </c>
      <c r="AC410" t="s">
        <v>5011</v>
      </c>
      <c r="AD410">
        <v>-1.8069999999999999</v>
      </c>
      <c r="AE410" t="s">
        <v>5012</v>
      </c>
      <c r="AF410">
        <v>-18.251000000000001</v>
      </c>
      <c r="AG410">
        <v>-10.452</v>
      </c>
      <c r="AH410" t="s">
        <v>36</v>
      </c>
      <c r="AI410" t="s">
        <v>36</v>
      </c>
    </row>
    <row r="411" spans="1:35" x14ac:dyDescent="0.35">
      <c r="A411" t="s">
        <v>5013</v>
      </c>
      <c r="B411">
        <v>4.4999999999999998E-2</v>
      </c>
      <c r="C411">
        <v>4.4999999999999998E-2</v>
      </c>
      <c r="D411" t="s">
        <v>36</v>
      </c>
      <c r="E411" s="1">
        <v>43604</v>
      </c>
      <c r="F411" t="s">
        <v>5014</v>
      </c>
      <c r="G411" t="s">
        <v>5015</v>
      </c>
      <c r="H411" s="2">
        <v>0.45669999999999999</v>
      </c>
      <c r="I411">
        <v>-0.02</v>
      </c>
      <c r="J411" t="s">
        <v>4874</v>
      </c>
      <c r="K411" t="s">
        <v>36</v>
      </c>
      <c r="L411" t="s">
        <v>36</v>
      </c>
      <c r="M411" t="s">
        <v>36</v>
      </c>
      <c r="N411">
        <v>4.2000000000000003E-2</v>
      </c>
      <c r="O411" t="s">
        <v>36</v>
      </c>
      <c r="P411">
        <v>0.185</v>
      </c>
      <c r="Q411" t="s">
        <v>36</v>
      </c>
      <c r="R411" t="s">
        <v>36</v>
      </c>
      <c r="S411" t="s">
        <v>2327</v>
      </c>
      <c r="T411" t="s">
        <v>36</v>
      </c>
      <c r="U411" t="s">
        <v>5016</v>
      </c>
      <c r="V411" t="s">
        <v>5017</v>
      </c>
      <c r="W411" t="s">
        <v>2785</v>
      </c>
      <c r="X411">
        <v>-9.9440000000000008</v>
      </c>
      <c r="Y411">
        <v>-7.3739999999999997</v>
      </c>
      <c r="Z411" t="s">
        <v>2840</v>
      </c>
      <c r="AA411" t="s">
        <v>36</v>
      </c>
      <c r="AB411" t="s">
        <v>5018</v>
      </c>
      <c r="AC411" t="s">
        <v>5019</v>
      </c>
      <c r="AD411">
        <v>-2.8780000000000001</v>
      </c>
      <c r="AE411" t="s">
        <v>5020</v>
      </c>
      <c r="AF411">
        <v>-2.9740000000000002</v>
      </c>
      <c r="AG411">
        <v>51.825000000000003</v>
      </c>
      <c r="AH411" t="s">
        <v>36</v>
      </c>
      <c r="AI411" t="s">
        <v>36</v>
      </c>
    </row>
    <row r="412" spans="1:35" x14ac:dyDescent="0.35">
      <c r="A412" t="s">
        <v>5021</v>
      </c>
      <c r="B412">
        <v>8.0000000000000002E-3</v>
      </c>
      <c r="C412">
        <v>8.0000000000000002E-3</v>
      </c>
      <c r="D412" t="s">
        <v>36</v>
      </c>
      <c r="E412" s="1">
        <v>43604</v>
      </c>
      <c r="F412" t="s">
        <v>2299</v>
      </c>
      <c r="G412" t="s">
        <v>5022</v>
      </c>
      <c r="H412" s="2">
        <v>0.62339999999999995</v>
      </c>
      <c r="I412">
        <v>0</v>
      </c>
      <c r="J412" t="s">
        <v>4874</v>
      </c>
      <c r="K412" t="s">
        <v>5023</v>
      </c>
      <c r="L412" t="s">
        <v>5023</v>
      </c>
      <c r="M412">
        <v>6.6589999999999998</v>
      </c>
      <c r="N412">
        <v>0.161</v>
      </c>
      <c r="O412">
        <v>3.895</v>
      </c>
      <c r="P412">
        <v>6.5000000000000002E-2</v>
      </c>
      <c r="Q412" t="s">
        <v>36</v>
      </c>
      <c r="R412" t="s">
        <v>36</v>
      </c>
      <c r="S412" t="s">
        <v>3875</v>
      </c>
      <c r="T412" t="s">
        <v>4992</v>
      </c>
      <c r="U412" t="s">
        <v>5024</v>
      </c>
      <c r="V412" t="s">
        <v>5025</v>
      </c>
      <c r="W412" t="s">
        <v>5026</v>
      </c>
      <c r="X412">
        <v>0.98799999999999999</v>
      </c>
      <c r="Y412">
        <v>0.52900000000000003</v>
      </c>
      <c r="Z412" t="s">
        <v>5027</v>
      </c>
      <c r="AA412" t="s">
        <v>36</v>
      </c>
      <c r="AB412" t="s">
        <v>5028</v>
      </c>
      <c r="AC412" t="s">
        <v>1449</v>
      </c>
      <c r="AD412">
        <v>2.819</v>
      </c>
      <c r="AE412" t="s">
        <v>2611</v>
      </c>
      <c r="AF412">
        <v>2.419</v>
      </c>
      <c r="AG412">
        <v>-5.5960000000000001</v>
      </c>
      <c r="AH412">
        <v>-26.684000000000001</v>
      </c>
      <c r="AI412" t="s">
        <v>36</v>
      </c>
    </row>
    <row r="413" spans="1:35" x14ac:dyDescent="0.35">
      <c r="A413" t="s">
        <v>5029</v>
      </c>
      <c r="B413">
        <v>1.6E-2</v>
      </c>
      <c r="C413">
        <v>1.6E-2</v>
      </c>
      <c r="D413" t="s">
        <v>36</v>
      </c>
      <c r="E413" s="1">
        <v>43604</v>
      </c>
      <c r="F413" t="s">
        <v>5030</v>
      </c>
      <c r="G413" t="s">
        <v>5031</v>
      </c>
      <c r="H413" s="2">
        <v>0.18959999999999999</v>
      </c>
      <c r="I413">
        <v>0</v>
      </c>
      <c r="J413" t="s">
        <v>1261</v>
      </c>
      <c r="K413" t="s">
        <v>5032</v>
      </c>
      <c r="L413" t="s">
        <v>5032</v>
      </c>
      <c r="M413">
        <v>5.8179999999999996</v>
      </c>
      <c r="N413">
        <v>0.38800000000000001</v>
      </c>
      <c r="O413">
        <v>5.4109999999999996</v>
      </c>
      <c r="P413">
        <v>0.60499999999999998</v>
      </c>
      <c r="Q413" t="s">
        <v>36</v>
      </c>
      <c r="R413" t="s">
        <v>36</v>
      </c>
      <c r="S413" t="s">
        <v>5033</v>
      </c>
      <c r="T413" t="s">
        <v>4273</v>
      </c>
      <c r="U413" t="s">
        <v>5034</v>
      </c>
      <c r="V413" t="s">
        <v>5035</v>
      </c>
      <c r="W413" t="s">
        <v>5036</v>
      </c>
      <c r="X413">
        <v>9.5890000000000004</v>
      </c>
      <c r="Y413">
        <v>4.7510000000000003</v>
      </c>
      <c r="Z413" t="s">
        <v>1568</v>
      </c>
      <c r="AA413" t="s">
        <v>36</v>
      </c>
      <c r="AB413" t="s">
        <v>4855</v>
      </c>
      <c r="AC413" t="s">
        <v>1913</v>
      </c>
      <c r="AD413">
        <v>6.4539999999999997</v>
      </c>
      <c r="AE413" t="s">
        <v>1829</v>
      </c>
      <c r="AF413">
        <v>5.359</v>
      </c>
      <c r="AG413">
        <v>-11.757999999999999</v>
      </c>
      <c r="AH413" t="s">
        <v>36</v>
      </c>
      <c r="AI413" t="s">
        <v>36</v>
      </c>
    </row>
    <row r="414" spans="1:35" x14ac:dyDescent="0.35">
      <c r="A414" t="s">
        <v>5037</v>
      </c>
      <c r="B414">
        <v>8.5000000000000006E-2</v>
      </c>
      <c r="C414">
        <v>8.1000000000000003E-2</v>
      </c>
      <c r="D414" t="s">
        <v>36</v>
      </c>
      <c r="E414" s="1">
        <v>43604</v>
      </c>
      <c r="F414" t="s">
        <v>3509</v>
      </c>
      <c r="G414" t="s">
        <v>5038</v>
      </c>
      <c r="H414" s="2">
        <v>0.28210000000000002</v>
      </c>
      <c r="I414">
        <v>-0.03</v>
      </c>
      <c r="J414" t="s">
        <v>2847</v>
      </c>
      <c r="K414" t="s">
        <v>5039</v>
      </c>
      <c r="L414" t="s">
        <v>5039</v>
      </c>
      <c r="M414" t="s">
        <v>36</v>
      </c>
      <c r="N414">
        <v>0.29181908245694199</v>
      </c>
      <c r="O414" t="s">
        <v>36</v>
      </c>
      <c r="P414">
        <v>1.542</v>
      </c>
      <c r="Q414" t="s">
        <v>36</v>
      </c>
      <c r="R414" t="s">
        <v>36</v>
      </c>
      <c r="S414" t="s">
        <v>5040</v>
      </c>
      <c r="T414" t="s">
        <v>5041</v>
      </c>
      <c r="U414" t="s">
        <v>5042</v>
      </c>
      <c r="V414" t="s">
        <v>5043</v>
      </c>
      <c r="W414" t="s">
        <v>5044</v>
      </c>
      <c r="X414">
        <v>-47.963000000000001</v>
      </c>
      <c r="Y414">
        <v>-15.304</v>
      </c>
      <c r="Z414" t="s">
        <v>5045</v>
      </c>
      <c r="AA414" t="s">
        <v>36</v>
      </c>
      <c r="AB414" t="s">
        <v>5046</v>
      </c>
      <c r="AC414" t="s">
        <v>5047</v>
      </c>
      <c r="AD414">
        <v>-7.9029999999999996</v>
      </c>
      <c r="AE414" t="s">
        <v>1812</v>
      </c>
      <c r="AF414">
        <v>-8.1709999999999994</v>
      </c>
      <c r="AG414">
        <v>-3.1179999999999999</v>
      </c>
      <c r="AH414" t="s">
        <v>36</v>
      </c>
      <c r="AI414" t="s">
        <v>36</v>
      </c>
    </row>
    <row r="415" spans="1:35" x14ac:dyDescent="0.35">
      <c r="A415" t="s">
        <v>5048</v>
      </c>
      <c r="B415">
        <v>0.153</v>
      </c>
      <c r="C415">
        <v>0.159</v>
      </c>
      <c r="D415" t="s">
        <v>36</v>
      </c>
      <c r="E415" s="1">
        <v>43604</v>
      </c>
      <c r="F415" t="s">
        <v>5049</v>
      </c>
      <c r="G415" t="s">
        <v>5050</v>
      </c>
      <c r="H415" s="2">
        <v>0.36720000000000003</v>
      </c>
      <c r="I415">
        <v>0</v>
      </c>
      <c r="J415" t="s">
        <v>2810</v>
      </c>
      <c r="K415" t="s">
        <v>5051</v>
      </c>
      <c r="L415" t="s">
        <v>5051</v>
      </c>
      <c r="M415">
        <v>50.3293018867924</v>
      </c>
      <c r="N415">
        <v>0.24722926308294699</v>
      </c>
      <c r="O415">
        <v>10.4684716981132</v>
      </c>
      <c r="P415">
        <v>0.27900000000000003</v>
      </c>
      <c r="Q415">
        <v>30.818000000000001</v>
      </c>
      <c r="R415" t="s">
        <v>36</v>
      </c>
      <c r="S415" t="s">
        <v>5052</v>
      </c>
      <c r="T415" t="s">
        <v>5053</v>
      </c>
      <c r="U415" t="s">
        <v>5054</v>
      </c>
      <c r="V415" t="s">
        <v>5055</v>
      </c>
      <c r="W415" t="s">
        <v>5056</v>
      </c>
      <c r="X415">
        <v>0.53200000000000003</v>
      </c>
      <c r="Y415">
        <v>6.9000000000000006E-2</v>
      </c>
      <c r="Z415" t="s">
        <v>4272</v>
      </c>
      <c r="AA415" t="s">
        <v>36</v>
      </c>
      <c r="AB415" t="s">
        <v>5057</v>
      </c>
      <c r="AC415" t="s">
        <v>5058</v>
      </c>
      <c r="AD415">
        <v>4.1470000000000002</v>
      </c>
      <c r="AE415" t="s">
        <v>5059</v>
      </c>
      <c r="AF415">
        <v>0.1</v>
      </c>
      <c r="AG415">
        <v>-10.739000000000001</v>
      </c>
      <c r="AH415">
        <v>-41.787999999999997</v>
      </c>
      <c r="AI415" t="s">
        <v>36</v>
      </c>
    </row>
    <row r="416" spans="1:35" x14ac:dyDescent="0.35">
      <c r="A416" t="s">
        <v>5060</v>
      </c>
      <c r="B416">
        <v>4.0000000000000001E-3</v>
      </c>
      <c r="C416">
        <v>4.0000000000000001E-3</v>
      </c>
      <c r="D416" t="s">
        <v>36</v>
      </c>
      <c r="E416" s="1">
        <v>43604</v>
      </c>
      <c r="F416" t="s">
        <v>4213</v>
      </c>
      <c r="G416" t="s">
        <v>5061</v>
      </c>
      <c r="H416" s="2">
        <v>0.28799999999999998</v>
      </c>
      <c r="I416">
        <v>0</v>
      </c>
      <c r="J416" t="s">
        <v>5062</v>
      </c>
      <c r="K416" t="s">
        <v>5063</v>
      </c>
      <c r="L416" t="s">
        <v>5063</v>
      </c>
      <c r="M416" t="s">
        <v>36</v>
      </c>
      <c r="N416" t="s">
        <v>36</v>
      </c>
      <c r="O416" t="s">
        <v>36</v>
      </c>
      <c r="P416">
        <v>0.41399999999999998</v>
      </c>
      <c r="Q416" t="s">
        <v>36</v>
      </c>
      <c r="R416" t="s">
        <v>36</v>
      </c>
      <c r="S416" t="s">
        <v>5064</v>
      </c>
      <c r="T416" t="s">
        <v>36</v>
      </c>
      <c r="U416" t="s">
        <v>36</v>
      </c>
      <c r="V416" t="s">
        <v>5065</v>
      </c>
      <c r="W416" t="s">
        <v>334</v>
      </c>
      <c r="X416">
        <v>-9.2129999999999992</v>
      </c>
      <c r="Y416">
        <v>-6.53</v>
      </c>
      <c r="Z416" t="s">
        <v>5066</v>
      </c>
      <c r="AA416" t="s">
        <v>36</v>
      </c>
      <c r="AB416" t="s">
        <v>36</v>
      </c>
      <c r="AC416" t="s">
        <v>4338</v>
      </c>
      <c r="AD416" t="s">
        <v>36</v>
      </c>
      <c r="AE416" t="s">
        <v>3407</v>
      </c>
      <c r="AF416" t="s">
        <v>36</v>
      </c>
      <c r="AG416" t="s">
        <v>36</v>
      </c>
      <c r="AH416" t="s">
        <v>36</v>
      </c>
      <c r="AI416" t="s">
        <v>36</v>
      </c>
    </row>
    <row r="417" spans="1:35" x14ac:dyDescent="0.35">
      <c r="A417" t="s">
        <v>5067</v>
      </c>
      <c r="B417">
        <v>0.68</v>
      </c>
      <c r="C417">
        <v>0.64500000000000002</v>
      </c>
      <c r="D417" t="s">
        <v>36</v>
      </c>
      <c r="E417" s="1">
        <v>43604</v>
      </c>
      <c r="F417" t="s">
        <v>5068</v>
      </c>
      <c r="G417" t="s">
        <v>5069</v>
      </c>
      <c r="H417" s="2">
        <v>0.75800000000000001</v>
      </c>
      <c r="I417">
        <v>-0.11</v>
      </c>
      <c r="J417" t="s">
        <v>453</v>
      </c>
      <c r="K417" t="s">
        <v>5070</v>
      </c>
      <c r="L417" t="s">
        <v>5070</v>
      </c>
      <c r="M417" t="s">
        <v>36</v>
      </c>
      <c r="N417">
        <v>4.3947589688119697</v>
      </c>
      <c r="O417" t="s">
        <v>36</v>
      </c>
      <c r="P417">
        <v>0.69799999999999995</v>
      </c>
      <c r="Q417" t="s">
        <v>36</v>
      </c>
      <c r="R417" t="s">
        <v>36</v>
      </c>
      <c r="S417" t="s">
        <v>5071</v>
      </c>
      <c r="T417" t="s">
        <v>5072</v>
      </c>
      <c r="U417" t="s">
        <v>2977</v>
      </c>
      <c r="V417" t="s">
        <v>5073</v>
      </c>
      <c r="W417" t="s">
        <v>5074</v>
      </c>
      <c r="X417">
        <v>-13.446999999999999</v>
      </c>
      <c r="Y417">
        <v>-11.771000000000001</v>
      </c>
      <c r="Z417" t="s">
        <v>2205</v>
      </c>
      <c r="AA417" t="s">
        <v>36</v>
      </c>
      <c r="AB417" t="s">
        <v>5075</v>
      </c>
      <c r="AC417" t="s">
        <v>5076</v>
      </c>
      <c r="AD417">
        <v>-64.893000000000001</v>
      </c>
      <c r="AE417" t="s">
        <v>5077</v>
      </c>
      <c r="AF417">
        <v>-62.673999999999999</v>
      </c>
      <c r="AG417">
        <v>-30.558</v>
      </c>
      <c r="AH417" t="s">
        <v>36</v>
      </c>
      <c r="AI417" t="s">
        <v>36</v>
      </c>
    </row>
    <row r="418" spans="1:35" x14ac:dyDescent="0.35">
      <c r="A418" t="s">
        <v>5078</v>
      </c>
      <c r="B418">
        <v>1.6E-2</v>
      </c>
      <c r="C418">
        <v>1.6E-2</v>
      </c>
      <c r="D418" t="s">
        <v>36</v>
      </c>
      <c r="E418" s="1">
        <v>43604</v>
      </c>
      <c r="F418" t="s">
        <v>4698</v>
      </c>
      <c r="G418" t="s">
        <v>5079</v>
      </c>
      <c r="H418" s="2">
        <v>0.18260000000000001</v>
      </c>
      <c r="I418">
        <v>-0.09</v>
      </c>
      <c r="J418" t="s">
        <v>5080</v>
      </c>
      <c r="K418" t="s">
        <v>5081</v>
      </c>
      <c r="L418" t="s">
        <v>5081</v>
      </c>
      <c r="M418" t="s">
        <v>36</v>
      </c>
      <c r="N418">
        <v>0.372</v>
      </c>
      <c r="O418" t="s">
        <v>36</v>
      </c>
      <c r="P418" t="s">
        <v>36</v>
      </c>
      <c r="Q418" t="s">
        <v>36</v>
      </c>
      <c r="R418" t="s">
        <v>36</v>
      </c>
      <c r="S418" t="s">
        <v>5082</v>
      </c>
      <c r="T418" t="s">
        <v>36</v>
      </c>
      <c r="U418" t="s">
        <v>5083</v>
      </c>
      <c r="V418" t="s">
        <v>5084</v>
      </c>
      <c r="W418" t="s">
        <v>2716</v>
      </c>
      <c r="X418">
        <v>-474.16399999999999</v>
      </c>
      <c r="Y418">
        <v>-50.481999999999999</v>
      </c>
      <c r="Z418" t="s">
        <v>3092</v>
      </c>
      <c r="AA418" t="s">
        <v>36</v>
      </c>
      <c r="AB418" t="s">
        <v>5085</v>
      </c>
      <c r="AC418" t="s">
        <v>5086</v>
      </c>
      <c r="AD418">
        <v>-173.536</v>
      </c>
      <c r="AE418" t="s">
        <v>5087</v>
      </c>
      <c r="AF418">
        <v>-167.24199999999999</v>
      </c>
      <c r="AG418">
        <v>-12.198</v>
      </c>
      <c r="AH418" t="s">
        <v>36</v>
      </c>
      <c r="AI418" t="s">
        <v>36</v>
      </c>
    </row>
    <row r="419" spans="1:35" x14ac:dyDescent="0.35">
      <c r="A419" t="s">
        <v>5088</v>
      </c>
      <c r="B419">
        <v>1.65</v>
      </c>
      <c r="C419">
        <v>1.65</v>
      </c>
      <c r="D419" t="s">
        <v>36</v>
      </c>
      <c r="E419" s="1">
        <v>43604</v>
      </c>
      <c r="F419" t="s">
        <v>5089</v>
      </c>
      <c r="G419" t="s">
        <v>4204</v>
      </c>
      <c r="H419" s="2">
        <v>0.45229999999999998</v>
      </c>
      <c r="I419">
        <v>0.31</v>
      </c>
      <c r="J419" t="s">
        <v>2011</v>
      </c>
      <c r="K419" t="s">
        <v>36</v>
      </c>
      <c r="L419" t="s">
        <v>36</v>
      </c>
      <c r="M419">
        <v>4.7080000000000002</v>
      </c>
      <c r="N419">
        <v>4.5170000000000003</v>
      </c>
      <c r="O419" t="s">
        <v>36</v>
      </c>
      <c r="P419">
        <v>0.57899999999999996</v>
      </c>
      <c r="Q419">
        <v>1.68</v>
      </c>
      <c r="R419">
        <v>3.1110000000000002</v>
      </c>
      <c r="S419" t="s">
        <v>5090</v>
      </c>
      <c r="T419" t="s">
        <v>36</v>
      </c>
      <c r="U419" t="s">
        <v>5069</v>
      </c>
      <c r="V419" t="s">
        <v>5091</v>
      </c>
      <c r="W419" t="s">
        <v>5092</v>
      </c>
      <c r="X419">
        <v>14.093</v>
      </c>
      <c r="Y419">
        <v>12.496</v>
      </c>
      <c r="Z419" t="s">
        <v>36</v>
      </c>
      <c r="AA419" t="s">
        <v>36</v>
      </c>
      <c r="AB419" t="s">
        <v>5093</v>
      </c>
      <c r="AC419" t="s">
        <v>5094</v>
      </c>
      <c r="AD419">
        <v>92.391000000000005</v>
      </c>
      <c r="AE419" t="s">
        <v>4275</v>
      </c>
      <c r="AF419">
        <v>92.492999999999995</v>
      </c>
      <c r="AG419">
        <v>93.992999999999995</v>
      </c>
      <c r="AH419" t="s">
        <v>36</v>
      </c>
      <c r="AI419" t="s">
        <v>36</v>
      </c>
    </row>
    <row r="420" spans="1:35" x14ac:dyDescent="0.35">
      <c r="A420" t="s">
        <v>5095</v>
      </c>
      <c r="B420">
        <v>1.61</v>
      </c>
      <c r="C420">
        <v>1.44</v>
      </c>
      <c r="D420" t="s">
        <v>36</v>
      </c>
      <c r="E420" s="1">
        <v>43604</v>
      </c>
      <c r="F420" t="s">
        <v>5096</v>
      </c>
      <c r="G420" t="s">
        <v>5097</v>
      </c>
      <c r="H420" s="2">
        <v>0.45629999999999998</v>
      </c>
      <c r="I420" t="s">
        <v>36</v>
      </c>
      <c r="J420" t="s">
        <v>5098</v>
      </c>
      <c r="K420" t="s">
        <v>5099</v>
      </c>
      <c r="L420" t="s">
        <v>5099</v>
      </c>
      <c r="M420" t="s">
        <v>36</v>
      </c>
      <c r="N420" t="s">
        <v>36</v>
      </c>
      <c r="O420" t="s">
        <v>36</v>
      </c>
      <c r="P420">
        <v>2.5590000000000002</v>
      </c>
      <c r="Q420" t="s">
        <v>36</v>
      </c>
      <c r="R420" t="s">
        <v>36</v>
      </c>
      <c r="S420" t="s">
        <v>5100</v>
      </c>
      <c r="T420" t="s">
        <v>2197</v>
      </c>
      <c r="U420" t="s">
        <v>5101</v>
      </c>
      <c r="V420" t="s">
        <v>5102</v>
      </c>
      <c r="W420" t="s">
        <v>5103</v>
      </c>
      <c r="X420" t="s">
        <v>36</v>
      </c>
      <c r="Y420" t="s">
        <v>36</v>
      </c>
      <c r="Z420" t="s">
        <v>5104</v>
      </c>
      <c r="AA420" t="s">
        <v>36</v>
      </c>
      <c r="AB420" t="s">
        <v>36</v>
      </c>
      <c r="AC420" t="s">
        <v>5105</v>
      </c>
      <c r="AD420" t="s">
        <v>36</v>
      </c>
      <c r="AE420" t="s">
        <v>36</v>
      </c>
      <c r="AF420" t="s">
        <v>36</v>
      </c>
      <c r="AG420" t="s">
        <v>36</v>
      </c>
      <c r="AH420" t="s">
        <v>36</v>
      </c>
      <c r="AI420" t="s">
        <v>36</v>
      </c>
    </row>
    <row r="421" spans="1:35" x14ac:dyDescent="0.35">
      <c r="A421" t="s">
        <v>5106</v>
      </c>
      <c r="B421">
        <v>5.6000000000000001E-2</v>
      </c>
      <c r="C421" t="s">
        <v>36</v>
      </c>
      <c r="D421" t="s">
        <v>36</v>
      </c>
      <c r="E421" s="1">
        <v>43604</v>
      </c>
      <c r="F421" t="s">
        <v>36</v>
      </c>
      <c r="G421" t="s">
        <v>36</v>
      </c>
      <c r="H421" t="s">
        <v>36</v>
      </c>
      <c r="I421" t="s">
        <v>36</v>
      </c>
      <c r="J421" t="s">
        <v>36</v>
      </c>
      <c r="K421" t="s">
        <v>36</v>
      </c>
      <c r="L421" t="s">
        <v>36</v>
      </c>
      <c r="M421" t="s">
        <v>36</v>
      </c>
      <c r="N421" t="s">
        <v>36</v>
      </c>
      <c r="O421" t="s">
        <v>36</v>
      </c>
      <c r="P421" t="s">
        <v>36</v>
      </c>
      <c r="Q421" t="s">
        <v>36</v>
      </c>
      <c r="R421" t="s">
        <v>36</v>
      </c>
      <c r="S421" t="s">
        <v>36</v>
      </c>
      <c r="T421" t="s">
        <v>36</v>
      </c>
      <c r="U421" t="s">
        <v>36</v>
      </c>
      <c r="V421" t="s">
        <v>36</v>
      </c>
      <c r="W421" t="s">
        <v>36</v>
      </c>
      <c r="X421" t="s">
        <v>36</v>
      </c>
      <c r="Y421" t="s">
        <v>36</v>
      </c>
      <c r="Z421" t="s">
        <v>36</v>
      </c>
      <c r="AA421" t="s">
        <v>36</v>
      </c>
      <c r="AB421" t="s">
        <v>36</v>
      </c>
      <c r="AC421" t="s">
        <v>36</v>
      </c>
      <c r="AD421" t="s">
        <v>36</v>
      </c>
      <c r="AE421" t="s">
        <v>36</v>
      </c>
      <c r="AF421" t="s">
        <v>36</v>
      </c>
      <c r="AG421" t="s">
        <v>36</v>
      </c>
      <c r="AH421" t="s">
        <v>36</v>
      </c>
      <c r="AI421" t="s">
        <v>36</v>
      </c>
    </row>
    <row r="422" spans="1:35" x14ac:dyDescent="0.35">
      <c r="A422" t="s">
        <v>5107</v>
      </c>
      <c r="B422">
        <v>3.5999999999999997E-2</v>
      </c>
      <c r="C422">
        <v>2.5000000000000001E-2</v>
      </c>
      <c r="D422" t="s">
        <v>36</v>
      </c>
      <c r="E422" s="1">
        <v>43604</v>
      </c>
      <c r="F422" t="s">
        <v>5108</v>
      </c>
      <c r="G422" t="s">
        <v>5109</v>
      </c>
      <c r="H422" s="2">
        <v>5.67E-2</v>
      </c>
      <c r="I422">
        <v>-0.09</v>
      </c>
      <c r="J422" t="s">
        <v>1190</v>
      </c>
      <c r="K422" t="s">
        <v>5110</v>
      </c>
      <c r="L422" t="s">
        <v>5110</v>
      </c>
      <c r="M422" t="s">
        <v>36</v>
      </c>
      <c r="N422">
        <v>1.18402559999999</v>
      </c>
      <c r="O422" t="s">
        <v>36</v>
      </c>
      <c r="P422">
        <v>0.52300000000000002</v>
      </c>
      <c r="Q422" t="s">
        <v>36</v>
      </c>
      <c r="R422" t="s">
        <v>36</v>
      </c>
      <c r="S422" t="s">
        <v>5111</v>
      </c>
      <c r="T422" t="s">
        <v>5112</v>
      </c>
      <c r="U422" t="s">
        <v>5113</v>
      </c>
      <c r="V422" t="s">
        <v>5114</v>
      </c>
      <c r="W422" t="s">
        <v>1479</v>
      </c>
      <c r="X422">
        <v>-50.76</v>
      </c>
      <c r="Y422">
        <v>-30.465</v>
      </c>
      <c r="Z422" t="s">
        <v>5115</v>
      </c>
      <c r="AA422" t="s">
        <v>36</v>
      </c>
      <c r="AB422" t="s">
        <v>5116</v>
      </c>
      <c r="AC422" t="s">
        <v>5117</v>
      </c>
      <c r="AD422">
        <v>-50.932000000000002</v>
      </c>
      <c r="AE422" t="s">
        <v>5118</v>
      </c>
      <c r="AF422">
        <v>-51.012999999999998</v>
      </c>
      <c r="AG422">
        <v>-9.3369999999999997</v>
      </c>
      <c r="AH422" t="s">
        <v>36</v>
      </c>
      <c r="AI422" t="s">
        <v>36</v>
      </c>
    </row>
    <row r="423" spans="1:35" x14ac:dyDescent="0.35">
      <c r="A423" t="s">
        <v>5119</v>
      </c>
      <c r="B423">
        <v>1.6E-2</v>
      </c>
      <c r="C423">
        <v>2.3E-2</v>
      </c>
      <c r="D423" t="s">
        <v>36</v>
      </c>
      <c r="E423" s="1">
        <v>43604</v>
      </c>
      <c r="F423" t="s">
        <v>5120</v>
      </c>
      <c r="G423" t="s">
        <v>5121</v>
      </c>
      <c r="H423" s="2">
        <v>0.27400000000000002</v>
      </c>
      <c r="I423">
        <v>0</v>
      </c>
      <c r="J423" t="s">
        <v>3555</v>
      </c>
      <c r="K423" t="s">
        <v>5122</v>
      </c>
      <c r="L423" t="s">
        <v>5122</v>
      </c>
      <c r="M423">
        <v>28.0702608695652</v>
      </c>
      <c r="N423">
        <v>0.83768620037807096</v>
      </c>
      <c r="O423">
        <v>16.5822608695652</v>
      </c>
      <c r="P423">
        <v>0.32500000000000001</v>
      </c>
      <c r="Q423" t="s">
        <v>36</v>
      </c>
      <c r="R423" t="s">
        <v>36</v>
      </c>
      <c r="S423" t="s">
        <v>5123</v>
      </c>
      <c r="T423" t="s">
        <v>2918</v>
      </c>
      <c r="U423" t="s">
        <v>5124</v>
      </c>
      <c r="V423" t="s">
        <v>5125</v>
      </c>
      <c r="W423" t="s">
        <v>4988</v>
      </c>
      <c r="X423">
        <v>1.2410000000000001</v>
      </c>
      <c r="Y423">
        <v>0.89300000000000002</v>
      </c>
      <c r="Z423" t="s">
        <v>3262</v>
      </c>
      <c r="AA423" t="s">
        <v>36</v>
      </c>
      <c r="AB423" t="s">
        <v>5126</v>
      </c>
      <c r="AC423" t="s">
        <v>3099</v>
      </c>
      <c r="AD423">
        <v>8.4499999999999993</v>
      </c>
      <c r="AE423" t="s">
        <v>4952</v>
      </c>
      <c r="AF423">
        <v>7.0380000000000003</v>
      </c>
      <c r="AG423">
        <v>-12.871</v>
      </c>
      <c r="AH423">
        <v>-32.165999999999997</v>
      </c>
      <c r="AI423" t="s">
        <v>36</v>
      </c>
    </row>
    <row r="424" spans="1:35" x14ac:dyDescent="0.35">
      <c r="A424" t="s">
        <v>5127</v>
      </c>
      <c r="B424">
        <v>3.0000000000000001E-3</v>
      </c>
      <c r="C424">
        <v>3.0000000000000001E-3</v>
      </c>
      <c r="D424" t="s">
        <v>36</v>
      </c>
      <c r="E424" s="1">
        <v>43604</v>
      </c>
      <c r="F424" t="s">
        <v>4872</v>
      </c>
      <c r="G424" t="s">
        <v>1658</v>
      </c>
      <c r="H424" s="2">
        <v>0.18329999999999999</v>
      </c>
      <c r="I424">
        <v>-0.01</v>
      </c>
      <c r="J424" t="s">
        <v>1975</v>
      </c>
      <c r="K424" t="s">
        <v>5128</v>
      </c>
      <c r="L424" t="s">
        <v>5128</v>
      </c>
      <c r="M424" t="s">
        <v>36</v>
      </c>
      <c r="N424">
        <v>5.0000000000000001E-3</v>
      </c>
      <c r="O424" t="s">
        <v>36</v>
      </c>
      <c r="P424">
        <v>0.13500000000000001</v>
      </c>
      <c r="Q424" t="s">
        <v>36</v>
      </c>
      <c r="R424" t="s">
        <v>36</v>
      </c>
      <c r="S424" t="s">
        <v>2418</v>
      </c>
      <c r="T424" t="s">
        <v>5129</v>
      </c>
      <c r="U424" t="s">
        <v>5130</v>
      </c>
      <c r="V424" t="s">
        <v>5131</v>
      </c>
      <c r="W424" t="s">
        <v>4622</v>
      </c>
      <c r="X424">
        <v>-25.581</v>
      </c>
      <c r="Y424">
        <v>-5.4660000000000002</v>
      </c>
      <c r="Z424" t="s">
        <v>4422</v>
      </c>
      <c r="AA424" t="s">
        <v>36</v>
      </c>
      <c r="AB424" t="s">
        <v>5132</v>
      </c>
      <c r="AC424" t="s">
        <v>5133</v>
      </c>
      <c r="AD424">
        <v>-0.82399999999999995</v>
      </c>
      <c r="AE424" t="s">
        <v>5134</v>
      </c>
      <c r="AF424">
        <v>-0.93</v>
      </c>
      <c r="AG424">
        <v>11.554</v>
      </c>
      <c r="AH424" t="s">
        <v>36</v>
      </c>
      <c r="AI424" t="s">
        <v>36</v>
      </c>
    </row>
    <row r="425" spans="1:35" x14ac:dyDescent="0.35">
      <c r="A425" t="s">
        <v>5135</v>
      </c>
      <c r="B425">
        <v>2.5000000000000001E-2</v>
      </c>
      <c r="C425">
        <v>2.7E-2</v>
      </c>
      <c r="D425" t="s">
        <v>36</v>
      </c>
      <c r="E425" s="1">
        <v>43604</v>
      </c>
      <c r="F425" t="s">
        <v>5136</v>
      </c>
      <c r="G425" t="s">
        <v>5137</v>
      </c>
      <c r="H425" s="2">
        <v>0.65649999999999997</v>
      </c>
      <c r="I425">
        <v>0</v>
      </c>
      <c r="J425" t="s">
        <v>1953</v>
      </c>
      <c r="K425" t="s">
        <v>5138</v>
      </c>
      <c r="L425" t="s">
        <v>5138</v>
      </c>
      <c r="M425" t="s">
        <v>36</v>
      </c>
      <c r="N425" t="s">
        <v>36</v>
      </c>
      <c r="O425" t="s">
        <v>36</v>
      </c>
      <c r="P425">
        <v>0.17599999999999999</v>
      </c>
      <c r="Q425" t="s">
        <v>36</v>
      </c>
      <c r="R425" t="s">
        <v>36</v>
      </c>
      <c r="S425" t="s">
        <v>5139</v>
      </c>
      <c r="T425" t="s">
        <v>5140</v>
      </c>
      <c r="U425" t="s">
        <v>5141</v>
      </c>
      <c r="V425" t="s">
        <v>5142</v>
      </c>
      <c r="W425" t="s">
        <v>5143</v>
      </c>
      <c r="X425">
        <v>1.4710000000000001</v>
      </c>
      <c r="Y425" t="s">
        <v>36</v>
      </c>
      <c r="Z425" t="s">
        <v>3506</v>
      </c>
      <c r="AA425" t="s">
        <v>36</v>
      </c>
      <c r="AB425" t="s">
        <v>36</v>
      </c>
      <c r="AC425" t="s">
        <v>5144</v>
      </c>
      <c r="AD425" t="s">
        <v>36</v>
      </c>
      <c r="AE425" t="s">
        <v>36</v>
      </c>
      <c r="AF425" t="s">
        <v>36</v>
      </c>
      <c r="AG425">
        <v>-0.66300000000000003</v>
      </c>
      <c r="AH425">
        <v>3.3180000000000001</v>
      </c>
      <c r="AI425" t="s">
        <v>36</v>
      </c>
    </row>
    <row r="426" spans="1:35" x14ac:dyDescent="0.35">
      <c r="A426" t="s">
        <v>5145</v>
      </c>
      <c r="B426">
        <v>0.85</v>
      </c>
      <c r="C426">
        <v>0.95</v>
      </c>
      <c r="D426" t="s">
        <v>36</v>
      </c>
      <c r="E426" s="1">
        <v>43604</v>
      </c>
      <c r="F426" t="s">
        <v>5146</v>
      </c>
      <c r="G426" t="s">
        <v>5147</v>
      </c>
      <c r="H426" s="2">
        <v>0.1236</v>
      </c>
      <c r="I426">
        <v>0.09</v>
      </c>
      <c r="J426" t="s">
        <v>5148</v>
      </c>
      <c r="K426" t="s">
        <v>5149</v>
      </c>
      <c r="L426" t="s">
        <v>5149</v>
      </c>
      <c r="M426">
        <v>5.8605263157894703</v>
      </c>
      <c r="N426">
        <v>0.55638504155124602</v>
      </c>
      <c r="O426">
        <v>3.88584210526315</v>
      </c>
      <c r="P426">
        <v>0.97799999999999998</v>
      </c>
      <c r="Q426">
        <v>3.1579999999999999</v>
      </c>
      <c r="R426">
        <v>3.6040000000000001</v>
      </c>
      <c r="S426" t="s">
        <v>1506</v>
      </c>
      <c r="T426" t="s">
        <v>36</v>
      </c>
      <c r="U426" t="s">
        <v>5150</v>
      </c>
      <c r="V426" t="s">
        <v>5151</v>
      </c>
      <c r="W426" t="s">
        <v>2431</v>
      </c>
      <c r="X426">
        <v>13.504</v>
      </c>
      <c r="Y426">
        <v>11.275</v>
      </c>
      <c r="Z426" t="s">
        <v>5152</v>
      </c>
      <c r="AA426" t="s">
        <v>36</v>
      </c>
      <c r="AB426" t="s">
        <v>5153</v>
      </c>
      <c r="AC426" t="s">
        <v>5154</v>
      </c>
      <c r="AD426">
        <v>11.906000000000001</v>
      </c>
      <c r="AE426" t="s">
        <v>5155</v>
      </c>
      <c r="AF426">
        <v>10.614000000000001</v>
      </c>
      <c r="AG426">
        <v>10.621</v>
      </c>
      <c r="AH426">
        <v>14.891</v>
      </c>
      <c r="AI426" t="s">
        <v>36</v>
      </c>
    </row>
    <row r="427" spans="1:35" x14ac:dyDescent="0.35">
      <c r="A427" t="s">
        <v>5156</v>
      </c>
      <c r="B427">
        <v>0.159</v>
      </c>
      <c r="C427">
        <v>0.13200000000000001</v>
      </c>
      <c r="D427" t="s">
        <v>36</v>
      </c>
      <c r="E427" s="1">
        <v>43604</v>
      </c>
      <c r="F427" t="s">
        <v>5157</v>
      </c>
      <c r="G427" t="s">
        <v>1161</v>
      </c>
      <c r="H427" s="2">
        <v>0.13039999999999999</v>
      </c>
      <c r="I427">
        <v>-0.03</v>
      </c>
      <c r="J427" t="s">
        <v>3790</v>
      </c>
      <c r="K427" t="s">
        <v>5158</v>
      </c>
      <c r="L427" t="s">
        <v>5158</v>
      </c>
      <c r="M427" t="s">
        <v>36</v>
      </c>
      <c r="N427">
        <v>0.80236415289256202</v>
      </c>
      <c r="O427" t="s">
        <v>36</v>
      </c>
      <c r="P427">
        <v>0.54600000000000004</v>
      </c>
      <c r="Q427">
        <v>7.5759999999999996</v>
      </c>
      <c r="R427">
        <v>5.6</v>
      </c>
      <c r="S427" t="s">
        <v>5159</v>
      </c>
      <c r="T427" t="s">
        <v>2197</v>
      </c>
      <c r="U427" t="s">
        <v>5160</v>
      </c>
      <c r="V427" t="s">
        <v>5161</v>
      </c>
      <c r="W427" t="s">
        <v>4764</v>
      </c>
      <c r="X427">
        <v>-21.922000000000001</v>
      </c>
      <c r="Y427">
        <v>-21.308</v>
      </c>
      <c r="Z427" t="s">
        <v>4314</v>
      </c>
      <c r="AA427" t="s">
        <v>36</v>
      </c>
      <c r="AB427" t="s">
        <v>5162</v>
      </c>
      <c r="AC427" t="s">
        <v>5163</v>
      </c>
      <c r="AD427">
        <v>-38.359000000000002</v>
      </c>
      <c r="AE427" t="s">
        <v>5164</v>
      </c>
      <c r="AF427">
        <v>-34.875999999999998</v>
      </c>
      <c r="AG427">
        <v>-4.2960000000000003</v>
      </c>
      <c r="AH427" t="s">
        <v>36</v>
      </c>
      <c r="AI427" t="s">
        <v>36</v>
      </c>
    </row>
    <row r="428" spans="1:35" x14ac:dyDescent="0.35">
      <c r="A428" t="s">
        <v>5165</v>
      </c>
      <c r="B428">
        <v>6.0000000000000001E-3</v>
      </c>
      <c r="C428">
        <v>8.0000000000000002E-3</v>
      </c>
      <c r="D428" t="s">
        <v>36</v>
      </c>
      <c r="E428" s="1">
        <v>43604</v>
      </c>
      <c r="F428" t="s">
        <v>5166</v>
      </c>
      <c r="G428" t="s">
        <v>5167</v>
      </c>
      <c r="H428" s="2">
        <v>0.1108</v>
      </c>
      <c r="I428">
        <v>-0.01</v>
      </c>
      <c r="J428" t="s">
        <v>4209</v>
      </c>
      <c r="K428" t="s">
        <v>5168</v>
      </c>
      <c r="L428" t="s">
        <v>5168</v>
      </c>
      <c r="M428" t="s">
        <v>36</v>
      </c>
      <c r="N428" t="s">
        <v>36</v>
      </c>
      <c r="O428" t="s">
        <v>36</v>
      </c>
      <c r="P428">
        <v>0.128</v>
      </c>
      <c r="Q428" t="s">
        <v>36</v>
      </c>
      <c r="R428" t="s">
        <v>36</v>
      </c>
      <c r="S428" t="s">
        <v>2797</v>
      </c>
      <c r="T428" t="s">
        <v>36</v>
      </c>
      <c r="U428" t="s">
        <v>5169</v>
      </c>
      <c r="V428" t="s">
        <v>5170</v>
      </c>
      <c r="W428" t="s">
        <v>5171</v>
      </c>
      <c r="X428">
        <v>-9.9909999999999997</v>
      </c>
      <c r="Y428" t="s">
        <v>36</v>
      </c>
      <c r="Z428" t="s">
        <v>2124</v>
      </c>
      <c r="AA428" t="s">
        <v>36</v>
      </c>
      <c r="AB428" t="s">
        <v>36</v>
      </c>
      <c r="AC428" t="s">
        <v>5172</v>
      </c>
      <c r="AD428" t="s">
        <v>36</v>
      </c>
      <c r="AE428" t="s">
        <v>36</v>
      </c>
      <c r="AF428" t="s">
        <v>36</v>
      </c>
      <c r="AG428">
        <v>-10.73</v>
      </c>
      <c r="AH428" t="s">
        <v>36</v>
      </c>
      <c r="AI428" t="s">
        <v>36</v>
      </c>
    </row>
    <row r="429" spans="1:35" x14ac:dyDescent="0.35">
      <c r="A429" t="s">
        <v>5173</v>
      </c>
      <c r="B429">
        <v>1.7999999999999999E-2</v>
      </c>
      <c r="C429">
        <v>1.9E-2</v>
      </c>
      <c r="D429" t="s">
        <v>36</v>
      </c>
      <c r="E429" s="1">
        <v>43604</v>
      </c>
      <c r="F429" t="s">
        <v>1567</v>
      </c>
      <c r="G429" t="s">
        <v>5174</v>
      </c>
      <c r="H429" s="2">
        <v>0.28050000000000003</v>
      </c>
      <c r="I429">
        <v>-0.09</v>
      </c>
      <c r="J429" t="s">
        <v>2912</v>
      </c>
      <c r="K429" t="s">
        <v>5175</v>
      </c>
      <c r="L429" t="s">
        <v>5175</v>
      </c>
      <c r="M429" t="s">
        <v>36</v>
      </c>
      <c r="N429" t="s">
        <v>36</v>
      </c>
      <c r="O429" t="s">
        <v>36</v>
      </c>
      <c r="P429" t="s">
        <v>36</v>
      </c>
      <c r="Q429" t="s">
        <v>36</v>
      </c>
      <c r="R429" t="s">
        <v>36</v>
      </c>
      <c r="S429" t="s">
        <v>5176</v>
      </c>
      <c r="T429" t="s">
        <v>36</v>
      </c>
      <c r="U429" t="s">
        <v>5177</v>
      </c>
      <c r="V429" t="s">
        <v>5178</v>
      </c>
      <c r="W429" t="s">
        <v>5179</v>
      </c>
      <c r="X429">
        <v>-415.53100000000001</v>
      </c>
      <c r="Y429" t="s">
        <v>36</v>
      </c>
      <c r="Z429" t="s">
        <v>2202</v>
      </c>
      <c r="AA429" t="s">
        <v>36</v>
      </c>
      <c r="AB429" t="s">
        <v>36</v>
      </c>
      <c r="AC429" t="s">
        <v>5180</v>
      </c>
      <c r="AD429" t="s">
        <v>36</v>
      </c>
      <c r="AE429" t="s">
        <v>36</v>
      </c>
      <c r="AF429" t="s">
        <v>36</v>
      </c>
      <c r="AG429">
        <v>-21.385999999999999</v>
      </c>
      <c r="AH429" t="s">
        <v>36</v>
      </c>
      <c r="AI429" t="s">
        <v>36</v>
      </c>
    </row>
    <row r="430" spans="1:35" x14ac:dyDescent="0.35">
      <c r="A430" t="s">
        <v>5181</v>
      </c>
      <c r="B430">
        <v>9.2999999999999999E-2</v>
      </c>
      <c r="C430">
        <v>9.2999999999999999E-2</v>
      </c>
      <c r="D430" t="s">
        <v>36</v>
      </c>
      <c r="E430" s="1">
        <v>43604</v>
      </c>
      <c r="F430" t="s">
        <v>1156</v>
      </c>
      <c r="G430" t="s">
        <v>5182</v>
      </c>
      <c r="H430" s="2">
        <v>7.7399999999999997E-2</v>
      </c>
      <c r="I430">
        <v>-0.02</v>
      </c>
      <c r="J430" t="s">
        <v>4874</v>
      </c>
      <c r="K430" t="s">
        <v>5183</v>
      </c>
      <c r="L430" t="s">
        <v>5183</v>
      </c>
      <c r="M430" t="s">
        <v>36</v>
      </c>
      <c r="N430">
        <v>0.65600000000000003</v>
      </c>
      <c r="O430" t="s">
        <v>36</v>
      </c>
      <c r="P430">
        <v>0.47199999999999998</v>
      </c>
      <c r="Q430" t="s">
        <v>36</v>
      </c>
      <c r="R430" t="s">
        <v>36</v>
      </c>
      <c r="S430" t="s">
        <v>5184</v>
      </c>
      <c r="T430" t="s">
        <v>5185</v>
      </c>
      <c r="U430" t="s">
        <v>3062</v>
      </c>
      <c r="V430" t="s">
        <v>3836</v>
      </c>
      <c r="W430" t="s">
        <v>5186</v>
      </c>
      <c r="X430">
        <v>-7.9050000000000002</v>
      </c>
      <c r="Y430">
        <v>-1.946</v>
      </c>
      <c r="Z430" t="s">
        <v>3092</v>
      </c>
      <c r="AA430" t="s">
        <v>36</v>
      </c>
      <c r="AB430" t="s">
        <v>4836</v>
      </c>
      <c r="AC430" t="s">
        <v>5187</v>
      </c>
      <c r="AD430">
        <v>-2.036</v>
      </c>
      <c r="AE430" t="s">
        <v>4035</v>
      </c>
      <c r="AF430">
        <v>-3.2549999999999999</v>
      </c>
      <c r="AG430">
        <v>-29.516999999999999</v>
      </c>
      <c r="AH430" t="s">
        <v>36</v>
      </c>
      <c r="AI430" t="s">
        <v>36</v>
      </c>
    </row>
    <row r="431" spans="1:35" x14ac:dyDescent="0.35">
      <c r="A431" t="s">
        <v>5188</v>
      </c>
      <c r="B431">
        <v>3.6999999999999998E-2</v>
      </c>
      <c r="C431">
        <v>3.6999999999999998E-2</v>
      </c>
      <c r="D431" t="s">
        <v>36</v>
      </c>
      <c r="E431" s="1">
        <v>43604</v>
      </c>
      <c r="F431" t="s">
        <v>3142</v>
      </c>
      <c r="G431" t="s">
        <v>5189</v>
      </c>
      <c r="H431" s="2">
        <v>0.12759999999999999</v>
      </c>
      <c r="I431">
        <v>0</v>
      </c>
      <c r="J431" t="s">
        <v>1386</v>
      </c>
      <c r="K431" t="s">
        <v>5190</v>
      </c>
      <c r="L431" t="s">
        <v>5190</v>
      </c>
      <c r="M431">
        <v>8.4469999999999992</v>
      </c>
      <c r="N431">
        <v>0.371</v>
      </c>
      <c r="O431">
        <v>7.6909999999999998</v>
      </c>
      <c r="P431">
        <v>0.71899999999999997</v>
      </c>
      <c r="Q431" t="s">
        <v>36</v>
      </c>
      <c r="R431" t="s">
        <v>36</v>
      </c>
      <c r="S431" t="s">
        <v>5191</v>
      </c>
      <c r="T431" t="s">
        <v>36</v>
      </c>
      <c r="U431" t="s">
        <v>4667</v>
      </c>
      <c r="V431" t="s">
        <v>5192</v>
      </c>
      <c r="W431" t="s">
        <v>5193</v>
      </c>
      <c r="X431">
        <v>8.8510000000000009</v>
      </c>
      <c r="Y431">
        <v>6.0810000000000004</v>
      </c>
      <c r="Z431" t="s">
        <v>5194</v>
      </c>
      <c r="AA431" t="s">
        <v>36</v>
      </c>
      <c r="AB431" t="s">
        <v>5195</v>
      </c>
      <c r="AC431" t="s">
        <v>1614</v>
      </c>
      <c r="AD431">
        <v>9.2780000000000005</v>
      </c>
      <c r="AE431" t="s">
        <v>4310</v>
      </c>
      <c r="AF431">
        <v>4.3920000000000003</v>
      </c>
      <c r="AG431">
        <v>-7.5170000000000003</v>
      </c>
      <c r="AH431" t="s">
        <v>36</v>
      </c>
      <c r="AI431" t="s">
        <v>36</v>
      </c>
    </row>
    <row r="432" spans="1:35" x14ac:dyDescent="0.35">
      <c r="A432" t="s">
        <v>5196</v>
      </c>
      <c r="B432">
        <v>4.1000000000000002E-2</v>
      </c>
      <c r="C432">
        <v>0.05</v>
      </c>
      <c r="D432" t="s">
        <v>36</v>
      </c>
      <c r="E432" s="1">
        <v>43604</v>
      </c>
      <c r="F432" t="s">
        <v>5197</v>
      </c>
      <c r="G432" t="s">
        <v>5198</v>
      </c>
      <c r="H432" s="2">
        <v>0.20749999999999999</v>
      </c>
      <c r="I432">
        <v>-0.01</v>
      </c>
      <c r="J432" t="s">
        <v>3790</v>
      </c>
      <c r="K432" t="s">
        <v>5199</v>
      </c>
      <c r="L432" t="s">
        <v>5199</v>
      </c>
      <c r="M432" t="s">
        <v>36</v>
      </c>
      <c r="N432" t="s">
        <v>36</v>
      </c>
      <c r="O432" t="s">
        <v>36</v>
      </c>
      <c r="P432">
        <v>0.57899999999999996</v>
      </c>
      <c r="Q432" t="s">
        <v>36</v>
      </c>
      <c r="R432" t="s">
        <v>36</v>
      </c>
      <c r="S432" t="s">
        <v>2644</v>
      </c>
      <c r="T432" t="s">
        <v>36</v>
      </c>
      <c r="U432" t="s">
        <v>5200</v>
      </c>
      <c r="V432" t="s">
        <v>4693</v>
      </c>
      <c r="W432" t="s">
        <v>4666</v>
      </c>
      <c r="X432">
        <v>-7.7009999999999996</v>
      </c>
      <c r="Y432" t="s">
        <v>36</v>
      </c>
      <c r="Z432" t="s">
        <v>3105</v>
      </c>
      <c r="AA432" t="s">
        <v>36</v>
      </c>
      <c r="AB432" t="s">
        <v>36</v>
      </c>
      <c r="AC432" t="s">
        <v>2467</v>
      </c>
      <c r="AD432" t="s">
        <v>36</v>
      </c>
      <c r="AE432" t="s">
        <v>36</v>
      </c>
      <c r="AF432" t="s">
        <v>36</v>
      </c>
      <c r="AG432">
        <v>-31.216999999999999</v>
      </c>
      <c r="AH432" t="s">
        <v>36</v>
      </c>
      <c r="AI432" t="s">
        <v>36</v>
      </c>
    </row>
    <row r="433" spans="1:35" x14ac:dyDescent="0.35">
      <c r="A433" t="s">
        <v>5201</v>
      </c>
      <c r="B433">
        <v>6.0000000000000001E-3</v>
      </c>
      <c r="C433">
        <v>6.0000000000000001E-3</v>
      </c>
      <c r="D433" t="s">
        <v>36</v>
      </c>
      <c r="E433" s="1">
        <v>43604</v>
      </c>
      <c r="F433" t="s">
        <v>5202</v>
      </c>
      <c r="G433" t="s">
        <v>5203</v>
      </c>
      <c r="H433" s="2">
        <v>0.61680000000000001</v>
      </c>
      <c r="I433">
        <v>0</v>
      </c>
      <c r="J433" t="s">
        <v>5204</v>
      </c>
      <c r="K433" t="s">
        <v>5205</v>
      </c>
      <c r="L433" t="s">
        <v>5205</v>
      </c>
      <c r="M433" t="s">
        <v>36</v>
      </c>
      <c r="N433">
        <v>5.4329999999999998</v>
      </c>
      <c r="O433" t="s">
        <v>36</v>
      </c>
      <c r="P433">
        <v>0.61699999999999999</v>
      </c>
      <c r="Q433" t="s">
        <v>36</v>
      </c>
      <c r="R433" t="s">
        <v>36</v>
      </c>
      <c r="S433" t="s">
        <v>4168</v>
      </c>
      <c r="T433" t="s">
        <v>36</v>
      </c>
      <c r="U433" t="s">
        <v>3396</v>
      </c>
      <c r="V433" t="s">
        <v>5206</v>
      </c>
      <c r="W433" t="s">
        <v>626</v>
      </c>
      <c r="X433">
        <v>-7.6550000000000002</v>
      </c>
      <c r="Y433">
        <v>-5.9950000000000001</v>
      </c>
      <c r="Z433" t="s">
        <v>36</v>
      </c>
      <c r="AA433" t="s">
        <v>36</v>
      </c>
      <c r="AB433" t="s">
        <v>4575</v>
      </c>
      <c r="AC433" t="s">
        <v>2965</v>
      </c>
      <c r="AD433">
        <v>-52.167999999999999</v>
      </c>
      <c r="AE433" t="s">
        <v>5207</v>
      </c>
      <c r="AF433">
        <v>-70.325000000000003</v>
      </c>
      <c r="AG433">
        <v>-39.226999999999997</v>
      </c>
      <c r="AH433" t="s">
        <v>36</v>
      </c>
      <c r="AI433" t="s">
        <v>36</v>
      </c>
    </row>
    <row r="434" spans="1:35" x14ac:dyDescent="0.35">
      <c r="A434" t="s">
        <v>5208</v>
      </c>
      <c r="B434">
        <v>0.06</v>
      </c>
      <c r="C434">
        <v>0.06</v>
      </c>
      <c r="D434" t="s">
        <v>36</v>
      </c>
      <c r="E434" s="1">
        <v>43604</v>
      </c>
      <c r="F434" t="s">
        <v>5209</v>
      </c>
      <c r="G434" t="s">
        <v>5210</v>
      </c>
      <c r="H434" s="2">
        <v>9.3600000000000003E-2</v>
      </c>
      <c r="I434">
        <v>0</v>
      </c>
      <c r="J434" t="s">
        <v>2843</v>
      </c>
      <c r="K434" t="s">
        <v>5211</v>
      </c>
      <c r="L434" t="s">
        <v>5211</v>
      </c>
      <c r="M434">
        <v>7.8529999999999998</v>
      </c>
      <c r="N434" t="s">
        <v>36</v>
      </c>
      <c r="O434" t="s">
        <v>36</v>
      </c>
      <c r="P434">
        <v>1.0449999999999999</v>
      </c>
      <c r="Q434" t="s">
        <v>36</v>
      </c>
      <c r="R434" t="s">
        <v>36</v>
      </c>
      <c r="S434" t="s">
        <v>5212</v>
      </c>
      <c r="T434" t="s">
        <v>5213</v>
      </c>
      <c r="U434" t="s">
        <v>5214</v>
      </c>
      <c r="V434" t="s">
        <v>2488</v>
      </c>
      <c r="W434" t="s">
        <v>5215</v>
      </c>
      <c r="X434">
        <v>-2.1520000000000001</v>
      </c>
      <c r="Y434">
        <v>-0.79400000000000004</v>
      </c>
      <c r="Z434" t="s">
        <v>1170</v>
      </c>
      <c r="AA434" t="s">
        <v>36</v>
      </c>
      <c r="AB434" t="s">
        <v>3262</v>
      </c>
      <c r="AC434" t="s">
        <v>5216</v>
      </c>
      <c r="AD434" t="s">
        <v>36</v>
      </c>
      <c r="AE434" t="s">
        <v>3479</v>
      </c>
      <c r="AF434" t="s">
        <v>36</v>
      </c>
      <c r="AG434">
        <v>-38.545999999999999</v>
      </c>
      <c r="AH434" t="s">
        <v>36</v>
      </c>
      <c r="AI434" t="s">
        <v>36</v>
      </c>
    </row>
    <row r="435" spans="1:35" x14ac:dyDescent="0.35">
      <c r="A435" t="s">
        <v>5217</v>
      </c>
      <c r="B435">
        <v>0.1</v>
      </c>
      <c r="C435">
        <v>0.1</v>
      </c>
      <c r="D435" t="s">
        <v>36</v>
      </c>
      <c r="E435" s="1">
        <v>43604</v>
      </c>
      <c r="F435" t="s">
        <v>5218</v>
      </c>
      <c r="G435" t="s">
        <v>5219</v>
      </c>
      <c r="H435" s="2">
        <v>4.5100000000000001E-2</v>
      </c>
      <c r="I435">
        <v>-0.08</v>
      </c>
      <c r="J435" t="s">
        <v>4874</v>
      </c>
      <c r="K435" t="s">
        <v>5220</v>
      </c>
      <c r="L435" t="s">
        <v>5220</v>
      </c>
      <c r="M435" t="s">
        <v>36</v>
      </c>
      <c r="N435" t="s">
        <v>36</v>
      </c>
      <c r="O435" t="s">
        <v>36</v>
      </c>
      <c r="P435">
        <v>0.45900000000000002</v>
      </c>
      <c r="Q435" t="s">
        <v>36</v>
      </c>
      <c r="R435" t="s">
        <v>36</v>
      </c>
      <c r="S435" t="s">
        <v>5221</v>
      </c>
      <c r="T435" t="s">
        <v>5222</v>
      </c>
      <c r="U435" t="s">
        <v>5223</v>
      </c>
      <c r="V435" t="s">
        <v>5224</v>
      </c>
      <c r="W435" t="s">
        <v>3597</v>
      </c>
      <c r="X435">
        <v>-21.163</v>
      </c>
      <c r="Y435" t="s">
        <v>36</v>
      </c>
      <c r="Z435" t="s">
        <v>5225</v>
      </c>
      <c r="AA435" t="s">
        <v>36</v>
      </c>
      <c r="AB435" t="s">
        <v>36</v>
      </c>
      <c r="AC435" t="s">
        <v>5226</v>
      </c>
      <c r="AD435" t="s">
        <v>36</v>
      </c>
      <c r="AE435" t="s">
        <v>36</v>
      </c>
      <c r="AF435" t="s">
        <v>36</v>
      </c>
      <c r="AG435">
        <v>3.4729999999999999</v>
      </c>
      <c r="AH435" t="s">
        <v>36</v>
      </c>
      <c r="AI435" t="s">
        <v>36</v>
      </c>
    </row>
    <row r="436" spans="1:35" x14ac:dyDescent="0.35">
      <c r="A436" t="s">
        <v>5227</v>
      </c>
      <c r="B436">
        <v>2E-3</v>
      </c>
      <c r="C436">
        <v>2E-3</v>
      </c>
      <c r="D436" t="s">
        <v>36</v>
      </c>
      <c r="E436" s="1">
        <v>43604</v>
      </c>
      <c r="F436" t="s">
        <v>5228</v>
      </c>
      <c r="G436" t="s">
        <v>5229</v>
      </c>
      <c r="H436" s="2">
        <v>0.56369999999999998</v>
      </c>
      <c r="I436">
        <v>0</v>
      </c>
      <c r="J436" t="s">
        <v>4874</v>
      </c>
      <c r="K436" t="s">
        <v>36</v>
      </c>
      <c r="L436" t="s">
        <v>36</v>
      </c>
      <c r="M436" t="s">
        <v>36</v>
      </c>
      <c r="N436">
        <v>1.325</v>
      </c>
      <c r="O436">
        <v>5.1820000000000004</v>
      </c>
      <c r="P436" t="s">
        <v>36</v>
      </c>
      <c r="Q436" t="s">
        <v>36</v>
      </c>
      <c r="R436" t="s">
        <v>36</v>
      </c>
      <c r="S436" t="s">
        <v>3269</v>
      </c>
      <c r="T436" t="s">
        <v>36</v>
      </c>
      <c r="U436" t="s">
        <v>3643</v>
      </c>
      <c r="V436" t="s">
        <v>1371</v>
      </c>
      <c r="W436" t="s">
        <v>3347</v>
      </c>
      <c r="X436" t="s">
        <v>36</v>
      </c>
      <c r="Y436">
        <v>0.99299999999999999</v>
      </c>
      <c r="Z436" t="s">
        <v>36</v>
      </c>
      <c r="AA436" t="s">
        <v>36</v>
      </c>
      <c r="AB436" t="s">
        <v>1066</v>
      </c>
      <c r="AC436" t="s">
        <v>2197</v>
      </c>
      <c r="AD436">
        <v>13.471</v>
      </c>
      <c r="AE436" t="s">
        <v>1876</v>
      </c>
      <c r="AF436">
        <v>4.0460000000000003</v>
      </c>
      <c r="AG436">
        <v>-24.896000000000001</v>
      </c>
      <c r="AH436" t="s">
        <v>36</v>
      </c>
      <c r="AI436" t="s">
        <v>36</v>
      </c>
    </row>
    <row r="437" spans="1:35" x14ac:dyDescent="0.35">
      <c r="A437" t="s">
        <v>5230</v>
      </c>
      <c r="B437">
        <v>6.5000000000000002E-2</v>
      </c>
      <c r="C437">
        <v>6.5000000000000002E-2</v>
      </c>
      <c r="D437" t="s">
        <v>36</v>
      </c>
      <c r="E437" s="1">
        <v>43604</v>
      </c>
      <c r="F437" t="s">
        <v>5231</v>
      </c>
      <c r="G437" t="s">
        <v>5232</v>
      </c>
      <c r="H437" s="2">
        <v>0.1787</v>
      </c>
      <c r="I437">
        <v>0</v>
      </c>
      <c r="J437" t="s">
        <v>1507</v>
      </c>
      <c r="K437" t="s">
        <v>5233</v>
      </c>
      <c r="L437" t="s">
        <v>5234</v>
      </c>
      <c r="M437" t="s">
        <v>36</v>
      </c>
      <c r="N437" t="s">
        <v>36</v>
      </c>
      <c r="O437" t="s">
        <v>36</v>
      </c>
      <c r="P437">
        <v>1.0069999999999999</v>
      </c>
      <c r="Q437" t="s">
        <v>36</v>
      </c>
      <c r="R437" t="s">
        <v>36</v>
      </c>
      <c r="S437" t="s">
        <v>5235</v>
      </c>
      <c r="T437" t="s">
        <v>36</v>
      </c>
      <c r="U437" t="s">
        <v>36</v>
      </c>
      <c r="V437" t="s">
        <v>5236</v>
      </c>
      <c r="W437" t="s">
        <v>5237</v>
      </c>
      <c r="X437">
        <v>5.21</v>
      </c>
      <c r="Y437" t="s">
        <v>36</v>
      </c>
      <c r="Z437" t="s">
        <v>3577</v>
      </c>
      <c r="AA437" t="s">
        <v>36</v>
      </c>
      <c r="AB437" t="s">
        <v>36</v>
      </c>
      <c r="AC437" t="s">
        <v>835</v>
      </c>
      <c r="AD437" t="s">
        <v>36</v>
      </c>
      <c r="AE437" t="s">
        <v>36</v>
      </c>
      <c r="AF437" t="s">
        <v>36</v>
      </c>
      <c r="AG437">
        <v>30.164000000000001</v>
      </c>
      <c r="AH437">
        <v>25.41</v>
      </c>
      <c r="AI437" t="s">
        <v>36</v>
      </c>
    </row>
    <row r="438" spans="1:35" x14ac:dyDescent="0.35">
      <c r="A438" t="s">
        <v>5238</v>
      </c>
      <c r="B438">
        <v>4.8000000000000001E-2</v>
      </c>
      <c r="C438">
        <v>4.8000000000000001E-2</v>
      </c>
      <c r="D438" t="s">
        <v>36</v>
      </c>
      <c r="E438" s="1">
        <v>43604</v>
      </c>
      <c r="F438" t="s">
        <v>5239</v>
      </c>
      <c r="G438" t="s">
        <v>5240</v>
      </c>
      <c r="H438" s="2">
        <v>0.69199999999999995</v>
      </c>
      <c r="I438">
        <v>-0.02</v>
      </c>
      <c r="J438" t="s">
        <v>2011</v>
      </c>
      <c r="K438" t="s">
        <v>5241</v>
      </c>
      <c r="L438" t="s">
        <v>5241</v>
      </c>
      <c r="M438" t="s">
        <v>36</v>
      </c>
      <c r="N438">
        <v>0.82799999999999996</v>
      </c>
      <c r="O438" t="s">
        <v>36</v>
      </c>
      <c r="P438">
        <v>0.58099999999999996</v>
      </c>
      <c r="Q438" t="s">
        <v>36</v>
      </c>
      <c r="R438" t="s">
        <v>36</v>
      </c>
      <c r="S438" t="s">
        <v>5242</v>
      </c>
      <c r="T438" t="s">
        <v>36</v>
      </c>
      <c r="U438" t="s">
        <v>5243</v>
      </c>
      <c r="V438" t="s">
        <v>5244</v>
      </c>
      <c r="W438" t="s">
        <v>2347</v>
      </c>
      <c r="X438">
        <v>-68.268000000000001</v>
      </c>
      <c r="Y438">
        <v>-16.632000000000001</v>
      </c>
      <c r="Z438" t="s">
        <v>5242</v>
      </c>
      <c r="AA438" t="s">
        <v>36</v>
      </c>
      <c r="AB438" t="s">
        <v>873</v>
      </c>
      <c r="AC438" t="s">
        <v>5245</v>
      </c>
      <c r="AD438">
        <v>-47.418999999999997</v>
      </c>
      <c r="AE438" t="s">
        <v>3168</v>
      </c>
      <c r="AF438">
        <v>-63.628</v>
      </c>
      <c r="AG438" t="s">
        <v>36</v>
      </c>
      <c r="AH438" t="s">
        <v>36</v>
      </c>
      <c r="AI438" t="s">
        <v>36</v>
      </c>
    </row>
    <row r="439" spans="1:35" x14ac:dyDescent="0.35">
      <c r="A439" t="s">
        <v>5246</v>
      </c>
      <c r="B439">
        <v>0.4</v>
      </c>
      <c r="C439">
        <v>0.39</v>
      </c>
      <c r="D439" t="s">
        <v>36</v>
      </c>
      <c r="E439" s="1">
        <v>43604</v>
      </c>
      <c r="F439" t="s">
        <v>3632</v>
      </c>
      <c r="G439" t="s">
        <v>5247</v>
      </c>
      <c r="H439" s="2">
        <v>9.5200000000000007E-2</v>
      </c>
      <c r="I439">
        <v>-0.02</v>
      </c>
      <c r="J439" t="s">
        <v>3359</v>
      </c>
      <c r="K439" t="s">
        <v>5248</v>
      </c>
      <c r="L439" t="s">
        <v>5248</v>
      </c>
      <c r="M439">
        <v>7.0984615384615397</v>
      </c>
      <c r="N439">
        <v>0.57435897435897398</v>
      </c>
      <c r="O439">
        <v>4.4758974358974299</v>
      </c>
      <c r="P439">
        <v>0.752</v>
      </c>
      <c r="Q439">
        <v>2.782</v>
      </c>
      <c r="R439" t="s">
        <v>36</v>
      </c>
      <c r="S439" t="s">
        <v>5249</v>
      </c>
      <c r="T439" t="s">
        <v>36</v>
      </c>
      <c r="U439" t="s">
        <v>2116</v>
      </c>
      <c r="V439" t="s">
        <v>5250</v>
      </c>
      <c r="W439" t="s">
        <v>5073</v>
      </c>
      <c r="X439">
        <v>2.1960000000000002</v>
      </c>
      <c r="Y439">
        <v>8.7550000000000008</v>
      </c>
      <c r="Z439" t="s">
        <v>1469</v>
      </c>
      <c r="AA439" t="s">
        <v>36</v>
      </c>
      <c r="AB439" t="s">
        <v>5251</v>
      </c>
      <c r="AC439" t="s">
        <v>5252</v>
      </c>
      <c r="AD439">
        <v>9.1180000000000003</v>
      </c>
      <c r="AE439" t="s">
        <v>5253</v>
      </c>
      <c r="AF439">
        <v>7.8940000000000001</v>
      </c>
      <c r="AG439">
        <v>-2.5939999999999999</v>
      </c>
      <c r="AH439">
        <v>-43.058</v>
      </c>
      <c r="AI439" t="s">
        <v>36</v>
      </c>
    </row>
    <row r="440" spans="1:35" x14ac:dyDescent="0.35">
      <c r="A440" t="s">
        <v>5254</v>
      </c>
      <c r="B440">
        <v>3.5</v>
      </c>
      <c r="C440">
        <v>3.5</v>
      </c>
      <c r="D440" t="s">
        <v>36</v>
      </c>
      <c r="E440" s="1">
        <v>43604</v>
      </c>
      <c r="F440" t="s">
        <v>5255</v>
      </c>
      <c r="G440" t="s">
        <v>1819</v>
      </c>
      <c r="H440" s="2">
        <v>1.1299999999999999E-2</v>
      </c>
      <c r="I440">
        <v>7.0000000000000007E-2</v>
      </c>
      <c r="J440" t="s">
        <v>4874</v>
      </c>
      <c r="K440" t="s">
        <v>5256</v>
      </c>
      <c r="L440" t="s">
        <v>5256</v>
      </c>
      <c r="M440" t="s">
        <v>36</v>
      </c>
      <c r="N440">
        <v>13.379</v>
      </c>
      <c r="O440" t="s">
        <v>36</v>
      </c>
      <c r="P440">
        <v>3.0659999999999998</v>
      </c>
      <c r="Q440">
        <v>1.2</v>
      </c>
      <c r="R440" t="s">
        <v>36</v>
      </c>
      <c r="S440" t="s">
        <v>5257</v>
      </c>
      <c r="T440" t="s">
        <v>36</v>
      </c>
      <c r="U440" t="s">
        <v>4868</v>
      </c>
      <c r="V440" t="s">
        <v>5258</v>
      </c>
      <c r="W440" t="s">
        <v>5259</v>
      </c>
      <c r="X440">
        <v>5.6050000000000004</v>
      </c>
      <c r="Y440">
        <v>-5.375</v>
      </c>
      <c r="Z440" t="s">
        <v>2840</v>
      </c>
      <c r="AA440" t="s">
        <v>36</v>
      </c>
      <c r="AB440" t="s">
        <v>5260</v>
      </c>
      <c r="AC440" t="s">
        <v>4045</v>
      </c>
      <c r="AD440">
        <v>-25.416</v>
      </c>
      <c r="AE440" t="s">
        <v>4375</v>
      </c>
      <c r="AF440">
        <v>-25.407</v>
      </c>
      <c r="AG440">
        <v>-11.372999999999999</v>
      </c>
      <c r="AH440">
        <v>2.95</v>
      </c>
      <c r="AI440" t="s">
        <v>36</v>
      </c>
    </row>
    <row r="441" spans="1:35" x14ac:dyDescent="0.35">
      <c r="A441" t="s">
        <v>5261</v>
      </c>
      <c r="B441">
        <v>0.245</v>
      </c>
      <c r="C441">
        <v>0.26</v>
      </c>
      <c r="D441" t="s">
        <v>36</v>
      </c>
      <c r="E441" s="1">
        <v>43604</v>
      </c>
      <c r="F441" t="s">
        <v>5262</v>
      </c>
      <c r="G441" t="s">
        <v>3696</v>
      </c>
      <c r="H441" s="2">
        <v>0.15840000000000001</v>
      </c>
      <c r="I441">
        <v>0.05</v>
      </c>
      <c r="J441" t="s">
        <v>2197</v>
      </c>
      <c r="K441" t="s">
        <v>5263</v>
      </c>
      <c r="L441" t="s">
        <v>5263</v>
      </c>
      <c r="M441">
        <v>5.6604423076922998</v>
      </c>
      <c r="N441">
        <v>0.172261094674556</v>
      </c>
      <c r="O441">
        <v>5.1393461538461498</v>
      </c>
      <c r="P441">
        <v>1.0349999999999999</v>
      </c>
      <c r="Q441">
        <v>6.7309999999999999</v>
      </c>
      <c r="R441" t="s">
        <v>36</v>
      </c>
      <c r="S441" t="s">
        <v>3428</v>
      </c>
      <c r="T441" t="s">
        <v>5264</v>
      </c>
      <c r="U441" t="s">
        <v>5265</v>
      </c>
      <c r="V441" t="s">
        <v>3381</v>
      </c>
      <c r="W441" t="s">
        <v>5266</v>
      </c>
      <c r="X441">
        <v>20.053999999999998</v>
      </c>
      <c r="Y441">
        <v>8.7249999999999996</v>
      </c>
      <c r="Z441" t="s">
        <v>1099</v>
      </c>
      <c r="AA441" t="s">
        <v>36</v>
      </c>
      <c r="AB441" t="s">
        <v>5267</v>
      </c>
      <c r="AC441" t="s">
        <v>5268</v>
      </c>
      <c r="AD441">
        <v>3.7069999999999999</v>
      </c>
      <c r="AE441" t="s">
        <v>5269</v>
      </c>
      <c r="AF441">
        <v>3.359</v>
      </c>
      <c r="AG441">
        <v>4.2809999999999997</v>
      </c>
      <c r="AH441">
        <v>34.798000000000002</v>
      </c>
      <c r="AI441" t="s">
        <v>36</v>
      </c>
    </row>
    <row r="442" spans="1:35" x14ac:dyDescent="0.35">
      <c r="A442" t="s">
        <v>5270</v>
      </c>
      <c r="B442">
        <v>6.7000000000000004E-2</v>
      </c>
      <c r="C442">
        <v>5.5E-2</v>
      </c>
      <c r="D442" t="s">
        <v>36</v>
      </c>
      <c r="E442" s="1">
        <v>43604</v>
      </c>
      <c r="F442" t="s">
        <v>5271</v>
      </c>
      <c r="G442" t="s">
        <v>5272</v>
      </c>
      <c r="H442" s="2">
        <v>0.4214</v>
      </c>
      <c r="I442">
        <v>-0.05</v>
      </c>
      <c r="J442" t="s">
        <v>4862</v>
      </c>
      <c r="K442" t="s">
        <v>5273</v>
      </c>
      <c r="L442" t="s">
        <v>5273</v>
      </c>
      <c r="M442" t="s">
        <v>36</v>
      </c>
      <c r="N442">
        <v>0.19885157024793301</v>
      </c>
      <c r="O442">
        <v>10.855218181818101</v>
      </c>
      <c r="P442">
        <v>0.14099999999999999</v>
      </c>
      <c r="Q442" t="s">
        <v>36</v>
      </c>
      <c r="R442" t="s">
        <v>36</v>
      </c>
      <c r="S442" t="s">
        <v>1087</v>
      </c>
      <c r="T442" t="s">
        <v>5274</v>
      </c>
      <c r="U442" t="s">
        <v>762</v>
      </c>
      <c r="V442" t="s">
        <v>5275</v>
      </c>
      <c r="W442" t="s">
        <v>1449</v>
      </c>
      <c r="X442">
        <v>-12.329000000000001</v>
      </c>
      <c r="Y442">
        <v>-5.2110000000000003</v>
      </c>
      <c r="Z442" t="s">
        <v>5187</v>
      </c>
      <c r="AA442" t="s">
        <v>36</v>
      </c>
      <c r="AB442" t="s">
        <v>5276</v>
      </c>
      <c r="AC442" t="s">
        <v>5277</v>
      </c>
      <c r="AD442">
        <v>-8.6750000000000007</v>
      </c>
      <c r="AE442" t="s">
        <v>475</v>
      </c>
      <c r="AF442">
        <v>-12.805</v>
      </c>
      <c r="AG442">
        <v>-7.9790000000000001</v>
      </c>
      <c r="AH442" t="s">
        <v>36</v>
      </c>
      <c r="AI442" t="s">
        <v>36</v>
      </c>
    </row>
    <row r="443" spans="1:35" x14ac:dyDescent="0.35">
      <c r="A443" t="s">
        <v>5278</v>
      </c>
      <c r="B443">
        <v>2.7E-2</v>
      </c>
      <c r="C443">
        <v>2.7E-2</v>
      </c>
      <c r="D443" t="s">
        <v>36</v>
      </c>
      <c r="E443" s="1">
        <v>43604</v>
      </c>
      <c r="F443" t="s">
        <v>5279</v>
      </c>
      <c r="G443" t="s">
        <v>5280</v>
      </c>
      <c r="H443" s="2">
        <v>0.7389</v>
      </c>
      <c r="I443">
        <v>3.23</v>
      </c>
      <c r="J443" t="s">
        <v>4024</v>
      </c>
      <c r="K443" t="s">
        <v>36</v>
      </c>
      <c r="L443" t="s">
        <v>36</v>
      </c>
      <c r="M443">
        <v>17.756</v>
      </c>
      <c r="N443">
        <v>3.3439999999999999</v>
      </c>
      <c r="O443">
        <v>7.5640000000000001</v>
      </c>
      <c r="P443">
        <v>2.875</v>
      </c>
      <c r="Q443" t="s">
        <v>36</v>
      </c>
      <c r="R443" t="s">
        <v>36</v>
      </c>
      <c r="S443" t="s">
        <v>5281</v>
      </c>
      <c r="T443" t="s">
        <v>5282</v>
      </c>
      <c r="U443" t="s">
        <v>5283</v>
      </c>
      <c r="V443" t="s">
        <v>5284</v>
      </c>
      <c r="W443" t="s">
        <v>5285</v>
      </c>
      <c r="X443">
        <v>17.768999999999998</v>
      </c>
      <c r="Y443">
        <v>7.093</v>
      </c>
      <c r="Z443" t="s">
        <v>4212</v>
      </c>
      <c r="AA443" t="s">
        <v>36</v>
      </c>
      <c r="AB443" t="s">
        <v>5286</v>
      </c>
      <c r="AC443" t="s">
        <v>2847</v>
      </c>
      <c r="AD443">
        <v>1.1950000000000001</v>
      </c>
      <c r="AE443" t="s">
        <v>5287</v>
      </c>
      <c r="AF443">
        <v>21.76</v>
      </c>
      <c r="AG443">
        <v>-48.204999999999998</v>
      </c>
      <c r="AH443">
        <v>-56.886000000000003</v>
      </c>
      <c r="AI443" t="s">
        <v>36</v>
      </c>
    </row>
    <row r="444" spans="1:35" x14ac:dyDescent="0.35">
      <c r="A444" t="s">
        <v>5288</v>
      </c>
      <c r="B444">
        <v>0.88</v>
      </c>
      <c r="C444">
        <v>0.75</v>
      </c>
      <c r="D444" t="s">
        <v>36</v>
      </c>
      <c r="E444" s="1">
        <v>43604</v>
      </c>
      <c r="F444" t="s">
        <v>5289</v>
      </c>
      <c r="G444" t="s">
        <v>5290</v>
      </c>
      <c r="H444" s="2">
        <v>7.0599999999999996E-2</v>
      </c>
      <c r="I444">
        <v>0.03</v>
      </c>
      <c r="J444" t="s">
        <v>1507</v>
      </c>
      <c r="K444" t="s">
        <v>5291</v>
      </c>
      <c r="L444" t="s">
        <v>5291</v>
      </c>
      <c r="M444">
        <v>24.838293333333301</v>
      </c>
      <c r="N444">
        <v>2.3638129777777701</v>
      </c>
      <c r="O444">
        <v>17.094293333333301</v>
      </c>
      <c r="P444">
        <v>1.65</v>
      </c>
      <c r="Q444">
        <v>3.3330000000000002</v>
      </c>
      <c r="R444" t="s">
        <v>36</v>
      </c>
      <c r="S444" t="s">
        <v>5292</v>
      </c>
      <c r="T444" t="s">
        <v>3532</v>
      </c>
      <c r="U444" t="s">
        <v>5293</v>
      </c>
      <c r="V444" t="s">
        <v>5294</v>
      </c>
      <c r="W444" t="s">
        <v>5295</v>
      </c>
      <c r="X444">
        <v>7.8360000000000003</v>
      </c>
      <c r="Y444">
        <v>4.7729999999999997</v>
      </c>
      <c r="Z444" t="s">
        <v>1511</v>
      </c>
      <c r="AA444" t="s">
        <v>36</v>
      </c>
      <c r="AB444" t="s">
        <v>5296</v>
      </c>
      <c r="AC444" t="s">
        <v>4828</v>
      </c>
      <c r="AD444">
        <v>10.106</v>
      </c>
      <c r="AE444" t="s">
        <v>4466</v>
      </c>
      <c r="AF444">
        <v>7.5880000000000001</v>
      </c>
      <c r="AG444" t="s">
        <v>36</v>
      </c>
      <c r="AH444" t="s">
        <v>36</v>
      </c>
      <c r="AI444" t="s">
        <v>36</v>
      </c>
    </row>
    <row r="445" spans="1:35" x14ac:dyDescent="0.35">
      <c r="A445" t="s">
        <v>5297</v>
      </c>
      <c r="B445">
        <v>0.105</v>
      </c>
      <c r="C445">
        <v>0.105</v>
      </c>
      <c r="D445" t="s">
        <v>36</v>
      </c>
      <c r="E445" s="1">
        <v>43604</v>
      </c>
      <c r="F445" t="s">
        <v>5298</v>
      </c>
      <c r="G445" t="s">
        <v>5299</v>
      </c>
      <c r="H445" s="2">
        <v>0.1308</v>
      </c>
      <c r="I445">
        <v>0</v>
      </c>
      <c r="J445" t="s">
        <v>5144</v>
      </c>
      <c r="K445" t="s">
        <v>5300</v>
      </c>
      <c r="L445" t="s">
        <v>5300</v>
      </c>
      <c r="M445">
        <v>24.138000000000002</v>
      </c>
      <c r="N445">
        <v>0.188</v>
      </c>
      <c r="O445">
        <v>9.5540000000000003</v>
      </c>
      <c r="P445">
        <v>0.68100000000000005</v>
      </c>
      <c r="Q445" t="s">
        <v>36</v>
      </c>
      <c r="R445" t="s">
        <v>36</v>
      </c>
      <c r="S445" t="s">
        <v>5301</v>
      </c>
      <c r="T445" t="s">
        <v>3763</v>
      </c>
      <c r="U445" t="s">
        <v>5302</v>
      </c>
      <c r="V445" t="s">
        <v>5303</v>
      </c>
      <c r="W445" t="s">
        <v>5304</v>
      </c>
      <c r="X445">
        <v>2.242</v>
      </c>
      <c r="Y445">
        <v>0.84599999999999997</v>
      </c>
      <c r="Z445" t="s">
        <v>2589</v>
      </c>
      <c r="AA445" t="s">
        <v>36</v>
      </c>
      <c r="AB445" t="s">
        <v>5305</v>
      </c>
      <c r="AC445" t="s">
        <v>5306</v>
      </c>
      <c r="AD445">
        <v>1.569</v>
      </c>
      <c r="AE445" t="s">
        <v>4284</v>
      </c>
      <c r="AF445">
        <v>0.71299999999999997</v>
      </c>
      <c r="AG445">
        <v>-4.766</v>
      </c>
      <c r="AH445">
        <v>-37.359000000000002</v>
      </c>
      <c r="AI445" t="s">
        <v>36</v>
      </c>
    </row>
    <row r="446" spans="1:35" x14ac:dyDescent="0.35">
      <c r="A446" t="s">
        <v>5307</v>
      </c>
      <c r="B446">
        <v>4.5999999999999999E-2</v>
      </c>
      <c r="C446">
        <v>5.0999999999999997E-2</v>
      </c>
      <c r="D446" t="s">
        <v>36</v>
      </c>
      <c r="E446" s="1">
        <v>43604</v>
      </c>
      <c r="F446" t="s">
        <v>5308</v>
      </c>
      <c r="G446" t="s">
        <v>5309</v>
      </c>
      <c r="H446" s="2">
        <v>0.47270000000000001</v>
      </c>
      <c r="I446">
        <v>0.01</v>
      </c>
      <c r="J446" t="s">
        <v>5310</v>
      </c>
      <c r="K446" t="s">
        <v>5311</v>
      </c>
      <c r="L446" t="s">
        <v>5311</v>
      </c>
      <c r="M446">
        <v>11.8860392156862</v>
      </c>
      <c r="N446">
        <v>5.0439061899269499E-2</v>
      </c>
      <c r="O446">
        <v>1.3448235294117601</v>
      </c>
      <c r="P446">
        <v>0.28499999999999998</v>
      </c>
      <c r="Q446" t="s">
        <v>36</v>
      </c>
      <c r="R446" t="s">
        <v>36</v>
      </c>
      <c r="S446" t="s">
        <v>5024</v>
      </c>
      <c r="T446" t="s">
        <v>36</v>
      </c>
      <c r="U446" t="s">
        <v>5312</v>
      </c>
      <c r="V446" t="s">
        <v>5313</v>
      </c>
      <c r="W446" t="s">
        <v>5314</v>
      </c>
      <c r="X446">
        <v>1.8089999999999999</v>
      </c>
      <c r="Y446">
        <v>0.64700000000000002</v>
      </c>
      <c r="Z446" t="s">
        <v>5315</v>
      </c>
      <c r="AA446" t="s">
        <v>36</v>
      </c>
      <c r="AB446" t="s">
        <v>5316</v>
      </c>
      <c r="AC446" t="s">
        <v>5317</v>
      </c>
      <c r="AD446">
        <v>0.97</v>
      </c>
      <c r="AE446" t="s">
        <v>3482</v>
      </c>
      <c r="AF446">
        <v>0.35099999999999998</v>
      </c>
      <c r="AG446">
        <v>-11.608000000000001</v>
      </c>
      <c r="AH446">
        <v>-3.5510000000000002</v>
      </c>
      <c r="AI446" t="s">
        <v>36</v>
      </c>
    </row>
    <row r="447" spans="1:35" x14ac:dyDescent="0.35">
      <c r="A447" t="s">
        <v>5318</v>
      </c>
      <c r="B447">
        <v>0.69499999999999995</v>
      </c>
      <c r="C447">
        <v>0.73</v>
      </c>
      <c r="D447" t="s">
        <v>36</v>
      </c>
      <c r="E447" s="1">
        <v>43604</v>
      </c>
      <c r="F447" t="s">
        <v>5319</v>
      </c>
      <c r="G447" t="s">
        <v>5320</v>
      </c>
      <c r="H447" s="2">
        <v>0.2651</v>
      </c>
      <c r="I447">
        <v>0.1</v>
      </c>
      <c r="J447" t="s">
        <v>453</v>
      </c>
      <c r="K447" t="s">
        <v>5321</v>
      </c>
      <c r="L447" t="s">
        <v>5321</v>
      </c>
      <c r="M447" t="s">
        <v>36</v>
      </c>
      <c r="N447" t="s">
        <v>36</v>
      </c>
      <c r="O447" t="s">
        <v>36</v>
      </c>
      <c r="P447">
        <v>0.82399999999999995</v>
      </c>
      <c r="Q447">
        <v>2.74</v>
      </c>
      <c r="R447" t="s">
        <v>36</v>
      </c>
      <c r="S447" t="s">
        <v>5322</v>
      </c>
      <c r="T447" t="s">
        <v>1386</v>
      </c>
      <c r="U447" t="s">
        <v>5323</v>
      </c>
      <c r="V447" t="s">
        <v>5324</v>
      </c>
      <c r="W447" t="s">
        <v>5325</v>
      </c>
      <c r="X447">
        <v>11.757</v>
      </c>
      <c r="Y447" t="s">
        <v>36</v>
      </c>
      <c r="Z447" t="s">
        <v>1962</v>
      </c>
      <c r="AA447" t="s">
        <v>36</v>
      </c>
      <c r="AB447" t="s">
        <v>36</v>
      </c>
      <c r="AC447" t="s">
        <v>853</v>
      </c>
      <c r="AD447" t="s">
        <v>36</v>
      </c>
      <c r="AE447" t="s">
        <v>36</v>
      </c>
      <c r="AF447" t="s">
        <v>36</v>
      </c>
      <c r="AG447">
        <v>-2.9209999999999998</v>
      </c>
      <c r="AH447">
        <v>-16.719000000000001</v>
      </c>
      <c r="AI447" t="s">
        <v>36</v>
      </c>
    </row>
    <row r="448" spans="1:35" x14ac:dyDescent="0.35">
      <c r="A448" t="s">
        <v>5326</v>
      </c>
      <c r="B448">
        <v>0.01</v>
      </c>
      <c r="C448">
        <v>0.01</v>
      </c>
      <c r="D448" t="s">
        <v>36</v>
      </c>
      <c r="E448" s="1">
        <v>43604</v>
      </c>
      <c r="F448" t="s">
        <v>5327</v>
      </c>
      <c r="G448" t="s">
        <v>5328</v>
      </c>
      <c r="H448" s="2">
        <v>0.1731</v>
      </c>
      <c r="I448">
        <v>0</v>
      </c>
      <c r="J448" t="s">
        <v>5148</v>
      </c>
      <c r="K448" t="s">
        <v>5329</v>
      </c>
      <c r="L448" t="s">
        <v>5329</v>
      </c>
      <c r="M448" t="s">
        <v>36</v>
      </c>
      <c r="N448" t="s">
        <v>36</v>
      </c>
      <c r="O448" t="s">
        <v>36</v>
      </c>
      <c r="P448" t="s">
        <v>36</v>
      </c>
      <c r="Q448">
        <v>68</v>
      </c>
      <c r="R448" t="s">
        <v>36</v>
      </c>
      <c r="S448" t="s">
        <v>1196</v>
      </c>
      <c r="T448" t="s">
        <v>36</v>
      </c>
      <c r="U448" t="s">
        <v>36</v>
      </c>
      <c r="V448" t="s">
        <v>453</v>
      </c>
      <c r="W448" t="s">
        <v>453</v>
      </c>
      <c r="X448" t="s">
        <v>36</v>
      </c>
      <c r="Y448">
        <v>-164.31700000000001</v>
      </c>
      <c r="Z448" t="s">
        <v>36</v>
      </c>
      <c r="AA448" t="s">
        <v>36</v>
      </c>
      <c r="AB448" t="s">
        <v>36</v>
      </c>
      <c r="AC448" t="s">
        <v>5330</v>
      </c>
      <c r="AD448" t="s">
        <v>36</v>
      </c>
      <c r="AE448" t="s">
        <v>1170</v>
      </c>
      <c r="AF448" t="s">
        <v>36</v>
      </c>
      <c r="AG448" t="s">
        <v>36</v>
      </c>
      <c r="AH448" t="s">
        <v>36</v>
      </c>
      <c r="AI448" t="s">
        <v>36</v>
      </c>
    </row>
    <row r="449" spans="1:35" x14ac:dyDescent="0.35">
      <c r="A449" t="s">
        <v>5331</v>
      </c>
      <c r="B449">
        <v>1E-3</v>
      </c>
      <c r="C449">
        <v>1E-3</v>
      </c>
      <c r="D449" t="s">
        <v>36</v>
      </c>
      <c r="E449" s="1">
        <v>43604</v>
      </c>
      <c r="F449" t="s">
        <v>2141</v>
      </c>
      <c r="G449" t="s">
        <v>5332</v>
      </c>
      <c r="H449" s="2">
        <v>0.62829999999999997</v>
      </c>
      <c r="I449">
        <v>0</v>
      </c>
      <c r="J449" t="s">
        <v>4874</v>
      </c>
      <c r="K449" t="s">
        <v>36</v>
      </c>
      <c r="L449" t="s">
        <v>36</v>
      </c>
      <c r="M449" t="s">
        <v>36</v>
      </c>
      <c r="N449">
        <v>0.13</v>
      </c>
      <c r="O449">
        <v>0.95399999999999996</v>
      </c>
      <c r="P449" t="s">
        <v>36</v>
      </c>
      <c r="Q449" t="s">
        <v>36</v>
      </c>
      <c r="R449" t="s">
        <v>36</v>
      </c>
      <c r="S449" t="s">
        <v>1994</v>
      </c>
      <c r="T449" t="s">
        <v>5333</v>
      </c>
      <c r="U449" t="s">
        <v>5334</v>
      </c>
      <c r="V449" t="s">
        <v>5335</v>
      </c>
      <c r="W449" t="s">
        <v>1692</v>
      </c>
      <c r="X449">
        <v>45.750999999999998</v>
      </c>
      <c r="Y449">
        <v>20.597000000000001</v>
      </c>
      <c r="Z449" t="s">
        <v>36</v>
      </c>
      <c r="AA449" t="s">
        <v>36</v>
      </c>
      <c r="AB449" t="s">
        <v>3838</v>
      </c>
      <c r="AC449" t="s">
        <v>5336</v>
      </c>
      <c r="AD449">
        <v>13.71</v>
      </c>
      <c r="AE449" t="s">
        <v>5337</v>
      </c>
      <c r="AF449">
        <v>13.638</v>
      </c>
      <c r="AG449">
        <v>-40.018000000000001</v>
      </c>
      <c r="AH449" t="s">
        <v>36</v>
      </c>
      <c r="AI449" t="s">
        <v>36</v>
      </c>
    </row>
    <row r="450" spans="1:35" x14ac:dyDescent="0.35">
      <c r="A450" t="s">
        <v>5338</v>
      </c>
      <c r="B450">
        <v>1.07</v>
      </c>
      <c r="C450">
        <v>1.07</v>
      </c>
      <c r="D450" t="s">
        <v>36</v>
      </c>
      <c r="E450" s="1">
        <v>43604</v>
      </c>
      <c r="F450" t="s">
        <v>5339</v>
      </c>
      <c r="G450" t="s">
        <v>5247</v>
      </c>
      <c r="H450" s="2">
        <v>0.13159999999999999</v>
      </c>
      <c r="I450">
        <v>0</v>
      </c>
      <c r="J450" t="s">
        <v>4874</v>
      </c>
      <c r="K450" t="s">
        <v>5340</v>
      </c>
      <c r="L450" t="s">
        <v>5341</v>
      </c>
      <c r="M450" t="s">
        <v>36</v>
      </c>
      <c r="N450">
        <v>2.4769999999999999</v>
      </c>
      <c r="O450" t="s">
        <v>36</v>
      </c>
      <c r="P450">
        <v>3.335</v>
      </c>
      <c r="Q450" t="s">
        <v>36</v>
      </c>
      <c r="R450" t="s">
        <v>36</v>
      </c>
      <c r="S450" t="s">
        <v>2088</v>
      </c>
      <c r="T450" t="s">
        <v>2696</v>
      </c>
      <c r="U450" t="s">
        <v>5342</v>
      </c>
      <c r="V450" t="s">
        <v>5343</v>
      </c>
      <c r="W450" t="s">
        <v>2793</v>
      </c>
      <c r="X450">
        <v>0.48299999999999998</v>
      </c>
      <c r="Y450">
        <v>-7.4740000000000002</v>
      </c>
      <c r="Z450" t="s">
        <v>2123</v>
      </c>
      <c r="AA450" t="s">
        <v>36</v>
      </c>
      <c r="AB450" t="s">
        <v>5344</v>
      </c>
      <c r="AC450" t="s">
        <v>2011</v>
      </c>
      <c r="AD450">
        <v>-7.4930000000000003</v>
      </c>
      <c r="AE450" t="s">
        <v>5345</v>
      </c>
      <c r="AF450">
        <v>-8.35</v>
      </c>
      <c r="AG450">
        <v>-4.2439999999999998</v>
      </c>
      <c r="AH450" t="s">
        <v>36</v>
      </c>
      <c r="AI450" t="s">
        <v>36</v>
      </c>
    </row>
    <row r="451" spans="1:35" x14ac:dyDescent="0.35">
      <c r="A451" t="s">
        <v>5346</v>
      </c>
      <c r="B451">
        <v>0.19500000000000001</v>
      </c>
      <c r="C451">
        <v>0.19500000000000001</v>
      </c>
      <c r="D451" t="s">
        <v>36</v>
      </c>
      <c r="E451" s="1">
        <v>43604</v>
      </c>
      <c r="F451" t="s">
        <v>5347</v>
      </c>
      <c r="G451" t="s">
        <v>5348</v>
      </c>
      <c r="H451" s="2">
        <v>0.45019999999999999</v>
      </c>
      <c r="I451">
        <v>0.01</v>
      </c>
      <c r="J451" t="s">
        <v>1123</v>
      </c>
      <c r="K451" t="s">
        <v>5349</v>
      </c>
      <c r="L451" t="s">
        <v>5349</v>
      </c>
      <c r="M451">
        <v>4.6070000000000002</v>
      </c>
      <c r="N451">
        <v>0.438</v>
      </c>
      <c r="O451">
        <v>2.165</v>
      </c>
      <c r="P451">
        <v>0.17100000000000001</v>
      </c>
      <c r="Q451" t="s">
        <v>36</v>
      </c>
      <c r="R451" t="s">
        <v>36</v>
      </c>
      <c r="S451" t="s">
        <v>5350</v>
      </c>
      <c r="T451" t="s">
        <v>36</v>
      </c>
      <c r="U451" t="s">
        <v>36</v>
      </c>
      <c r="V451" t="s">
        <v>5351</v>
      </c>
      <c r="W451" t="s">
        <v>5352</v>
      </c>
      <c r="X451">
        <v>3.754</v>
      </c>
      <c r="Y451">
        <v>2.8239999999999998</v>
      </c>
      <c r="Z451" t="s">
        <v>5353</v>
      </c>
      <c r="AA451" t="s">
        <v>36</v>
      </c>
      <c r="AB451" t="s">
        <v>5354</v>
      </c>
      <c r="AC451" t="s">
        <v>5355</v>
      </c>
      <c r="AD451">
        <v>8.8699999999999992</v>
      </c>
      <c r="AE451" t="s">
        <v>5356</v>
      </c>
      <c r="AF451">
        <v>9.4350000000000005</v>
      </c>
      <c r="AG451">
        <v>-3.6469999999999998</v>
      </c>
      <c r="AH451">
        <v>8.0969999999999995</v>
      </c>
      <c r="AI451" t="s">
        <v>36</v>
      </c>
    </row>
    <row r="452" spans="1:35" x14ac:dyDescent="0.35">
      <c r="A452" t="s">
        <v>5357</v>
      </c>
      <c r="B452">
        <v>0.08</v>
      </c>
      <c r="C452">
        <v>0.08</v>
      </c>
      <c r="D452" t="s">
        <v>36</v>
      </c>
      <c r="E452" s="1">
        <v>43604</v>
      </c>
      <c r="F452" t="s">
        <v>5358</v>
      </c>
      <c r="G452" t="s">
        <v>5359</v>
      </c>
      <c r="H452" s="2">
        <v>0.47310000000000002</v>
      </c>
      <c r="I452">
        <v>0</v>
      </c>
      <c r="J452" t="s">
        <v>2011</v>
      </c>
      <c r="K452" t="s">
        <v>5360</v>
      </c>
      <c r="L452" t="s">
        <v>5360</v>
      </c>
      <c r="M452">
        <v>16.495000000000001</v>
      </c>
      <c r="N452">
        <v>0.35199999999999998</v>
      </c>
      <c r="O452">
        <v>4.7939999999999996</v>
      </c>
      <c r="P452">
        <v>0.35399999999999998</v>
      </c>
      <c r="Q452">
        <v>2.5</v>
      </c>
      <c r="R452" t="s">
        <v>36</v>
      </c>
      <c r="S452" t="s">
        <v>5361</v>
      </c>
      <c r="T452" t="s">
        <v>5362</v>
      </c>
      <c r="U452" t="s">
        <v>2344</v>
      </c>
      <c r="V452" t="s">
        <v>5363</v>
      </c>
      <c r="W452" t="s">
        <v>5364</v>
      </c>
      <c r="X452">
        <v>2.157</v>
      </c>
      <c r="Y452">
        <v>1.278</v>
      </c>
      <c r="Z452" t="s">
        <v>5365</v>
      </c>
      <c r="AA452" t="s">
        <v>36</v>
      </c>
      <c r="AB452" t="s">
        <v>4550</v>
      </c>
      <c r="AC452" t="s">
        <v>5366</v>
      </c>
      <c r="AD452">
        <v>1.5489999999999999</v>
      </c>
      <c r="AE452" t="s">
        <v>1190</v>
      </c>
      <c r="AF452">
        <v>2.4449999999999998</v>
      </c>
      <c r="AG452">
        <v>1.746</v>
      </c>
      <c r="AH452" t="s">
        <v>36</v>
      </c>
      <c r="AI452" t="s">
        <v>36</v>
      </c>
    </row>
    <row r="453" spans="1:35" x14ac:dyDescent="0.35">
      <c r="A453" t="s">
        <v>5367</v>
      </c>
      <c r="B453">
        <v>0.2</v>
      </c>
      <c r="C453">
        <v>0.21</v>
      </c>
      <c r="D453" t="s">
        <v>36</v>
      </c>
      <c r="E453" s="1">
        <v>43604</v>
      </c>
      <c r="F453" t="s">
        <v>5368</v>
      </c>
      <c r="G453" t="s">
        <v>5369</v>
      </c>
      <c r="H453" s="2">
        <v>0.34279999999999999</v>
      </c>
      <c r="I453">
        <v>0.01</v>
      </c>
      <c r="J453" t="s">
        <v>1961</v>
      </c>
      <c r="K453" t="s">
        <v>5370</v>
      </c>
      <c r="L453" t="s">
        <v>5370</v>
      </c>
      <c r="M453">
        <v>17.020952380952298</v>
      </c>
      <c r="N453">
        <v>0.4</v>
      </c>
      <c r="O453">
        <v>10.54</v>
      </c>
      <c r="P453">
        <v>0.626</v>
      </c>
      <c r="Q453">
        <v>2.3809999999999998</v>
      </c>
      <c r="R453">
        <v>2.41</v>
      </c>
      <c r="S453" t="s">
        <v>5371</v>
      </c>
      <c r="T453" t="s">
        <v>5123</v>
      </c>
      <c r="U453" t="s">
        <v>3645</v>
      </c>
      <c r="V453" t="s">
        <v>5372</v>
      </c>
      <c r="W453" t="s">
        <v>4690</v>
      </c>
      <c r="X453">
        <v>3.5579999999999998</v>
      </c>
      <c r="Y453">
        <v>3.1429999999999998</v>
      </c>
      <c r="Z453" t="s">
        <v>5373</v>
      </c>
      <c r="AA453" t="s">
        <v>36</v>
      </c>
      <c r="AB453" t="s">
        <v>5374</v>
      </c>
      <c r="AC453" t="s">
        <v>4279</v>
      </c>
      <c r="AD453">
        <v>2.66</v>
      </c>
      <c r="AE453" t="s">
        <v>5375</v>
      </c>
      <c r="AF453">
        <v>2.5590000000000002</v>
      </c>
      <c r="AG453">
        <v>3.9910000000000001</v>
      </c>
      <c r="AH453">
        <v>-14.254</v>
      </c>
      <c r="AI453" t="s">
        <v>36</v>
      </c>
    </row>
    <row r="454" spans="1:35" x14ac:dyDescent="0.35">
      <c r="A454" t="s">
        <v>5376</v>
      </c>
      <c r="B454">
        <v>5.0000000000000001E-3</v>
      </c>
      <c r="C454">
        <v>6.0000000000000001E-3</v>
      </c>
      <c r="D454" t="s">
        <v>36</v>
      </c>
      <c r="E454" s="1">
        <v>43604</v>
      </c>
      <c r="F454" t="s">
        <v>5377</v>
      </c>
      <c r="G454" t="s">
        <v>1217</v>
      </c>
      <c r="H454" s="2">
        <v>0.58309999999999995</v>
      </c>
      <c r="I454">
        <v>0</v>
      </c>
      <c r="J454" t="s">
        <v>5378</v>
      </c>
      <c r="K454" t="s">
        <v>5379</v>
      </c>
      <c r="L454" t="s">
        <v>5379</v>
      </c>
      <c r="M454" t="s">
        <v>36</v>
      </c>
      <c r="N454" t="s">
        <v>36</v>
      </c>
      <c r="O454" t="s">
        <v>36</v>
      </c>
      <c r="P454" t="s">
        <v>36</v>
      </c>
      <c r="Q454" t="s">
        <v>36</v>
      </c>
      <c r="R454" t="s">
        <v>36</v>
      </c>
      <c r="S454" t="s">
        <v>5380</v>
      </c>
      <c r="T454" t="s">
        <v>36</v>
      </c>
      <c r="U454" t="s">
        <v>3999</v>
      </c>
      <c r="V454" t="s">
        <v>5381</v>
      </c>
      <c r="W454" t="s">
        <v>2110</v>
      </c>
      <c r="X454" t="s">
        <v>36</v>
      </c>
      <c r="Y454">
        <v>-49.112000000000002</v>
      </c>
      <c r="Z454" t="s">
        <v>36</v>
      </c>
      <c r="AA454" t="s">
        <v>36</v>
      </c>
      <c r="AB454" t="s">
        <v>36</v>
      </c>
      <c r="AC454" t="s">
        <v>3215</v>
      </c>
      <c r="AD454" t="s">
        <v>36</v>
      </c>
      <c r="AE454" t="s">
        <v>5382</v>
      </c>
      <c r="AF454" t="s">
        <v>36</v>
      </c>
      <c r="AG454" t="s">
        <v>36</v>
      </c>
      <c r="AH454" t="s">
        <v>36</v>
      </c>
      <c r="AI454" t="s">
        <v>36</v>
      </c>
    </row>
    <row r="455" spans="1:35" x14ac:dyDescent="0.35">
      <c r="A455" t="s">
        <v>5383</v>
      </c>
      <c r="B455">
        <v>6.4000000000000001E-2</v>
      </c>
      <c r="C455">
        <v>6.4000000000000001E-2</v>
      </c>
      <c r="D455" t="s">
        <v>36</v>
      </c>
      <c r="E455" s="1">
        <v>43604</v>
      </c>
      <c r="F455" t="s">
        <v>5364</v>
      </c>
      <c r="G455" t="s">
        <v>5384</v>
      </c>
      <c r="H455" s="2">
        <v>0.44059999999999999</v>
      </c>
      <c r="I455">
        <v>-0.04</v>
      </c>
      <c r="J455" t="s">
        <v>4874</v>
      </c>
      <c r="K455" t="s">
        <v>36</v>
      </c>
      <c r="L455" t="s">
        <v>36</v>
      </c>
      <c r="M455" t="s">
        <v>36</v>
      </c>
      <c r="N455">
        <v>1.2789999999999999</v>
      </c>
      <c r="O455" t="s">
        <v>36</v>
      </c>
      <c r="P455">
        <v>1.3759999999999999</v>
      </c>
      <c r="Q455" t="s">
        <v>36</v>
      </c>
      <c r="R455" t="s">
        <v>36</v>
      </c>
      <c r="S455" t="s">
        <v>1546</v>
      </c>
      <c r="T455" t="s">
        <v>5385</v>
      </c>
      <c r="U455" t="s">
        <v>5386</v>
      </c>
      <c r="V455" t="s">
        <v>5387</v>
      </c>
      <c r="W455" t="s">
        <v>5253</v>
      </c>
      <c r="X455">
        <v>-56.470999999999997</v>
      </c>
      <c r="Y455">
        <v>-10.807</v>
      </c>
      <c r="Z455" t="s">
        <v>5194</v>
      </c>
      <c r="AA455" t="s">
        <v>36</v>
      </c>
      <c r="AB455" t="s">
        <v>5388</v>
      </c>
      <c r="AC455" t="s">
        <v>5389</v>
      </c>
      <c r="AD455">
        <v>-54.939</v>
      </c>
      <c r="AE455" t="s">
        <v>1511</v>
      </c>
      <c r="AF455">
        <v>-73.144999999999996</v>
      </c>
      <c r="AG455" t="s">
        <v>36</v>
      </c>
      <c r="AH455" t="s">
        <v>36</v>
      </c>
      <c r="AI455" t="s">
        <v>36</v>
      </c>
    </row>
    <row r="456" spans="1:35" x14ac:dyDescent="0.35">
      <c r="A456" t="s">
        <v>5390</v>
      </c>
      <c r="B456">
        <v>0.18</v>
      </c>
      <c r="C456">
        <v>0.184</v>
      </c>
      <c r="D456" t="s">
        <v>36</v>
      </c>
      <c r="E456" s="1">
        <v>43604</v>
      </c>
      <c r="F456" t="s">
        <v>5295</v>
      </c>
      <c r="G456" t="s">
        <v>5391</v>
      </c>
      <c r="H456" s="2">
        <v>0.31759999999999999</v>
      </c>
      <c r="I456">
        <v>-0.02</v>
      </c>
      <c r="J456" t="s">
        <v>2843</v>
      </c>
      <c r="K456" t="s">
        <v>5392</v>
      </c>
      <c r="L456" t="s">
        <v>5393</v>
      </c>
      <c r="M456" t="s">
        <v>36</v>
      </c>
      <c r="N456">
        <v>16.767497637051001</v>
      </c>
      <c r="O456" t="s">
        <v>36</v>
      </c>
      <c r="P456">
        <v>1.375</v>
      </c>
      <c r="Q456" t="s">
        <v>36</v>
      </c>
      <c r="R456" t="s">
        <v>36</v>
      </c>
      <c r="S456" t="s">
        <v>5394</v>
      </c>
      <c r="T456" t="s">
        <v>36</v>
      </c>
      <c r="U456" t="s">
        <v>36</v>
      </c>
      <c r="V456" t="s">
        <v>5395</v>
      </c>
      <c r="W456" t="s">
        <v>5396</v>
      </c>
      <c r="X456">
        <v>-12.801</v>
      </c>
      <c r="Y456">
        <v>-11.86</v>
      </c>
      <c r="Z456" t="s">
        <v>2928</v>
      </c>
      <c r="AA456" t="s">
        <v>36</v>
      </c>
      <c r="AB456" t="s">
        <v>4692</v>
      </c>
      <c r="AC456" t="s">
        <v>5397</v>
      </c>
      <c r="AD456">
        <v>-158.602</v>
      </c>
      <c r="AE456" t="s">
        <v>5398</v>
      </c>
      <c r="AF456">
        <v>-160.041</v>
      </c>
      <c r="AG456">
        <v>-49.005000000000003</v>
      </c>
      <c r="AH456" t="s">
        <v>36</v>
      </c>
      <c r="AI456" t="s">
        <v>36</v>
      </c>
    </row>
    <row r="457" spans="1:35" x14ac:dyDescent="0.35">
      <c r="A457" t="s">
        <v>5399</v>
      </c>
      <c r="B457">
        <v>2.7E-2</v>
      </c>
      <c r="C457">
        <v>2.7E-2</v>
      </c>
      <c r="D457" t="s">
        <v>36</v>
      </c>
      <c r="E457" s="1">
        <v>43604</v>
      </c>
      <c r="F457" t="s">
        <v>5400</v>
      </c>
      <c r="G457" t="s">
        <v>5401</v>
      </c>
      <c r="H457" s="2">
        <v>0.26490000000000002</v>
      </c>
      <c r="I457" t="s">
        <v>36</v>
      </c>
      <c r="J457" t="s">
        <v>4874</v>
      </c>
      <c r="K457" t="s">
        <v>36</v>
      </c>
      <c r="L457" t="s">
        <v>36</v>
      </c>
      <c r="M457" t="s">
        <v>36</v>
      </c>
      <c r="N457">
        <v>0.13300000000000001</v>
      </c>
      <c r="O457" t="s">
        <v>36</v>
      </c>
      <c r="P457">
        <v>1.125</v>
      </c>
      <c r="Q457" t="s">
        <v>36</v>
      </c>
      <c r="R457" t="s">
        <v>36</v>
      </c>
      <c r="S457" t="s">
        <v>5402</v>
      </c>
      <c r="T457" t="s">
        <v>5403</v>
      </c>
      <c r="U457" t="s">
        <v>2392</v>
      </c>
      <c r="V457" t="s">
        <v>5404</v>
      </c>
      <c r="W457" t="s">
        <v>5405</v>
      </c>
      <c r="X457" t="s">
        <v>36</v>
      </c>
      <c r="Y457">
        <v>-79.010999999999996</v>
      </c>
      <c r="Z457" t="s">
        <v>5406</v>
      </c>
      <c r="AA457" t="s">
        <v>36</v>
      </c>
      <c r="AB457" t="s">
        <v>5407</v>
      </c>
      <c r="AC457" t="s">
        <v>5408</v>
      </c>
      <c r="AD457">
        <v>-34.036999999999999</v>
      </c>
      <c r="AE457" t="s">
        <v>5409</v>
      </c>
      <c r="AF457">
        <v>-34.106000000000002</v>
      </c>
      <c r="AG457" t="s">
        <v>36</v>
      </c>
      <c r="AH457" t="s">
        <v>36</v>
      </c>
      <c r="AI457" t="s">
        <v>36</v>
      </c>
    </row>
    <row r="458" spans="1:35" x14ac:dyDescent="0.35">
      <c r="A458" t="s">
        <v>5410</v>
      </c>
      <c r="B458">
        <v>4.5999999999999999E-2</v>
      </c>
      <c r="C458">
        <v>6.9000000000000006E-2</v>
      </c>
      <c r="D458" t="s">
        <v>36</v>
      </c>
      <c r="E458" s="1">
        <v>43604</v>
      </c>
      <c r="F458" t="s">
        <v>5411</v>
      </c>
      <c r="G458" t="s">
        <v>5412</v>
      </c>
      <c r="H458" s="2">
        <v>0.41720000000000002</v>
      </c>
      <c r="I458">
        <v>-0.09</v>
      </c>
      <c r="J458" t="s">
        <v>2183</v>
      </c>
      <c r="K458" t="s">
        <v>5413</v>
      </c>
      <c r="L458" t="s">
        <v>5414</v>
      </c>
      <c r="M458" t="s">
        <v>36</v>
      </c>
      <c r="N458">
        <v>6.3555555555555504E-2</v>
      </c>
      <c r="O458" t="s">
        <v>36</v>
      </c>
      <c r="P458">
        <v>0.152</v>
      </c>
      <c r="Q458" t="s">
        <v>36</v>
      </c>
      <c r="R458" t="s">
        <v>36</v>
      </c>
      <c r="S458" t="s">
        <v>5415</v>
      </c>
      <c r="T458" t="s">
        <v>5416</v>
      </c>
      <c r="U458" t="s">
        <v>5417</v>
      </c>
      <c r="V458" t="s">
        <v>5418</v>
      </c>
      <c r="W458" t="s">
        <v>5419</v>
      </c>
      <c r="X458">
        <v>-20.57</v>
      </c>
      <c r="Y458">
        <v>-7.0620000000000003</v>
      </c>
      <c r="Z458" t="s">
        <v>5420</v>
      </c>
      <c r="AA458" t="s">
        <v>36</v>
      </c>
      <c r="AB458" t="s">
        <v>5421</v>
      </c>
      <c r="AC458" t="s">
        <v>5422</v>
      </c>
      <c r="AD458">
        <v>-23.853999999999999</v>
      </c>
      <c r="AE458" t="s">
        <v>5423</v>
      </c>
      <c r="AF458">
        <v>-24.591999999999999</v>
      </c>
      <c r="AG458">
        <v>-16.536999999999999</v>
      </c>
      <c r="AH458" t="s">
        <v>36</v>
      </c>
      <c r="AI458" t="s">
        <v>36</v>
      </c>
    </row>
    <row r="459" spans="1:35" x14ac:dyDescent="0.35">
      <c r="A459" t="s">
        <v>5424</v>
      </c>
      <c r="B459">
        <v>0.14299999999999999</v>
      </c>
      <c r="C459">
        <v>0.14599999999999999</v>
      </c>
      <c r="D459" t="s">
        <v>36</v>
      </c>
      <c r="E459" s="1">
        <v>43604</v>
      </c>
      <c r="F459" t="s">
        <v>5425</v>
      </c>
      <c r="G459" t="s">
        <v>5426</v>
      </c>
      <c r="H459" s="2">
        <v>0.2366</v>
      </c>
      <c r="I459">
        <v>0.01</v>
      </c>
      <c r="J459" t="s">
        <v>4427</v>
      </c>
      <c r="K459" t="s">
        <v>5427</v>
      </c>
      <c r="L459" t="s">
        <v>5427</v>
      </c>
      <c r="M459">
        <v>9.6789452054794491</v>
      </c>
      <c r="N459">
        <v>0.72333205104147102</v>
      </c>
      <c r="O459">
        <v>7.6093630136986299</v>
      </c>
      <c r="P459">
        <v>1.099</v>
      </c>
      <c r="Q459" t="s">
        <v>36</v>
      </c>
      <c r="R459" t="s">
        <v>36</v>
      </c>
      <c r="S459" t="s">
        <v>4505</v>
      </c>
      <c r="T459" t="s">
        <v>5428</v>
      </c>
      <c r="U459" t="s">
        <v>5429</v>
      </c>
      <c r="V459" t="s">
        <v>5430</v>
      </c>
      <c r="W459" t="s">
        <v>5431</v>
      </c>
      <c r="X459">
        <v>12.173</v>
      </c>
      <c r="Y459">
        <v>5.7569999999999997</v>
      </c>
      <c r="Z459" t="s">
        <v>5432</v>
      </c>
      <c r="AA459" t="s">
        <v>36</v>
      </c>
      <c r="AB459" t="s">
        <v>5433</v>
      </c>
      <c r="AC459" t="s">
        <v>5434</v>
      </c>
      <c r="AD459">
        <v>14.101000000000001</v>
      </c>
      <c r="AE459" t="s">
        <v>2131</v>
      </c>
      <c r="AF459">
        <v>8.58</v>
      </c>
      <c r="AG459" t="s">
        <v>36</v>
      </c>
      <c r="AH459" t="s">
        <v>36</v>
      </c>
      <c r="AI459" t="s">
        <v>36</v>
      </c>
    </row>
    <row r="460" spans="1:35" x14ac:dyDescent="0.35">
      <c r="A460" t="s">
        <v>5435</v>
      </c>
      <c r="B460">
        <v>8.7999999999999995E-2</v>
      </c>
      <c r="C460">
        <v>8.7999999999999995E-2</v>
      </c>
      <c r="D460" t="s">
        <v>36</v>
      </c>
      <c r="E460" s="1">
        <v>43604</v>
      </c>
      <c r="F460" t="s">
        <v>5436</v>
      </c>
      <c r="G460" t="s">
        <v>594</v>
      </c>
      <c r="H460" s="2">
        <v>0.18970000000000001</v>
      </c>
      <c r="I460">
        <v>0</v>
      </c>
      <c r="J460" t="s">
        <v>626</v>
      </c>
      <c r="K460" t="s">
        <v>5437</v>
      </c>
      <c r="L460" t="s">
        <v>5437</v>
      </c>
      <c r="M460" t="s">
        <v>36</v>
      </c>
      <c r="N460">
        <v>2.16</v>
      </c>
      <c r="O460" t="s">
        <v>36</v>
      </c>
      <c r="P460">
        <v>2.1509999999999998</v>
      </c>
      <c r="Q460" t="s">
        <v>36</v>
      </c>
      <c r="R460" t="s">
        <v>36</v>
      </c>
      <c r="S460" t="s">
        <v>1596</v>
      </c>
      <c r="T460" t="s">
        <v>5438</v>
      </c>
      <c r="U460" t="s">
        <v>5439</v>
      </c>
      <c r="V460" t="s">
        <v>5440</v>
      </c>
      <c r="W460" t="s">
        <v>5441</v>
      </c>
      <c r="X460">
        <v>4.5220000000000002</v>
      </c>
      <c r="Y460">
        <v>-0.80300000000000005</v>
      </c>
      <c r="Z460" t="s">
        <v>2589</v>
      </c>
      <c r="AA460" t="s">
        <v>36</v>
      </c>
      <c r="AB460" t="s">
        <v>5442</v>
      </c>
      <c r="AC460" t="s">
        <v>5443</v>
      </c>
      <c r="AD460">
        <v>-2.1890000000000001</v>
      </c>
      <c r="AE460" t="s">
        <v>4212</v>
      </c>
      <c r="AF460">
        <v>-2.5379999999999998</v>
      </c>
      <c r="AG460">
        <v>-31.558</v>
      </c>
      <c r="AH460">
        <v>-52.869</v>
      </c>
      <c r="AI460" t="s">
        <v>36</v>
      </c>
    </row>
    <row r="461" spans="1:35" x14ac:dyDescent="0.35">
      <c r="A461" t="s">
        <v>5444</v>
      </c>
      <c r="B461">
        <v>7.5999999999999998E-2</v>
      </c>
      <c r="C461">
        <v>7.5999999999999998E-2</v>
      </c>
      <c r="D461" t="s">
        <v>36</v>
      </c>
      <c r="E461" s="1">
        <v>43604</v>
      </c>
      <c r="F461" t="s">
        <v>5445</v>
      </c>
      <c r="G461" t="s">
        <v>5446</v>
      </c>
      <c r="H461" s="2">
        <v>1</v>
      </c>
      <c r="I461">
        <v>0.04</v>
      </c>
      <c r="J461" t="s">
        <v>4874</v>
      </c>
      <c r="K461" t="s">
        <v>36</v>
      </c>
      <c r="L461" t="s">
        <v>36</v>
      </c>
      <c r="M461" t="s">
        <v>36</v>
      </c>
      <c r="N461">
        <v>0.40899999999999997</v>
      </c>
      <c r="O461">
        <v>2.0619999999999998</v>
      </c>
      <c r="P461" t="s">
        <v>36</v>
      </c>
      <c r="Q461" t="s">
        <v>36</v>
      </c>
      <c r="R461" t="s">
        <v>36</v>
      </c>
      <c r="S461" t="s">
        <v>5447</v>
      </c>
      <c r="T461" t="s">
        <v>5448</v>
      </c>
      <c r="U461" t="s">
        <v>5449</v>
      </c>
      <c r="V461" t="s">
        <v>5450</v>
      </c>
      <c r="W461" t="s">
        <v>5451</v>
      </c>
      <c r="X461">
        <v>5.234</v>
      </c>
      <c r="Y461">
        <v>1.1719999999999999</v>
      </c>
      <c r="Z461" t="s">
        <v>5452</v>
      </c>
      <c r="AA461" t="s">
        <v>36</v>
      </c>
      <c r="AB461" t="s">
        <v>5453</v>
      </c>
      <c r="AC461" t="s">
        <v>5454</v>
      </c>
      <c r="AD461">
        <v>6.4950000000000001</v>
      </c>
      <c r="AE461" t="s">
        <v>5455</v>
      </c>
      <c r="AF461">
        <v>6.6139999999999999</v>
      </c>
      <c r="AG461" t="s">
        <v>36</v>
      </c>
      <c r="AH461" t="s">
        <v>36</v>
      </c>
      <c r="AI461" t="s">
        <v>36</v>
      </c>
    </row>
    <row r="462" spans="1:35" x14ac:dyDescent="0.35">
      <c r="A462" t="s">
        <v>5456</v>
      </c>
      <c r="B462">
        <v>3.0000000000000001E-3</v>
      </c>
      <c r="C462">
        <v>3.0000000000000001E-3</v>
      </c>
      <c r="D462" t="s">
        <v>36</v>
      </c>
      <c r="E462" s="1">
        <v>43604</v>
      </c>
      <c r="F462" t="s">
        <v>2810</v>
      </c>
      <c r="G462" t="s">
        <v>5457</v>
      </c>
      <c r="H462" s="2">
        <v>0.47689999999999999</v>
      </c>
      <c r="I462">
        <v>-0.02</v>
      </c>
      <c r="J462" t="s">
        <v>1792</v>
      </c>
      <c r="K462" t="s">
        <v>5458</v>
      </c>
      <c r="L462" t="s">
        <v>5458</v>
      </c>
      <c r="M462" t="s">
        <v>36</v>
      </c>
      <c r="N462" t="s">
        <v>36</v>
      </c>
      <c r="O462" t="s">
        <v>36</v>
      </c>
      <c r="P462" t="s">
        <v>36</v>
      </c>
      <c r="Q462" t="s">
        <v>36</v>
      </c>
      <c r="R462" t="s">
        <v>36</v>
      </c>
      <c r="S462" t="s">
        <v>5459</v>
      </c>
      <c r="T462" t="s">
        <v>36</v>
      </c>
      <c r="U462" t="s">
        <v>340</v>
      </c>
      <c r="V462" t="s">
        <v>5460</v>
      </c>
      <c r="W462" t="s">
        <v>2912</v>
      </c>
      <c r="X462" t="s">
        <v>36</v>
      </c>
      <c r="Y462">
        <v>-0.51</v>
      </c>
      <c r="Z462" t="s">
        <v>5461</v>
      </c>
      <c r="AA462" t="s">
        <v>36</v>
      </c>
      <c r="AB462" t="s">
        <v>36</v>
      </c>
      <c r="AC462" t="s">
        <v>5462</v>
      </c>
      <c r="AD462" t="s">
        <v>36</v>
      </c>
      <c r="AE462" t="s">
        <v>2304</v>
      </c>
      <c r="AF462" t="s">
        <v>36</v>
      </c>
      <c r="AG462" t="s">
        <v>36</v>
      </c>
      <c r="AH462" t="s">
        <v>36</v>
      </c>
      <c r="AI462" t="s">
        <v>36</v>
      </c>
    </row>
    <row r="463" spans="1:35" x14ac:dyDescent="0.35">
      <c r="A463" t="s">
        <v>5463</v>
      </c>
      <c r="B463">
        <v>5.0000000000000001E-3</v>
      </c>
      <c r="C463">
        <v>5.0000000000000001E-3</v>
      </c>
      <c r="D463" t="s">
        <v>36</v>
      </c>
      <c r="E463" s="1">
        <v>43604</v>
      </c>
      <c r="F463" t="s">
        <v>3852</v>
      </c>
      <c r="G463" t="s">
        <v>5464</v>
      </c>
      <c r="H463" s="2">
        <v>0.41880000000000001</v>
      </c>
      <c r="I463">
        <v>0</v>
      </c>
      <c r="J463" t="s">
        <v>4874</v>
      </c>
      <c r="K463" t="s">
        <v>36</v>
      </c>
      <c r="L463" t="s">
        <v>36</v>
      </c>
      <c r="M463" t="s">
        <v>36</v>
      </c>
      <c r="N463" t="s">
        <v>36</v>
      </c>
      <c r="O463" t="s">
        <v>36</v>
      </c>
      <c r="P463" t="s">
        <v>36</v>
      </c>
      <c r="Q463" t="s">
        <v>36</v>
      </c>
      <c r="R463" t="s">
        <v>36</v>
      </c>
      <c r="S463" t="s">
        <v>2501</v>
      </c>
      <c r="T463" t="s">
        <v>36</v>
      </c>
      <c r="U463" t="s">
        <v>36</v>
      </c>
      <c r="V463" t="s">
        <v>4142</v>
      </c>
      <c r="W463" t="s">
        <v>4206</v>
      </c>
      <c r="X463" t="s">
        <v>36</v>
      </c>
      <c r="Y463">
        <v>-40.542999999999999</v>
      </c>
      <c r="Z463" t="s">
        <v>36</v>
      </c>
      <c r="AA463" t="s">
        <v>36</v>
      </c>
      <c r="AB463" t="s">
        <v>36</v>
      </c>
      <c r="AC463" t="s">
        <v>5465</v>
      </c>
      <c r="AD463" t="s">
        <v>36</v>
      </c>
      <c r="AE463" t="s">
        <v>5345</v>
      </c>
      <c r="AF463" t="s">
        <v>36</v>
      </c>
      <c r="AG463" t="s">
        <v>36</v>
      </c>
      <c r="AH463" t="s">
        <v>36</v>
      </c>
      <c r="AI463" t="s">
        <v>36</v>
      </c>
    </row>
    <row r="464" spans="1:35" x14ac:dyDescent="0.35">
      <c r="A464" t="s">
        <v>5466</v>
      </c>
      <c r="B464">
        <v>6.0000000000000001E-3</v>
      </c>
      <c r="C464">
        <v>1.0999999999999999E-2</v>
      </c>
      <c r="D464" t="s">
        <v>36</v>
      </c>
      <c r="E464" s="1">
        <v>43604</v>
      </c>
      <c r="F464" t="s">
        <v>5467</v>
      </c>
      <c r="G464" t="s">
        <v>5468</v>
      </c>
      <c r="H464" s="2">
        <v>0.47449999999999998</v>
      </c>
      <c r="I464">
        <v>-0.02</v>
      </c>
      <c r="J464" t="s">
        <v>1386</v>
      </c>
      <c r="K464" t="s">
        <v>5469</v>
      </c>
      <c r="L464" t="s">
        <v>5469</v>
      </c>
      <c r="M464" t="s">
        <v>36</v>
      </c>
      <c r="N464">
        <v>1.8148760330578498E-2</v>
      </c>
      <c r="O464" t="s">
        <v>36</v>
      </c>
      <c r="P464">
        <v>6.2E-2</v>
      </c>
      <c r="Q464" t="s">
        <v>36</v>
      </c>
      <c r="R464" t="s">
        <v>36</v>
      </c>
      <c r="S464" t="s">
        <v>2591</v>
      </c>
      <c r="T464" t="s">
        <v>36</v>
      </c>
      <c r="U464" t="s">
        <v>1486</v>
      </c>
      <c r="V464" t="s">
        <v>5470</v>
      </c>
      <c r="W464" t="s">
        <v>5471</v>
      </c>
      <c r="X464">
        <v>-9.109</v>
      </c>
      <c r="Y464">
        <v>-7.3520000000000003</v>
      </c>
      <c r="Z464" t="s">
        <v>4375</v>
      </c>
      <c r="AA464" t="s">
        <v>36</v>
      </c>
      <c r="AB464" t="s">
        <v>5472</v>
      </c>
      <c r="AC464" t="s">
        <v>5473</v>
      </c>
      <c r="AD464">
        <v>-9.2140000000000004</v>
      </c>
      <c r="AE464" t="s">
        <v>3800</v>
      </c>
      <c r="AF464">
        <v>-9.4629999999999992</v>
      </c>
      <c r="AG464">
        <v>-11.935</v>
      </c>
      <c r="AH464" t="s">
        <v>36</v>
      </c>
      <c r="AI464" t="s">
        <v>36</v>
      </c>
    </row>
    <row r="465" spans="1:35" x14ac:dyDescent="0.35">
      <c r="A465" t="s">
        <v>5474</v>
      </c>
      <c r="B465">
        <v>0.115</v>
      </c>
      <c r="C465">
        <v>0.115</v>
      </c>
      <c r="D465" t="s">
        <v>36</v>
      </c>
      <c r="E465" s="1">
        <v>43604</v>
      </c>
      <c r="F465" t="s">
        <v>5475</v>
      </c>
      <c r="G465" t="s">
        <v>5476</v>
      </c>
      <c r="H465" s="2">
        <v>1</v>
      </c>
      <c r="I465">
        <v>0</v>
      </c>
      <c r="J465" t="s">
        <v>4874</v>
      </c>
      <c r="K465" t="s">
        <v>36</v>
      </c>
      <c r="L465" t="s">
        <v>36</v>
      </c>
      <c r="M465" t="s">
        <v>36</v>
      </c>
      <c r="N465" t="s">
        <v>36</v>
      </c>
      <c r="O465" t="s">
        <v>36</v>
      </c>
      <c r="P465" t="s">
        <v>36</v>
      </c>
      <c r="Q465">
        <v>2.0779999999999998</v>
      </c>
      <c r="R465" t="s">
        <v>36</v>
      </c>
      <c r="S465" t="s">
        <v>4410</v>
      </c>
      <c r="T465" t="s">
        <v>36</v>
      </c>
      <c r="U465" t="s">
        <v>36</v>
      </c>
      <c r="V465" t="s">
        <v>3311</v>
      </c>
      <c r="W465" t="s">
        <v>3311</v>
      </c>
      <c r="X465">
        <v>-1.569</v>
      </c>
      <c r="Y465">
        <v>-0.42299999999999999</v>
      </c>
      <c r="Z465" t="s">
        <v>4485</v>
      </c>
      <c r="AA465" t="s">
        <v>36</v>
      </c>
      <c r="AB465" t="s">
        <v>36</v>
      </c>
      <c r="AC465" t="s">
        <v>5477</v>
      </c>
      <c r="AD465" t="s">
        <v>36</v>
      </c>
      <c r="AE465" t="s">
        <v>5478</v>
      </c>
      <c r="AF465" t="s">
        <v>36</v>
      </c>
      <c r="AG465" t="s">
        <v>36</v>
      </c>
      <c r="AH465" t="s">
        <v>36</v>
      </c>
      <c r="AI465" t="s">
        <v>36</v>
      </c>
    </row>
    <row r="466" spans="1:35" x14ac:dyDescent="0.35">
      <c r="A466" t="s">
        <v>5479</v>
      </c>
      <c r="B466">
        <v>0.45</v>
      </c>
      <c r="C466">
        <v>0.55000000000000004</v>
      </c>
      <c r="D466" t="s">
        <v>36</v>
      </c>
      <c r="E466" s="1">
        <v>43604</v>
      </c>
      <c r="F466" t="s">
        <v>375</v>
      </c>
      <c r="G466" t="s">
        <v>5480</v>
      </c>
      <c r="H466" s="2">
        <v>0.1915</v>
      </c>
      <c r="I466">
        <v>0.02</v>
      </c>
      <c r="J466" t="s">
        <v>1386</v>
      </c>
      <c r="K466" t="s">
        <v>5481</v>
      </c>
      <c r="L466" t="s">
        <v>5481</v>
      </c>
      <c r="M466" t="s">
        <v>36</v>
      </c>
      <c r="N466" t="s">
        <v>36</v>
      </c>
      <c r="O466" t="s">
        <v>36</v>
      </c>
      <c r="P466">
        <v>0.62</v>
      </c>
      <c r="Q466" t="s">
        <v>36</v>
      </c>
      <c r="R466" t="s">
        <v>36</v>
      </c>
      <c r="S466" t="s">
        <v>5482</v>
      </c>
      <c r="T466" t="s">
        <v>36</v>
      </c>
      <c r="U466" t="s">
        <v>5483</v>
      </c>
      <c r="V466" t="s">
        <v>5484</v>
      </c>
      <c r="W466" t="s">
        <v>3837</v>
      </c>
      <c r="X466">
        <v>2.3119999999999998</v>
      </c>
      <c r="Y466" t="s">
        <v>36</v>
      </c>
      <c r="Z466" t="s">
        <v>5485</v>
      </c>
      <c r="AA466" t="s">
        <v>36</v>
      </c>
      <c r="AB466" t="s">
        <v>36</v>
      </c>
      <c r="AC466" t="s">
        <v>5486</v>
      </c>
      <c r="AD466" t="s">
        <v>36</v>
      </c>
      <c r="AE466" t="s">
        <v>36</v>
      </c>
      <c r="AF466" t="s">
        <v>36</v>
      </c>
      <c r="AG466">
        <v>-18.753</v>
      </c>
      <c r="AH466">
        <v>-26.048999999999999</v>
      </c>
      <c r="AI466" t="s">
        <v>36</v>
      </c>
    </row>
    <row r="467" spans="1:35" x14ac:dyDescent="0.35">
      <c r="A467" t="s">
        <v>5487</v>
      </c>
      <c r="B467">
        <v>0.11</v>
      </c>
      <c r="C467">
        <v>0.11</v>
      </c>
      <c r="D467" t="s">
        <v>36</v>
      </c>
      <c r="E467" s="1">
        <v>43604</v>
      </c>
      <c r="F467" t="s">
        <v>5488</v>
      </c>
      <c r="G467" t="s">
        <v>5489</v>
      </c>
      <c r="H467" s="2">
        <v>0.159</v>
      </c>
      <c r="I467">
        <v>0.01</v>
      </c>
      <c r="J467" t="s">
        <v>1792</v>
      </c>
      <c r="K467" t="s">
        <v>5490</v>
      </c>
      <c r="L467" t="s">
        <v>5490</v>
      </c>
      <c r="M467">
        <v>14.003</v>
      </c>
      <c r="N467">
        <v>4.3470000000000004</v>
      </c>
      <c r="O467">
        <v>10.573</v>
      </c>
      <c r="P467">
        <v>0.90800000000000003</v>
      </c>
      <c r="Q467" t="s">
        <v>36</v>
      </c>
      <c r="R467" t="s">
        <v>36</v>
      </c>
      <c r="S467" t="s">
        <v>4550</v>
      </c>
      <c r="T467" t="s">
        <v>36</v>
      </c>
      <c r="U467" t="s">
        <v>5491</v>
      </c>
      <c r="V467" t="s">
        <v>5492</v>
      </c>
      <c r="W467" t="s">
        <v>5493</v>
      </c>
      <c r="X467">
        <v>6.7009999999999996</v>
      </c>
      <c r="Y467">
        <v>1.627</v>
      </c>
      <c r="Z467" t="s">
        <v>5494</v>
      </c>
      <c r="AA467" t="s">
        <v>36</v>
      </c>
      <c r="AB467" t="s">
        <v>5495</v>
      </c>
      <c r="AC467" t="s">
        <v>5496</v>
      </c>
      <c r="AD467">
        <v>43.293999999999997</v>
      </c>
      <c r="AE467" t="s">
        <v>3934</v>
      </c>
      <c r="AF467">
        <v>31.041</v>
      </c>
      <c r="AG467">
        <v>-38.695</v>
      </c>
      <c r="AH467" t="s">
        <v>36</v>
      </c>
      <c r="AI467" t="s">
        <v>36</v>
      </c>
    </row>
    <row r="468" spans="1:35" x14ac:dyDescent="0.35">
      <c r="A468" t="s">
        <v>5497</v>
      </c>
      <c r="B468">
        <v>0.2</v>
      </c>
      <c r="C468">
        <v>0.125</v>
      </c>
      <c r="D468" t="s">
        <v>36</v>
      </c>
      <c r="E468" s="1">
        <v>43604</v>
      </c>
      <c r="F468" t="s">
        <v>1117</v>
      </c>
      <c r="G468" t="s">
        <v>1118</v>
      </c>
      <c r="H468" s="2">
        <v>0.67200000000000004</v>
      </c>
      <c r="I468">
        <v>0.04</v>
      </c>
      <c r="J468" t="s">
        <v>1119</v>
      </c>
      <c r="K468" t="s">
        <v>5498</v>
      </c>
      <c r="L468" t="s">
        <v>5498</v>
      </c>
      <c r="M468">
        <v>21.267199999999999</v>
      </c>
      <c r="N468">
        <v>1.8227199999999999</v>
      </c>
      <c r="O468">
        <v>15.734400000000001</v>
      </c>
      <c r="P468">
        <v>1.5669999999999999</v>
      </c>
      <c r="Q468">
        <v>5.2880000000000003</v>
      </c>
      <c r="R468">
        <v>5.8129999999999997</v>
      </c>
      <c r="S468" t="s">
        <v>1122</v>
      </c>
      <c r="T468" t="s">
        <v>1123</v>
      </c>
      <c r="U468" t="s">
        <v>1124</v>
      </c>
      <c r="V468" t="s">
        <v>1125</v>
      </c>
      <c r="W468" t="s">
        <v>1126</v>
      </c>
      <c r="X468">
        <v>11.648999999999999</v>
      </c>
      <c r="Y468">
        <v>7.0309999999999997</v>
      </c>
      <c r="Z468" t="s">
        <v>1127</v>
      </c>
      <c r="AA468" t="s">
        <v>36</v>
      </c>
      <c r="AB468" t="s">
        <v>1128</v>
      </c>
      <c r="AC468" t="s">
        <v>1129</v>
      </c>
      <c r="AD468">
        <v>6.6689999999999996</v>
      </c>
      <c r="AE468" t="s">
        <v>1130</v>
      </c>
      <c r="AF468">
        <v>5.16</v>
      </c>
      <c r="AG468">
        <v>-1.962</v>
      </c>
      <c r="AH468">
        <v>42.805</v>
      </c>
      <c r="AI468" t="s">
        <v>36</v>
      </c>
    </row>
    <row r="469" spans="1:35" x14ac:dyDescent="0.35">
      <c r="A469" t="s">
        <v>5499</v>
      </c>
      <c r="B469">
        <v>2.4E-2</v>
      </c>
      <c r="C469">
        <v>2.4E-2</v>
      </c>
      <c r="D469" t="s">
        <v>36</v>
      </c>
      <c r="E469" s="1">
        <v>43604</v>
      </c>
      <c r="F469" t="s">
        <v>5500</v>
      </c>
      <c r="G469" t="s">
        <v>122</v>
      </c>
      <c r="H469" s="2">
        <v>0.91410000000000002</v>
      </c>
      <c r="I469">
        <v>0.01</v>
      </c>
      <c r="J469" t="s">
        <v>4874</v>
      </c>
      <c r="K469" t="s">
        <v>36</v>
      </c>
      <c r="L469" t="s">
        <v>36</v>
      </c>
      <c r="M469" t="s">
        <v>36</v>
      </c>
      <c r="N469">
        <v>0.29499999999999998</v>
      </c>
      <c r="O469">
        <v>4.2430000000000003</v>
      </c>
      <c r="P469" t="s">
        <v>36</v>
      </c>
      <c r="Q469" t="s">
        <v>36</v>
      </c>
      <c r="R469">
        <v>1.4410000000000001</v>
      </c>
      <c r="S469" t="s">
        <v>5501</v>
      </c>
      <c r="T469" t="s">
        <v>36</v>
      </c>
      <c r="U469" t="s">
        <v>36</v>
      </c>
      <c r="V469" t="s">
        <v>5502</v>
      </c>
      <c r="W469" t="s">
        <v>5503</v>
      </c>
      <c r="X469">
        <v>3.4609999999999999</v>
      </c>
      <c r="Y469">
        <v>-2.7080000000000002</v>
      </c>
      <c r="Z469" t="s">
        <v>5504</v>
      </c>
      <c r="AA469" t="s">
        <v>36</v>
      </c>
      <c r="AB469" t="s">
        <v>5505</v>
      </c>
      <c r="AC469" t="s">
        <v>5506</v>
      </c>
      <c r="AD469">
        <v>-5.3159999999999998</v>
      </c>
      <c r="AE469" t="s">
        <v>5507</v>
      </c>
      <c r="AF469">
        <v>-6.173</v>
      </c>
      <c r="AG469">
        <v>-15.061999999999999</v>
      </c>
      <c r="AH469">
        <v>-27.571000000000002</v>
      </c>
      <c r="AI469" t="s">
        <v>36</v>
      </c>
    </row>
    <row r="470" spans="1:35" x14ac:dyDescent="0.35">
      <c r="A470" t="s">
        <v>5508</v>
      </c>
      <c r="B470">
        <v>2.7E-2</v>
      </c>
      <c r="C470">
        <v>2.7E-2</v>
      </c>
      <c r="D470" t="s">
        <v>36</v>
      </c>
      <c r="E470" s="1">
        <v>43604</v>
      </c>
      <c r="F470" t="s">
        <v>5509</v>
      </c>
      <c r="G470" t="s">
        <v>5510</v>
      </c>
      <c r="H470" s="2">
        <v>1</v>
      </c>
      <c r="I470">
        <v>-7.0000000000000007E-2</v>
      </c>
      <c r="J470" t="s">
        <v>4874</v>
      </c>
      <c r="K470" t="s">
        <v>36</v>
      </c>
      <c r="L470" t="s">
        <v>36</v>
      </c>
      <c r="M470" t="s">
        <v>36</v>
      </c>
      <c r="N470">
        <v>7.4999999999999997E-2</v>
      </c>
      <c r="O470" t="s">
        <v>36</v>
      </c>
      <c r="P470" t="s">
        <v>36</v>
      </c>
      <c r="Q470" t="s">
        <v>36</v>
      </c>
      <c r="R470" t="s">
        <v>36</v>
      </c>
      <c r="S470" t="s">
        <v>5511</v>
      </c>
      <c r="T470" t="s">
        <v>36</v>
      </c>
      <c r="U470" t="s">
        <v>5512</v>
      </c>
      <c r="V470" t="s">
        <v>5513</v>
      </c>
      <c r="W470" t="s">
        <v>5514</v>
      </c>
      <c r="X470">
        <v>-19.835999999999999</v>
      </c>
      <c r="Y470">
        <v>-16.555</v>
      </c>
      <c r="Z470" t="s">
        <v>36</v>
      </c>
      <c r="AA470" t="s">
        <v>36</v>
      </c>
      <c r="AB470" t="s">
        <v>5515</v>
      </c>
      <c r="AC470" t="s">
        <v>5516</v>
      </c>
      <c r="AD470">
        <v>-22.901</v>
      </c>
      <c r="AE470" t="s">
        <v>5517</v>
      </c>
      <c r="AF470">
        <v>-22.901</v>
      </c>
      <c r="AG470">
        <v>-6.218</v>
      </c>
      <c r="AH470" t="s">
        <v>36</v>
      </c>
      <c r="AI470" t="s">
        <v>36</v>
      </c>
    </row>
    <row r="471" spans="1:35" x14ac:dyDescent="0.35">
      <c r="A471" t="s">
        <v>5518</v>
      </c>
      <c r="B471">
        <v>1.0999999999999999E-2</v>
      </c>
      <c r="C471">
        <v>1.0999999999999999E-2</v>
      </c>
      <c r="D471" t="s">
        <v>36</v>
      </c>
      <c r="E471" s="1">
        <v>43604</v>
      </c>
      <c r="F471" t="s">
        <v>4268</v>
      </c>
      <c r="G471" t="s">
        <v>2595</v>
      </c>
      <c r="H471" s="2">
        <v>1</v>
      </c>
      <c r="I471" t="s">
        <v>36</v>
      </c>
      <c r="J471" t="s">
        <v>4874</v>
      </c>
      <c r="K471" t="s">
        <v>36</v>
      </c>
      <c r="L471" t="s">
        <v>36</v>
      </c>
      <c r="M471" t="s">
        <v>36</v>
      </c>
      <c r="N471">
        <v>0.24299999999999999</v>
      </c>
      <c r="O471">
        <v>3.794</v>
      </c>
      <c r="P471" t="s">
        <v>36</v>
      </c>
      <c r="Q471" t="s">
        <v>36</v>
      </c>
      <c r="R471" t="s">
        <v>36</v>
      </c>
      <c r="S471" t="s">
        <v>5519</v>
      </c>
      <c r="T471" t="s">
        <v>36</v>
      </c>
      <c r="U471" t="s">
        <v>5520</v>
      </c>
      <c r="V471" t="s">
        <v>5521</v>
      </c>
      <c r="W471" t="s">
        <v>5522</v>
      </c>
      <c r="X471" t="s">
        <v>36</v>
      </c>
      <c r="Y471">
        <v>7.0000000000000007E-2</v>
      </c>
      <c r="Z471" t="s">
        <v>5523</v>
      </c>
      <c r="AA471" t="s">
        <v>36</v>
      </c>
      <c r="AB471" t="s">
        <v>5524</v>
      </c>
      <c r="AC471" t="s">
        <v>5525</v>
      </c>
      <c r="AD471">
        <v>1.4590000000000001</v>
      </c>
      <c r="AE471" t="s">
        <v>2716</v>
      </c>
      <c r="AF471">
        <v>0.151</v>
      </c>
      <c r="AG471" t="s">
        <v>36</v>
      </c>
      <c r="AH471" t="s">
        <v>36</v>
      </c>
      <c r="AI471" t="s">
        <v>36</v>
      </c>
    </row>
    <row r="472" spans="1:35" x14ac:dyDescent="0.35">
      <c r="A472" t="s">
        <v>5526</v>
      </c>
      <c r="B472">
        <v>2.8000000000000001E-2</v>
      </c>
      <c r="C472">
        <v>2.8000000000000001E-2</v>
      </c>
      <c r="D472" t="s">
        <v>36</v>
      </c>
      <c r="E472" s="1">
        <v>43604</v>
      </c>
      <c r="F472" t="s">
        <v>2531</v>
      </c>
      <c r="G472" t="s">
        <v>5527</v>
      </c>
      <c r="H472" s="2">
        <v>0.80800000000000005</v>
      </c>
      <c r="I472">
        <v>0.12</v>
      </c>
      <c r="J472" t="s">
        <v>4874</v>
      </c>
      <c r="K472" t="s">
        <v>36</v>
      </c>
      <c r="L472" t="s">
        <v>36</v>
      </c>
      <c r="M472">
        <v>0.34100000000000003</v>
      </c>
      <c r="N472">
        <v>6.6000000000000003E-2</v>
      </c>
      <c r="O472">
        <v>0.214</v>
      </c>
      <c r="P472">
        <v>2.7E-2</v>
      </c>
      <c r="Q472" t="s">
        <v>36</v>
      </c>
      <c r="R472" t="s">
        <v>36</v>
      </c>
      <c r="S472" t="s">
        <v>2539</v>
      </c>
      <c r="T472" t="s">
        <v>36</v>
      </c>
      <c r="U472" t="s">
        <v>5528</v>
      </c>
      <c r="V472" t="s">
        <v>5529</v>
      </c>
      <c r="W472" t="s">
        <v>1482</v>
      </c>
      <c r="X472">
        <v>12.019</v>
      </c>
      <c r="Y472">
        <v>6.2949999999999999</v>
      </c>
      <c r="Z472" t="s">
        <v>5530</v>
      </c>
      <c r="AA472" t="s">
        <v>36</v>
      </c>
      <c r="AB472" t="s">
        <v>4409</v>
      </c>
      <c r="AC472" t="s">
        <v>5531</v>
      </c>
      <c r="AD472">
        <v>19.526</v>
      </c>
      <c r="AE472" t="s">
        <v>5532</v>
      </c>
      <c r="AF472">
        <v>19.187000000000001</v>
      </c>
      <c r="AG472">
        <v>-26.396000000000001</v>
      </c>
      <c r="AH472" t="s">
        <v>36</v>
      </c>
      <c r="AI472" t="s">
        <v>36</v>
      </c>
    </row>
    <row r="473" spans="1:35" x14ac:dyDescent="0.35">
      <c r="A473" t="s">
        <v>5533</v>
      </c>
      <c r="B473">
        <v>0.17</v>
      </c>
      <c r="C473">
        <v>0.17</v>
      </c>
      <c r="D473" t="s">
        <v>36</v>
      </c>
      <c r="E473" s="1">
        <v>43604</v>
      </c>
      <c r="F473" t="s">
        <v>5534</v>
      </c>
      <c r="G473" t="s">
        <v>5535</v>
      </c>
      <c r="H473" s="2">
        <v>0.3054</v>
      </c>
      <c r="I473">
        <v>0.04</v>
      </c>
      <c r="J473" t="s">
        <v>5536</v>
      </c>
      <c r="K473" t="s">
        <v>5537</v>
      </c>
      <c r="L473" t="s">
        <v>5537</v>
      </c>
      <c r="M473">
        <v>50.332000000000001</v>
      </c>
      <c r="N473">
        <v>0.20200000000000001</v>
      </c>
      <c r="O473">
        <v>3.9710000000000001</v>
      </c>
      <c r="P473">
        <v>0.44500000000000001</v>
      </c>
      <c r="Q473" t="s">
        <v>36</v>
      </c>
      <c r="R473" t="s">
        <v>36</v>
      </c>
      <c r="S473" t="s">
        <v>5538</v>
      </c>
      <c r="T473" t="s">
        <v>1507</v>
      </c>
      <c r="U473" t="s">
        <v>5539</v>
      </c>
      <c r="V473" t="s">
        <v>5540</v>
      </c>
      <c r="W473" t="s">
        <v>5541</v>
      </c>
      <c r="X473">
        <v>0.88600000000000001</v>
      </c>
      <c r="Y473">
        <v>0.33100000000000002</v>
      </c>
      <c r="Z473" t="s">
        <v>36</v>
      </c>
      <c r="AA473" t="s">
        <v>36</v>
      </c>
      <c r="AB473" t="s">
        <v>5542</v>
      </c>
      <c r="AC473" t="s">
        <v>1893</v>
      </c>
      <c r="AD473">
        <v>2.3340000000000001</v>
      </c>
      <c r="AE473" t="s">
        <v>3142</v>
      </c>
      <c r="AF473">
        <v>0.40699999999999997</v>
      </c>
      <c r="AG473">
        <v>-1.0269999999999999</v>
      </c>
      <c r="AH473">
        <v>-2.423</v>
      </c>
      <c r="AI473" t="s">
        <v>36</v>
      </c>
    </row>
    <row r="474" spans="1:35" x14ac:dyDescent="0.35">
      <c r="A474" t="s">
        <v>5543</v>
      </c>
      <c r="B474">
        <v>7.0000000000000001E-3</v>
      </c>
      <c r="C474">
        <v>8.9999999999999993E-3</v>
      </c>
      <c r="D474" t="s">
        <v>36</v>
      </c>
      <c r="E474" s="1">
        <v>43604</v>
      </c>
      <c r="F474" t="s">
        <v>5381</v>
      </c>
      <c r="G474" t="s">
        <v>5544</v>
      </c>
      <c r="H474" s="2">
        <v>0.57730000000000004</v>
      </c>
      <c r="I474">
        <v>0</v>
      </c>
      <c r="J474" t="s">
        <v>4397</v>
      </c>
      <c r="K474" t="s">
        <v>5545</v>
      </c>
      <c r="L474" t="s">
        <v>5545</v>
      </c>
      <c r="M474" t="s">
        <v>36</v>
      </c>
      <c r="N474">
        <v>0.31456790123456801</v>
      </c>
      <c r="O474" t="s">
        <v>36</v>
      </c>
      <c r="P474">
        <v>0.36099999999999999</v>
      </c>
      <c r="Q474" t="s">
        <v>36</v>
      </c>
      <c r="R474" t="s">
        <v>36</v>
      </c>
      <c r="S474" t="s">
        <v>5546</v>
      </c>
      <c r="T474" t="s">
        <v>36</v>
      </c>
      <c r="U474" t="s">
        <v>5020</v>
      </c>
      <c r="V474" t="s">
        <v>5547</v>
      </c>
      <c r="W474" t="s">
        <v>5548</v>
      </c>
      <c r="X474">
        <v>-2.452</v>
      </c>
      <c r="Y474">
        <v>-2.9209999999999998</v>
      </c>
      <c r="Z474" t="s">
        <v>5549</v>
      </c>
      <c r="AA474" t="s">
        <v>36</v>
      </c>
      <c r="AB474" t="s">
        <v>2956</v>
      </c>
      <c r="AC474" t="s">
        <v>4827</v>
      </c>
      <c r="AD474">
        <v>-6.8689999999999998</v>
      </c>
      <c r="AE474" t="s">
        <v>5478</v>
      </c>
      <c r="AF474">
        <v>-7.2309999999999999</v>
      </c>
      <c r="AG474">
        <v>-32.691000000000003</v>
      </c>
      <c r="AH474" t="s">
        <v>36</v>
      </c>
      <c r="AI474" t="s">
        <v>36</v>
      </c>
    </row>
    <row r="475" spans="1:35" x14ac:dyDescent="0.35">
      <c r="A475" t="s">
        <v>5550</v>
      </c>
      <c r="B475">
        <v>0.01</v>
      </c>
      <c r="C475">
        <v>0.01</v>
      </c>
      <c r="D475" t="s">
        <v>36</v>
      </c>
      <c r="E475" s="1">
        <v>43604</v>
      </c>
      <c r="F475" t="s">
        <v>5551</v>
      </c>
      <c r="G475" t="s">
        <v>5552</v>
      </c>
      <c r="H475" s="2">
        <v>0.43809999999999999</v>
      </c>
      <c r="I475">
        <v>0</v>
      </c>
      <c r="J475" t="s">
        <v>4874</v>
      </c>
      <c r="K475" t="s">
        <v>36</v>
      </c>
      <c r="L475" t="s">
        <v>36</v>
      </c>
      <c r="M475" t="s">
        <v>36</v>
      </c>
      <c r="N475">
        <v>0.98899999999999999</v>
      </c>
      <c r="O475" t="s">
        <v>36</v>
      </c>
      <c r="P475" t="s">
        <v>36</v>
      </c>
      <c r="Q475" t="s">
        <v>36</v>
      </c>
      <c r="R475" t="s">
        <v>36</v>
      </c>
      <c r="S475" t="s">
        <v>5553</v>
      </c>
      <c r="T475" t="s">
        <v>36</v>
      </c>
      <c r="U475" t="s">
        <v>5554</v>
      </c>
      <c r="V475" t="s">
        <v>5271</v>
      </c>
      <c r="W475" t="s">
        <v>1066</v>
      </c>
      <c r="X475" t="s">
        <v>36</v>
      </c>
      <c r="Y475">
        <v>-36.210999999999999</v>
      </c>
      <c r="Z475" t="s">
        <v>1962</v>
      </c>
      <c r="AA475" t="s">
        <v>36</v>
      </c>
      <c r="AB475" t="s">
        <v>4828</v>
      </c>
      <c r="AC475" t="s">
        <v>5555</v>
      </c>
      <c r="AD475">
        <v>-32.384999999999998</v>
      </c>
      <c r="AE475" t="s">
        <v>5556</v>
      </c>
      <c r="AF475">
        <v>-32.384999999999998</v>
      </c>
      <c r="AG475">
        <v>-5.8810000000000002</v>
      </c>
      <c r="AH475" t="s">
        <v>36</v>
      </c>
      <c r="AI475" t="s">
        <v>36</v>
      </c>
    </row>
    <row r="476" spans="1:35" x14ac:dyDescent="0.35">
      <c r="A476" t="s">
        <v>5557</v>
      </c>
      <c r="B476">
        <v>0.28999999999999998</v>
      </c>
      <c r="C476">
        <v>0.245</v>
      </c>
      <c r="D476" t="s">
        <v>36</v>
      </c>
      <c r="E476" s="1">
        <v>43604</v>
      </c>
      <c r="F476" t="s">
        <v>5558</v>
      </c>
      <c r="G476" t="s">
        <v>5559</v>
      </c>
      <c r="H476" s="2">
        <v>0.29220000000000002</v>
      </c>
      <c r="I476">
        <v>0.02</v>
      </c>
      <c r="J476" t="s">
        <v>4209</v>
      </c>
      <c r="K476" t="s">
        <v>5560</v>
      </c>
      <c r="L476" t="s">
        <v>5560</v>
      </c>
      <c r="M476" t="s">
        <v>36</v>
      </c>
      <c r="N476" t="s">
        <v>36</v>
      </c>
      <c r="O476" t="s">
        <v>36</v>
      </c>
      <c r="P476">
        <v>1.131</v>
      </c>
      <c r="Q476">
        <v>3.2650000000000001</v>
      </c>
      <c r="R476" t="s">
        <v>36</v>
      </c>
      <c r="S476" t="s">
        <v>5561</v>
      </c>
      <c r="T476" t="s">
        <v>3860</v>
      </c>
      <c r="U476" t="s">
        <v>5562</v>
      </c>
      <c r="V476" t="s">
        <v>5563</v>
      </c>
      <c r="W476" t="s">
        <v>5564</v>
      </c>
      <c r="X476">
        <v>11.121</v>
      </c>
      <c r="Y476" t="s">
        <v>36</v>
      </c>
      <c r="Z476" t="s">
        <v>5565</v>
      </c>
      <c r="AA476" t="s">
        <v>36</v>
      </c>
      <c r="AB476" t="s">
        <v>36</v>
      </c>
      <c r="AC476" t="s">
        <v>5566</v>
      </c>
      <c r="AD476" t="s">
        <v>36</v>
      </c>
      <c r="AE476" t="s">
        <v>36</v>
      </c>
      <c r="AF476" t="s">
        <v>36</v>
      </c>
      <c r="AG476">
        <v>-3.0920000000000001</v>
      </c>
      <c r="AH476">
        <v>-17.506</v>
      </c>
      <c r="AI476" t="s">
        <v>36</v>
      </c>
    </row>
    <row r="477" spans="1:35" x14ac:dyDescent="0.35">
      <c r="A477" t="s">
        <v>5567</v>
      </c>
      <c r="B477">
        <v>0.4</v>
      </c>
      <c r="C477">
        <v>0.41</v>
      </c>
      <c r="D477" t="s">
        <v>36</v>
      </c>
      <c r="E477" s="1">
        <v>43604</v>
      </c>
      <c r="F477" t="s">
        <v>5568</v>
      </c>
      <c r="G477" t="s">
        <v>5569</v>
      </c>
      <c r="H477" s="2">
        <v>0.27939999999999998</v>
      </c>
      <c r="I477">
        <v>7.0000000000000007E-2</v>
      </c>
      <c r="J477" t="s">
        <v>1876</v>
      </c>
      <c r="K477" t="s">
        <v>5570</v>
      </c>
      <c r="L477" t="s">
        <v>5570</v>
      </c>
      <c r="M477" t="s">
        <v>36</v>
      </c>
      <c r="N477" t="s">
        <v>36</v>
      </c>
      <c r="O477" t="s">
        <v>36</v>
      </c>
      <c r="P477">
        <v>0.33600000000000002</v>
      </c>
      <c r="Q477">
        <v>3.0489999999999999</v>
      </c>
      <c r="R477" t="s">
        <v>36</v>
      </c>
      <c r="S477" t="s">
        <v>5571</v>
      </c>
      <c r="T477" t="s">
        <v>36</v>
      </c>
      <c r="U477" t="s">
        <v>1717</v>
      </c>
      <c r="V477" t="s">
        <v>5572</v>
      </c>
      <c r="W477" t="s">
        <v>5573</v>
      </c>
      <c r="X477">
        <v>6.1539999999999999</v>
      </c>
      <c r="Y477" t="s">
        <v>36</v>
      </c>
      <c r="Z477" t="s">
        <v>2429</v>
      </c>
      <c r="AA477" t="s">
        <v>36</v>
      </c>
      <c r="AB477" t="s">
        <v>36</v>
      </c>
      <c r="AC477" t="s">
        <v>2358</v>
      </c>
      <c r="AD477" t="s">
        <v>36</v>
      </c>
      <c r="AE477" t="s">
        <v>36</v>
      </c>
      <c r="AF477" t="s">
        <v>36</v>
      </c>
      <c r="AG477">
        <v>12.36</v>
      </c>
      <c r="AH477">
        <v>18.05</v>
      </c>
      <c r="AI477" t="s">
        <v>36</v>
      </c>
    </row>
    <row r="478" spans="1:35" x14ac:dyDescent="0.35">
      <c r="A478" t="s">
        <v>5574</v>
      </c>
      <c r="B478">
        <v>6.8000000000000005E-2</v>
      </c>
      <c r="C478">
        <v>7.3999999999999996E-2</v>
      </c>
      <c r="D478" t="s">
        <v>36</v>
      </c>
      <c r="E478" s="1">
        <v>43604</v>
      </c>
      <c r="F478" t="s">
        <v>5575</v>
      </c>
      <c r="G478" t="s">
        <v>5576</v>
      </c>
      <c r="H478" s="2">
        <v>0.25090000000000001</v>
      </c>
      <c r="I478">
        <v>0.01</v>
      </c>
      <c r="J478" t="s">
        <v>2847</v>
      </c>
      <c r="K478" t="s">
        <v>5577</v>
      </c>
      <c r="L478" t="s">
        <v>5577</v>
      </c>
      <c r="M478">
        <v>4.4797297297297298</v>
      </c>
      <c r="N478">
        <v>0.60966544923301602</v>
      </c>
      <c r="O478">
        <v>4.7627567567567501</v>
      </c>
      <c r="P478">
        <v>0.246</v>
      </c>
      <c r="Q478" t="s">
        <v>36</v>
      </c>
      <c r="R478" t="s">
        <v>36</v>
      </c>
      <c r="S478" t="s">
        <v>5578</v>
      </c>
      <c r="T478" t="s">
        <v>2584</v>
      </c>
      <c r="U478" t="s">
        <v>5084</v>
      </c>
      <c r="V478" t="s">
        <v>5579</v>
      </c>
      <c r="W478" t="s">
        <v>971</v>
      </c>
      <c r="X478">
        <v>5.2060000000000004</v>
      </c>
      <c r="Y478">
        <v>1.696</v>
      </c>
      <c r="Z478" t="s">
        <v>5194</v>
      </c>
      <c r="AA478" t="s">
        <v>36</v>
      </c>
      <c r="AB478" t="s">
        <v>5580</v>
      </c>
      <c r="AC478" t="s">
        <v>3860</v>
      </c>
      <c r="AD478">
        <v>16.545999999999999</v>
      </c>
      <c r="AE478" t="s">
        <v>5581</v>
      </c>
      <c r="AF478">
        <v>8.9429999999999996</v>
      </c>
      <c r="AG478">
        <v>-7.069</v>
      </c>
      <c r="AH478">
        <v>-19.683</v>
      </c>
      <c r="AI478" t="s">
        <v>36</v>
      </c>
    </row>
    <row r="479" spans="1:35" x14ac:dyDescent="0.35">
      <c r="A479" t="s">
        <v>5582</v>
      </c>
      <c r="B479">
        <v>1.6E-2</v>
      </c>
      <c r="C479">
        <v>1.6E-2</v>
      </c>
      <c r="D479" t="s">
        <v>36</v>
      </c>
      <c r="E479" s="1">
        <v>43604</v>
      </c>
      <c r="F479" t="s">
        <v>4696</v>
      </c>
      <c r="G479" t="s">
        <v>5583</v>
      </c>
      <c r="H479" s="2">
        <v>0.1285</v>
      </c>
      <c r="I479">
        <v>-0.01</v>
      </c>
      <c r="J479" t="s">
        <v>626</v>
      </c>
      <c r="K479" t="s">
        <v>5584</v>
      </c>
      <c r="L479" t="s">
        <v>5584</v>
      </c>
      <c r="M479" t="s">
        <v>36</v>
      </c>
      <c r="N479">
        <v>0.14599999999999999</v>
      </c>
      <c r="O479">
        <v>5.6180000000000003</v>
      </c>
      <c r="P479">
        <v>0.28699999999999998</v>
      </c>
      <c r="Q479" t="s">
        <v>36</v>
      </c>
      <c r="R479" t="s">
        <v>36</v>
      </c>
      <c r="S479" t="s">
        <v>5585</v>
      </c>
      <c r="T479" t="s">
        <v>5586</v>
      </c>
      <c r="U479" t="s">
        <v>5587</v>
      </c>
      <c r="V479" t="s">
        <v>2854</v>
      </c>
      <c r="W479" t="s">
        <v>1710</v>
      </c>
      <c r="X479">
        <v>-7.5540000000000003</v>
      </c>
      <c r="Y479">
        <v>-1.8720000000000001</v>
      </c>
      <c r="Z479" t="s">
        <v>1170</v>
      </c>
      <c r="AA479" t="s">
        <v>36</v>
      </c>
      <c r="AB479" t="s">
        <v>5588</v>
      </c>
      <c r="AC479" t="s">
        <v>5589</v>
      </c>
      <c r="AD479">
        <v>0.623</v>
      </c>
      <c r="AE479" t="s">
        <v>5590</v>
      </c>
      <c r="AF479">
        <v>-2.1230000000000002</v>
      </c>
      <c r="AG479">
        <v>-11.465999999999999</v>
      </c>
      <c r="AH479" t="s">
        <v>36</v>
      </c>
      <c r="AI479" t="s">
        <v>36</v>
      </c>
    </row>
    <row r="480" spans="1:35" x14ac:dyDescent="0.35">
      <c r="A480" t="s">
        <v>5591</v>
      </c>
      <c r="B480">
        <v>2E-3</v>
      </c>
      <c r="C480">
        <v>2E-3</v>
      </c>
      <c r="D480" t="s">
        <v>36</v>
      </c>
      <c r="E480" s="1">
        <v>43604</v>
      </c>
      <c r="F480" t="s">
        <v>5592</v>
      </c>
      <c r="G480" t="s">
        <v>5593</v>
      </c>
      <c r="H480" s="2">
        <v>0.38119999999999998</v>
      </c>
      <c r="I480">
        <v>0</v>
      </c>
      <c r="J480" t="s">
        <v>2862</v>
      </c>
      <c r="K480" t="s">
        <v>5594</v>
      </c>
      <c r="L480" t="s">
        <v>5594</v>
      </c>
      <c r="M480" t="s">
        <v>36</v>
      </c>
      <c r="N480">
        <v>1.133</v>
      </c>
      <c r="O480" t="s">
        <v>36</v>
      </c>
      <c r="P480" t="s">
        <v>36</v>
      </c>
      <c r="Q480" t="s">
        <v>36</v>
      </c>
      <c r="R480" t="s">
        <v>36</v>
      </c>
      <c r="S480" t="s">
        <v>5595</v>
      </c>
      <c r="T480" t="s">
        <v>5596</v>
      </c>
      <c r="U480" t="s">
        <v>5597</v>
      </c>
      <c r="V480" t="s">
        <v>5598</v>
      </c>
      <c r="W480" t="s">
        <v>5166</v>
      </c>
      <c r="X480">
        <v>-188.96899999999999</v>
      </c>
      <c r="Y480">
        <v>-32.584000000000003</v>
      </c>
      <c r="Z480" t="s">
        <v>2589</v>
      </c>
      <c r="AA480" t="s">
        <v>36</v>
      </c>
      <c r="AB480" t="s">
        <v>5599</v>
      </c>
      <c r="AC480" t="s">
        <v>5600</v>
      </c>
      <c r="AD480">
        <v>-206.197</v>
      </c>
      <c r="AE480" t="s">
        <v>5601</v>
      </c>
      <c r="AF480">
        <v>-243.97800000000001</v>
      </c>
      <c r="AG480" t="s">
        <v>36</v>
      </c>
      <c r="AH480" t="s">
        <v>36</v>
      </c>
      <c r="AI480" t="s">
        <v>36</v>
      </c>
    </row>
    <row r="481" spans="1:35" x14ac:dyDescent="0.35">
      <c r="A481" t="s">
        <v>5602</v>
      </c>
      <c r="B481">
        <v>8.9999999999999993E-3</v>
      </c>
      <c r="C481">
        <v>8.9999999999999993E-3</v>
      </c>
      <c r="D481" t="s">
        <v>36</v>
      </c>
      <c r="E481" s="1">
        <v>43604</v>
      </c>
      <c r="F481" t="s">
        <v>2463</v>
      </c>
      <c r="G481" t="s">
        <v>5603</v>
      </c>
      <c r="H481" s="2">
        <v>0.27579999999999999</v>
      </c>
      <c r="I481">
        <v>-0.01</v>
      </c>
      <c r="J481" t="s">
        <v>4874</v>
      </c>
      <c r="K481" t="s">
        <v>36</v>
      </c>
      <c r="L481" t="s">
        <v>36</v>
      </c>
      <c r="M481" t="s">
        <v>36</v>
      </c>
      <c r="N481">
        <v>7.8E-2</v>
      </c>
      <c r="O481" t="s">
        <v>36</v>
      </c>
      <c r="P481" t="s">
        <v>36</v>
      </c>
      <c r="Q481" t="s">
        <v>36</v>
      </c>
      <c r="R481" t="s">
        <v>36</v>
      </c>
      <c r="S481" t="s">
        <v>5604</v>
      </c>
      <c r="T481" t="s">
        <v>36</v>
      </c>
      <c r="U481" t="s">
        <v>5605</v>
      </c>
      <c r="V481" t="s">
        <v>5606</v>
      </c>
      <c r="W481" t="s">
        <v>3311</v>
      </c>
      <c r="X481" t="s">
        <v>36</v>
      </c>
      <c r="Y481">
        <v>-24.809000000000001</v>
      </c>
      <c r="Z481" t="s">
        <v>36</v>
      </c>
      <c r="AA481" t="s">
        <v>36</v>
      </c>
      <c r="AB481" t="s">
        <v>5607</v>
      </c>
      <c r="AC481" t="s">
        <v>5245</v>
      </c>
      <c r="AD481">
        <v>-8.5960000000000001</v>
      </c>
      <c r="AE481" t="s">
        <v>264</v>
      </c>
      <c r="AF481">
        <v>-8.9160000000000004</v>
      </c>
      <c r="AG481">
        <v>-12.939</v>
      </c>
      <c r="AH481" t="s">
        <v>36</v>
      </c>
      <c r="AI481" t="s">
        <v>36</v>
      </c>
    </row>
    <row r="482" spans="1:35" x14ac:dyDescent="0.35">
      <c r="A482" t="s">
        <v>5608</v>
      </c>
      <c r="B482">
        <v>0.70499999999999996</v>
      </c>
      <c r="C482">
        <v>0.76</v>
      </c>
      <c r="D482" t="s">
        <v>36</v>
      </c>
      <c r="E482" s="1">
        <v>43604</v>
      </c>
      <c r="F482" t="s">
        <v>5609</v>
      </c>
      <c r="G482" t="s">
        <v>5610</v>
      </c>
      <c r="H482" s="2">
        <v>0.39760000000000001</v>
      </c>
      <c r="I482">
        <v>0.12</v>
      </c>
      <c r="J482" t="s">
        <v>1876</v>
      </c>
      <c r="K482" t="s">
        <v>5611</v>
      </c>
      <c r="L482" t="s">
        <v>5611</v>
      </c>
      <c r="M482">
        <v>5.1260921052631501</v>
      </c>
      <c r="N482">
        <v>0.68151627423822703</v>
      </c>
      <c r="O482">
        <v>3.1567302631578902</v>
      </c>
      <c r="P482">
        <v>0.52900000000000003</v>
      </c>
      <c r="Q482">
        <v>1.974</v>
      </c>
      <c r="R482">
        <v>7.819</v>
      </c>
      <c r="S482" t="s">
        <v>799</v>
      </c>
      <c r="T482" t="s">
        <v>626</v>
      </c>
      <c r="U482" t="s">
        <v>5612</v>
      </c>
      <c r="V482" t="s">
        <v>5613</v>
      </c>
      <c r="W482" t="s">
        <v>5614</v>
      </c>
      <c r="X482">
        <v>8.7970000000000006</v>
      </c>
      <c r="Y482">
        <v>8.8889999999999993</v>
      </c>
      <c r="Z482" t="s">
        <v>5615</v>
      </c>
      <c r="AA482" t="s">
        <v>36</v>
      </c>
      <c r="AB482" t="s">
        <v>4966</v>
      </c>
      <c r="AC482" t="s">
        <v>3690</v>
      </c>
      <c r="AD482">
        <v>15.403</v>
      </c>
      <c r="AE482" t="s">
        <v>5616</v>
      </c>
      <c r="AF482">
        <v>14.329000000000001</v>
      </c>
      <c r="AG482">
        <v>-8.7249999999999996</v>
      </c>
      <c r="AH482">
        <v>40.901000000000003</v>
      </c>
      <c r="AI482" t="s">
        <v>36</v>
      </c>
    </row>
    <row r="483" spans="1:35" x14ac:dyDescent="0.35">
      <c r="A483" t="s">
        <v>5617</v>
      </c>
      <c r="B483">
        <v>0.122</v>
      </c>
      <c r="C483">
        <v>0.14899999999999999</v>
      </c>
      <c r="D483" t="s">
        <v>36</v>
      </c>
      <c r="E483" s="1">
        <v>43604</v>
      </c>
      <c r="F483" t="s">
        <v>5618</v>
      </c>
      <c r="G483" t="s">
        <v>5619</v>
      </c>
      <c r="H483" s="2">
        <v>0.19950000000000001</v>
      </c>
      <c r="I483">
        <v>-0.04</v>
      </c>
      <c r="J483" t="s">
        <v>453</v>
      </c>
      <c r="K483" t="s">
        <v>5620</v>
      </c>
      <c r="L483" t="s">
        <v>5620</v>
      </c>
      <c r="M483" t="s">
        <v>36</v>
      </c>
      <c r="N483">
        <v>0.36202693572361599</v>
      </c>
      <c r="O483">
        <v>12.425986577181201</v>
      </c>
      <c r="P483">
        <v>0.49299999999999999</v>
      </c>
      <c r="Q483">
        <v>1.0069999999999999</v>
      </c>
      <c r="R483">
        <v>3.681</v>
      </c>
      <c r="S483" t="s">
        <v>5621</v>
      </c>
      <c r="T483" t="s">
        <v>1619</v>
      </c>
      <c r="U483" t="s">
        <v>5622</v>
      </c>
      <c r="V483" t="s">
        <v>5623</v>
      </c>
      <c r="W483" t="s">
        <v>5624</v>
      </c>
      <c r="X483">
        <v>-16.79</v>
      </c>
      <c r="Y483">
        <v>-5.4980000000000002</v>
      </c>
      <c r="Z483" t="s">
        <v>5625</v>
      </c>
      <c r="AA483" t="s">
        <v>36</v>
      </c>
      <c r="AB483" t="s">
        <v>4100</v>
      </c>
      <c r="AC483" t="s">
        <v>5626</v>
      </c>
      <c r="AD483">
        <v>-6.94</v>
      </c>
      <c r="AE483" t="s">
        <v>1163</v>
      </c>
      <c r="AF483">
        <v>-8.1660000000000004</v>
      </c>
      <c r="AG483">
        <v>3.8839999999999999</v>
      </c>
      <c r="AH483" t="s">
        <v>36</v>
      </c>
      <c r="AI483" t="s">
        <v>36</v>
      </c>
    </row>
    <row r="484" spans="1:35" x14ac:dyDescent="0.35">
      <c r="A484" t="s">
        <v>5627</v>
      </c>
      <c r="B484">
        <v>3.6999999999999998E-2</v>
      </c>
      <c r="C484">
        <v>3.6999999999999998E-2</v>
      </c>
      <c r="D484" t="s">
        <v>36</v>
      </c>
      <c r="E484" s="1">
        <v>43604</v>
      </c>
      <c r="F484" t="s">
        <v>5628</v>
      </c>
      <c r="G484" t="s">
        <v>5629</v>
      </c>
      <c r="H484" s="2">
        <v>0.97070000000000001</v>
      </c>
      <c r="I484">
        <v>-0.03</v>
      </c>
      <c r="J484" t="s">
        <v>4874</v>
      </c>
      <c r="K484" t="s">
        <v>36</v>
      </c>
      <c r="L484" t="s">
        <v>36</v>
      </c>
      <c r="M484" t="s">
        <v>36</v>
      </c>
      <c r="N484">
        <v>0.95899999999999996</v>
      </c>
      <c r="O484" t="s">
        <v>36</v>
      </c>
      <c r="P484" t="s">
        <v>36</v>
      </c>
      <c r="Q484" t="s">
        <v>36</v>
      </c>
      <c r="R484" t="s">
        <v>36</v>
      </c>
      <c r="S484" t="s">
        <v>5630</v>
      </c>
      <c r="T484" t="s">
        <v>36</v>
      </c>
      <c r="U484" t="s">
        <v>5631</v>
      </c>
      <c r="V484" t="s">
        <v>5632</v>
      </c>
      <c r="W484" t="s">
        <v>5633</v>
      </c>
      <c r="X484">
        <v>-13.222</v>
      </c>
      <c r="Y484">
        <v>-52.677999999999997</v>
      </c>
      <c r="Z484" t="s">
        <v>4272</v>
      </c>
      <c r="AA484" t="s">
        <v>36</v>
      </c>
      <c r="AB484" t="s">
        <v>5634</v>
      </c>
      <c r="AC484" t="s">
        <v>5635</v>
      </c>
      <c r="AD484">
        <v>-317.74200000000002</v>
      </c>
      <c r="AE484" t="s">
        <v>5636</v>
      </c>
      <c r="AF484">
        <v>-320.37299999999999</v>
      </c>
      <c r="AG484">
        <v>-14.507</v>
      </c>
      <c r="AH484" t="s">
        <v>36</v>
      </c>
      <c r="AI484" t="s">
        <v>36</v>
      </c>
    </row>
    <row r="485" spans="1:35" x14ac:dyDescent="0.35">
      <c r="A485" t="s">
        <v>5637</v>
      </c>
      <c r="B485">
        <v>1.2E-2</v>
      </c>
      <c r="C485">
        <v>1.0999999999999999E-2</v>
      </c>
      <c r="D485" t="s">
        <v>36</v>
      </c>
      <c r="E485" s="1">
        <v>43604</v>
      </c>
      <c r="F485" t="s">
        <v>5638</v>
      </c>
      <c r="G485" t="s">
        <v>5639</v>
      </c>
      <c r="H485" s="2">
        <v>0.77039999999999997</v>
      </c>
      <c r="I485">
        <v>-0.03</v>
      </c>
      <c r="J485" t="s">
        <v>5640</v>
      </c>
      <c r="K485" t="s">
        <v>5641</v>
      </c>
      <c r="L485" t="s">
        <v>5641</v>
      </c>
      <c r="M485" t="s">
        <v>36</v>
      </c>
      <c r="N485">
        <v>1.61256198347107</v>
      </c>
      <c r="O485" t="s">
        <v>36</v>
      </c>
      <c r="P485">
        <v>0.46</v>
      </c>
      <c r="Q485" t="s">
        <v>36</v>
      </c>
      <c r="R485" t="s">
        <v>36</v>
      </c>
      <c r="S485" t="s">
        <v>3786</v>
      </c>
      <c r="T485" t="s">
        <v>36</v>
      </c>
      <c r="U485" t="s">
        <v>5642</v>
      </c>
      <c r="V485" t="s">
        <v>5643</v>
      </c>
      <c r="W485" t="s">
        <v>4323</v>
      </c>
      <c r="X485">
        <v>-20.094999999999999</v>
      </c>
      <c r="Y485">
        <v>-21.597000000000001</v>
      </c>
      <c r="Z485" t="s">
        <v>5644</v>
      </c>
      <c r="AA485" t="s">
        <v>36</v>
      </c>
      <c r="AB485" t="s">
        <v>5645</v>
      </c>
      <c r="AC485" t="s">
        <v>5646</v>
      </c>
      <c r="AD485">
        <v>-104.42400000000001</v>
      </c>
      <c r="AE485" t="s">
        <v>5647</v>
      </c>
      <c r="AF485">
        <v>-82.64</v>
      </c>
      <c r="AG485">
        <v>-1.6839999999999999</v>
      </c>
      <c r="AH485" t="s">
        <v>36</v>
      </c>
      <c r="AI485" t="s">
        <v>36</v>
      </c>
    </row>
    <row r="486" spans="1:35" x14ac:dyDescent="0.35">
      <c r="A486" t="s">
        <v>5648</v>
      </c>
      <c r="B486">
        <v>1.4E-2</v>
      </c>
      <c r="C486" t="s">
        <v>36</v>
      </c>
      <c r="D486" t="s">
        <v>36</v>
      </c>
      <c r="E486" s="1">
        <v>43604</v>
      </c>
      <c r="F486" t="s">
        <v>36</v>
      </c>
      <c r="G486" t="s">
        <v>36</v>
      </c>
      <c r="H486" t="s">
        <v>36</v>
      </c>
      <c r="I486" t="s">
        <v>36</v>
      </c>
      <c r="J486" t="s">
        <v>36</v>
      </c>
      <c r="K486" t="s">
        <v>36</v>
      </c>
      <c r="L486" t="s">
        <v>36</v>
      </c>
      <c r="M486" t="s">
        <v>36</v>
      </c>
      <c r="N486" t="s">
        <v>36</v>
      </c>
      <c r="O486" t="s">
        <v>36</v>
      </c>
      <c r="P486" t="s">
        <v>36</v>
      </c>
      <c r="Q486" t="s">
        <v>36</v>
      </c>
      <c r="R486" t="s">
        <v>36</v>
      </c>
      <c r="S486" t="s">
        <v>36</v>
      </c>
      <c r="T486" t="s">
        <v>36</v>
      </c>
      <c r="U486" t="s">
        <v>36</v>
      </c>
      <c r="V486" t="s">
        <v>36</v>
      </c>
      <c r="W486" t="s">
        <v>36</v>
      </c>
      <c r="X486" t="s">
        <v>36</v>
      </c>
      <c r="Y486" t="s">
        <v>36</v>
      </c>
      <c r="Z486" t="s">
        <v>36</v>
      </c>
      <c r="AA486" t="s">
        <v>36</v>
      </c>
      <c r="AB486" t="s">
        <v>36</v>
      </c>
      <c r="AC486" t="s">
        <v>36</v>
      </c>
      <c r="AD486" t="s">
        <v>36</v>
      </c>
      <c r="AE486" t="s">
        <v>36</v>
      </c>
      <c r="AF486" t="s">
        <v>36</v>
      </c>
      <c r="AG486" t="s">
        <v>36</v>
      </c>
      <c r="AH486" t="s">
        <v>36</v>
      </c>
      <c r="AI486" t="s">
        <v>36</v>
      </c>
    </row>
    <row r="487" spans="1:35" x14ac:dyDescent="0.35">
      <c r="A487" t="s">
        <v>5649</v>
      </c>
      <c r="B487">
        <v>0.13</v>
      </c>
      <c r="C487">
        <v>0.16</v>
      </c>
      <c r="D487" t="s">
        <v>36</v>
      </c>
      <c r="E487" s="1">
        <v>43604</v>
      </c>
      <c r="F487" t="s">
        <v>5650</v>
      </c>
      <c r="G487" t="s">
        <v>5651</v>
      </c>
      <c r="H487" s="2">
        <v>0.41860000000000003</v>
      </c>
      <c r="I487">
        <v>-0.36</v>
      </c>
      <c r="J487" t="s">
        <v>3470</v>
      </c>
      <c r="K487" t="s">
        <v>5652</v>
      </c>
      <c r="L487" t="s">
        <v>5653</v>
      </c>
      <c r="M487" t="s">
        <v>36</v>
      </c>
      <c r="N487">
        <v>0.28914843750000002</v>
      </c>
      <c r="O487" t="s">
        <v>36</v>
      </c>
      <c r="P487">
        <v>0.06</v>
      </c>
      <c r="Q487" t="s">
        <v>36</v>
      </c>
      <c r="R487" t="s">
        <v>36</v>
      </c>
      <c r="S487" t="s">
        <v>5654</v>
      </c>
      <c r="T487" t="s">
        <v>36</v>
      </c>
      <c r="U487" t="s">
        <v>4037</v>
      </c>
      <c r="V487" t="s">
        <v>5655</v>
      </c>
      <c r="W487" t="s">
        <v>5656</v>
      </c>
      <c r="X487">
        <v>-18.506</v>
      </c>
      <c r="Y487">
        <v>-16.036000000000001</v>
      </c>
      <c r="Z487" t="s">
        <v>5657</v>
      </c>
      <c r="AA487" t="s">
        <v>36</v>
      </c>
      <c r="AB487" t="s">
        <v>5658</v>
      </c>
      <c r="AC487" t="s">
        <v>5659</v>
      </c>
      <c r="AD487">
        <v>-147.501</v>
      </c>
      <c r="AE487" t="s">
        <v>5660</v>
      </c>
      <c r="AF487">
        <v>-154.386</v>
      </c>
      <c r="AG487">
        <v>-42.707999999999998</v>
      </c>
      <c r="AH487" t="s">
        <v>36</v>
      </c>
      <c r="AI487" t="s">
        <v>36</v>
      </c>
    </row>
    <row r="488" spans="1:35" x14ac:dyDescent="0.35">
      <c r="A488" t="s">
        <v>5661</v>
      </c>
      <c r="B488">
        <v>0.18</v>
      </c>
      <c r="C488">
        <v>0.17</v>
      </c>
      <c r="D488" t="s">
        <v>36</v>
      </c>
      <c r="E488" s="1">
        <v>43604</v>
      </c>
      <c r="F488" t="s">
        <v>1677</v>
      </c>
      <c r="G488" t="s">
        <v>5662</v>
      </c>
      <c r="H488" s="2">
        <v>0.17510000000000001</v>
      </c>
      <c r="I488">
        <v>0.01</v>
      </c>
      <c r="J488" t="s">
        <v>1876</v>
      </c>
      <c r="K488" t="s">
        <v>5663</v>
      </c>
      <c r="L488" t="s">
        <v>5663</v>
      </c>
      <c r="M488" t="s">
        <v>36</v>
      </c>
      <c r="N488" t="s">
        <v>36</v>
      </c>
      <c r="O488" t="s">
        <v>36</v>
      </c>
      <c r="P488">
        <v>0.80600000000000005</v>
      </c>
      <c r="Q488">
        <v>2.9409999999999998</v>
      </c>
      <c r="R488">
        <v>6.2389999999999999</v>
      </c>
      <c r="S488" t="s">
        <v>5664</v>
      </c>
      <c r="T488" t="s">
        <v>453</v>
      </c>
      <c r="U488" t="s">
        <v>5665</v>
      </c>
      <c r="V488" t="s">
        <v>5666</v>
      </c>
      <c r="W488" t="s">
        <v>4024</v>
      </c>
      <c r="X488">
        <v>4.1639999999999997</v>
      </c>
      <c r="Y488" t="s">
        <v>36</v>
      </c>
      <c r="Z488" t="s">
        <v>2592</v>
      </c>
      <c r="AA488" t="s">
        <v>36</v>
      </c>
      <c r="AB488" t="s">
        <v>36</v>
      </c>
      <c r="AC488" t="s">
        <v>5667</v>
      </c>
      <c r="AD488" t="s">
        <v>36</v>
      </c>
      <c r="AE488" t="s">
        <v>36</v>
      </c>
      <c r="AF488" t="s">
        <v>36</v>
      </c>
      <c r="AG488">
        <v>-10.069000000000001</v>
      </c>
      <c r="AH488">
        <v>-9.4359999999999999</v>
      </c>
      <c r="AI488" t="s">
        <v>36</v>
      </c>
    </row>
    <row r="489" spans="1:35" x14ac:dyDescent="0.35">
      <c r="A489" t="s">
        <v>5668</v>
      </c>
      <c r="B489">
        <v>2.7E-2</v>
      </c>
      <c r="C489">
        <v>2.5999999999999999E-2</v>
      </c>
      <c r="D489" t="s">
        <v>36</v>
      </c>
      <c r="E489" s="1">
        <v>43604</v>
      </c>
      <c r="F489" t="s">
        <v>2154</v>
      </c>
      <c r="G489" t="s">
        <v>5669</v>
      </c>
      <c r="H489" s="2">
        <v>0.4375</v>
      </c>
      <c r="I489">
        <v>-0.01</v>
      </c>
      <c r="J489" t="s">
        <v>5670</v>
      </c>
      <c r="K489" t="s">
        <v>5671</v>
      </c>
      <c r="L489" t="s">
        <v>5672</v>
      </c>
      <c r="M489" t="s">
        <v>36</v>
      </c>
      <c r="N489">
        <v>0.46802662721893501</v>
      </c>
      <c r="O489" t="s">
        <v>36</v>
      </c>
      <c r="P489">
        <v>0.67100000000000004</v>
      </c>
      <c r="Q489" t="s">
        <v>36</v>
      </c>
      <c r="R489" t="s">
        <v>36</v>
      </c>
      <c r="S489" t="s">
        <v>5673</v>
      </c>
      <c r="T489" t="s">
        <v>5674</v>
      </c>
      <c r="U489" t="s">
        <v>5675</v>
      </c>
      <c r="V489" t="s">
        <v>5676</v>
      </c>
      <c r="W489" t="s">
        <v>5677</v>
      </c>
      <c r="X489">
        <v>-11.946999999999999</v>
      </c>
      <c r="Y489">
        <v>-5.4749999999999996</v>
      </c>
      <c r="Z489" t="s">
        <v>1757</v>
      </c>
      <c r="AA489" t="s">
        <v>36</v>
      </c>
      <c r="AB489" t="s">
        <v>5678</v>
      </c>
      <c r="AC489" t="s">
        <v>5679</v>
      </c>
      <c r="AD489">
        <v>-5.7409999999999997</v>
      </c>
      <c r="AE489" t="s">
        <v>5680</v>
      </c>
      <c r="AF489">
        <v>-7.9530000000000003</v>
      </c>
      <c r="AG489">
        <v>-6.7389999999999999</v>
      </c>
      <c r="AH489" t="s">
        <v>36</v>
      </c>
      <c r="AI489" t="s">
        <v>36</v>
      </c>
    </row>
    <row r="490" spans="1:35" x14ac:dyDescent="0.35">
      <c r="A490" t="s">
        <v>5681</v>
      </c>
      <c r="B490">
        <v>6.0000000000000001E-3</v>
      </c>
      <c r="C490">
        <v>7.0000000000000001E-3</v>
      </c>
      <c r="D490" t="s">
        <v>36</v>
      </c>
      <c r="E490" s="1">
        <v>43604</v>
      </c>
      <c r="F490" t="s">
        <v>5682</v>
      </c>
      <c r="G490" t="s">
        <v>5683</v>
      </c>
      <c r="H490" s="2">
        <v>8.9700000000000002E-2</v>
      </c>
      <c r="I490">
        <v>0</v>
      </c>
      <c r="J490" t="s">
        <v>3499</v>
      </c>
      <c r="K490" t="s">
        <v>5684</v>
      </c>
      <c r="L490" t="s">
        <v>5684</v>
      </c>
      <c r="M490" t="s">
        <v>36</v>
      </c>
      <c r="N490">
        <v>282.10775510204002</v>
      </c>
      <c r="O490" t="s">
        <v>36</v>
      </c>
      <c r="P490">
        <v>0.73399999999999999</v>
      </c>
      <c r="Q490" t="s">
        <v>36</v>
      </c>
      <c r="R490" t="s">
        <v>36</v>
      </c>
      <c r="S490" t="s">
        <v>5685</v>
      </c>
      <c r="T490" t="s">
        <v>4206</v>
      </c>
      <c r="U490" t="s">
        <v>5686</v>
      </c>
      <c r="V490" t="s">
        <v>589</v>
      </c>
      <c r="W490" t="s">
        <v>5687</v>
      </c>
      <c r="X490">
        <v>-10.691000000000001</v>
      </c>
      <c r="Y490">
        <v>-12.419</v>
      </c>
      <c r="Z490" t="s">
        <v>4899</v>
      </c>
      <c r="AA490" t="s">
        <v>36</v>
      </c>
      <c r="AB490" t="s">
        <v>453</v>
      </c>
      <c r="AC490" t="s">
        <v>4656</v>
      </c>
      <c r="AD490" s="3">
        <v>-7000</v>
      </c>
      <c r="AE490" t="s">
        <v>5688</v>
      </c>
      <c r="AF490" s="3">
        <v>-7002.174</v>
      </c>
      <c r="AG490">
        <v>-73.239000000000004</v>
      </c>
      <c r="AH490" t="s">
        <v>36</v>
      </c>
      <c r="AI490" t="s">
        <v>36</v>
      </c>
    </row>
    <row r="491" spans="1:35" x14ac:dyDescent="0.35">
      <c r="A491" t="s">
        <v>5689</v>
      </c>
      <c r="B491">
        <v>2.5000000000000001E-2</v>
      </c>
      <c r="C491">
        <v>2.5000000000000001E-2</v>
      </c>
      <c r="D491" t="s">
        <v>36</v>
      </c>
      <c r="E491" s="1">
        <v>43604</v>
      </c>
      <c r="F491" t="s">
        <v>1889</v>
      </c>
      <c r="G491" t="s">
        <v>5690</v>
      </c>
      <c r="H491" s="2">
        <v>0.15939999999999999</v>
      </c>
      <c r="I491">
        <v>-0.02</v>
      </c>
      <c r="J491" t="s">
        <v>2011</v>
      </c>
      <c r="K491" t="s">
        <v>5691</v>
      </c>
      <c r="L491" t="s">
        <v>5691</v>
      </c>
      <c r="M491" t="s">
        <v>36</v>
      </c>
      <c r="N491">
        <v>0.25800000000000001</v>
      </c>
      <c r="O491" t="s">
        <v>36</v>
      </c>
      <c r="P491">
        <v>0.28899999999999998</v>
      </c>
      <c r="Q491" t="s">
        <v>36</v>
      </c>
      <c r="R491" t="s">
        <v>36</v>
      </c>
      <c r="S491" t="s">
        <v>5692</v>
      </c>
      <c r="T491" t="s">
        <v>5693</v>
      </c>
      <c r="U491" t="s">
        <v>3197</v>
      </c>
      <c r="V491" t="s">
        <v>5694</v>
      </c>
      <c r="W491" t="s">
        <v>1619</v>
      </c>
      <c r="X491">
        <v>-23.279</v>
      </c>
      <c r="Y491">
        <v>-12.805</v>
      </c>
      <c r="Z491" t="s">
        <v>5478</v>
      </c>
      <c r="AA491" t="s">
        <v>36</v>
      </c>
      <c r="AB491" t="s">
        <v>5616</v>
      </c>
      <c r="AC491" t="s">
        <v>5695</v>
      </c>
      <c r="AD491">
        <v>-23.277999999999999</v>
      </c>
      <c r="AE491" t="s">
        <v>5696</v>
      </c>
      <c r="AF491">
        <v>-23.632999999999999</v>
      </c>
      <c r="AG491">
        <v>-13.481</v>
      </c>
      <c r="AH491" t="s">
        <v>36</v>
      </c>
      <c r="AI491" t="s">
        <v>36</v>
      </c>
    </row>
    <row r="492" spans="1:35" x14ac:dyDescent="0.35">
      <c r="A492" t="s">
        <v>5697</v>
      </c>
      <c r="B492">
        <v>1.33</v>
      </c>
      <c r="C492">
        <v>1.43</v>
      </c>
      <c r="D492" t="s">
        <v>36</v>
      </c>
      <c r="E492" s="1">
        <v>43604</v>
      </c>
      <c r="F492" t="s">
        <v>5698</v>
      </c>
      <c r="G492" t="s">
        <v>5699</v>
      </c>
      <c r="H492" s="2">
        <v>0.25259999999999999</v>
      </c>
      <c r="I492">
        <v>0.13</v>
      </c>
      <c r="J492" t="s">
        <v>2842</v>
      </c>
      <c r="K492" t="s">
        <v>5700</v>
      </c>
      <c r="L492" t="s">
        <v>5700</v>
      </c>
      <c r="M492">
        <v>10.231699300699299</v>
      </c>
      <c r="N492">
        <v>0.38407335322020603</v>
      </c>
      <c r="O492">
        <v>3.8328181818181801</v>
      </c>
      <c r="P492">
        <v>0.67200000000000004</v>
      </c>
      <c r="Q492" t="s">
        <v>36</v>
      </c>
      <c r="R492">
        <v>4.72</v>
      </c>
      <c r="S492" t="s">
        <v>5701</v>
      </c>
      <c r="T492" t="s">
        <v>4903</v>
      </c>
      <c r="U492" t="s">
        <v>5702</v>
      </c>
      <c r="V492" t="s">
        <v>5703</v>
      </c>
      <c r="W492" t="s">
        <v>5704</v>
      </c>
      <c r="X492">
        <v>6.1669999999999998</v>
      </c>
      <c r="Y492">
        <v>3.5760000000000001</v>
      </c>
      <c r="Z492" t="s">
        <v>5705</v>
      </c>
      <c r="AA492" t="s">
        <v>36</v>
      </c>
      <c r="AB492" t="s">
        <v>5706</v>
      </c>
      <c r="AC492" t="s">
        <v>5707</v>
      </c>
      <c r="AD492">
        <v>5.4210000000000003</v>
      </c>
      <c r="AE492" t="s">
        <v>5708</v>
      </c>
      <c r="AF492">
        <v>4.1340000000000003</v>
      </c>
      <c r="AG492">
        <v>3.6019999999999999</v>
      </c>
      <c r="AH492">
        <v>12.138999999999999</v>
      </c>
      <c r="AI492" t="s">
        <v>36</v>
      </c>
    </row>
    <row r="493" spans="1:35" x14ac:dyDescent="0.35">
      <c r="A493" t="s">
        <v>5709</v>
      </c>
      <c r="B493">
        <v>0.39500000000000002</v>
      </c>
      <c r="C493">
        <v>0.43</v>
      </c>
      <c r="D493" t="s">
        <v>36</v>
      </c>
      <c r="E493" s="1">
        <v>43604</v>
      </c>
      <c r="F493" t="s">
        <v>5710</v>
      </c>
      <c r="G493" t="s">
        <v>5711</v>
      </c>
      <c r="H493" s="2">
        <v>0.36840000000000001</v>
      </c>
      <c r="I493">
        <v>-0.03</v>
      </c>
      <c r="J493" t="s">
        <v>5712</v>
      </c>
      <c r="K493" t="s">
        <v>5713</v>
      </c>
      <c r="L493" t="s">
        <v>5713</v>
      </c>
      <c r="M493">
        <v>38.498720930232501</v>
      </c>
      <c r="N493">
        <v>1.0826396700919401</v>
      </c>
      <c r="O493" t="s">
        <v>36</v>
      </c>
      <c r="P493">
        <v>0.61099999999999999</v>
      </c>
      <c r="Q493">
        <v>5.8140000000000001</v>
      </c>
      <c r="R493">
        <v>5.5780000000000003</v>
      </c>
      <c r="S493" t="s">
        <v>5714</v>
      </c>
      <c r="T493" t="s">
        <v>36</v>
      </c>
      <c r="U493" t="s">
        <v>5715</v>
      </c>
      <c r="V493" t="s">
        <v>5716</v>
      </c>
      <c r="W493" t="s">
        <v>5717</v>
      </c>
      <c r="X493">
        <v>-3.774</v>
      </c>
      <c r="Y493">
        <v>-6.7080000000000002</v>
      </c>
      <c r="Z493" t="s">
        <v>3808</v>
      </c>
      <c r="AA493" t="s">
        <v>36</v>
      </c>
      <c r="AB493" t="s">
        <v>5718</v>
      </c>
      <c r="AC493" t="s">
        <v>5277</v>
      </c>
      <c r="AD493">
        <v>-14.702</v>
      </c>
      <c r="AE493" t="s">
        <v>5719</v>
      </c>
      <c r="AF493">
        <v>-17.178000000000001</v>
      </c>
      <c r="AG493">
        <v>-17.056999999999999</v>
      </c>
      <c r="AH493" t="s">
        <v>36</v>
      </c>
      <c r="AI493" t="s">
        <v>36</v>
      </c>
    </row>
    <row r="494" spans="1:35" x14ac:dyDescent="0.35">
      <c r="A494" t="s">
        <v>5720</v>
      </c>
      <c r="B494">
        <v>0.05</v>
      </c>
      <c r="C494">
        <v>0.05</v>
      </c>
      <c r="D494" t="s">
        <v>36</v>
      </c>
      <c r="E494" s="1">
        <v>43604</v>
      </c>
      <c r="F494" t="s">
        <v>5721</v>
      </c>
      <c r="G494" t="s">
        <v>5722</v>
      </c>
      <c r="H494" s="2">
        <v>0.23580000000000001</v>
      </c>
      <c r="I494">
        <v>-8.66</v>
      </c>
      <c r="J494" t="s">
        <v>4874</v>
      </c>
      <c r="K494" t="s">
        <v>36</v>
      </c>
      <c r="L494" t="s">
        <v>36</v>
      </c>
      <c r="M494" t="s">
        <v>36</v>
      </c>
      <c r="N494">
        <v>0.115</v>
      </c>
      <c r="O494" t="s">
        <v>36</v>
      </c>
      <c r="P494" t="s">
        <v>36</v>
      </c>
      <c r="Q494" t="s">
        <v>36</v>
      </c>
      <c r="R494" t="s">
        <v>36</v>
      </c>
      <c r="S494" t="s">
        <v>5723</v>
      </c>
      <c r="T494" t="s">
        <v>36</v>
      </c>
      <c r="U494" t="s">
        <v>5724</v>
      </c>
      <c r="V494" t="s">
        <v>5725</v>
      </c>
      <c r="W494" t="s">
        <v>5726</v>
      </c>
      <c r="X494" t="s">
        <v>36</v>
      </c>
      <c r="Y494">
        <v>-88.186000000000007</v>
      </c>
      <c r="Z494" t="s">
        <v>5727</v>
      </c>
      <c r="AA494" t="s">
        <v>36</v>
      </c>
      <c r="AB494" t="s">
        <v>5728</v>
      </c>
      <c r="AC494" t="s">
        <v>5729</v>
      </c>
      <c r="AD494">
        <v>-475.64699999999999</v>
      </c>
      <c r="AE494" t="s">
        <v>5730</v>
      </c>
      <c r="AF494">
        <v>-517.03099999999995</v>
      </c>
      <c r="AG494">
        <v>-23.626999999999999</v>
      </c>
      <c r="AH494" t="s">
        <v>36</v>
      </c>
      <c r="AI494" t="s">
        <v>36</v>
      </c>
    </row>
    <row r="495" spans="1:35" x14ac:dyDescent="0.35">
      <c r="A495" t="s">
        <v>5731</v>
      </c>
      <c r="B495">
        <v>2.1999999999999999E-2</v>
      </c>
      <c r="C495">
        <v>2.1999999999999999E-2</v>
      </c>
      <c r="D495" t="s">
        <v>36</v>
      </c>
      <c r="E495" s="1">
        <v>43604</v>
      </c>
      <c r="F495" t="s">
        <v>5732</v>
      </c>
      <c r="G495" t="s">
        <v>5733</v>
      </c>
      <c r="H495" s="2">
        <v>0.1318</v>
      </c>
      <c r="I495">
        <v>-0.01</v>
      </c>
      <c r="J495" t="s">
        <v>4874</v>
      </c>
      <c r="K495" t="s">
        <v>36</v>
      </c>
      <c r="L495" t="s">
        <v>36</v>
      </c>
      <c r="M495" t="s">
        <v>36</v>
      </c>
      <c r="N495">
        <v>21.486999999999998</v>
      </c>
      <c r="O495" t="s">
        <v>36</v>
      </c>
      <c r="P495" t="s">
        <v>36</v>
      </c>
      <c r="Q495" t="s">
        <v>36</v>
      </c>
      <c r="R495" t="s">
        <v>36</v>
      </c>
      <c r="S495" t="s">
        <v>5734</v>
      </c>
      <c r="T495" t="s">
        <v>36</v>
      </c>
      <c r="U495" t="s">
        <v>2911</v>
      </c>
      <c r="V495" t="s">
        <v>5735</v>
      </c>
      <c r="W495" t="s">
        <v>4608</v>
      </c>
      <c r="X495" t="s">
        <v>36</v>
      </c>
      <c r="Y495">
        <v>-103.553</v>
      </c>
      <c r="Z495" t="s">
        <v>2928</v>
      </c>
      <c r="AA495" t="s">
        <v>36</v>
      </c>
      <c r="AB495" t="s">
        <v>3684</v>
      </c>
      <c r="AC495" t="s">
        <v>5736</v>
      </c>
      <c r="AD495" s="3">
        <v>-5646.9210000000003</v>
      </c>
      <c r="AE495" t="s">
        <v>5736</v>
      </c>
      <c r="AF495" s="3">
        <v>-5646.9210000000003</v>
      </c>
      <c r="AG495">
        <v>-68.427999999999997</v>
      </c>
      <c r="AH495" t="s">
        <v>36</v>
      </c>
      <c r="AI495" t="s">
        <v>36</v>
      </c>
    </row>
    <row r="496" spans="1:35" x14ac:dyDescent="0.35">
      <c r="A496" t="s">
        <v>5737</v>
      </c>
      <c r="B496">
        <v>0.14199999999999999</v>
      </c>
      <c r="C496">
        <v>0.13800000000000001</v>
      </c>
      <c r="D496" t="s">
        <v>36</v>
      </c>
      <c r="E496" s="1">
        <v>43604</v>
      </c>
      <c r="F496" t="s">
        <v>5738</v>
      </c>
      <c r="G496" t="s">
        <v>5739</v>
      </c>
      <c r="H496" s="2">
        <v>0.22289999999999999</v>
      </c>
      <c r="I496">
        <v>-7.0000000000000007E-2</v>
      </c>
      <c r="J496" t="s">
        <v>1190</v>
      </c>
      <c r="K496" t="s">
        <v>5740</v>
      </c>
      <c r="L496" t="s">
        <v>5741</v>
      </c>
      <c r="M496" t="s">
        <v>36</v>
      </c>
      <c r="N496">
        <v>0.25623230413778603</v>
      </c>
      <c r="O496" t="s">
        <v>36</v>
      </c>
      <c r="P496">
        <v>0.307</v>
      </c>
      <c r="Q496" t="s">
        <v>36</v>
      </c>
      <c r="R496" t="s">
        <v>36</v>
      </c>
      <c r="S496" t="s">
        <v>5742</v>
      </c>
      <c r="T496" t="s">
        <v>5743</v>
      </c>
      <c r="U496" t="s">
        <v>5744</v>
      </c>
      <c r="V496" t="s">
        <v>5745</v>
      </c>
      <c r="W496" t="s">
        <v>5746</v>
      </c>
      <c r="X496">
        <v>-8.6630000000000003</v>
      </c>
      <c r="Y496">
        <v>-5.6829999999999998</v>
      </c>
      <c r="Z496" t="s">
        <v>5747</v>
      </c>
      <c r="AA496" t="s">
        <v>36</v>
      </c>
      <c r="AB496" t="s">
        <v>5748</v>
      </c>
      <c r="AC496" t="s">
        <v>5749</v>
      </c>
      <c r="AD496">
        <v>-6.4720000000000004</v>
      </c>
      <c r="AE496" t="s">
        <v>5750</v>
      </c>
      <c r="AF496">
        <v>-6.8979999999999997</v>
      </c>
      <c r="AG496">
        <v>5.1390000000000002</v>
      </c>
      <c r="AH496" t="s">
        <v>36</v>
      </c>
      <c r="AI496" t="s">
        <v>36</v>
      </c>
    </row>
    <row r="497" spans="1:35" x14ac:dyDescent="0.35">
      <c r="A497" t="s">
        <v>5751</v>
      </c>
      <c r="B497">
        <v>2.5000000000000001E-2</v>
      </c>
      <c r="C497">
        <v>3.5000000000000003E-2</v>
      </c>
      <c r="D497" t="s">
        <v>36</v>
      </c>
      <c r="E497" s="1">
        <v>43604</v>
      </c>
      <c r="F497" t="s">
        <v>5752</v>
      </c>
      <c r="G497" t="s">
        <v>1978</v>
      </c>
      <c r="H497" s="2">
        <v>0.2147</v>
      </c>
      <c r="I497">
        <v>0</v>
      </c>
      <c r="J497" t="s">
        <v>3741</v>
      </c>
      <c r="K497" t="s">
        <v>5753</v>
      </c>
      <c r="L497" t="s">
        <v>5753</v>
      </c>
      <c r="M497">
        <v>50</v>
      </c>
      <c r="N497">
        <v>0.70306122448979502</v>
      </c>
      <c r="O497">
        <v>4.4749999999999996</v>
      </c>
      <c r="P497">
        <v>0.75</v>
      </c>
      <c r="Q497">
        <v>8.5709999999999997</v>
      </c>
      <c r="R497" t="s">
        <v>36</v>
      </c>
      <c r="S497" t="s">
        <v>5754</v>
      </c>
      <c r="T497" t="s">
        <v>5755</v>
      </c>
      <c r="U497" t="s">
        <v>5756</v>
      </c>
      <c r="V497" t="s">
        <v>5757</v>
      </c>
      <c r="W497" t="s">
        <v>2700</v>
      </c>
      <c r="X497">
        <v>1.0209999999999999</v>
      </c>
      <c r="Y497">
        <v>2.0699999999999998</v>
      </c>
      <c r="Z497" t="s">
        <v>4899</v>
      </c>
      <c r="AA497" t="s">
        <v>36</v>
      </c>
      <c r="AB497" t="s">
        <v>5758</v>
      </c>
      <c r="AC497" t="s">
        <v>5759</v>
      </c>
      <c r="AD497">
        <v>25.061</v>
      </c>
      <c r="AE497" t="s">
        <v>3814</v>
      </c>
      <c r="AF497">
        <v>14.061999999999999</v>
      </c>
      <c r="AG497">
        <v>-15.512</v>
      </c>
      <c r="AH497">
        <v>-36.570999999999998</v>
      </c>
      <c r="AI497" t="s">
        <v>36</v>
      </c>
    </row>
    <row r="498" spans="1:35" x14ac:dyDescent="0.35">
      <c r="A498" t="s">
        <v>5760</v>
      </c>
      <c r="B498">
        <v>2.5000000000000001E-2</v>
      </c>
      <c r="C498">
        <v>2.5000000000000001E-2</v>
      </c>
      <c r="D498" t="s">
        <v>36</v>
      </c>
      <c r="E498" s="1">
        <v>43604</v>
      </c>
      <c r="F498" t="s">
        <v>3400</v>
      </c>
      <c r="G498" t="s">
        <v>5761</v>
      </c>
      <c r="H498" s="2">
        <v>0.1401</v>
      </c>
      <c r="I498">
        <v>0.01</v>
      </c>
      <c r="J498" t="s">
        <v>1975</v>
      </c>
      <c r="K498" t="s">
        <v>5762</v>
      </c>
      <c r="L498" t="s">
        <v>5762</v>
      </c>
      <c r="M498" t="s">
        <v>36</v>
      </c>
      <c r="N498" t="s">
        <v>36</v>
      </c>
      <c r="O498" t="s">
        <v>36</v>
      </c>
      <c r="P498">
        <v>0.13100000000000001</v>
      </c>
      <c r="Q498" t="s">
        <v>36</v>
      </c>
      <c r="R498" t="s">
        <v>36</v>
      </c>
      <c r="S498" t="s">
        <v>3633</v>
      </c>
      <c r="T498" t="s">
        <v>5763</v>
      </c>
      <c r="U498" t="s">
        <v>5764</v>
      </c>
      <c r="V498" t="s">
        <v>5765</v>
      </c>
      <c r="W498" t="s">
        <v>5766</v>
      </c>
      <c r="X498">
        <v>3.641</v>
      </c>
      <c r="Y498" t="s">
        <v>36</v>
      </c>
      <c r="Z498" t="s">
        <v>5767</v>
      </c>
      <c r="AA498" t="s">
        <v>36</v>
      </c>
      <c r="AB498" t="s">
        <v>36</v>
      </c>
      <c r="AC498" t="s">
        <v>3790</v>
      </c>
      <c r="AD498" t="s">
        <v>36</v>
      </c>
      <c r="AE498" t="s">
        <v>36</v>
      </c>
      <c r="AF498" t="s">
        <v>36</v>
      </c>
      <c r="AG498">
        <v>-16.225999999999999</v>
      </c>
      <c r="AH498">
        <v>-13.419</v>
      </c>
      <c r="AI498" t="s">
        <v>36</v>
      </c>
    </row>
    <row r="499" spans="1:35" x14ac:dyDescent="0.35">
      <c r="A499" t="s">
        <v>5768</v>
      </c>
      <c r="B499">
        <v>4.2999999999999997E-2</v>
      </c>
      <c r="C499">
        <v>4.2999999999999997E-2</v>
      </c>
      <c r="D499" t="s">
        <v>36</v>
      </c>
      <c r="E499" s="1">
        <v>43604</v>
      </c>
      <c r="F499" t="s">
        <v>5769</v>
      </c>
      <c r="G499" t="s">
        <v>5770</v>
      </c>
      <c r="H499" s="2">
        <v>0.9244</v>
      </c>
      <c r="I499">
        <v>-0.13</v>
      </c>
      <c r="J499" t="s">
        <v>5771</v>
      </c>
      <c r="K499" t="s">
        <v>5772</v>
      </c>
      <c r="L499" t="s">
        <v>5772</v>
      </c>
      <c r="M499" t="s">
        <v>36</v>
      </c>
      <c r="N499">
        <v>0.999</v>
      </c>
      <c r="O499" t="s">
        <v>36</v>
      </c>
      <c r="P499" t="s">
        <v>36</v>
      </c>
      <c r="Q499" t="s">
        <v>36</v>
      </c>
      <c r="R499" t="s">
        <v>36</v>
      </c>
      <c r="S499" t="s">
        <v>5773</v>
      </c>
      <c r="T499" t="s">
        <v>36</v>
      </c>
      <c r="U499" t="s">
        <v>5774</v>
      </c>
      <c r="V499" t="s">
        <v>5775</v>
      </c>
      <c r="W499" t="s">
        <v>1925</v>
      </c>
      <c r="X499" t="s">
        <v>36</v>
      </c>
      <c r="Y499">
        <v>-23.975999999999999</v>
      </c>
      <c r="Z499" t="s">
        <v>5776</v>
      </c>
      <c r="AA499" t="s">
        <v>36</v>
      </c>
      <c r="AB499" t="s">
        <v>5777</v>
      </c>
      <c r="AC499" t="s">
        <v>5778</v>
      </c>
      <c r="AD499">
        <v>-317.12900000000002</v>
      </c>
      <c r="AE499" t="s">
        <v>5779</v>
      </c>
      <c r="AF499">
        <v>-290.10500000000002</v>
      </c>
      <c r="AG499">
        <v>-29.262</v>
      </c>
      <c r="AH499" t="s">
        <v>36</v>
      </c>
      <c r="AI499" t="s">
        <v>36</v>
      </c>
    </row>
    <row r="500" spans="1:35" x14ac:dyDescent="0.35">
      <c r="A500" t="s">
        <v>5780</v>
      </c>
      <c r="B500">
        <v>1.0999999999999999E-2</v>
      </c>
      <c r="C500">
        <v>1.0999999999999999E-2</v>
      </c>
      <c r="D500" t="s">
        <v>36</v>
      </c>
      <c r="E500" s="1">
        <v>43604</v>
      </c>
      <c r="F500" t="s">
        <v>5781</v>
      </c>
      <c r="G500" t="s">
        <v>5782</v>
      </c>
      <c r="H500" s="2">
        <v>1</v>
      </c>
      <c r="I500">
        <v>-0.2</v>
      </c>
      <c r="J500" t="s">
        <v>4874</v>
      </c>
      <c r="K500" t="s">
        <v>36</v>
      </c>
      <c r="L500" t="s">
        <v>36</v>
      </c>
      <c r="M500" t="s">
        <v>36</v>
      </c>
      <c r="N500">
        <v>4.4999999999999998E-2</v>
      </c>
      <c r="O500" t="s">
        <v>36</v>
      </c>
      <c r="P500" t="s">
        <v>36</v>
      </c>
      <c r="Q500" t="s">
        <v>36</v>
      </c>
      <c r="R500" t="s">
        <v>36</v>
      </c>
      <c r="S500" t="s">
        <v>5783</v>
      </c>
      <c r="T500" t="s">
        <v>2487</v>
      </c>
      <c r="U500" t="s">
        <v>5784</v>
      </c>
      <c r="V500" t="s">
        <v>5785</v>
      </c>
      <c r="W500" t="s">
        <v>5786</v>
      </c>
      <c r="X500">
        <v>-121.68</v>
      </c>
      <c r="Y500">
        <v>-30.352</v>
      </c>
      <c r="Z500" t="s">
        <v>5787</v>
      </c>
      <c r="AA500" t="s">
        <v>36</v>
      </c>
      <c r="AB500" t="s">
        <v>5788</v>
      </c>
      <c r="AC500" t="s">
        <v>5789</v>
      </c>
      <c r="AD500">
        <v>-161.93700000000001</v>
      </c>
      <c r="AE500" t="s">
        <v>5790</v>
      </c>
      <c r="AF500">
        <v>-176.691</v>
      </c>
      <c r="AG500">
        <v>-14.797000000000001</v>
      </c>
      <c r="AH500" t="s">
        <v>36</v>
      </c>
      <c r="AI500" t="s">
        <v>36</v>
      </c>
    </row>
    <row r="501" spans="1:35" x14ac:dyDescent="0.35">
      <c r="A501" t="s">
        <v>5791</v>
      </c>
      <c r="B501">
        <v>2.7E-2</v>
      </c>
      <c r="C501">
        <v>2.7E-2</v>
      </c>
      <c r="D501" t="s">
        <v>36</v>
      </c>
      <c r="E501" s="1">
        <v>43604</v>
      </c>
      <c r="F501" t="s">
        <v>5792</v>
      </c>
      <c r="G501" t="s">
        <v>5793</v>
      </c>
      <c r="H501" s="2">
        <v>0.30259999999999998</v>
      </c>
      <c r="I501">
        <v>-0.09</v>
      </c>
      <c r="J501" t="s">
        <v>2785</v>
      </c>
      <c r="K501" t="s">
        <v>5794</v>
      </c>
      <c r="L501" t="s">
        <v>5794</v>
      </c>
      <c r="M501" t="s">
        <v>36</v>
      </c>
      <c r="N501">
        <v>0.51100000000000001</v>
      </c>
      <c r="O501" t="s">
        <v>36</v>
      </c>
      <c r="P501">
        <v>0.41499999999999998</v>
      </c>
      <c r="Q501" t="s">
        <v>36</v>
      </c>
      <c r="R501" t="s">
        <v>36</v>
      </c>
      <c r="S501" t="s">
        <v>5795</v>
      </c>
      <c r="T501" t="s">
        <v>5796</v>
      </c>
      <c r="U501" t="s">
        <v>3580</v>
      </c>
      <c r="V501" t="s">
        <v>5797</v>
      </c>
      <c r="W501" t="s">
        <v>5798</v>
      </c>
      <c r="X501">
        <v>-82.263999999999996</v>
      </c>
      <c r="Y501">
        <v>-26.007000000000001</v>
      </c>
      <c r="Z501" t="s">
        <v>4847</v>
      </c>
      <c r="AA501" t="s">
        <v>36</v>
      </c>
      <c r="AB501" t="s">
        <v>5799</v>
      </c>
      <c r="AC501" t="s">
        <v>5800</v>
      </c>
      <c r="AD501">
        <v>-271.50900000000001</v>
      </c>
      <c r="AE501" t="s">
        <v>5801</v>
      </c>
      <c r="AF501">
        <v>-271.52</v>
      </c>
      <c r="AG501" t="s">
        <v>36</v>
      </c>
      <c r="AH501" t="s">
        <v>36</v>
      </c>
      <c r="AI501" t="s">
        <v>36</v>
      </c>
    </row>
    <row r="502" spans="1:35" x14ac:dyDescent="0.35">
      <c r="A502" t="s">
        <v>5802</v>
      </c>
      <c r="B502">
        <v>2.5999999999999999E-2</v>
      </c>
      <c r="C502">
        <v>2.5999999999999999E-2</v>
      </c>
      <c r="D502" t="s">
        <v>36</v>
      </c>
      <c r="E502" s="1">
        <v>43604</v>
      </c>
      <c r="F502" t="s">
        <v>5803</v>
      </c>
      <c r="G502" t="s">
        <v>5804</v>
      </c>
      <c r="H502" s="2">
        <v>0.81599999999999995</v>
      </c>
      <c r="I502">
        <v>-0.11</v>
      </c>
      <c r="J502" t="s">
        <v>4874</v>
      </c>
      <c r="K502" t="s">
        <v>36</v>
      </c>
      <c r="L502" t="s">
        <v>36</v>
      </c>
      <c r="M502" t="s">
        <v>36</v>
      </c>
      <c r="N502">
        <v>0.49</v>
      </c>
      <c r="O502" t="s">
        <v>36</v>
      </c>
      <c r="P502" t="s">
        <v>36</v>
      </c>
      <c r="Q502" t="s">
        <v>36</v>
      </c>
      <c r="R502">
        <v>2.4550000000000001</v>
      </c>
      <c r="S502" t="s">
        <v>5805</v>
      </c>
      <c r="T502" t="s">
        <v>453</v>
      </c>
      <c r="U502" t="s">
        <v>5806</v>
      </c>
      <c r="V502" t="s">
        <v>5807</v>
      </c>
      <c r="W502" t="s">
        <v>5808</v>
      </c>
      <c r="X502">
        <v>-198.01599999999999</v>
      </c>
      <c r="Y502">
        <v>-38.578000000000003</v>
      </c>
      <c r="Z502" t="s">
        <v>1894</v>
      </c>
      <c r="AA502" t="s">
        <v>36</v>
      </c>
      <c r="AB502" t="s">
        <v>5809</v>
      </c>
      <c r="AC502" t="s">
        <v>5810</v>
      </c>
      <c r="AD502">
        <v>-186.977</v>
      </c>
      <c r="AE502" t="s">
        <v>5811</v>
      </c>
      <c r="AF502">
        <v>-164.501</v>
      </c>
      <c r="AG502">
        <v>-35.101999999999997</v>
      </c>
      <c r="AH502" t="s">
        <v>36</v>
      </c>
      <c r="AI502" t="s">
        <v>36</v>
      </c>
    </row>
    <row r="503" spans="1:35" x14ac:dyDescent="0.35">
      <c r="A503" t="s">
        <v>5812</v>
      </c>
      <c r="B503">
        <v>1.38</v>
      </c>
      <c r="C503">
        <v>1.38</v>
      </c>
      <c r="D503" t="s">
        <v>36</v>
      </c>
      <c r="E503" s="1">
        <v>43604</v>
      </c>
      <c r="F503" t="s">
        <v>5813</v>
      </c>
      <c r="G503" t="s">
        <v>5814</v>
      </c>
      <c r="H503" s="2">
        <v>9.7600000000000006E-2</v>
      </c>
      <c r="I503">
        <v>0.14000000000000001</v>
      </c>
      <c r="J503" t="s">
        <v>2350</v>
      </c>
      <c r="K503" t="s">
        <v>5815</v>
      </c>
      <c r="L503" t="s">
        <v>5816</v>
      </c>
      <c r="M503">
        <v>7.891</v>
      </c>
      <c r="N503">
        <v>0.48399999999999999</v>
      </c>
      <c r="O503">
        <v>6.335</v>
      </c>
      <c r="P503">
        <v>1.1930000000000001</v>
      </c>
      <c r="Q503">
        <v>1.4490000000000001</v>
      </c>
      <c r="R503">
        <v>2.6789999999999998</v>
      </c>
      <c r="S503" t="s">
        <v>5817</v>
      </c>
      <c r="T503" t="s">
        <v>1284</v>
      </c>
      <c r="U503" t="s">
        <v>5818</v>
      </c>
      <c r="V503" t="s">
        <v>5819</v>
      </c>
      <c r="W503" t="s">
        <v>5820</v>
      </c>
      <c r="X503">
        <v>13.233000000000001</v>
      </c>
      <c r="Y503">
        <v>10.884</v>
      </c>
      <c r="Z503" t="s">
        <v>5821</v>
      </c>
      <c r="AA503" t="s">
        <v>36</v>
      </c>
      <c r="AB503" t="s">
        <v>5822</v>
      </c>
      <c r="AC503" t="s">
        <v>5823</v>
      </c>
      <c r="AD503">
        <v>8.3970000000000002</v>
      </c>
      <c r="AE503" t="s">
        <v>5824</v>
      </c>
      <c r="AF503">
        <v>6.4340000000000002</v>
      </c>
      <c r="AG503">
        <v>4.88</v>
      </c>
      <c r="AH503">
        <v>6.2430000000000003</v>
      </c>
      <c r="AI503" t="s">
        <v>36</v>
      </c>
    </row>
    <row r="504" spans="1:35" x14ac:dyDescent="0.35">
      <c r="A504" t="s">
        <v>5825</v>
      </c>
      <c r="B504">
        <v>3.5000000000000003E-2</v>
      </c>
      <c r="C504">
        <v>0.05</v>
      </c>
      <c r="D504" t="s">
        <v>36</v>
      </c>
      <c r="E504" s="1">
        <v>43604</v>
      </c>
      <c r="F504" t="s">
        <v>5826</v>
      </c>
      <c r="G504" t="s">
        <v>5827</v>
      </c>
      <c r="H504" s="2">
        <v>0.79400000000000004</v>
      </c>
      <c r="I504">
        <v>-0.02</v>
      </c>
      <c r="J504" t="s">
        <v>5828</v>
      </c>
      <c r="K504" t="s">
        <v>5829</v>
      </c>
      <c r="L504" t="s">
        <v>5829</v>
      </c>
      <c r="M504">
        <v>20.4785</v>
      </c>
      <c r="N504">
        <v>1.1809000000000001</v>
      </c>
      <c r="O504">
        <v>11.766999999999999</v>
      </c>
      <c r="P504">
        <v>0.68200000000000005</v>
      </c>
      <c r="Q504" t="s">
        <v>36</v>
      </c>
      <c r="R504" t="s">
        <v>36</v>
      </c>
      <c r="S504" t="s">
        <v>2496</v>
      </c>
      <c r="T504" t="s">
        <v>4430</v>
      </c>
      <c r="U504" t="s">
        <v>5830</v>
      </c>
      <c r="V504" t="s">
        <v>5831</v>
      </c>
      <c r="W504" t="s">
        <v>5832</v>
      </c>
      <c r="X504">
        <v>3.0950000000000002</v>
      </c>
      <c r="Y504">
        <v>2.16</v>
      </c>
      <c r="Z504" t="s">
        <v>36</v>
      </c>
      <c r="AA504" t="s">
        <v>36</v>
      </c>
      <c r="AB504" t="s">
        <v>5833</v>
      </c>
      <c r="AC504" t="s">
        <v>1646</v>
      </c>
      <c r="AD504">
        <v>16.117999999999999</v>
      </c>
      <c r="AE504" t="s">
        <v>5834</v>
      </c>
      <c r="AF504">
        <v>10.262</v>
      </c>
      <c r="AG504">
        <v>-20.841999999999999</v>
      </c>
      <c r="AH504" t="s">
        <v>36</v>
      </c>
      <c r="AI504" t="s">
        <v>36</v>
      </c>
    </row>
    <row r="505" spans="1:35" x14ac:dyDescent="0.35">
      <c r="A505" t="s">
        <v>5835</v>
      </c>
      <c r="C505">
        <v>0.2</v>
      </c>
      <c r="D505" t="s">
        <v>36</v>
      </c>
      <c r="E505" s="1">
        <v>43604</v>
      </c>
      <c r="F505" t="s">
        <v>5836</v>
      </c>
      <c r="G505" t="s">
        <v>5837</v>
      </c>
      <c r="H505" s="2">
        <v>0.24229999999999999</v>
      </c>
      <c r="I505">
        <v>0.02</v>
      </c>
      <c r="J505" t="s">
        <v>5838</v>
      </c>
      <c r="K505" t="s">
        <v>5839</v>
      </c>
      <c r="L505" t="s">
        <v>5840</v>
      </c>
      <c r="M505" t="s">
        <v>36</v>
      </c>
      <c r="P505">
        <v>0.53400000000000003</v>
      </c>
      <c r="Q505">
        <v>6.45</v>
      </c>
      <c r="R505" t="s">
        <v>36</v>
      </c>
      <c r="S505" t="s">
        <v>5841</v>
      </c>
      <c r="T505" t="s">
        <v>5842</v>
      </c>
      <c r="U505" t="s">
        <v>5843</v>
      </c>
      <c r="V505" t="s">
        <v>5844</v>
      </c>
      <c r="W505" t="s">
        <v>5845</v>
      </c>
      <c r="X505">
        <v>3.5880000000000001</v>
      </c>
      <c r="Y505">
        <v>-1.214</v>
      </c>
      <c r="Z505" t="s">
        <v>5846</v>
      </c>
      <c r="AA505" t="s">
        <v>36</v>
      </c>
      <c r="AB505" t="s">
        <v>5847</v>
      </c>
      <c r="AC505" t="s">
        <v>5848</v>
      </c>
      <c r="AD505">
        <v>-0.184</v>
      </c>
      <c r="AE505" t="s">
        <v>5849</v>
      </c>
      <c r="AF505">
        <v>-1.2390000000000001</v>
      </c>
      <c r="AG505">
        <v>-1.929</v>
      </c>
      <c r="AH505">
        <v>-27.785</v>
      </c>
      <c r="AI505" t="s">
        <v>36</v>
      </c>
    </row>
    <row r="506" spans="1:35" x14ac:dyDescent="0.35">
      <c r="A506" t="s">
        <v>5850</v>
      </c>
      <c r="B506">
        <v>7.4999999999999997E-2</v>
      </c>
      <c r="C506">
        <v>6.4000000000000001E-2</v>
      </c>
      <c r="D506" t="s">
        <v>36</v>
      </c>
      <c r="E506" s="1">
        <v>43604</v>
      </c>
      <c r="F506" t="s">
        <v>4844</v>
      </c>
      <c r="G506" t="s">
        <v>5851</v>
      </c>
      <c r="H506" s="2">
        <v>0.30349999999999999</v>
      </c>
      <c r="I506">
        <v>-0.41</v>
      </c>
      <c r="J506" t="s">
        <v>626</v>
      </c>
      <c r="K506" t="s">
        <v>5852</v>
      </c>
      <c r="L506" t="s">
        <v>5852</v>
      </c>
      <c r="M506" t="s">
        <v>36</v>
      </c>
      <c r="N506">
        <v>0.27191162109375</v>
      </c>
      <c r="O506" t="s">
        <v>36</v>
      </c>
      <c r="P506">
        <v>0.02</v>
      </c>
      <c r="Q506" t="s">
        <v>36</v>
      </c>
      <c r="R506" t="s">
        <v>36</v>
      </c>
      <c r="S506" t="s">
        <v>5853</v>
      </c>
      <c r="T506" t="s">
        <v>5854</v>
      </c>
      <c r="U506" t="s">
        <v>5855</v>
      </c>
      <c r="V506" t="s">
        <v>5856</v>
      </c>
      <c r="W506" t="s">
        <v>5857</v>
      </c>
      <c r="X506">
        <v>-12.324</v>
      </c>
      <c r="Y506">
        <v>-3.573</v>
      </c>
      <c r="Z506" t="s">
        <v>5858</v>
      </c>
      <c r="AA506" t="s">
        <v>36</v>
      </c>
      <c r="AB506" t="s">
        <v>5859</v>
      </c>
      <c r="AC506" t="s">
        <v>5860</v>
      </c>
      <c r="AD506">
        <v>-134.94800000000001</v>
      </c>
      <c r="AE506" t="s">
        <v>5861</v>
      </c>
      <c r="AF506">
        <v>-135.31899999999999</v>
      </c>
      <c r="AG506">
        <v>-21.076000000000001</v>
      </c>
      <c r="AH506" t="s">
        <v>36</v>
      </c>
      <c r="AI506" t="s">
        <v>36</v>
      </c>
    </row>
    <row r="507" spans="1:35" x14ac:dyDescent="0.35">
      <c r="A507" t="s">
        <v>5862</v>
      </c>
      <c r="C507">
        <v>0.129</v>
      </c>
      <c r="D507" t="s">
        <v>36</v>
      </c>
      <c r="E507" s="1">
        <v>43604</v>
      </c>
      <c r="F507" t="s">
        <v>5863</v>
      </c>
      <c r="G507" t="s">
        <v>5864</v>
      </c>
      <c r="H507" s="2">
        <v>0.85609999999999997</v>
      </c>
      <c r="I507">
        <v>0</v>
      </c>
      <c r="J507" t="s">
        <v>5865</v>
      </c>
      <c r="K507" t="s">
        <v>5866</v>
      </c>
      <c r="L507" t="s">
        <v>5867</v>
      </c>
      <c r="P507">
        <v>1.004</v>
      </c>
      <c r="Q507" t="s">
        <v>36</v>
      </c>
      <c r="R507" t="s">
        <v>36</v>
      </c>
      <c r="S507" t="s">
        <v>5868</v>
      </c>
      <c r="T507" t="s">
        <v>5869</v>
      </c>
      <c r="U507" t="s">
        <v>5870</v>
      </c>
      <c r="V507" t="s">
        <v>5871</v>
      </c>
      <c r="W507" t="s">
        <v>2009</v>
      </c>
      <c r="X507">
        <v>1.248</v>
      </c>
      <c r="Y507">
        <v>1.036</v>
      </c>
      <c r="Z507" t="s">
        <v>5872</v>
      </c>
      <c r="AA507" t="s">
        <v>36</v>
      </c>
      <c r="AB507" t="s">
        <v>3209</v>
      </c>
      <c r="AC507" t="s">
        <v>5873</v>
      </c>
      <c r="AD507">
        <v>2.7469999999999999</v>
      </c>
      <c r="AE507" t="s">
        <v>3308</v>
      </c>
      <c r="AF507">
        <v>0.86399999999999999</v>
      </c>
      <c r="AG507">
        <v>6.851</v>
      </c>
      <c r="AH507">
        <v>-28.335999999999999</v>
      </c>
      <c r="AI507" t="s">
        <v>36</v>
      </c>
    </row>
    <row r="508" spans="1:35" x14ac:dyDescent="0.35">
      <c r="A508" t="s">
        <v>5874</v>
      </c>
      <c r="B508">
        <v>0.129</v>
      </c>
      <c r="C508">
        <v>0.14199999999999999</v>
      </c>
      <c r="D508" t="s">
        <v>36</v>
      </c>
      <c r="E508" s="1">
        <v>43604</v>
      </c>
      <c r="F508" t="s">
        <v>5875</v>
      </c>
      <c r="G508" t="s">
        <v>3727</v>
      </c>
      <c r="H508" s="2">
        <v>0.10440000000000001</v>
      </c>
      <c r="I508">
        <v>-0.02</v>
      </c>
      <c r="J508" t="s">
        <v>3163</v>
      </c>
      <c r="K508" t="s">
        <v>5876</v>
      </c>
      <c r="L508" t="s">
        <v>5876</v>
      </c>
      <c r="M508">
        <v>11.3138450704225</v>
      </c>
      <c r="N508">
        <v>0.230253868280103</v>
      </c>
      <c r="O508">
        <v>3.5511338028169002</v>
      </c>
      <c r="P508">
        <v>0.36099999999999999</v>
      </c>
      <c r="Q508" t="s">
        <v>36</v>
      </c>
      <c r="R508" t="s">
        <v>36</v>
      </c>
      <c r="S508" t="s">
        <v>5877</v>
      </c>
      <c r="T508" t="s">
        <v>5878</v>
      </c>
      <c r="U508" t="s">
        <v>5879</v>
      </c>
      <c r="V508" t="s">
        <v>5880</v>
      </c>
      <c r="W508" t="s">
        <v>5881</v>
      </c>
      <c r="X508">
        <v>-6.7809999999999997</v>
      </c>
      <c r="Y508">
        <v>0.31</v>
      </c>
      <c r="Z508" t="s">
        <v>5882</v>
      </c>
      <c r="AA508" t="s">
        <v>36</v>
      </c>
      <c r="AB508" t="s">
        <v>5883</v>
      </c>
      <c r="AC508" t="s">
        <v>889</v>
      </c>
      <c r="AD508">
        <v>3.9780000000000002</v>
      </c>
      <c r="AE508" t="s">
        <v>5884</v>
      </c>
      <c r="AF508">
        <v>0.40400000000000003</v>
      </c>
      <c r="AG508" t="s">
        <v>36</v>
      </c>
      <c r="AH508" t="s">
        <v>36</v>
      </c>
      <c r="AI508" t="s">
        <v>36</v>
      </c>
    </row>
    <row r="509" spans="1:35" x14ac:dyDescent="0.35">
      <c r="A509" t="s">
        <v>5885</v>
      </c>
      <c r="B509">
        <v>1.26</v>
      </c>
      <c r="C509">
        <v>1.4</v>
      </c>
      <c r="D509" t="s">
        <v>36</v>
      </c>
      <c r="E509" s="1">
        <v>43604</v>
      </c>
      <c r="F509" t="s">
        <v>5886</v>
      </c>
      <c r="G509" t="s">
        <v>5887</v>
      </c>
      <c r="H509" s="2">
        <v>0.48060000000000003</v>
      </c>
      <c r="I509">
        <v>0.05</v>
      </c>
      <c r="J509" t="s">
        <v>3645</v>
      </c>
      <c r="K509" t="s">
        <v>5888</v>
      </c>
      <c r="L509" t="s">
        <v>5889</v>
      </c>
      <c r="M509">
        <v>27.288</v>
      </c>
      <c r="N509">
        <v>1.20042</v>
      </c>
      <c r="O509">
        <v>17.599499999999999</v>
      </c>
      <c r="P509">
        <v>3.069</v>
      </c>
      <c r="Q509">
        <v>1.593</v>
      </c>
      <c r="R509" t="s">
        <v>36</v>
      </c>
      <c r="S509" t="s">
        <v>5890</v>
      </c>
      <c r="T509" t="s">
        <v>2716</v>
      </c>
      <c r="U509" t="s">
        <v>5891</v>
      </c>
      <c r="V509" t="s">
        <v>5892</v>
      </c>
      <c r="W509" t="s">
        <v>1468</v>
      </c>
      <c r="X509">
        <v>10.169</v>
      </c>
      <c r="Y509">
        <v>5.8440000000000003</v>
      </c>
      <c r="Z509" t="s">
        <v>5893</v>
      </c>
      <c r="AA509" t="s">
        <v>36</v>
      </c>
      <c r="AB509" t="s">
        <v>5894</v>
      </c>
      <c r="AC509" t="s">
        <v>5895</v>
      </c>
      <c r="AD509">
        <v>8.4369999999999994</v>
      </c>
      <c r="AE509" t="s">
        <v>5896</v>
      </c>
      <c r="AF509">
        <v>4.8860000000000001</v>
      </c>
      <c r="AG509">
        <v>-3.4460000000000002</v>
      </c>
      <c r="AH509">
        <v>-18.867000000000001</v>
      </c>
      <c r="AI509" t="s">
        <v>36</v>
      </c>
    </row>
    <row r="510" spans="1:35" x14ac:dyDescent="0.35">
      <c r="A510" t="s">
        <v>5897</v>
      </c>
      <c r="B510">
        <v>0.19</v>
      </c>
      <c r="C510">
        <v>0.19800000000000001</v>
      </c>
      <c r="D510" t="s">
        <v>36</v>
      </c>
      <c r="E510" s="1">
        <v>43604</v>
      </c>
      <c r="F510" t="s">
        <v>5898</v>
      </c>
      <c r="G510" t="s">
        <v>5899</v>
      </c>
      <c r="H510" s="2">
        <v>0.18579999999999999</v>
      </c>
      <c r="I510">
        <v>-0.01</v>
      </c>
      <c r="J510" t="s">
        <v>5900</v>
      </c>
      <c r="K510" t="s">
        <v>5901</v>
      </c>
      <c r="L510" t="s">
        <v>5902</v>
      </c>
      <c r="M510" t="s">
        <v>36</v>
      </c>
      <c r="N510">
        <v>1.20996326905417</v>
      </c>
      <c r="O510" t="s">
        <v>36</v>
      </c>
      <c r="P510">
        <v>3.8879999999999999</v>
      </c>
      <c r="Q510" t="s">
        <v>36</v>
      </c>
      <c r="R510" t="s">
        <v>36</v>
      </c>
      <c r="S510" t="s">
        <v>2197</v>
      </c>
      <c r="T510" t="s">
        <v>5903</v>
      </c>
      <c r="U510" t="s">
        <v>5904</v>
      </c>
      <c r="V510" t="s">
        <v>5231</v>
      </c>
      <c r="W510" t="s">
        <v>1633</v>
      </c>
      <c r="X510">
        <v>-28.408999999999999</v>
      </c>
      <c r="Y510" t="s">
        <v>36</v>
      </c>
      <c r="Z510" t="s">
        <v>3588</v>
      </c>
      <c r="AA510" t="s">
        <v>36</v>
      </c>
      <c r="AB510" t="s">
        <v>5905</v>
      </c>
      <c r="AC510" t="s">
        <v>5906</v>
      </c>
      <c r="AD510">
        <v>-4.6589999999999998</v>
      </c>
      <c r="AE510" t="s">
        <v>5657</v>
      </c>
      <c r="AF510">
        <v>-6.4669999999999996</v>
      </c>
      <c r="AG510" t="s">
        <v>36</v>
      </c>
      <c r="AH510" t="s">
        <v>36</v>
      </c>
      <c r="AI510" t="s">
        <v>36</v>
      </c>
    </row>
    <row r="511" spans="1:35" x14ac:dyDescent="0.35">
      <c r="A511" t="s">
        <v>5907</v>
      </c>
      <c r="B511">
        <v>4.0000000000000001E-3</v>
      </c>
      <c r="C511">
        <v>4.0000000000000001E-3</v>
      </c>
      <c r="D511" t="s">
        <v>36</v>
      </c>
      <c r="E511" s="1">
        <v>43604</v>
      </c>
      <c r="F511" t="s">
        <v>5908</v>
      </c>
      <c r="G511" t="s">
        <v>5909</v>
      </c>
      <c r="H511" s="2">
        <v>0.51639999999999997</v>
      </c>
      <c r="I511">
        <v>-0.02</v>
      </c>
      <c r="J511" t="s">
        <v>4874</v>
      </c>
      <c r="K511" t="s">
        <v>36</v>
      </c>
      <c r="L511" t="s">
        <v>36</v>
      </c>
      <c r="M511" t="s">
        <v>36</v>
      </c>
      <c r="N511">
        <v>0.46400000000000002</v>
      </c>
      <c r="O511" t="s">
        <v>36</v>
      </c>
      <c r="P511" t="s">
        <v>36</v>
      </c>
      <c r="Q511" t="s">
        <v>36</v>
      </c>
      <c r="R511" t="s">
        <v>36</v>
      </c>
      <c r="S511" t="s">
        <v>4398</v>
      </c>
      <c r="T511" t="s">
        <v>36</v>
      </c>
      <c r="U511" t="s">
        <v>36</v>
      </c>
      <c r="V511" t="s">
        <v>5910</v>
      </c>
      <c r="W511" t="s">
        <v>4142</v>
      </c>
      <c r="X511" t="s">
        <v>36</v>
      </c>
      <c r="Y511">
        <v>-71.87</v>
      </c>
      <c r="Z511" t="s">
        <v>5911</v>
      </c>
      <c r="AA511" t="s">
        <v>36</v>
      </c>
      <c r="AB511" t="s">
        <v>5912</v>
      </c>
      <c r="AC511" t="s">
        <v>5913</v>
      </c>
      <c r="AD511">
        <v>-195.85400000000001</v>
      </c>
      <c r="AE511" t="s">
        <v>5914</v>
      </c>
      <c r="AF511">
        <v>-223.02799999999999</v>
      </c>
      <c r="AG511">
        <v>19.765999999999998</v>
      </c>
      <c r="AH511" t="s">
        <v>36</v>
      </c>
      <c r="AI511" t="s">
        <v>36</v>
      </c>
    </row>
    <row r="512" spans="1:35" x14ac:dyDescent="0.35">
      <c r="A512" t="s">
        <v>5915</v>
      </c>
      <c r="B512">
        <v>0.68</v>
      </c>
      <c r="C512">
        <v>0.7</v>
      </c>
      <c r="D512" t="s">
        <v>36</v>
      </c>
      <c r="E512" s="1">
        <v>43604</v>
      </c>
      <c r="F512" t="s">
        <v>5916</v>
      </c>
      <c r="G512" t="s">
        <v>5917</v>
      </c>
      <c r="H512" s="2">
        <v>0.47870000000000001</v>
      </c>
      <c r="I512">
        <v>-0.2</v>
      </c>
      <c r="J512" t="s">
        <v>3359</v>
      </c>
      <c r="K512" t="s">
        <v>5918</v>
      </c>
      <c r="L512" t="s">
        <v>5918</v>
      </c>
      <c r="M512" t="s">
        <v>36</v>
      </c>
      <c r="N512">
        <v>0.755882448979592</v>
      </c>
      <c r="O512">
        <v>5.1349714285714203</v>
      </c>
      <c r="P512">
        <v>0.52700000000000002</v>
      </c>
      <c r="Q512">
        <v>12.856999999999999</v>
      </c>
      <c r="R512" t="s">
        <v>36</v>
      </c>
      <c r="S512" t="s">
        <v>5919</v>
      </c>
      <c r="T512" t="s">
        <v>5920</v>
      </c>
      <c r="U512" t="s">
        <v>3501</v>
      </c>
      <c r="V512" t="s">
        <v>5921</v>
      </c>
      <c r="W512" t="s">
        <v>5922</v>
      </c>
      <c r="X512">
        <v>-12.589</v>
      </c>
      <c r="Y512">
        <v>-10.343999999999999</v>
      </c>
      <c r="Z512" t="s">
        <v>5923</v>
      </c>
      <c r="AA512" t="s">
        <v>36</v>
      </c>
      <c r="AB512" t="s">
        <v>5924</v>
      </c>
      <c r="AC512" t="s">
        <v>5925</v>
      </c>
      <c r="AD512">
        <v>-15.792</v>
      </c>
      <c r="AE512" t="s">
        <v>5926</v>
      </c>
      <c r="AF512">
        <v>-21.920999999999999</v>
      </c>
      <c r="AG512">
        <v>-7.8730000000000002</v>
      </c>
      <c r="AH512" t="s">
        <v>36</v>
      </c>
      <c r="AI512" t="s">
        <v>36</v>
      </c>
    </row>
    <row r="513" spans="1:35" x14ac:dyDescent="0.35">
      <c r="A513" t="s">
        <v>5927</v>
      </c>
      <c r="B513">
        <v>0.58499999999999996</v>
      </c>
      <c r="C513">
        <v>0.58499999999999996</v>
      </c>
      <c r="D513" t="s">
        <v>36</v>
      </c>
      <c r="E513" s="1">
        <v>43604</v>
      </c>
      <c r="F513" t="s">
        <v>5928</v>
      </c>
      <c r="G513" t="s">
        <v>5929</v>
      </c>
      <c r="H513" s="2">
        <v>7.6899999999999996E-2</v>
      </c>
      <c r="I513">
        <v>0.02</v>
      </c>
      <c r="J513" t="s">
        <v>4427</v>
      </c>
      <c r="K513" t="s">
        <v>5930</v>
      </c>
      <c r="L513" t="s">
        <v>5930</v>
      </c>
      <c r="M513">
        <v>14.295999999999999</v>
      </c>
      <c r="N513">
        <v>0.26500000000000001</v>
      </c>
      <c r="O513">
        <v>5.1390000000000002</v>
      </c>
      <c r="P513">
        <v>0.77</v>
      </c>
      <c r="Q513">
        <v>5.1280000000000001</v>
      </c>
      <c r="R513">
        <v>4.96</v>
      </c>
      <c r="S513" t="s">
        <v>5931</v>
      </c>
      <c r="T513" t="s">
        <v>5932</v>
      </c>
      <c r="U513" t="s">
        <v>5933</v>
      </c>
      <c r="V513" t="s">
        <v>5934</v>
      </c>
      <c r="W513" t="s">
        <v>5935</v>
      </c>
      <c r="X513">
        <v>6.4589999999999996</v>
      </c>
      <c r="Y513">
        <v>2.6309999999999998</v>
      </c>
      <c r="Z513" t="s">
        <v>5936</v>
      </c>
      <c r="AA513" t="s">
        <v>36</v>
      </c>
      <c r="AB513" t="s">
        <v>5937</v>
      </c>
      <c r="AC513" t="s">
        <v>5938</v>
      </c>
      <c r="AD513">
        <v>3.798</v>
      </c>
      <c r="AE513" t="s">
        <v>5939</v>
      </c>
      <c r="AF513">
        <v>2.794</v>
      </c>
      <c r="AG513">
        <v>3.742</v>
      </c>
      <c r="AH513">
        <v>30.678000000000001</v>
      </c>
      <c r="AI513" t="s">
        <v>36</v>
      </c>
    </row>
    <row r="514" spans="1:35" x14ac:dyDescent="0.35">
      <c r="A514" t="s">
        <v>5940</v>
      </c>
      <c r="B514">
        <v>0.11</v>
      </c>
      <c r="C514">
        <v>0.11</v>
      </c>
      <c r="D514" t="s">
        <v>36</v>
      </c>
      <c r="E514" s="1">
        <v>43604</v>
      </c>
      <c r="F514" t="s">
        <v>5941</v>
      </c>
      <c r="G514" t="s">
        <v>5942</v>
      </c>
      <c r="H514" s="2">
        <v>0.16250000000000001</v>
      </c>
      <c r="I514">
        <v>-0.01</v>
      </c>
      <c r="J514" t="s">
        <v>2011</v>
      </c>
      <c r="K514" t="s">
        <v>5943</v>
      </c>
      <c r="L514" t="s">
        <v>5943</v>
      </c>
      <c r="M514" t="s">
        <v>36</v>
      </c>
      <c r="N514">
        <v>0.46500000000000002</v>
      </c>
      <c r="O514" t="s">
        <v>36</v>
      </c>
      <c r="P514">
        <v>2.3279999999999998</v>
      </c>
      <c r="Q514" t="s">
        <v>36</v>
      </c>
      <c r="R514" t="s">
        <v>36</v>
      </c>
      <c r="S514" t="s">
        <v>5944</v>
      </c>
      <c r="T514" t="s">
        <v>5945</v>
      </c>
      <c r="U514" t="s">
        <v>5946</v>
      </c>
      <c r="V514" t="s">
        <v>5947</v>
      </c>
      <c r="W514" t="s">
        <v>5948</v>
      </c>
      <c r="X514">
        <v>-12.026999999999999</v>
      </c>
      <c r="Y514">
        <v>-0.75600000000000001</v>
      </c>
      <c r="Z514" t="s">
        <v>5949</v>
      </c>
      <c r="AA514" t="s">
        <v>36</v>
      </c>
      <c r="AB514" t="s">
        <v>5950</v>
      </c>
      <c r="AC514" t="s">
        <v>5951</v>
      </c>
      <c r="AD514">
        <v>3.411</v>
      </c>
      <c r="AE514" t="s">
        <v>2013</v>
      </c>
      <c r="AF514">
        <v>-2.5499999999999998</v>
      </c>
      <c r="AG514">
        <v>2.8860000000000001</v>
      </c>
      <c r="AH514" t="s">
        <v>36</v>
      </c>
      <c r="AI514" t="s">
        <v>36</v>
      </c>
    </row>
    <row r="515" spans="1:35" x14ac:dyDescent="0.35">
      <c r="A515" t="s">
        <v>5952</v>
      </c>
      <c r="B515">
        <v>0.16400000000000001</v>
      </c>
      <c r="C515">
        <v>0.13</v>
      </c>
      <c r="D515" t="s">
        <v>36</v>
      </c>
      <c r="E515" s="1">
        <v>43604</v>
      </c>
      <c r="F515" t="s">
        <v>5953</v>
      </c>
      <c r="G515" t="s">
        <v>5954</v>
      </c>
      <c r="H515" s="2">
        <v>0.39510000000000001</v>
      </c>
      <c r="I515">
        <v>0.01</v>
      </c>
      <c r="J515" t="s">
        <v>2417</v>
      </c>
      <c r="K515" t="s">
        <v>5955</v>
      </c>
      <c r="L515" t="s">
        <v>5955</v>
      </c>
      <c r="M515">
        <v>33.265507692307601</v>
      </c>
      <c r="N515">
        <v>1.30023857988165</v>
      </c>
      <c r="O515">
        <v>21.121938461538399</v>
      </c>
      <c r="P515">
        <v>0.34699999999999998</v>
      </c>
      <c r="Q515">
        <v>3.8460000000000001</v>
      </c>
      <c r="R515">
        <v>2.1339999999999999</v>
      </c>
      <c r="S515" t="s">
        <v>5956</v>
      </c>
      <c r="T515" t="s">
        <v>36</v>
      </c>
      <c r="U515" t="s">
        <v>5957</v>
      </c>
      <c r="V515" t="s">
        <v>5958</v>
      </c>
      <c r="W515" t="s">
        <v>5959</v>
      </c>
      <c r="X515">
        <v>1.153</v>
      </c>
      <c r="Y515">
        <v>1.2330000000000001</v>
      </c>
      <c r="Z515" t="s">
        <v>2589</v>
      </c>
      <c r="AA515" t="s">
        <v>36</v>
      </c>
      <c r="AB515" t="s">
        <v>5960</v>
      </c>
      <c r="AC515" t="s">
        <v>849</v>
      </c>
      <c r="AD515">
        <v>4.4569999999999999</v>
      </c>
      <c r="AE515" t="s">
        <v>3591</v>
      </c>
      <c r="AF515">
        <v>4.1779999999999999</v>
      </c>
      <c r="AG515">
        <v>-15.045</v>
      </c>
      <c r="AH515">
        <v>-33.854999999999997</v>
      </c>
      <c r="AI515" t="s">
        <v>36</v>
      </c>
    </row>
    <row r="516" spans="1:35" x14ac:dyDescent="0.35">
      <c r="A516" t="s">
        <v>5961</v>
      </c>
      <c r="B516">
        <v>0.23</v>
      </c>
      <c r="C516">
        <v>0.24</v>
      </c>
      <c r="D516" t="s">
        <v>36</v>
      </c>
      <c r="E516" s="1">
        <v>43604</v>
      </c>
      <c r="F516" t="s">
        <v>5962</v>
      </c>
      <c r="G516" t="s">
        <v>5963</v>
      </c>
      <c r="H516" s="2">
        <v>0.22739999999999999</v>
      </c>
      <c r="I516">
        <v>-0.03</v>
      </c>
      <c r="J516" t="s">
        <v>3556</v>
      </c>
      <c r="K516" t="s">
        <v>5964</v>
      </c>
      <c r="L516" t="s">
        <v>5964</v>
      </c>
      <c r="M516" t="s">
        <v>36</v>
      </c>
      <c r="N516">
        <v>4.5121128472222196</v>
      </c>
      <c r="O516" t="s">
        <v>36</v>
      </c>
      <c r="P516">
        <v>57.494999999999997</v>
      </c>
      <c r="Q516" t="s">
        <v>36</v>
      </c>
      <c r="R516" t="s">
        <v>36</v>
      </c>
      <c r="S516" t="s">
        <v>5965</v>
      </c>
      <c r="T516" t="s">
        <v>5966</v>
      </c>
      <c r="U516" t="s">
        <v>2132</v>
      </c>
      <c r="V516" t="s">
        <v>5967</v>
      </c>
      <c r="W516" t="s">
        <v>1913</v>
      </c>
      <c r="X516">
        <v>-194.41900000000001</v>
      </c>
      <c r="Y516">
        <v>-18.835000000000001</v>
      </c>
      <c r="Z516" t="s">
        <v>3588</v>
      </c>
      <c r="AA516" t="s">
        <v>36</v>
      </c>
      <c r="AB516" t="s">
        <v>4397</v>
      </c>
      <c r="AC516" t="s">
        <v>5968</v>
      </c>
      <c r="AD516">
        <v>-41.923999999999999</v>
      </c>
      <c r="AE516" t="s">
        <v>3945</v>
      </c>
      <c r="AF516">
        <v>-41.923999999999999</v>
      </c>
      <c r="AG516">
        <v>13.656000000000001</v>
      </c>
      <c r="AH516" t="s">
        <v>36</v>
      </c>
      <c r="AI516" t="s">
        <v>36</v>
      </c>
    </row>
    <row r="517" spans="1:35" x14ac:dyDescent="0.35">
      <c r="A517" t="s">
        <v>5969</v>
      </c>
      <c r="B517">
        <v>1.4E-2</v>
      </c>
      <c r="C517">
        <v>1.4999999999999999E-2</v>
      </c>
      <c r="D517" t="s">
        <v>36</v>
      </c>
      <c r="E517" s="1">
        <v>43604</v>
      </c>
      <c r="F517" t="s">
        <v>5970</v>
      </c>
      <c r="G517" t="s">
        <v>5971</v>
      </c>
      <c r="H517" s="2">
        <v>0.4622</v>
      </c>
      <c r="I517">
        <v>-0.01</v>
      </c>
      <c r="J517" t="s">
        <v>5972</v>
      </c>
      <c r="K517" t="s">
        <v>5973</v>
      </c>
      <c r="L517" t="s">
        <v>5973</v>
      </c>
      <c r="M517" t="s">
        <v>36</v>
      </c>
      <c r="N517">
        <v>6.6448355555555496</v>
      </c>
      <c r="O517" t="s">
        <v>36</v>
      </c>
      <c r="P517">
        <v>2.4249999999999998</v>
      </c>
      <c r="Q517" t="s">
        <v>36</v>
      </c>
      <c r="R517" t="s">
        <v>36</v>
      </c>
      <c r="S517" t="s">
        <v>2327</v>
      </c>
      <c r="T517" t="s">
        <v>36</v>
      </c>
      <c r="U517" t="s">
        <v>5974</v>
      </c>
      <c r="V517" t="s">
        <v>5975</v>
      </c>
      <c r="W517" t="s">
        <v>5976</v>
      </c>
      <c r="X517">
        <v>-12.065</v>
      </c>
      <c r="Y517">
        <v>-9.8160000000000007</v>
      </c>
      <c r="Z517" t="s">
        <v>36</v>
      </c>
      <c r="AA517" t="s">
        <v>36</v>
      </c>
      <c r="AB517" t="s">
        <v>5977</v>
      </c>
      <c r="AC517" t="s">
        <v>5978</v>
      </c>
      <c r="AD517">
        <v>-39.731000000000002</v>
      </c>
      <c r="AE517" t="s">
        <v>5979</v>
      </c>
      <c r="AF517">
        <v>-39.956000000000003</v>
      </c>
      <c r="AG517" t="s">
        <v>36</v>
      </c>
      <c r="AH517" t="s">
        <v>36</v>
      </c>
      <c r="AI517" t="s">
        <v>36</v>
      </c>
    </row>
    <row r="518" spans="1:35" x14ac:dyDescent="0.35">
      <c r="A518" t="s">
        <v>5980</v>
      </c>
      <c r="B518">
        <v>0.158</v>
      </c>
      <c r="C518">
        <v>0.16500000000000001</v>
      </c>
      <c r="D518" t="s">
        <v>36</v>
      </c>
      <c r="E518" s="1">
        <v>43604</v>
      </c>
      <c r="F518" t="s">
        <v>5981</v>
      </c>
      <c r="G518" t="s">
        <v>5982</v>
      </c>
      <c r="H518" s="2">
        <v>0.40839999999999999</v>
      </c>
      <c r="I518">
        <v>0.02</v>
      </c>
      <c r="J518" t="s">
        <v>4284</v>
      </c>
      <c r="K518" t="s">
        <v>5983</v>
      </c>
      <c r="L518" t="s">
        <v>5983</v>
      </c>
      <c r="M518">
        <v>10.0832727272727</v>
      </c>
      <c r="N518">
        <v>4.1528725803489399</v>
      </c>
      <c r="O518">
        <v>14.049551515151499</v>
      </c>
      <c r="P518">
        <v>0.58299999999999996</v>
      </c>
      <c r="Q518" t="s">
        <v>36</v>
      </c>
      <c r="R518" t="s">
        <v>36</v>
      </c>
      <c r="S518" t="s">
        <v>5984</v>
      </c>
      <c r="T518" t="s">
        <v>5985</v>
      </c>
      <c r="U518" t="s">
        <v>5986</v>
      </c>
      <c r="V518" t="s">
        <v>5987</v>
      </c>
      <c r="W518" t="s">
        <v>5988</v>
      </c>
      <c r="X518">
        <v>5.0750000000000002</v>
      </c>
      <c r="Y518">
        <v>1.262</v>
      </c>
      <c r="Z518" t="s">
        <v>5045</v>
      </c>
      <c r="AA518" t="s">
        <v>36</v>
      </c>
      <c r="AB518" t="s">
        <v>4925</v>
      </c>
      <c r="AC518" t="s">
        <v>5989</v>
      </c>
      <c r="AD518">
        <v>65.798000000000002</v>
      </c>
      <c r="AE518" t="s">
        <v>2650</v>
      </c>
      <c r="AF518">
        <v>21.067</v>
      </c>
      <c r="AG518" t="s">
        <v>36</v>
      </c>
      <c r="AH518" t="s">
        <v>36</v>
      </c>
      <c r="AI518" t="s">
        <v>36</v>
      </c>
    </row>
    <row r="519" spans="1:35" x14ac:dyDescent="0.35">
      <c r="A519" t="s">
        <v>5990</v>
      </c>
      <c r="B519">
        <v>0.17599999999999999</v>
      </c>
      <c r="C519">
        <v>0.16500000000000001</v>
      </c>
      <c r="D519" t="s">
        <v>36</v>
      </c>
      <c r="E519" s="1">
        <v>43604</v>
      </c>
      <c r="F519" t="s">
        <v>5991</v>
      </c>
      <c r="G519" t="s">
        <v>5992</v>
      </c>
      <c r="H519" s="2">
        <v>9.3700000000000006E-2</v>
      </c>
      <c r="I519">
        <v>0.02</v>
      </c>
      <c r="J519" t="s">
        <v>4862</v>
      </c>
      <c r="K519" t="s">
        <v>5993</v>
      </c>
      <c r="L519" t="s">
        <v>5993</v>
      </c>
      <c r="M519">
        <v>7.0965333333333298</v>
      </c>
      <c r="N519">
        <v>0.67356444444444397</v>
      </c>
      <c r="O519">
        <v>4.7263999999999999</v>
      </c>
      <c r="P519">
        <v>1.1100000000000001</v>
      </c>
      <c r="Q519">
        <v>6.0609999999999999</v>
      </c>
      <c r="R519" t="s">
        <v>36</v>
      </c>
      <c r="S519" t="s">
        <v>5994</v>
      </c>
      <c r="T519" t="s">
        <v>5995</v>
      </c>
      <c r="U519" t="s">
        <v>5996</v>
      </c>
      <c r="V519" t="s">
        <v>5997</v>
      </c>
      <c r="W519" t="s">
        <v>2862</v>
      </c>
      <c r="X519">
        <v>17.571999999999999</v>
      </c>
      <c r="Y519">
        <v>4.3339999999999996</v>
      </c>
      <c r="Z519" t="s">
        <v>5998</v>
      </c>
      <c r="AA519" t="s">
        <v>36</v>
      </c>
      <c r="AB519" t="s">
        <v>5999</v>
      </c>
      <c r="AC519" t="s">
        <v>2927</v>
      </c>
      <c r="AD519">
        <v>10.928000000000001</v>
      </c>
      <c r="AE519" t="s">
        <v>6000</v>
      </c>
      <c r="AF519">
        <v>8.4329999999999998</v>
      </c>
      <c r="AG519" t="s">
        <v>36</v>
      </c>
      <c r="AH519" t="s">
        <v>36</v>
      </c>
      <c r="AI519" t="s">
        <v>36</v>
      </c>
    </row>
    <row r="520" spans="1:35" x14ac:dyDescent="0.35">
      <c r="A520" t="s">
        <v>6001</v>
      </c>
      <c r="B520">
        <v>0.52500000000000002</v>
      </c>
      <c r="C520">
        <v>0.53</v>
      </c>
      <c r="D520" t="s">
        <v>36</v>
      </c>
      <c r="E520" s="1">
        <v>43604</v>
      </c>
      <c r="F520" t="s">
        <v>6002</v>
      </c>
      <c r="G520" t="s">
        <v>6003</v>
      </c>
      <c r="H520" s="2">
        <v>0.1031</v>
      </c>
      <c r="I520">
        <v>0.01</v>
      </c>
      <c r="J520" t="s">
        <v>2842</v>
      </c>
      <c r="K520" t="s">
        <v>6004</v>
      </c>
      <c r="L520" t="s">
        <v>6004</v>
      </c>
      <c r="M520" t="s">
        <v>36</v>
      </c>
      <c r="N520">
        <v>1.2167141331434601</v>
      </c>
      <c r="O520">
        <v>21.716179245283001</v>
      </c>
      <c r="P520">
        <v>0.89500000000000002</v>
      </c>
      <c r="Q520">
        <v>3.774</v>
      </c>
      <c r="R520">
        <v>4.1130000000000004</v>
      </c>
      <c r="S520" t="s">
        <v>6005</v>
      </c>
      <c r="T520" t="s">
        <v>626</v>
      </c>
      <c r="U520" t="s">
        <v>3140</v>
      </c>
      <c r="V520" t="s">
        <v>6006</v>
      </c>
      <c r="W520" t="s">
        <v>6007</v>
      </c>
      <c r="X520">
        <v>1.1359999999999999</v>
      </c>
      <c r="Y520">
        <v>-1.03</v>
      </c>
      <c r="Z520" t="s">
        <v>4974</v>
      </c>
      <c r="AA520" t="s">
        <v>36</v>
      </c>
      <c r="AB520" t="s">
        <v>6008</v>
      </c>
      <c r="AC520" t="s">
        <v>334</v>
      </c>
      <c r="AD520">
        <v>-3.0390000000000001</v>
      </c>
      <c r="AE520" t="s">
        <v>2242</v>
      </c>
      <c r="AF520">
        <v>-1.7390000000000001</v>
      </c>
      <c r="AG520">
        <v>-12.811999999999999</v>
      </c>
      <c r="AH520">
        <v>-39.683999999999997</v>
      </c>
      <c r="AI520" t="s">
        <v>36</v>
      </c>
    </row>
    <row r="521" spans="1:35" x14ac:dyDescent="0.35">
      <c r="A521" t="s">
        <v>6009</v>
      </c>
      <c r="B521">
        <v>0.56999999999999995</v>
      </c>
      <c r="C521">
        <v>0.59</v>
      </c>
      <c r="D521" t="s">
        <v>36</v>
      </c>
      <c r="E521" s="1">
        <v>43604</v>
      </c>
      <c r="F521" t="s">
        <v>3484</v>
      </c>
      <c r="G521" t="s">
        <v>6010</v>
      </c>
      <c r="H521" s="2">
        <v>0.219</v>
      </c>
      <c r="I521">
        <v>0.03</v>
      </c>
      <c r="J521" t="s">
        <v>2362</v>
      </c>
      <c r="K521" t="s">
        <v>6011</v>
      </c>
      <c r="L521" t="s">
        <v>6011</v>
      </c>
      <c r="M521">
        <v>10.8841016949152</v>
      </c>
      <c r="N521">
        <v>4.8226322895719598</v>
      </c>
      <c r="O521">
        <v>9.0929491525423707</v>
      </c>
      <c r="P521">
        <v>4.3289999999999997</v>
      </c>
      <c r="Q521">
        <v>3.39</v>
      </c>
      <c r="R521" t="s">
        <v>36</v>
      </c>
      <c r="S521" t="s">
        <v>6012</v>
      </c>
      <c r="T521" t="s">
        <v>36</v>
      </c>
      <c r="U521" t="s">
        <v>6013</v>
      </c>
      <c r="V521" t="s">
        <v>6014</v>
      </c>
      <c r="W521" t="s">
        <v>3395</v>
      </c>
      <c r="X521">
        <v>29.24</v>
      </c>
      <c r="Y521">
        <v>39.171999999999997</v>
      </c>
      <c r="Z521" t="s">
        <v>6015</v>
      </c>
      <c r="AA521" t="s">
        <v>36</v>
      </c>
      <c r="AB521" t="s">
        <v>6016</v>
      </c>
      <c r="AC521" t="s">
        <v>4786</v>
      </c>
      <c r="AD521">
        <v>42.774000000000001</v>
      </c>
      <c r="AE521" t="s">
        <v>4797</v>
      </c>
      <c r="AF521">
        <v>52.530999999999999</v>
      </c>
      <c r="AG521" t="s">
        <v>36</v>
      </c>
      <c r="AH521" t="s">
        <v>36</v>
      </c>
      <c r="AI521" t="s">
        <v>36</v>
      </c>
    </row>
    <row r="522" spans="1:35" x14ac:dyDescent="0.35">
      <c r="A522" t="s">
        <v>6017</v>
      </c>
      <c r="B522">
        <v>3.9E-2</v>
      </c>
      <c r="C522">
        <v>2.9000000000000001E-2</v>
      </c>
      <c r="D522" t="s">
        <v>36</v>
      </c>
      <c r="E522" s="1">
        <v>43604</v>
      </c>
      <c r="F522" t="s">
        <v>4360</v>
      </c>
      <c r="G522" t="s">
        <v>6018</v>
      </c>
      <c r="H522" s="2">
        <v>0.14280000000000001</v>
      </c>
      <c r="I522">
        <v>-0.03</v>
      </c>
      <c r="J522" t="s">
        <v>1386</v>
      </c>
      <c r="K522" t="s">
        <v>6019</v>
      </c>
      <c r="L522" t="s">
        <v>6019</v>
      </c>
      <c r="M522" t="s">
        <v>36</v>
      </c>
      <c r="N522">
        <v>0.235112960760998</v>
      </c>
      <c r="O522" t="s">
        <v>36</v>
      </c>
      <c r="P522">
        <v>0.218</v>
      </c>
      <c r="Q522" t="s">
        <v>36</v>
      </c>
      <c r="R522" t="s">
        <v>36</v>
      </c>
      <c r="S522" t="s">
        <v>2793</v>
      </c>
      <c r="T522" t="s">
        <v>2611</v>
      </c>
      <c r="U522" t="s">
        <v>2994</v>
      </c>
      <c r="V522" t="s">
        <v>4896</v>
      </c>
      <c r="W522" t="s">
        <v>1199</v>
      </c>
      <c r="X522">
        <v>-18.832000000000001</v>
      </c>
      <c r="Y522">
        <v>-11.488</v>
      </c>
      <c r="Z522" t="s">
        <v>6020</v>
      </c>
      <c r="AA522" t="s">
        <v>36</v>
      </c>
      <c r="AB522" t="s">
        <v>6021</v>
      </c>
      <c r="AC522" t="s">
        <v>5715</v>
      </c>
      <c r="AD522">
        <v>-13.484999999999999</v>
      </c>
      <c r="AE522" t="s">
        <v>6022</v>
      </c>
      <c r="AF522">
        <v>-13.35</v>
      </c>
      <c r="AG522">
        <v>-4.508</v>
      </c>
      <c r="AH522" t="s">
        <v>36</v>
      </c>
      <c r="AI522" t="s">
        <v>36</v>
      </c>
    </row>
    <row r="523" spans="1:35" x14ac:dyDescent="0.35">
      <c r="A523" t="s">
        <v>6023</v>
      </c>
      <c r="B523">
        <v>0.19900000000000001</v>
      </c>
      <c r="C523">
        <v>0.19900000000000001</v>
      </c>
      <c r="D523" t="s">
        <v>36</v>
      </c>
      <c r="E523" s="1">
        <v>43604</v>
      </c>
      <c r="F523" t="s">
        <v>6024</v>
      </c>
      <c r="G523" t="s">
        <v>6025</v>
      </c>
      <c r="H523" s="2">
        <v>0.1108</v>
      </c>
      <c r="I523">
        <v>-0.02</v>
      </c>
      <c r="J523" t="s">
        <v>4874</v>
      </c>
      <c r="K523" t="s">
        <v>6026</v>
      </c>
      <c r="L523" t="s">
        <v>6026</v>
      </c>
      <c r="M523" t="s">
        <v>36</v>
      </c>
      <c r="N523" t="s">
        <v>36</v>
      </c>
      <c r="O523" t="s">
        <v>36</v>
      </c>
      <c r="P523">
        <v>0.46200000000000002</v>
      </c>
      <c r="Q523" t="s">
        <v>36</v>
      </c>
      <c r="R523" t="s">
        <v>36</v>
      </c>
      <c r="S523" t="s">
        <v>6027</v>
      </c>
      <c r="T523" t="s">
        <v>36</v>
      </c>
      <c r="U523" t="s">
        <v>4835</v>
      </c>
      <c r="V523" t="s">
        <v>6028</v>
      </c>
      <c r="W523" t="s">
        <v>6029</v>
      </c>
      <c r="X523">
        <v>-4.0330000000000004</v>
      </c>
      <c r="Y523">
        <v>-3.786</v>
      </c>
      <c r="Z523" t="s">
        <v>36</v>
      </c>
      <c r="AA523" t="s">
        <v>36</v>
      </c>
      <c r="AB523" t="s">
        <v>36</v>
      </c>
      <c r="AC523" t="s">
        <v>6030</v>
      </c>
      <c r="AD523" t="s">
        <v>36</v>
      </c>
      <c r="AE523" t="s">
        <v>6031</v>
      </c>
      <c r="AF523" t="s">
        <v>36</v>
      </c>
      <c r="AG523" t="s">
        <v>36</v>
      </c>
      <c r="AH523" t="s">
        <v>36</v>
      </c>
      <c r="AI523" t="s">
        <v>36</v>
      </c>
    </row>
    <row r="524" spans="1:35" x14ac:dyDescent="0.35">
      <c r="A524" t="s">
        <v>6032</v>
      </c>
      <c r="B524">
        <v>6.4000000000000001E-2</v>
      </c>
      <c r="C524">
        <v>6.7000000000000004E-2</v>
      </c>
      <c r="D524" t="s">
        <v>36</v>
      </c>
      <c r="E524" s="1">
        <v>43604</v>
      </c>
      <c r="F524" t="s">
        <v>6033</v>
      </c>
      <c r="G524" t="s">
        <v>6034</v>
      </c>
      <c r="H524" s="2">
        <v>0.2853</v>
      </c>
      <c r="I524">
        <v>0</v>
      </c>
      <c r="J524" t="s">
        <v>3042</v>
      </c>
      <c r="K524" t="s">
        <v>6035</v>
      </c>
      <c r="L524" t="s">
        <v>6035</v>
      </c>
      <c r="M524">
        <v>30.6216119402985</v>
      </c>
      <c r="N524">
        <v>0.42702784584539899</v>
      </c>
      <c r="O524">
        <v>1.6620895522387999</v>
      </c>
      <c r="P524">
        <v>0.24299999999999999</v>
      </c>
      <c r="Q524" t="s">
        <v>36</v>
      </c>
      <c r="R524" t="s">
        <v>36</v>
      </c>
      <c r="S524" t="s">
        <v>6036</v>
      </c>
      <c r="T524" t="s">
        <v>6037</v>
      </c>
      <c r="U524" t="s">
        <v>6038</v>
      </c>
      <c r="V524" t="s">
        <v>6039</v>
      </c>
      <c r="W524" t="s">
        <v>6040</v>
      </c>
      <c r="X524">
        <v>1.405</v>
      </c>
      <c r="Y524">
        <v>0.39200000000000002</v>
      </c>
      <c r="Z524" t="s">
        <v>6041</v>
      </c>
      <c r="AA524" t="s">
        <v>36</v>
      </c>
      <c r="AB524" t="s">
        <v>6042</v>
      </c>
      <c r="AC524" t="s">
        <v>5252</v>
      </c>
      <c r="AD524">
        <v>5.7290000000000001</v>
      </c>
      <c r="AE524" t="s">
        <v>3527</v>
      </c>
      <c r="AF524">
        <v>1.339</v>
      </c>
      <c r="AG524">
        <v>-1.5960000000000001</v>
      </c>
      <c r="AH524">
        <v>-27.276</v>
      </c>
      <c r="AI524" t="s">
        <v>36</v>
      </c>
    </row>
    <row r="525" spans="1:35" x14ac:dyDescent="0.35">
      <c r="A525" t="s">
        <v>6043</v>
      </c>
      <c r="B525">
        <v>0.17499999999999999</v>
      </c>
      <c r="C525">
        <v>0.18</v>
      </c>
      <c r="D525" t="s">
        <v>36</v>
      </c>
      <c r="E525" s="1">
        <v>43604</v>
      </c>
      <c r="F525" t="s">
        <v>6044</v>
      </c>
      <c r="G525" t="s">
        <v>6045</v>
      </c>
      <c r="H525" s="2">
        <v>0.27450000000000002</v>
      </c>
      <c r="I525">
        <v>-0.61</v>
      </c>
      <c r="J525" t="s">
        <v>626</v>
      </c>
      <c r="K525" t="s">
        <v>6046</v>
      </c>
      <c r="L525" t="s">
        <v>6046</v>
      </c>
      <c r="M525" t="s">
        <v>36</v>
      </c>
      <c r="N525" t="s">
        <v>36</v>
      </c>
      <c r="O525" t="s">
        <v>36</v>
      </c>
      <c r="P525">
        <v>0.16</v>
      </c>
      <c r="Q525" t="s">
        <v>36</v>
      </c>
      <c r="R525" t="s">
        <v>36</v>
      </c>
      <c r="S525" t="s">
        <v>246</v>
      </c>
      <c r="T525" t="s">
        <v>6047</v>
      </c>
      <c r="U525" t="s">
        <v>6048</v>
      </c>
      <c r="V525" t="s">
        <v>6049</v>
      </c>
      <c r="W525" t="s">
        <v>6050</v>
      </c>
      <c r="X525">
        <v>-42.378</v>
      </c>
      <c r="Y525" t="s">
        <v>36</v>
      </c>
      <c r="Z525" t="s">
        <v>1127</v>
      </c>
      <c r="AA525" t="s">
        <v>36</v>
      </c>
      <c r="AB525" t="s">
        <v>36</v>
      </c>
      <c r="AC525" t="s">
        <v>6051</v>
      </c>
      <c r="AD525" t="s">
        <v>36</v>
      </c>
      <c r="AE525" t="s">
        <v>36</v>
      </c>
      <c r="AF525" t="s">
        <v>36</v>
      </c>
      <c r="AG525">
        <v>-19.347999999999999</v>
      </c>
      <c r="AH525" t="s">
        <v>36</v>
      </c>
      <c r="AI525" t="s">
        <v>36</v>
      </c>
    </row>
    <row r="526" spans="1:35" x14ac:dyDescent="0.35">
      <c r="A526" t="s">
        <v>6052</v>
      </c>
      <c r="B526">
        <v>3.5000000000000003E-2</v>
      </c>
      <c r="C526">
        <v>3.4000000000000002E-2</v>
      </c>
      <c r="D526" t="s">
        <v>36</v>
      </c>
      <c r="E526" s="1">
        <v>43604</v>
      </c>
      <c r="F526" t="s">
        <v>1221</v>
      </c>
      <c r="G526" t="s">
        <v>6053</v>
      </c>
      <c r="H526" s="2">
        <v>0.45100000000000001</v>
      </c>
      <c r="I526">
        <v>0</v>
      </c>
      <c r="J526" t="s">
        <v>2696</v>
      </c>
      <c r="K526" t="s">
        <v>6054</v>
      </c>
      <c r="L526" t="s">
        <v>6054</v>
      </c>
      <c r="M526" t="s">
        <v>36</v>
      </c>
      <c r="N526" t="s">
        <v>36</v>
      </c>
      <c r="O526" t="s">
        <v>36</v>
      </c>
      <c r="P526">
        <v>0.376</v>
      </c>
      <c r="Q526">
        <v>2.9409999999999998</v>
      </c>
      <c r="R526" t="s">
        <v>36</v>
      </c>
      <c r="S526" t="s">
        <v>6055</v>
      </c>
      <c r="T526" t="s">
        <v>4259</v>
      </c>
      <c r="U526" t="s">
        <v>6056</v>
      </c>
      <c r="V526" t="s">
        <v>6057</v>
      </c>
      <c r="W526" t="s">
        <v>6058</v>
      </c>
      <c r="X526">
        <v>3.069</v>
      </c>
      <c r="Y526" t="s">
        <v>36</v>
      </c>
      <c r="Z526" t="s">
        <v>6059</v>
      </c>
      <c r="AA526" t="s">
        <v>36</v>
      </c>
      <c r="AB526" t="s">
        <v>36</v>
      </c>
      <c r="AC526" t="s">
        <v>1913</v>
      </c>
      <c r="AD526" t="s">
        <v>36</v>
      </c>
      <c r="AE526" t="s">
        <v>36</v>
      </c>
      <c r="AF526" t="s">
        <v>36</v>
      </c>
      <c r="AG526">
        <v>-2.1789999999999998</v>
      </c>
      <c r="AH526">
        <v>-0.92</v>
      </c>
      <c r="AI526" t="s">
        <v>36</v>
      </c>
    </row>
    <row r="527" spans="1:35" x14ac:dyDescent="0.35">
      <c r="A527" t="s">
        <v>6060</v>
      </c>
      <c r="B527">
        <v>0.12</v>
      </c>
      <c r="C527">
        <v>0.14499999999999999</v>
      </c>
      <c r="D527" t="s">
        <v>36</v>
      </c>
      <c r="E527" s="1">
        <v>43604</v>
      </c>
      <c r="F527" t="s">
        <v>6061</v>
      </c>
      <c r="G527" t="s">
        <v>6062</v>
      </c>
      <c r="H527" s="2">
        <v>0.12759999999999999</v>
      </c>
      <c r="I527">
        <v>0.02</v>
      </c>
      <c r="J527" t="s">
        <v>4206</v>
      </c>
      <c r="K527" t="s">
        <v>6063</v>
      </c>
      <c r="L527" t="s">
        <v>6063</v>
      </c>
      <c r="M527">
        <v>0.50482758620689605</v>
      </c>
      <c r="N527">
        <v>0.27121997621878702</v>
      </c>
      <c r="O527">
        <v>0.48248275862068901</v>
      </c>
      <c r="P527">
        <v>0.28000000000000003</v>
      </c>
      <c r="Q527">
        <v>20.69</v>
      </c>
      <c r="R527" t="s">
        <v>36</v>
      </c>
      <c r="S527" t="s">
        <v>2967</v>
      </c>
      <c r="T527" t="s">
        <v>6064</v>
      </c>
      <c r="U527" t="s">
        <v>6065</v>
      </c>
      <c r="V527" t="s">
        <v>6066</v>
      </c>
      <c r="W527" t="s">
        <v>2278</v>
      </c>
      <c r="X527">
        <v>64.852999999999994</v>
      </c>
      <c r="Y527">
        <v>31.75</v>
      </c>
      <c r="Z527" t="s">
        <v>4854</v>
      </c>
      <c r="AA527" t="s">
        <v>36</v>
      </c>
      <c r="AB527" t="s">
        <v>6067</v>
      </c>
      <c r="AC527" t="s">
        <v>6068</v>
      </c>
      <c r="AD527">
        <v>65.150000000000006</v>
      </c>
      <c r="AE527" t="s">
        <v>6069</v>
      </c>
      <c r="AF527">
        <v>63.055</v>
      </c>
      <c r="AG527">
        <v>-5.2309999999999999</v>
      </c>
      <c r="AH527">
        <v>43.484999999999999</v>
      </c>
      <c r="AI527" t="s">
        <v>36</v>
      </c>
    </row>
    <row r="528" spans="1:35" x14ac:dyDescent="0.35">
      <c r="A528" t="s">
        <v>6070</v>
      </c>
      <c r="B528">
        <v>0.19800000000000001</v>
      </c>
      <c r="C528">
        <v>0.20499999999999999</v>
      </c>
      <c r="D528" t="s">
        <v>36</v>
      </c>
      <c r="E528" s="1">
        <v>43604</v>
      </c>
      <c r="F528" t="s">
        <v>6071</v>
      </c>
      <c r="G528" t="s">
        <v>6072</v>
      </c>
      <c r="H528" s="2">
        <v>0.6915</v>
      </c>
      <c r="I528">
        <v>-0.04</v>
      </c>
      <c r="J528" t="s">
        <v>3814</v>
      </c>
      <c r="K528" t="s">
        <v>6073</v>
      </c>
      <c r="L528" t="s">
        <v>6074</v>
      </c>
      <c r="M528" t="s">
        <v>36</v>
      </c>
      <c r="N528">
        <v>0.62222648423557403</v>
      </c>
      <c r="O528" t="s">
        <v>36</v>
      </c>
      <c r="P528">
        <v>0.35799999999999998</v>
      </c>
      <c r="Q528">
        <v>7.3170000000000002</v>
      </c>
      <c r="R528" t="s">
        <v>36</v>
      </c>
      <c r="S528" t="s">
        <v>6075</v>
      </c>
      <c r="T528" t="s">
        <v>2322</v>
      </c>
      <c r="U528" t="s">
        <v>6076</v>
      </c>
      <c r="V528" t="s">
        <v>6077</v>
      </c>
      <c r="W528" t="s">
        <v>6078</v>
      </c>
      <c r="X528">
        <v>-6.9039999999999999</v>
      </c>
      <c r="Y528">
        <v>-4.9320000000000004</v>
      </c>
      <c r="Z528" t="s">
        <v>3577</v>
      </c>
      <c r="AA528" t="s">
        <v>36</v>
      </c>
      <c r="AB528" t="s">
        <v>3816</v>
      </c>
      <c r="AC528" t="s">
        <v>2107</v>
      </c>
      <c r="AD528">
        <v>-15.275</v>
      </c>
      <c r="AE528" t="s">
        <v>6079</v>
      </c>
      <c r="AF528">
        <v>-15.037000000000001</v>
      </c>
      <c r="AG528">
        <v>-21.01</v>
      </c>
      <c r="AH528" t="s">
        <v>36</v>
      </c>
      <c r="AI528" t="s">
        <v>36</v>
      </c>
    </row>
    <row r="529" spans="1:35" x14ac:dyDescent="0.35">
      <c r="A529" t="s">
        <v>6080</v>
      </c>
      <c r="B529">
        <v>0.13600000000000001</v>
      </c>
      <c r="C529">
        <v>0.12</v>
      </c>
      <c r="D529" t="s">
        <v>36</v>
      </c>
      <c r="E529" s="1">
        <v>43604</v>
      </c>
      <c r="F529" t="s">
        <v>4039</v>
      </c>
      <c r="G529" t="s">
        <v>6081</v>
      </c>
      <c r="H529" s="2">
        <v>0.13950000000000001</v>
      </c>
      <c r="I529">
        <v>0</v>
      </c>
      <c r="J529" t="s">
        <v>1123</v>
      </c>
      <c r="K529" t="s">
        <v>6082</v>
      </c>
      <c r="L529" t="s">
        <v>6082</v>
      </c>
      <c r="M529" t="s">
        <v>36</v>
      </c>
      <c r="N529">
        <v>22.586955555555502</v>
      </c>
      <c r="O529" t="s">
        <v>36</v>
      </c>
      <c r="P529">
        <v>0.82</v>
      </c>
      <c r="Q529">
        <v>5.25</v>
      </c>
      <c r="R529" t="s">
        <v>36</v>
      </c>
      <c r="S529" t="s">
        <v>3062</v>
      </c>
      <c r="T529" t="s">
        <v>36</v>
      </c>
      <c r="U529" t="s">
        <v>6083</v>
      </c>
      <c r="V529" t="s">
        <v>1969</v>
      </c>
      <c r="W529" t="s">
        <v>3684</v>
      </c>
      <c r="X529">
        <v>-1.153</v>
      </c>
      <c r="Y529">
        <v>-0.71199999999999997</v>
      </c>
      <c r="Z529" t="s">
        <v>2928</v>
      </c>
      <c r="AA529" t="s">
        <v>36</v>
      </c>
      <c r="AB529" t="s">
        <v>3934</v>
      </c>
      <c r="AC529" t="s">
        <v>4410</v>
      </c>
      <c r="AD529">
        <v>-26.504000000000001</v>
      </c>
      <c r="AE529" t="s">
        <v>6084</v>
      </c>
      <c r="AF529">
        <v>-26.016999999999999</v>
      </c>
      <c r="AG529">
        <v>-54.787999999999997</v>
      </c>
      <c r="AH529" t="s">
        <v>36</v>
      </c>
      <c r="AI529" t="s">
        <v>36</v>
      </c>
    </row>
    <row r="530" spans="1:35" x14ac:dyDescent="0.35">
      <c r="A530" t="s">
        <v>6085</v>
      </c>
      <c r="B530">
        <v>1.19</v>
      </c>
      <c r="C530">
        <v>1.28</v>
      </c>
      <c r="D530" t="s">
        <v>36</v>
      </c>
      <c r="E530" s="1">
        <v>43604</v>
      </c>
      <c r="F530" t="s">
        <v>6086</v>
      </c>
      <c r="G530" t="s">
        <v>6087</v>
      </c>
      <c r="H530" s="2">
        <v>0.12130000000000001</v>
      </c>
      <c r="I530">
        <v>0.16</v>
      </c>
      <c r="J530" t="s">
        <v>3668</v>
      </c>
      <c r="K530" t="s">
        <v>6088</v>
      </c>
      <c r="L530" t="s">
        <v>6088</v>
      </c>
      <c r="M530">
        <v>7.9320937499999902</v>
      </c>
      <c r="N530">
        <v>3.17550744628906</v>
      </c>
      <c r="O530">
        <v>7.6132109374999901</v>
      </c>
      <c r="P530">
        <v>0.63300000000000001</v>
      </c>
      <c r="Q530">
        <v>1.7969999999999999</v>
      </c>
      <c r="R530">
        <v>1.4419999999999999</v>
      </c>
      <c r="S530" t="s">
        <v>6089</v>
      </c>
      <c r="T530" t="s">
        <v>6090</v>
      </c>
      <c r="U530" t="s">
        <v>6091</v>
      </c>
      <c r="V530" t="s">
        <v>6092</v>
      </c>
      <c r="W530" t="s">
        <v>6093</v>
      </c>
      <c r="X530">
        <v>9.4489999999999998</v>
      </c>
      <c r="Y530">
        <v>5.2690000000000001</v>
      </c>
      <c r="Z530" t="s">
        <v>5216</v>
      </c>
      <c r="AA530" t="s">
        <v>36</v>
      </c>
      <c r="AB530" t="s">
        <v>6094</v>
      </c>
      <c r="AC530" t="s">
        <v>6095</v>
      </c>
      <c r="AD530">
        <v>47.524999999999999</v>
      </c>
      <c r="AE530" t="s">
        <v>6096</v>
      </c>
      <c r="AF530">
        <v>42.634</v>
      </c>
      <c r="AG530">
        <v>-5.6660000000000004</v>
      </c>
      <c r="AH530">
        <v>-1.7000000000000001E-2</v>
      </c>
      <c r="AI530" t="s">
        <v>36</v>
      </c>
    </row>
    <row r="531" spans="1:35" x14ac:dyDescent="0.35">
      <c r="A531" t="s">
        <v>6097</v>
      </c>
      <c r="B531">
        <v>8.9999999999999993E-3</v>
      </c>
      <c r="C531">
        <v>8.9999999999999993E-3</v>
      </c>
      <c r="D531" t="s">
        <v>36</v>
      </c>
      <c r="E531" s="1">
        <v>43604</v>
      </c>
      <c r="F531" t="s">
        <v>1860</v>
      </c>
      <c r="G531" t="s">
        <v>6098</v>
      </c>
      <c r="H531" s="2">
        <v>0.70499999999999996</v>
      </c>
      <c r="I531">
        <v>0</v>
      </c>
      <c r="J531" t="s">
        <v>4874</v>
      </c>
      <c r="K531" t="s">
        <v>36</v>
      </c>
      <c r="L531" t="s">
        <v>36</v>
      </c>
      <c r="M531" t="s">
        <v>36</v>
      </c>
      <c r="N531" t="s">
        <v>36</v>
      </c>
      <c r="O531" t="s">
        <v>36</v>
      </c>
      <c r="P531" t="s">
        <v>36</v>
      </c>
      <c r="Q531" t="s">
        <v>36</v>
      </c>
      <c r="R531" t="s">
        <v>36</v>
      </c>
      <c r="S531" t="s">
        <v>2928</v>
      </c>
      <c r="T531" t="s">
        <v>36</v>
      </c>
      <c r="U531" t="s">
        <v>36</v>
      </c>
      <c r="V531" t="s">
        <v>6099</v>
      </c>
      <c r="W531" t="s">
        <v>2716</v>
      </c>
      <c r="X531" t="s">
        <v>36</v>
      </c>
      <c r="Y531">
        <v>-196.87799999999999</v>
      </c>
      <c r="Z531" t="s">
        <v>36</v>
      </c>
      <c r="AA531" t="s">
        <v>36</v>
      </c>
      <c r="AB531" t="s">
        <v>36</v>
      </c>
      <c r="AC531" t="s">
        <v>6012</v>
      </c>
      <c r="AD531" t="s">
        <v>36</v>
      </c>
      <c r="AE531" t="s">
        <v>5330</v>
      </c>
      <c r="AF531" t="s">
        <v>36</v>
      </c>
      <c r="AG531" t="s">
        <v>36</v>
      </c>
      <c r="AH531" t="s">
        <v>36</v>
      </c>
      <c r="AI531" t="s">
        <v>36</v>
      </c>
    </row>
    <row r="532" spans="1:35" x14ac:dyDescent="0.35">
      <c r="A532" t="s">
        <v>6100</v>
      </c>
      <c r="B532">
        <v>2E-3</v>
      </c>
      <c r="C532">
        <v>3.0000000000000001E-3</v>
      </c>
      <c r="D532" t="s">
        <v>36</v>
      </c>
      <c r="E532" s="1">
        <v>43604</v>
      </c>
      <c r="F532" t="s">
        <v>6101</v>
      </c>
      <c r="G532" t="s">
        <v>6102</v>
      </c>
      <c r="H532" s="2">
        <v>0.34570000000000001</v>
      </c>
      <c r="I532">
        <v>0</v>
      </c>
      <c r="J532" t="s">
        <v>6103</v>
      </c>
      <c r="K532" t="s">
        <v>6104</v>
      </c>
      <c r="L532" t="s">
        <v>6104</v>
      </c>
      <c r="M532">
        <v>14.982666666666599</v>
      </c>
      <c r="N532">
        <v>1.2928888888888801</v>
      </c>
      <c r="O532">
        <v>12.5746666666666</v>
      </c>
      <c r="P532">
        <v>0.68899999999999995</v>
      </c>
      <c r="Q532" t="s">
        <v>36</v>
      </c>
      <c r="R532" t="s">
        <v>36</v>
      </c>
      <c r="S532" t="s">
        <v>5027</v>
      </c>
      <c r="T532" t="s">
        <v>36</v>
      </c>
      <c r="U532" t="s">
        <v>36</v>
      </c>
      <c r="V532" t="s">
        <v>6105</v>
      </c>
      <c r="W532" t="s">
        <v>6106</v>
      </c>
      <c r="X532">
        <v>3.6579999999999999</v>
      </c>
      <c r="Y532">
        <v>3.3809999999999998</v>
      </c>
      <c r="Z532" t="s">
        <v>36</v>
      </c>
      <c r="AA532" t="s">
        <v>36</v>
      </c>
      <c r="AB532" t="s">
        <v>2839</v>
      </c>
      <c r="AC532" t="s">
        <v>5988</v>
      </c>
      <c r="AD532">
        <v>32.014000000000003</v>
      </c>
      <c r="AE532" t="s">
        <v>4884</v>
      </c>
      <c r="AF532">
        <v>15.21</v>
      </c>
      <c r="AG532">
        <v>-57.158999999999999</v>
      </c>
      <c r="AH532" t="s">
        <v>36</v>
      </c>
      <c r="AI532" t="s">
        <v>36</v>
      </c>
    </row>
    <row r="533" spans="1:35" x14ac:dyDescent="0.35">
      <c r="A533" t="s">
        <v>6107</v>
      </c>
      <c r="B533">
        <v>0.24</v>
      </c>
      <c r="C533">
        <v>0.20499999999999999</v>
      </c>
      <c r="D533" t="s">
        <v>36</v>
      </c>
      <c r="E533" s="1">
        <v>43604</v>
      </c>
      <c r="F533" t="s">
        <v>36</v>
      </c>
      <c r="G533" t="s">
        <v>36</v>
      </c>
      <c r="H533" t="s">
        <v>36</v>
      </c>
      <c r="I533" t="s">
        <v>36</v>
      </c>
      <c r="J533" t="s">
        <v>36</v>
      </c>
      <c r="K533" t="s">
        <v>6108</v>
      </c>
      <c r="L533" t="s">
        <v>6108</v>
      </c>
      <c r="M533" t="s">
        <v>36</v>
      </c>
      <c r="N533" t="s">
        <v>36</v>
      </c>
      <c r="O533" t="s">
        <v>36</v>
      </c>
      <c r="P533" t="s">
        <v>36</v>
      </c>
      <c r="Q533" t="s">
        <v>36</v>
      </c>
      <c r="R533" t="s">
        <v>36</v>
      </c>
      <c r="S533" t="s">
        <v>36</v>
      </c>
      <c r="T533" t="s">
        <v>36</v>
      </c>
      <c r="U533" t="s">
        <v>36</v>
      </c>
      <c r="V533" t="s">
        <v>36</v>
      </c>
      <c r="W533" t="s">
        <v>36</v>
      </c>
      <c r="X533" t="s">
        <v>36</v>
      </c>
      <c r="Y533" t="s">
        <v>36</v>
      </c>
      <c r="Z533" t="s">
        <v>36</v>
      </c>
      <c r="AA533" t="s">
        <v>36</v>
      </c>
      <c r="AB533" t="s">
        <v>36</v>
      </c>
      <c r="AC533" t="s">
        <v>36</v>
      </c>
      <c r="AD533" t="s">
        <v>36</v>
      </c>
      <c r="AE533" t="s">
        <v>36</v>
      </c>
      <c r="AF533" t="s">
        <v>36</v>
      </c>
      <c r="AG533" t="s">
        <v>36</v>
      </c>
      <c r="AH533" t="s">
        <v>36</v>
      </c>
      <c r="AI533" t="s">
        <v>36</v>
      </c>
    </row>
    <row r="534" spans="1:35" x14ac:dyDescent="0.35">
      <c r="A534" t="s">
        <v>6109</v>
      </c>
      <c r="B534">
        <v>0.14899999999999999</v>
      </c>
      <c r="C534">
        <v>0.14899999999999999</v>
      </c>
      <c r="D534" t="s">
        <v>36</v>
      </c>
      <c r="E534" s="1">
        <v>43604</v>
      </c>
      <c r="F534" t="s">
        <v>6110</v>
      </c>
      <c r="G534" t="s">
        <v>6111</v>
      </c>
      <c r="H534" s="2">
        <v>0.99839999999999995</v>
      </c>
      <c r="I534">
        <v>0.06</v>
      </c>
      <c r="J534" t="s">
        <v>4874</v>
      </c>
      <c r="K534" t="s">
        <v>36</v>
      </c>
      <c r="L534" t="s">
        <v>36</v>
      </c>
      <c r="M534" t="s">
        <v>36</v>
      </c>
      <c r="N534">
        <v>0.249</v>
      </c>
      <c r="O534">
        <v>1.7030000000000001</v>
      </c>
      <c r="P534" t="s">
        <v>36</v>
      </c>
      <c r="Q534" t="s">
        <v>36</v>
      </c>
      <c r="R534">
        <v>3.3969999999999998</v>
      </c>
      <c r="S534" t="s">
        <v>6112</v>
      </c>
      <c r="T534" t="s">
        <v>36</v>
      </c>
      <c r="U534" t="s">
        <v>6113</v>
      </c>
      <c r="V534" t="s">
        <v>6114</v>
      </c>
      <c r="W534" t="s">
        <v>6115</v>
      </c>
      <c r="X534">
        <v>4.7720000000000002</v>
      </c>
      <c r="Y534">
        <v>3.476</v>
      </c>
      <c r="Z534" t="s">
        <v>6116</v>
      </c>
      <c r="AA534" t="s">
        <v>36</v>
      </c>
      <c r="AB534" t="s">
        <v>6117</v>
      </c>
      <c r="AC534" t="s">
        <v>6118</v>
      </c>
      <c r="AD534">
        <v>11.314</v>
      </c>
      <c r="AE534" t="s">
        <v>6119</v>
      </c>
      <c r="AF534">
        <v>8.3249999999999993</v>
      </c>
      <c r="AG534">
        <v>-8.1649999999999991</v>
      </c>
      <c r="AH534">
        <v>-16.353000000000002</v>
      </c>
      <c r="AI534" t="s">
        <v>36</v>
      </c>
    </row>
    <row r="535" spans="1:35" x14ac:dyDescent="0.35">
      <c r="A535" t="s">
        <v>6120</v>
      </c>
      <c r="B535">
        <v>0.40500000000000003</v>
      </c>
      <c r="C535">
        <v>0.40500000000000003</v>
      </c>
      <c r="D535" t="s">
        <v>36</v>
      </c>
      <c r="E535" s="1">
        <v>43604</v>
      </c>
      <c r="F535" t="s">
        <v>6121</v>
      </c>
      <c r="G535" t="s">
        <v>6122</v>
      </c>
      <c r="H535" s="2">
        <v>1</v>
      </c>
      <c r="I535">
        <v>-0.22</v>
      </c>
      <c r="J535" t="s">
        <v>4874</v>
      </c>
      <c r="K535" t="s">
        <v>36</v>
      </c>
      <c r="L535" t="s">
        <v>36</v>
      </c>
      <c r="M535" t="s">
        <v>36</v>
      </c>
      <c r="N535">
        <v>8.8999999999999996E-2</v>
      </c>
      <c r="O535">
        <v>2.4849999999999999</v>
      </c>
      <c r="P535" t="s">
        <v>36</v>
      </c>
      <c r="Q535" t="s">
        <v>36</v>
      </c>
      <c r="R535" t="s">
        <v>36</v>
      </c>
      <c r="S535" t="s">
        <v>6123</v>
      </c>
      <c r="T535" t="s">
        <v>36</v>
      </c>
      <c r="U535" t="s">
        <v>6124</v>
      </c>
      <c r="V535" t="s">
        <v>6125</v>
      </c>
      <c r="W535" t="s">
        <v>6126</v>
      </c>
      <c r="X535">
        <v>-5.3019999999999996</v>
      </c>
      <c r="Y535">
        <v>-1.095</v>
      </c>
      <c r="Z535" t="s">
        <v>4045</v>
      </c>
      <c r="AA535" t="s">
        <v>36</v>
      </c>
      <c r="AB535" t="s">
        <v>6127</v>
      </c>
      <c r="AC535" t="s">
        <v>6128</v>
      </c>
      <c r="AD535">
        <v>1.143</v>
      </c>
      <c r="AE535" t="s">
        <v>6129</v>
      </c>
      <c r="AF535">
        <v>-1.9730000000000001</v>
      </c>
      <c r="AG535">
        <v>-15.628</v>
      </c>
      <c r="AH535" t="s">
        <v>36</v>
      </c>
      <c r="AI535" t="s">
        <v>36</v>
      </c>
    </row>
    <row r="536" spans="1:35" x14ac:dyDescent="0.35">
      <c r="A536" t="s">
        <v>6130</v>
      </c>
      <c r="B536">
        <v>0.78</v>
      </c>
      <c r="C536">
        <v>0.78</v>
      </c>
      <c r="D536" t="s">
        <v>36</v>
      </c>
      <c r="E536" s="1">
        <v>43604</v>
      </c>
      <c r="F536" t="s">
        <v>5093</v>
      </c>
      <c r="G536" t="s">
        <v>6131</v>
      </c>
      <c r="H536" s="2">
        <v>0.32979999999999998</v>
      </c>
      <c r="I536">
        <v>0.08</v>
      </c>
      <c r="J536" t="s">
        <v>1386</v>
      </c>
      <c r="K536" t="s">
        <v>6132</v>
      </c>
      <c r="L536" t="s">
        <v>6133</v>
      </c>
      <c r="M536">
        <v>9.4909999999999997</v>
      </c>
      <c r="N536">
        <v>7.4999999999999997E-2</v>
      </c>
      <c r="O536">
        <v>1.764</v>
      </c>
      <c r="P536">
        <v>0.1</v>
      </c>
      <c r="Q536" t="s">
        <v>36</v>
      </c>
      <c r="R536" t="s">
        <v>36</v>
      </c>
      <c r="S536" t="s">
        <v>6134</v>
      </c>
      <c r="T536" t="s">
        <v>36</v>
      </c>
      <c r="U536" t="s">
        <v>6135</v>
      </c>
      <c r="V536" t="s">
        <v>6136</v>
      </c>
      <c r="W536" t="s">
        <v>6137</v>
      </c>
      <c r="X536">
        <v>1.0549999999999999</v>
      </c>
      <c r="Y536">
        <v>0.52200000000000002</v>
      </c>
      <c r="Z536" t="s">
        <v>6138</v>
      </c>
      <c r="AA536" t="s">
        <v>36</v>
      </c>
      <c r="AB536" t="s">
        <v>6139</v>
      </c>
      <c r="AC536" t="s">
        <v>4488</v>
      </c>
      <c r="AD536">
        <v>3.2090000000000001</v>
      </c>
      <c r="AE536" t="s">
        <v>6140</v>
      </c>
      <c r="AF536">
        <v>0.78600000000000003</v>
      </c>
      <c r="AG536">
        <v>7.8579999999999997</v>
      </c>
      <c r="AH536" t="s">
        <v>36</v>
      </c>
      <c r="AI536" t="s">
        <v>36</v>
      </c>
    </row>
    <row r="537" spans="1:35" x14ac:dyDescent="0.35">
      <c r="A537" t="s">
        <v>6141</v>
      </c>
      <c r="B537">
        <v>0.24</v>
      </c>
      <c r="C537">
        <v>0.24</v>
      </c>
      <c r="D537" t="s">
        <v>36</v>
      </c>
      <c r="E537" s="1">
        <v>43604</v>
      </c>
      <c r="F537" t="s">
        <v>6142</v>
      </c>
      <c r="G537" t="s">
        <v>5836</v>
      </c>
      <c r="H537" s="2">
        <v>0.16489999999999999</v>
      </c>
      <c r="I537">
        <v>-0.01</v>
      </c>
      <c r="J537" t="s">
        <v>4874</v>
      </c>
      <c r="K537" t="s">
        <v>6143</v>
      </c>
      <c r="L537" t="s">
        <v>6143</v>
      </c>
      <c r="M537" t="s">
        <v>36</v>
      </c>
      <c r="N537">
        <v>1.5149999999999999</v>
      </c>
      <c r="O537">
        <v>118.68600000000001</v>
      </c>
      <c r="P537">
        <v>1.415</v>
      </c>
      <c r="Q537">
        <v>2.0830000000000002</v>
      </c>
      <c r="R537" t="s">
        <v>36</v>
      </c>
      <c r="S537" t="s">
        <v>6144</v>
      </c>
      <c r="T537" t="s">
        <v>36</v>
      </c>
      <c r="U537" t="s">
        <v>1002</v>
      </c>
      <c r="V537" t="s">
        <v>6145</v>
      </c>
      <c r="W537" t="s">
        <v>4938</v>
      </c>
      <c r="X537">
        <v>-5.0469999999999997</v>
      </c>
      <c r="Y537">
        <v>-2.5350000000000001</v>
      </c>
      <c r="Z537" t="s">
        <v>5194</v>
      </c>
      <c r="AA537" t="s">
        <v>36</v>
      </c>
      <c r="AB537" t="s">
        <v>4737</v>
      </c>
      <c r="AC537" t="s">
        <v>6146</v>
      </c>
      <c r="AD537">
        <v>-5.9</v>
      </c>
      <c r="AE537" t="s">
        <v>6147</v>
      </c>
      <c r="AF537">
        <v>-3.5339999999999998</v>
      </c>
      <c r="AG537">
        <v>1.274</v>
      </c>
      <c r="AH537" t="s">
        <v>36</v>
      </c>
      <c r="AI537" t="s">
        <v>36</v>
      </c>
    </row>
    <row r="538" spans="1:35" x14ac:dyDescent="0.35">
      <c r="A538" t="s">
        <v>6148</v>
      </c>
      <c r="B538">
        <v>0.21</v>
      </c>
      <c r="C538">
        <v>0.17799999999999999</v>
      </c>
      <c r="D538" t="s">
        <v>36</v>
      </c>
      <c r="E538" s="1">
        <v>43604</v>
      </c>
      <c r="F538" t="s">
        <v>6149</v>
      </c>
      <c r="G538" t="s">
        <v>6150</v>
      </c>
      <c r="H538" s="2">
        <v>0.99</v>
      </c>
      <c r="I538">
        <v>0.03</v>
      </c>
      <c r="J538" t="s">
        <v>4874</v>
      </c>
      <c r="K538" t="s">
        <v>36</v>
      </c>
      <c r="L538" t="s">
        <v>36</v>
      </c>
      <c r="M538">
        <v>9.9879775280898802</v>
      </c>
      <c r="N538">
        <v>2.1086826158313299</v>
      </c>
      <c r="O538">
        <v>6.6055617977527996</v>
      </c>
      <c r="P538">
        <v>2.2410000000000001</v>
      </c>
      <c r="Q538">
        <v>2.2469999999999999</v>
      </c>
      <c r="R538" t="s">
        <v>36</v>
      </c>
      <c r="S538" t="s">
        <v>6151</v>
      </c>
      <c r="T538" t="s">
        <v>5306</v>
      </c>
      <c r="U538" t="s">
        <v>4129</v>
      </c>
      <c r="V538" t="s">
        <v>6152</v>
      </c>
      <c r="W538" t="s">
        <v>6153</v>
      </c>
      <c r="X538">
        <v>57.241999999999997</v>
      </c>
      <c r="Y538" t="s">
        <v>36</v>
      </c>
      <c r="Z538" t="s">
        <v>6154</v>
      </c>
      <c r="AA538" t="s">
        <v>36</v>
      </c>
      <c r="AB538" t="s">
        <v>5673</v>
      </c>
      <c r="AC538" t="s">
        <v>6155</v>
      </c>
      <c r="AD538">
        <v>38.531999999999996</v>
      </c>
      <c r="AE538" t="s">
        <v>6156</v>
      </c>
      <c r="AF538">
        <v>26.361000000000001</v>
      </c>
      <c r="AG538" t="s">
        <v>36</v>
      </c>
      <c r="AH538" t="s">
        <v>36</v>
      </c>
      <c r="AI538" t="s">
        <v>36</v>
      </c>
    </row>
    <row r="539" spans="1:35" x14ac:dyDescent="0.35">
      <c r="A539" t="s">
        <v>6157</v>
      </c>
      <c r="B539">
        <v>2.5999999999999999E-2</v>
      </c>
      <c r="C539">
        <v>2.5999999999999999E-2</v>
      </c>
      <c r="D539" t="s">
        <v>36</v>
      </c>
      <c r="E539" s="1">
        <v>43604</v>
      </c>
      <c r="F539" t="s">
        <v>6158</v>
      </c>
      <c r="G539" t="s">
        <v>3294</v>
      </c>
      <c r="H539" s="2">
        <v>0.56930000000000003</v>
      </c>
      <c r="I539">
        <v>0</v>
      </c>
      <c r="J539" t="s">
        <v>4874</v>
      </c>
      <c r="K539" t="s">
        <v>36</v>
      </c>
      <c r="L539" t="s">
        <v>36</v>
      </c>
      <c r="M539" t="s">
        <v>36</v>
      </c>
      <c r="N539" t="s">
        <v>36</v>
      </c>
      <c r="O539" t="s">
        <v>36</v>
      </c>
      <c r="P539" t="s">
        <v>36</v>
      </c>
      <c r="Q539" t="s">
        <v>36</v>
      </c>
      <c r="R539" t="s">
        <v>36</v>
      </c>
      <c r="S539" t="s">
        <v>5869</v>
      </c>
      <c r="T539" t="s">
        <v>36</v>
      </c>
      <c r="U539" t="s">
        <v>6159</v>
      </c>
      <c r="V539" t="s">
        <v>6160</v>
      </c>
      <c r="W539" t="s">
        <v>626</v>
      </c>
      <c r="X539" t="s">
        <v>36</v>
      </c>
      <c r="Y539">
        <v>-11.204000000000001</v>
      </c>
      <c r="Z539" t="s">
        <v>36</v>
      </c>
      <c r="AA539" t="s">
        <v>36</v>
      </c>
      <c r="AB539" t="s">
        <v>36</v>
      </c>
      <c r="AC539" t="s">
        <v>6161</v>
      </c>
      <c r="AD539" t="s">
        <v>36</v>
      </c>
      <c r="AE539" t="s">
        <v>4457</v>
      </c>
      <c r="AF539" t="s">
        <v>36</v>
      </c>
      <c r="AG539">
        <v>-92.527000000000001</v>
      </c>
      <c r="AH539" t="s">
        <v>36</v>
      </c>
      <c r="AI539" t="s">
        <v>36</v>
      </c>
    </row>
    <row r="540" spans="1:35" x14ac:dyDescent="0.35">
      <c r="A540" t="s">
        <v>6162</v>
      </c>
      <c r="B540">
        <v>2E-3</v>
      </c>
      <c r="C540">
        <v>2E-3</v>
      </c>
      <c r="D540" t="s">
        <v>36</v>
      </c>
      <c r="E540" s="1">
        <v>43604</v>
      </c>
      <c r="F540" t="s">
        <v>5670</v>
      </c>
      <c r="G540" t="s">
        <v>6163</v>
      </c>
      <c r="H540" s="2">
        <v>0.13769999999999999</v>
      </c>
      <c r="I540">
        <v>0</v>
      </c>
      <c r="J540" t="s">
        <v>6164</v>
      </c>
      <c r="K540" t="s">
        <v>6165</v>
      </c>
      <c r="L540" t="s">
        <v>6165</v>
      </c>
      <c r="M540" t="s">
        <v>36</v>
      </c>
      <c r="N540">
        <v>8.6560000000000006</v>
      </c>
      <c r="O540" t="s">
        <v>36</v>
      </c>
      <c r="P540">
        <v>0.61299999999999999</v>
      </c>
      <c r="Q540" t="s">
        <v>36</v>
      </c>
      <c r="R540" t="s">
        <v>36</v>
      </c>
      <c r="S540" t="s">
        <v>6166</v>
      </c>
      <c r="T540" t="s">
        <v>6167</v>
      </c>
      <c r="U540" t="s">
        <v>6168</v>
      </c>
      <c r="V540" t="s">
        <v>6169</v>
      </c>
      <c r="W540" t="s">
        <v>4747</v>
      </c>
      <c r="X540">
        <v>-9.9510000000000005</v>
      </c>
      <c r="Y540">
        <v>-5.32</v>
      </c>
      <c r="Z540" t="s">
        <v>36</v>
      </c>
      <c r="AA540" t="s">
        <v>36</v>
      </c>
      <c r="AB540" t="s">
        <v>3059</v>
      </c>
      <c r="AC540" t="s">
        <v>6170</v>
      </c>
      <c r="AD540">
        <v>-114.503</v>
      </c>
      <c r="AE540" t="s">
        <v>1568</v>
      </c>
      <c r="AF540">
        <v>-167.953</v>
      </c>
      <c r="AG540">
        <v>-65.328999999999994</v>
      </c>
      <c r="AH540" t="s">
        <v>36</v>
      </c>
      <c r="AI540" t="s">
        <v>36</v>
      </c>
    </row>
    <row r="541" spans="1:35" x14ac:dyDescent="0.35">
      <c r="A541" t="s">
        <v>6171</v>
      </c>
      <c r="B541">
        <v>0.315</v>
      </c>
      <c r="C541">
        <v>0.315</v>
      </c>
      <c r="D541" t="s">
        <v>36</v>
      </c>
      <c r="E541" s="1">
        <v>43604</v>
      </c>
      <c r="F541" t="s">
        <v>6172</v>
      </c>
      <c r="G541" t="s">
        <v>6173</v>
      </c>
      <c r="H541" s="2">
        <v>9.7299999999999998E-2</v>
      </c>
      <c r="I541">
        <v>0.02</v>
      </c>
      <c r="J541" t="s">
        <v>555</v>
      </c>
      <c r="K541" t="s">
        <v>6174</v>
      </c>
      <c r="L541" t="s">
        <v>6174</v>
      </c>
      <c r="M541">
        <v>10.7</v>
      </c>
      <c r="N541">
        <v>0.19400000000000001</v>
      </c>
      <c r="O541">
        <v>8.8350000000000009</v>
      </c>
      <c r="P541">
        <v>0.94599999999999995</v>
      </c>
      <c r="Q541">
        <v>10.244999999999999</v>
      </c>
      <c r="R541">
        <v>9.6129999999999995</v>
      </c>
      <c r="S541" t="s">
        <v>4197</v>
      </c>
      <c r="T541" t="s">
        <v>36</v>
      </c>
      <c r="U541" t="s">
        <v>6175</v>
      </c>
      <c r="V541" t="s">
        <v>6176</v>
      </c>
      <c r="W541" t="s">
        <v>6177</v>
      </c>
      <c r="X541">
        <v>6.5949999999999998</v>
      </c>
      <c r="Y541">
        <v>3.6440000000000001</v>
      </c>
      <c r="Z541" t="s">
        <v>6178</v>
      </c>
      <c r="AA541" t="s">
        <v>36</v>
      </c>
      <c r="AB541" t="s">
        <v>6179</v>
      </c>
      <c r="AC541" t="s">
        <v>6180</v>
      </c>
      <c r="AD541">
        <v>2.339</v>
      </c>
      <c r="AE541" t="s">
        <v>6181</v>
      </c>
      <c r="AF541">
        <v>1.714</v>
      </c>
      <c r="AG541">
        <v>-12.239000000000001</v>
      </c>
      <c r="AH541">
        <v>-13.026</v>
      </c>
      <c r="AI541" t="s">
        <v>36</v>
      </c>
    </row>
    <row r="542" spans="1:35" x14ac:dyDescent="0.35">
      <c r="A542" t="s">
        <v>6182</v>
      </c>
      <c r="B542">
        <v>0.19400000000000001</v>
      </c>
      <c r="C542">
        <v>0.17499999999999999</v>
      </c>
      <c r="D542" t="s">
        <v>36</v>
      </c>
      <c r="E542" s="1">
        <v>43604</v>
      </c>
      <c r="F542" t="s">
        <v>6183</v>
      </c>
      <c r="G542" t="s">
        <v>6184</v>
      </c>
      <c r="H542" s="2">
        <v>9.2499999999999999E-2</v>
      </c>
      <c r="I542">
        <v>0</v>
      </c>
      <c r="J542" t="s">
        <v>3790</v>
      </c>
      <c r="K542" t="s">
        <v>6185</v>
      </c>
      <c r="L542" t="s">
        <v>6185</v>
      </c>
      <c r="M542" t="s">
        <v>36</v>
      </c>
      <c r="N542" t="s">
        <v>36</v>
      </c>
      <c r="O542" t="s">
        <v>36</v>
      </c>
      <c r="P542">
        <v>2.931</v>
      </c>
      <c r="Q542">
        <v>1.486</v>
      </c>
      <c r="R542" t="s">
        <v>36</v>
      </c>
      <c r="S542" t="s">
        <v>6186</v>
      </c>
      <c r="T542" t="s">
        <v>36</v>
      </c>
      <c r="U542" t="s">
        <v>36</v>
      </c>
      <c r="V542" t="s">
        <v>5295</v>
      </c>
      <c r="W542" t="s">
        <v>1493</v>
      </c>
      <c r="X542">
        <v>1.9430000000000001</v>
      </c>
      <c r="Y542" t="s">
        <v>36</v>
      </c>
      <c r="Z542" t="s">
        <v>6187</v>
      </c>
      <c r="AA542" t="s">
        <v>36</v>
      </c>
      <c r="AB542" t="s">
        <v>36</v>
      </c>
      <c r="AC542" t="s">
        <v>3233</v>
      </c>
      <c r="AD542" t="s">
        <v>36</v>
      </c>
      <c r="AE542" t="s">
        <v>36</v>
      </c>
      <c r="AF542" t="s">
        <v>36</v>
      </c>
      <c r="AG542">
        <v>9.7319999999999993</v>
      </c>
      <c r="AH542">
        <v>-40.725999999999999</v>
      </c>
      <c r="AI542" t="s">
        <v>36</v>
      </c>
    </row>
    <row r="543" spans="1:35" x14ac:dyDescent="0.35">
      <c r="A543" t="s">
        <v>6188</v>
      </c>
      <c r="B543">
        <v>0.14000000000000001</v>
      </c>
      <c r="C543">
        <v>0.12</v>
      </c>
      <c r="D543" t="s">
        <v>36</v>
      </c>
      <c r="E543" s="1">
        <v>43604</v>
      </c>
      <c r="F543" t="s">
        <v>1700</v>
      </c>
      <c r="G543" t="s">
        <v>6189</v>
      </c>
      <c r="H543" s="2">
        <v>0.2019</v>
      </c>
      <c r="I543">
        <v>-0.09</v>
      </c>
      <c r="J543" t="s">
        <v>3556</v>
      </c>
      <c r="K543" t="s">
        <v>6190</v>
      </c>
      <c r="L543" t="s">
        <v>6190</v>
      </c>
      <c r="M543" t="s">
        <v>36</v>
      </c>
      <c r="N543" t="s">
        <v>36</v>
      </c>
      <c r="O543" t="s">
        <v>36</v>
      </c>
      <c r="P543">
        <v>1.1499999999999999</v>
      </c>
      <c r="Q543" t="s">
        <v>36</v>
      </c>
      <c r="R543" t="s">
        <v>36</v>
      </c>
      <c r="S543" t="s">
        <v>6191</v>
      </c>
      <c r="T543" t="s">
        <v>6192</v>
      </c>
      <c r="U543" t="s">
        <v>6193</v>
      </c>
      <c r="V543" t="s">
        <v>6194</v>
      </c>
      <c r="W543" t="s">
        <v>6195</v>
      </c>
      <c r="X543">
        <v>-67.448999999999998</v>
      </c>
      <c r="Y543" t="s">
        <v>36</v>
      </c>
      <c r="Z543" t="s">
        <v>6196</v>
      </c>
      <c r="AA543" t="s">
        <v>36</v>
      </c>
      <c r="AB543" t="s">
        <v>36</v>
      </c>
      <c r="AC543" t="s">
        <v>6197</v>
      </c>
      <c r="AD543" t="s">
        <v>36</v>
      </c>
      <c r="AE543" t="s">
        <v>36</v>
      </c>
      <c r="AF543" t="s">
        <v>36</v>
      </c>
      <c r="AG543">
        <v>-15.143000000000001</v>
      </c>
      <c r="AH543" t="s">
        <v>36</v>
      </c>
      <c r="AI543" t="s">
        <v>36</v>
      </c>
    </row>
    <row r="544" spans="1:35" x14ac:dyDescent="0.35">
      <c r="A544" t="s">
        <v>6198</v>
      </c>
      <c r="B544">
        <v>0.47</v>
      </c>
      <c r="C544">
        <v>0.49</v>
      </c>
      <c r="D544" t="s">
        <v>36</v>
      </c>
      <c r="E544" s="1">
        <v>43604</v>
      </c>
      <c r="F544" t="s">
        <v>6199</v>
      </c>
      <c r="G544" t="s">
        <v>6200</v>
      </c>
      <c r="H544" s="2">
        <v>0.28249999999999997</v>
      </c>
      <c r="I544">
        <v>0.11</v>
      </c>
      <c r="J544" t="s">
        <v>2543</v>
      </c>
      <c r="K544" t="s">
        <v>6201</v>
      </c>
      <c r="L544" t="s">
        <v>6201</v>
      </c>
      <c r="M544">
        <v>4.5781836734693799</v>
      </c>
      <c r="N544">
        <v>0.69462515618492204</v>
      </c>
      <c r="O544">
        <v>4.1427142857142796</v>
      </c>
      <c r="P544">
        <v>0.51800000000000002</v>
      </c>
      <c r="Q544">
        <v>5.1020000000000003</v>
      </c>
      <c r="R544">
        <v>6.282</v>
      </c>
      <c r="S544" t="s">
        <v>6202</v>
      </c>
      <c r="T544" t="s">
        <v>6203</v>
      </c>
      <c r="U544" t="s">
        <v>6204</v>
      </c>
      <c r="V544" t="s">
        <v>6205</v>
      </c>
      <c r="W544" t="s">
        <v>6206</v>
      </c>
      <c r="X544">
        <v>10.715</v>
      </c>
      <c r="Y544">
        <v>5.0510000000000002</v>
      </c>
      <c r="Z544" t="s">
        <v>6207</v>
      </c>
      <c r="AA544" t="s">
        <v>36</v>
      </c>
      <c r="AB544" t="s">
        <v>6208</v>
      </c>
      <c r="AC544" t="s">
        <v>3836</v>
      </c>
      <c r="AD544">
        <v>16.884</v>
      </c>
      <c r="AE544" t="s">
        <v>6209</v>
      </c>
      <c r="AF544">
        <v>14.898999999999999</v>
      </c>
      <c r="AG544">
        <v>2.4750000000000001</v>
      </c>
      <c r="AH544">
        <v>0.17399999999999999</v>
      </c>
      <c r="AI544" t="s">
        <v>36</v>
      </c>
    </row>
    <row r="545" spans="1:35" x14ac:dyDescent="0.35">
      <c r="A545" t="s">
        <v>6210</v>
      </c>
      <c r="B545">
        <v>1.98</v>
      </c>
      <c r="C545">
        <v>2</v>
      </c>
      <c r="D545" t="s">
        <v>36</v>
      </c>
      <c r="E545" s="1">
        <v>43604</v>
      </c>
      <c r="F545" t="s">
        <v>6211</v>
      </c>
      <c r="G545" t="s">
        <v>6212</v>
      </c>
      <c r="H545" s="2">
        <v>0.14940000000000001</v>
      </c>
      <c r="I545">
        <v>0.04</v>
      </c>
      <c r="J545" t="s">
        <v>1386</v>
      </c>
      <c r="K545" t="s">
        <v>6213</v>
      </c>
      <c r="L545" t="s">
        <v>6214</v>
      </c>
      <c r="M545">
        <v>49.278239999999997</v>
      </c>
      <c r="N545">
        <v>0.83210489999999904</v>
      </c>
      <c r="O545">
        <v>28.83672</v>
      </c>
      <c r="P545">
        <v>0.80500000000000005</v>
      </c>
      <c r="Q545">
        <v>1.5</v>
      </c>
      <c r="R545" t="s">
        <v>36</v>
      </c>
      <c r="S545" t="s">
        <v>6215</v>
      </c>
      <c r="T545" t="s">
        <v>36</v>
      </c>
      <c r="U545" t="s">
        <v>6216</v>
      </c>
      <c r="V545" t="s">
        <v>6217</v>
      </c>
      <c r="W545" t="s">
        <v>6218</v>
      </c>
      <c r="X545">
        <v>1.6439999999999999</v>
      </c>
      <c r="Y545">
        <v>1.698</v>
      </c>
      <c r="Z545" t="s">
        <v>6219</v>
      </c>
      <c r="AA545" t="s">
        <v>36</v>
      </c>
      <c r="AB545" t="s">
        <v>390</v>
      </c>
      <c r="AC545" t="s">
        <v>5080</v>
      </c>
      <c r="AD545">
        <v>2.754</v>
      </c>
      <c r="AE545" t="s">
        <v>3163</v>
      </c>
      <c r="AF545">
        <v>2.0430000000000001</v>
      </c>
      <c r="AG545">
        <v>-2.218</v>
      </c>
      <c r="AH545">
        <v>-41.158000000000001</v>
      </c>
      <c r="AI545" t="s">
        <v>36</v>
      </c>
    </row>
    <row r="546" spans="1:35" x14ac:dyDescent="0.35">
      <c r="A546" t="s">
        <v>6220</v>
      </c>
      <c r="B546">
        <v>0.106</v>
      </c>
      <c r="C546">
        <v>0.106</v>
      </c>
      <c r="D546" t="s">
        <v>36</v>
      </c>
      <c r="E546" s="1">
        <v>43604</v>
      </c>
      <c r="F546" t="s">
        <v>6221</v>
      </c>
      <c r="G546" t="s">
        <v>6222</v>
      </c>
      <c r="H546" s="2">
        <v>5.8099999999999999E-2</v>
      </c>
      <c r="I546">
        <v>-0.04</v>
      </c>
      <c r="J546" t="s">
        <v>1386</v>
      </c>
      <c r="K546" t="s">
        <v>6223</v>
      </c>
      <c r="L546" t="s">
        <v>6223</v>
      </c>
      <c r="M546" t="s">
        <v>36</v>
      </c>
      <c r="N546">
        <v>1.1100000000000001</v>
      </c>
      <c r="O546" t="s">
        <v>36</v>
      </c>
      <c r="P546" t="s">
        <v>36</v>
      </c>
      <c r="Q546" t="s">
        <v>36</v>
      </c>
      <c r="R546" t="s">
        <v>36</v>
      </c>
      <c r="S546" t="s">
        <v>5988</v>
      </c>
      <c r="T546" t="s">
        <v>36</v>
      </c>
      <c r="U546" t="s">
        <v>6224</v>
      </c>
      <c r="V546" t="s">
        <v>6225</v>
      </c>
      <c r="W546" t="s">
        <v>3042</v>
      </c>
      <c r="X546" t="s">
        <v>36</v>
      </c>
      <c r="Y546">
        <v>-22.234999999999999</v>
      </c>
      <c r="Z546" t="s">
        <v>6226</v>
      </c>
      <c r="AA546" t="s">
        <v>36</v>
      </c>
      <c r="AB546" t="s">
        <v>6227</v>
      </c>
      <c r="AC546" t="s">
        <v>6228</v>
      </c>
      <c r="AD546">
        <v>-31.239000000000001</v>
      </c>
      <c r="AE546" t="s">
        <v>6229</v>
      </c>
      <c r="AF546">
        <v>-37.332999999999998</v>
      </c>
      <c r="AG546" t="s">
        <v>36</v>
      </c>
      <c r="AH546" t="s">
        <v>36</v>
      </c>
      <c r="AI546" t="s">
        <v>36</v>
      </c>
    </row>
    <row r="547" spans="1:35" x14ac:dyDescent="0.35">
      <c r="A547" t="s">
        <v>6230</v>
      </c>
      <c r="B547">
        <v>0.64</v>
      </c>
      <c r="C547">
        <v>0.7</v>
      </c>
      <c r="D547" t="s">
        <v>36</v>
      </c>
      <c r="E547" s="1">
        <v>43604</v>
      </c>
      <c r="F547" t="s">
        <v>6231</v>
      </c>
      <c r="G547" t="s">
        <v>6232</v>
      </c>
      <c r="H547" s="2">
        <v>0.30420000000000003</v>
      </c>
      <c r="I547">
        <v>0.11</v>
      </c>
      <c r="J547" t="s">
        <v>2350</v>
      </c>
      <c r="K547" t="s">
        <v>6233</v>
      </c>
      <c r="L547" t="s">
        <v>6233</v>
      </c>
      <c r="M547">
        <v>5.4939428571428497</v>
      </c>
      <c r="N547">
        <v>0.61105632653061204</v>
      </c>
      <c r="O547">
        <v>4.7067428571428502</v>
      </c>
      <c r="P547">
        <v>1.1739999999999999</v>
      </c>
      <c r="Q547">
        <v>1.429</v>
      </c>
      <c r="R547">
        <v>1.6679999999999999</v>
      </c>
      <c r="S547" t="s">
        <v>5626</v>
      </c>
      <c r="T547" t="s">
        <v>6234</v>
      </c>
      <c r="U547" t="s">
        <v>4210</v>
      </c>
      <c r="V547" t="s">
        <v>6235</v>
      </c>
      <c r="W547" t="s">
        <v>5323</v>
      </c>
      <c r="X547">
        <v>18.297000000000001</v>
      </c>
      <c r="Y547">
        <v>16.167999999999999</v>
      </c>
      <c r="Z547" t="s">
        <v>6236</v>
      </c>
      <c r="AA547" t="s">
        <v>36</v>
      </c>
      <c r="AB547" t="s">
        <v>6237</v>
      </c>
      <c r="AC547" t="s">
        <v>6238</v>
      </c>
      <c r="AD547">
        <v>12.965999999999999</v>
      </c>
      <c r="AE547" t="s">
        <v>6239</v>
      </c>
      <c r="AF547">
        <v>12.086</v>
      </c>
      <c r="AG547">
        <v>4.6900000000000004</v>
      </c>
      <c r="AH547">
        <v>64.584000000000003</v>
      </c>
      <c r="AI547" t="s">
        <v>36</v>
      </c>
    </row>
    <row r="548" spans="1:35" x14ac:dyDescent="0.35">
      <c r="A548" t="s">
        <v>6240</v>
      </c>
      <c r="B548">
        <v>5.7000000000000002E-2</v>
      </c>
      <c r="C548">
        <v>5.2999999999999999E-2</v>
      </c>
      <c r="D548" t="s">
        <v>36</v>
      </c>
      <c r="E548" s="1">
        <v>43604</v>
      </c>
      <c r="F548" t="s">
        <v>6241</v>
      </c>
      <c r="G548" t="s">
        <v>418</v>
      </c>
      <c r="H548" s="2">
        <v>0.31680000000000003</v>
      </c>
      <c r="I548">
        <v>-0.01</v>
      </c>
      <c r="J548" t="s">
        <v>2464</v>
      </c>
      <c r="K548" t="s">
        <v>6242</v>
      </c>
      <c r="L548" t="s">
        <v>6243</v>
      </c>
      <c r="M548" t="s">
        <v>36</v>
      </c>
      <c r="N548">
        <v>3.9580199359202499</v>
      </c>
      <c r="O548" t="s">
        <v>36</v>
      </c>
      <c r="P548">
        <v>0.42399999999999999</v>
      </c>
      <c r="Q548" t="s">
        <v>36</v>
      </c>
      <c r="R548" t="s">
        <v>36</v>
      </c>
      <c r="S548" t="s">
        <v>6244</v>
      </c>
      <c r="T548" t="s">
        <v>6245</v>
      </c>
      <c r="U548" t="s">
        <v>6246</v>
      </c>
      <c r="V548" t="s">
        <v>6247</v>
      </c>
      <c r="W548" t="s">
        <v>6239</v>
      </c>
      <c r="X548">
        <v>-7.9329999999999998</v>
      </c>
      <c r="Y548">
        <v>-7.75</v>
      </c>
      <c r="Z548" t="s">
        <v>2872</v>
      </c>
      <c r="AA548" t="s">
        <v>36</v>
      </c>
      <c r="AB548" t="s">
        <v>6248</v>
      </c>
      <c r="AC548" t="s">
        <v>6249</v>
      </c>
      <c r="AD548">
        <v>-90.531000000000006</v>
      </c>
      <c r="AE548" t="s">
        <v>6250</v>
      </c>
      <c r="AF548">
        <v>-89.896000000000001</v>
      </c>
      <c r="AG548">
        <v>-20.885000000000002</v>
      </c>
      <c r="AH548" t="s">
        <v>36</v>
      </c>
      <c r="AI548" t="s">
        <v>36</v>
      </c>
    </row>
    <row r="549" spans="1:35" x14ac:dyDescent="0.35">
      <c r="A549" t="s">
        <v>6251</v>
      </c>
      <c r="B549">
        <v>0.30499999999999999</v>
      </c>
      <c r="C549">
        <v>0.30499999999999999</v>
      </c>
      <c r="D549" t="s">
        <v>36</v>
      </c>
      <c r="E549" s="1">
        <v>43604</v>
      </c>
      <c r="F549" t="s">
        <v>6252</v>
      </c>
      <c r="G549" t="s">
        <v>6253</v>
      </c>
      <c r="H549" s="2">
        <v>0.29310000000000003</v>
      </c>
      <c r="I549">
        <v>0.01</v>
      </c>
      <c r="J549" t="s">
        <v>3684</v>
      </c>
      <c r="K549" t="s">
        <v>6254</v>
      </c>
      <c r="L549" t="s">
        <v>6255</v>
      </c>
      <c r="M549">
        <v>123.98399999999999</v>
      </c>
      <c r="N549">
        <v>1.0249999999999999</v>
      </c>
      <c r="O549">
        <v>70.772999999999996</v>
      </c>
      <c r="P549">
        <v>0.63400000000000001</v>
      </c>
      <c r="Q549">
        <v>0.32800000000000001</v>
      </c>
      <c r="R549" t="s">
        <v>36</v>
      </c>
      <c r="S549" t="s">
        <v>2793</v>
      </c>
      <c r="T549" t="s">
        <v>1042</v>
      </c>
      <c r="U549" t="s">
        <v>6256</v>
      </c>
      <c r="V549" t="s">
        <v>6257</v>
      </c>
      <c r="W549" t="s">
        <v>2061</v>
      </c>
      <c r="X549">
        <v>1.536</v>
      </c>
      <c r="Y549">
        <v>0.374</v>
      </c>
      <c r="Z549" t="s">
        <v>4909</v>
      </c>
      <c r="AA549" t="s">
        <v>36</v>
      </c>
      <c r="AB549" t="s">
        <v>6258</v>
      </c>
      <c r="AC549" t="s">
        <v>2611</v>
      </c>
      <c r="AD549">
        <v>1.0880000000000001</v>
      </c>
      <c r="AE549" t="s">
        <v>2417</v>
      </c>
      <c r="AF549">
        <v>0.82499999999999996</v>
      </c>
      <c r="AG549">
        <v>-7.6589999999999998</v>
      </c>
      <c r="AH549">
        <v>-37.856000000000002</v>
      </c>
      <c r="AI549" t="s">
        <v>36</v>
      </c>
    </row>
    <row r="550" spans="1:35" x14ac:dyDescent="0.35">
      <c r="A550" t="s">
        <v>6259</v>
      </c>
      <c r="B550">
        <v>7.0000000000000007E-2</v>
      </c>
      <c r="C550">
        <v>7.6999999999999999E-2</v>
      </c>
      <c r="D550" t="s">
        <v>36</v>
      </c>
      <c r="E550" s="1">
        <v>43604</v>
      </c>
      <c r="F550" t="s">
        <v>6260</v>
      </c>
      <c r="G550" t="s">
        <v>6261</v>
      </c>
      <c r="H550" s="2">
        <v>0.20449999999999999</v>
      </c>
      <c r="I550">
        <v>0.01</v>
      </c>
      <c r="J550" t="s">
        <v>1961</v>
      </c>
      <c r="K550" t="s">
        <v>6262</v>
      </c>
      <c r="L550" t="s">
        <v>6262</v>
      </c>
      <c r="M550">
        <v>11.4381818181818</v>
      </c>
      <c r="N550">
        <v>0.52396694214876005</v>
      </c>
      <c r="O550">
        <v>10.035454545454501</v>
      </c>
      <c r="P550">
        <v>0.747</v>
      </c>
      <c r="Q550">
        <v>1.2989999999999999</v>
      </c>
      <c r="R550">
        <v>0.92500000000000004</v>
      </c>
      <c r="S550" t="s">
        <v>6263</v>
      </c>
      <c r="T550" t="s">
        <v>4427</v>
      </c>
      <c r="U550" t="s">
        <v>6264</v>
      </c>
      <c r="V550" t="s">
        <v>6265</v>
      </c>
      <c r="W550" t="s">
        <v>6266</v>
      </c>
      <c r="X550">
        <v>6.0860000000000003</v>
      </c>
      <c r="Y550">
        <v>4.5410000000000004</v>
      </c>
      <c r="Z550" t="s">
        <v>6267</v>
      </c>
      <c r="AA550" t="s">
        <v>36</v>
      </c>
      <c r="AB550" t="s">
        <v>6268</v>
      </c>
      <c r="AC550" t="s">
        <v>4667</v>
      </c>
      <c r="AD550">
        <v>5.6340000000000003</v>
      </c>
      <c r="AE550" t="s">
        <v>1207</v>
      </c>
      <c r="AF550">
        <v>4.8739999999999997</v>
      </c>
      <c r="AG550">
        <v>10.25</v>
      </c>
      <c r="AH550">
        <v>4.4189999999999996</v>
      </c>
      <c r="AI550" t="s">
        <v>36</v>
      </c>
    </row>
    <row r="551" spans="1:35" x14ac:dyDescent="0.35">
      <c r="A551" t="s">
        <v>6269</v>
      </c>
      <c r="B551">
        <v>6.0999999999999999E-2</v>
      </c>
      <c r="C551">
        <v>0.04</v>
      </c>
      <c r="D551" t="s">
        <v>36</v>
      </c>
      <c r="E551" s="1">
        <v>43604</v>
      </c>
      <c r="F551" t="s">
        <v>4849</v>
      </c>
      <c r="G551" t="s">
        <v>6270</v>
      </c>
      <c r="H551" s="2">
        <v>0.32600000000000001</v>
      </c>
      <c r="I551" t="s">
        <v>36</v>
      </c>
      <c r="J551" t="s">
        <v>3042</v>
      </c>
      <c r="K551" t="s">
        <v>6271</v>
      </c>
      <c r="L551" t="s">
        <v>6271</v>
      </c>
      <c r="M551" t="s">
        <v>36</v>
      </c>
      <c r="N551">
        <v>0.87908624999999996</v>
      </c>
      <c r="O551" t="s">
        <v>36</v>
      </c>
      <c r="P551" t="s">
        <v>36</v>
      </c>
      <c r="Q551" t="s">
        <v>36</v>
      </c>
      <c r="R551" t="s">
        <v>36</v>
      </c>
      <c r="S551" t="s">
        <v>5237</v>
      </c>
      <c r="T551" t="s">
        <v>36</v>
      </c>
      <c r="U551" t="s">
        <v>6272</v>
      </c>
      <c r="V551" t="s">
        <v>6273</v>
      </c>
      <c r="W551" t="s">
        <v>3030</v>
      </c>
      <c r="X551" t="s">
        <v>36</v>
      </c>
      <c r="Y551">
        <v>-29.315999999999999</v>
      </c>
      <c r="Z551" t="s">
        <v>4505</v>
      </c>
      <c r="AA551" t="s">
        <v>36</v>
      </c>
      <c r="AB551" t="s">
        <v>6274</v>
      </c>
      <c r="AC551" t="s">
        <v>6275</v>
      </c>
      <c r="AD551">
        <v>-32.436</v>
      </c>
      <c r="AE551" t="s">
        <v>6276</v>
      </c>
      <c r="AF551">
        <v>-40.869</v>
      </c>
      <c r="AG551" t="s">
        <v>36</v>
      </c>
      <c r="AH551" t="s">
        <v>36</v>
      </c>
      <c r="AI551" t="s">
        <v>36</v>
      </c>
    </row>
    <row r="552" spans="1:35" x14ac:dyDescent="0.35">
      <c r="A552" t="s">
        <v>6277</v>
      </c>
      <c r="B552">
        <v>0.22</v>
      </c>
      <c r="C552">
        <v>0.4</v>
      </c>
      <c r="D552" t="s">
        <v>36</v>
      </c>
      <c r="E552" s="1">
        <v>43604</v>
      </c>
      <c r="F552" t="s">
        <v>6278</v>
      </c>
      <c r="G552" t="s">
        <v>6279</v>
      </c>
      <c r="H552" s="2">
        <v>0.18440000000000001</v>
      </c>
      <c r="I552">
        <v>-0.12</v>
      </c>
      <c r="J552" t="s">
        <v>4874</v>
      </c>
      <c r="K552" t="s">
        <v>36</v>
      </c>
      <c r="L552" t="s">
        <v>36</v>
      </c>
      <c r="M552" t="s">
        <v>36</v>
      </c>
      <c r="N552" t="s">
        <v>36</v>
      </c>
      <c r="O552" t="s">
        <v>36</v>
      </c>
      <c r="P552" t="s">
        <v>36</v>
      </c>
      <c r="Q552" t="s">
        <v>36</v>
      </c>
      <c r="R552" t="s">
        <v>36</v>
      </c>
      <c r="S552" t="s">
        <v>1196</v>
      </c>
      <c r="T552" t="s">
        <v>36</v>
      </c>
      <c r="U552" t="s">
        <v>36</v>
      </c>
      <c r="V552" t="s">
        <v>1507</v>
      </c>
      <c r="W552" t="s">
        <v>1386</v>
      </c>
      <c r="X552" t="s">
        <v>36</v>
      </c>
      <c r="Y552" s="3">
        <v>-1066.6669999999999</v>
      </c>
      <c r="Z552" t="s">
        <v>36</v>
      </c>
      <c r="AA552" t="s">
        <v>36</v>
      </c>
      <c r="AB552" t="s">
        <v>36</v>
      </c>
      <c r="AC552" t="s">
        <v>4576</v>
      </c>
      <c r="AD552" t="s">
        <v>36</v>
      </c>
      <c r="AE552" t="s">
        <v>4576</v>
      </c>
      <c r="AF552" t="s">
        <v>36</v>
      </c>
      <c r="AG552" t="s">
        <v>36</v>
      </c>
      <c r="AH552" t="s">
        <v>36</v>
      </c>
      <c r="AI552" t="s">
        <v>36</v>
      </c>
    </row>
    <row r="553" spans="1:35" x14ac:dyDescent="0.35">
      <c r="A553" t="s">
        <v>6280</v>
      </c>
      <c r="B553">
        <v>3.2</v>
      </c>
      <c r="C553">
        <v>3.32</v>
      </c>
      <c r="D553" t="s">
        <v>36</v>
      </c>
      <c r="E553" s="1">
        <v>43604</v>
      </c>
      <c r="F553" t="s">
        <v>6281</v>
      </c>
      <c r="G553" t="s">
        <v>6282</v>
      </c>
      <c r="H553" s="2">
        <v>0.50349999999999995</v>
      </c>
      <c r="I553">
        <v>0.08</v>
      </c>
      <c r="J553" t="s">
        <v>626</v>
      </c>
      <c r="K553" t="s">
        <v>6283</v>
      </c>
      <c r="L553" t="s">
        <v>6283</v>
      </c>
      <c r="M553">
        <v>56.768192771084301</v>
      </c>
      <c r="N553">
        <v>5.1746262157061897</v>
      </c>
      <c r="O553">
        <v>20.6477108433734</v>
      </c>
      <c r="P553">
        <v>0.5</v>
      </c>
      <c r="Q553">
        <v>1.4590000000000001</v>
      </c>
      <c r="R553">
        <v>1.393</v>
      </c>
      <c r="S553" t="s">
        <v>6284</v>
      </c>
      <c r="T553" t="s">
        <v>2648</v>
      </c>
      <c r="U553" t="s">
        <v>6285</v>
      </c>
      <c r="V553" t="s">
        <v>6286</v>
      </c>
      <c r="W553" t="s">
        <v>3919</v>
      </c>
      <c r="X553">
        <v>1.131</v>
      </c>
      <c r="Y553">
        <v>0.89400000000000002</v>
      </c>
      <c r="Z553" t="s">
        <v>6287</v>
      </c>
      <c r="AA553" t="s">
        <v>36</v>
      </c>
      <c r="AB553" t="s">
        <v>6288</v>
      </c>
      <c r="AC553" t="s">
        <v>494</v>
      </c>
      <c r="AD553">
        <v>24.201000000000001</v>
      </c>
      <c r="AE553" t="s">
        <v>2914</v>
      </c>
      <c r="AF553">
        <v>11.555</v>
      </c>
      <c r="AG553">
        <v>1.968</v>
      </c>
      <c r="AH553">
        <v>-7.52</v>
      </c>
      <c r="AI553" t="s">
        <v>36</v>
      </c>
    </row>
    <row r="554" spans="1:35" x14ac:dyDescent="0.35">
      <c r="A554" t="s">
        <v>6289</v>
      </c>
      <c r="B554">
        <v>8.9999999999999993E-3</v>
      </c>
      <c r="C554">
        <v>8.9999999999999993E-3</v>
      </c>
      <c r="D554" t="s">
        <v>36</v>
      </c>
      <c r="E554" s="1">
        <v>43604</v>
      </c>
      <c r="F554" t="s">
        <v>2511</v>
      </c>
      <c r="G554" t="s">
        <v>1421</v>
      </c>
      <c r="H554" s="2">
        <v>0.88219999999999998</v>
      </c>
      <c r="I554">
        <v>-0.03</v>
      </c>
      <c r="J554" t="s">
        <v>4874</v>
      </c>
      <c r="K554" t="s">
        <v>6290</v>
      </c>
      <c r="L554" t="s">
        <v>6290</v>
      </c>
      <c r="M554" t="s">
        <v>36</v>
      </c>
      <c r="N554">
        <v>4.3999999999999997E-2</v>
      </c>
      <c r="O554" t="s">
        <v>36</v>
      </c>
      <c r="P554">
        <v>0.86099999999999999</v>
      </c>
      <c r="Q554" t="s">
        <v>36</v>
      </c>
      <c r="R554">
        <v>2.0880000000000001</v>
      </c>
      <c r="S554" t="s">
        <v>6291</v>
      </c>
      <c r="T554" t="s">
        <v>3373</v>
      </c>
      <c r="U554" t="s">
        <v>6292</v>
      </c>
      <c r="V554" t="s">
        <v>6293</v>
      </c>
      <c r="W554" t="s">
        <v>6294</v>
      </c>
      <c r="X554">
        <v>-13.15</v>
      </c>
      <c r="Y554">
        <v>-57.911000000000001</v>
      </c>
      <c r="Z554" t="s">
        <v>6295</v>
      </c>
      <c r="AA554" t="s">
        <v>36</v>
      </c>
      <c r="AB554" t="s">
        <v>6296</v>
      </c>
      <c r="AC554" t="s">
        <v>6297</v>
      </c>
      <c r="AD554">
        <v>-129.239</v>
      </c>
      <c r="AE554" t="s">
        <v>6298</v>
      </c>
      <c r="AF554">
        <v>-124.169</v>
      </c>
      <c r="AG554">
        <v>-0.98399999999999999</v>
      </c>
      <c r="AH554" t="s">
        <v>36</v>
      </c>
      <c r="AI554" t="s">
        <v>36</v>
      </c>
    </row>
    <row r="555" spans="1:35" x14ac:dyDescent="0.35">
      <c r="A555" t="s">
        <v>6299</v>
      </c>
      <c r="B555">
        <v>1.4E-2</v>
      </c>
      <c r="C555">
        <v>1.4E-2</v>
      </c>
      <c r="D555" t="s">
        <v>36</v>
      </c>
      <c r="E555" s="1">
        <v>43604</v>
      </c>
      <c r="F555" t="s">
        <v>3576</v>
      </c>
      <c r="G555" t="s">
        <v>3832</v>
      </c>
      <c r="H555" s="2">
        <v>0.39810000000000001</v>
      </c>
      <c r="I555">
        <v>-0.01</v>
      </c>
      <c r="J555" t="s">
        <v>4874</v>
      </c>
      <c r="K555" t="s">
        <v>6300</v>
      </c>
      <c r="L555" t="s">
        <v>6300</v>
      </c>
      <c r="M555" t="s">
        <v>36</v>
      </c>
      <c r="N555" t="s">
        <v>36</v>
      </c>
      <c r="O555" t="s">
        <v>36</v>
      </c>
      <c r="P555" t="s">
        <v>36</v>
      </c>
      <c r="Q555" t="s">
        <v>36</v>
      </c>
      <c r="R555" t="s">
        <v>36</v>
      </c>
      <c r="S555" t="s">
        <v>6301</v>
      </c>
      <c r="T555" t="s">
        <v>36</v>
      </c>
      <c r="U555" t="s">
        <v>6302</v>
      </c>
      <c r="V555" t="s">
        <v>6303</v>
      </c>
      <c r="W555" t="s">
        <v>2237</v>
      </c>
      <c r="X555" t="s">
        <v>36</v>
      </c>
      <c r="Y555" t="s">
        <v>36</v>
      </c>
      <c r="Z555" t="s">
        <v>2780</v>
      </c>
      <c r="AA555" t="s">
        <v>36</v>
      </c>
      <c r="AB555" t="s">
        <v>36</v>
      </c>
      <c r="AC555" t="s">
        <v>2093</v>
      </c>
      <c r="AD555" t="s">
        <v>36</v>
      </c>
      <c r="AE555" t="s">
        <v>36</v>
      </c>
      <c r="AF555" t="s">
        <v>36</v>
      </c>
      <c r="AG555">
        <v>-49.351999999999997</v>
      </c>
      <c r="AH555" t="s">
        <v>36</v>
      </c>
      <c r="AI555" t="s">
        <v>36</v>
      </c>
    </row>
    <row r="556" spans="1:35" x14ac:dyDescent="0.35">
      <c r="A556" t="s">
        <v>6304</v>
      </c>
      <c r="B556" t="s">
        <v>6305</v>
      </c>
      <c r="C556" t="s">
        <v>36</v>
      </c>
      <c r="D556" t="s">
        <v>36</v>
      </c>
      <c r="E556" s="1">
        <v>43604</v>
      </c>
      <c r="F556" t="s">
        <v>6306</v>
      </c>
      <c r="G556" t="s">
        <v>1489</v>
      </c>
      <c r="H556" s="2">
        <v>0.37430000000000002</v>
      </c>
      <c r="I556">
        <v>-0.02</v>
      </c>
      <c r="J556" t="s">
        <v>6307</v>
      </c>
      <c r="K556" t="s">
        <v>36</v>
      </c>
      <c r="L556" t="s">
        <v>36</v>
      </c>
      <c r="M556" t="s">
        <v>36</v>
      </c>
      <c r="N556">
        <v>17.266999999999999</v>
      </c>
      <c r="O556" t="s">
        <v>36</v>
      </c>
      <c r="P556">
        <v>0.38900000000000001</v>
      </c>
      <c r="Q556">
        <v>1.7030000000000001</v>
      </c>
      <c r="R556">
        <v>1.302</v>
      </c>
      <c r="S556" t="s">
        <v>6308</v>
      </c>
      <c r="T556" t="s">
        <v>36</v>
      </c>
      <c r="U556" t="s">
        <v>36</v>
      </c>
      <c r="V556" t="s">
        <v>6309</v>
      </c>
      <c r="W556" t="s">
        <v>6310</v>
      </c>
      <c r="X556">
        <v>-1.788</v>
      </c>
      <c r="Y556">
        <v>-1.57</v>
      </c>
      <c r="Z556" t="s">
        <v>6311</v>
      </c>
      <c r="AA556" t="s">
        <v>36</v>
      </c>
      <c r="AB556" t="s">
        <v>6312</v>
      </c>
      <c r="AC556" t="s">
        <v>6313</v>
      </c>
      <c r="AD556">
        <v>-86.977000000000004</v>
      </c>
      <c r="AE556" t="s">
        <v>6314</v>
      </c>
      <c r="AF556">
        <v>-73.067999999999998</v>
      </c>
      <c r="AG556">
        <v>2.97</v>
      </c>
      <c r="AH556" t="s">
        <v>36</v>
      </c>
      <c r="AI556" t="s">
        <v>36</v>
      </c>
    </row>
    <row r="557" spans="1:35" x14ac:dyDescent="0.35">
      <c r="A557" t="s">
        <v>6315</v>
      </c>
      <c r="B557">
        <v>4.4999999999999998E-2</v>
      </c>
      <c r="C557">
        <v>0.04</v>
      </c>
      <c r="D557" t="s">
        <v>36</v>
      </c>
      <c r="E557" s="1">
        <v>43604</v>
      </c>
      <c r="F557" t="s">
        <v>1619</v>
      </c>
      <c r="G557" t="s">
        <v>2175</v>
      </c>
      <c r="H557" s="2">
        <v>0.41749999999999998</v>
      </c>
      <c r="I557">
        <v>-0.08</v>
      </c>
      <c r="J557" t="s">
        <v>2821</v>
      </c>
      <c r="K557" t="s">
        <v>6316</v>
      </c>
      <c r="L557" t="s">
        <v>6316</v>
      </c>
      <c r="M557" t="s">
        <v>36</v>
      </c>
      <c r="N557">
        <v>0.42651562500000001</v>
      </c>
      <c r="O557" t="s">
        <v>36</v>
      </c>
      <c r="P557" t="s">
        <v>36</v>
      </c>
      <c r="Q557" t="s">
        <v>36</v>
      </c>
      <c r="R557" t="s">
        <v>36</v>
      </c>
      <c r="S557" t="s">
        <v>6317</v>
      </c>
      <c r="T557" t="s">
        <v>36</v>
      </c>
      <c r="U557" t="s">
        <v>2121</v>
      </c>
      <c r="V557" t="s">
        <v>5380</v>
      </c>
      <c r="W557" t="s">
        <v>3617</v>
      </c>
      <c r="X557">
        <v>-120.074</v>
      </c>
      <c r="Y557">
        <v>-77.768000000000001</v>
      </c>
      <c r="Z557" t="s">
        <v>2589</v>
      </c>
      <c r="AA557" t="s">
        <v>36</v>
      </c>
      <c r="AB557" t="s">
        <v>6318</v>
      </c>
      <c r="AC557" t="s">
        <v>6319</v>
      </c>
      <c r="AD557">
        <v>-43.173999999999999</v>
      </c>
      <c r="AE557" t="s">
        <v>5715</v>
      </c>
      <c r="AF557">
        <v>-43.267000000000003</v>
      </c>
      <c r="AG557">
        <v>-21.047999999999998</v>
      </c>
      <c r="AH557" t="s">
        <v>36</v>
      </c>
      <c r="AI557" t="s">
        <v>36</v>
      </c>
    </row>
    <row r="558" spans="1:35" x14ac:dyDescent="0.35">
      <c r="A558" t="s">
        <v>6320</v>
      </c>
      <c r="B558">
        <v>2E-3</v>
      </c>
      <c r="C558">
        <v>2E-3</v>
      </c>
      <c r="D558" t="s">
        <v>36</v>
      </c>
      <c r="E558" s="1">
        <v>43604</v>
      </c>
      <c r="F558" t="s">
        <v>6321</v>
      </c>
      <c r="G558" t="s">
        <v>6322</v>
      </c>
      <c r="H558" s="2">
        <v>0.84860000000000002</v>
      </c>
      <c r="I558" t="s">
        <v>36</v>
      </c>
      <c r="J558" t="s">
        <v>4874</v>
      </c>
      <c r="K558" t="s">
        <v>36</v>
      </c>
      <c r="L558" t="s">
        <v>36</v>
      </c>
      <c r="M558" t="s">
        <v>36</v>
      </c>
      <c r="N558">
        <v>64.650000000000006</v>
      </c>
      <c r="O558" t="s">
        <v>36</v>
      </c>
      <c r="P558">
        <v>4.0309999999999997</v>
      </c>
      <c r="Q558" t="s">
        <v>36</v>
      </c>
      <c r="R558" t="s">
        <v>36</v>
      </c>
      <c r="S558" t="s">
        <v>6323</v>
      </c>
      <c r="T558" t="s">
        <v>36</v>
      </c>
      <c r="U558" t="s">
        <v>6324</v>
      </c>
      <c r="V558" t="s">
        <v>5200</v>
      </c>
      <c r="W558" t="s">
        <v>3668</v>
      </c>
      <c r="X558" t="s">
        <v>36</v>
      </c>
      <c r="Y558">
        <v>-38.920999999999999</v>
      </c>
      <c r="Z558" t="s">
        <v>2840</v>
      </c>
      <c r="AA558" t="s">
        <v>36</v>
      </c>
      <c r="AB558" t="s">
        <v>3556</v>
      </c>
      <c r="AC558" t="s">
        <v>5462</v>
      </c>
      <c r="AD558" s="3">
        <v>-6066.6670000000004</v>
      </c>
      <c r="AE558" t="s">
        <v>6325</v>
      </c>
      <c r="AF558" s="3">
        <v>-6260.1450000000004</v>
      </c>
      <c r="AG558" t="s">
        <v>36</v>
      </c>
      <c r="AH558" t="s">
        <v>36</v>
      </c>
      <c r="AI558" t="s">
        <v>36</v>
      </c>
    </row>
    <row r="559" spans="1:35" x14ac:dyDescent="0.35">
      <c r="A559" t="s">
        <v>6326</v>
      </c>
      <c r="B559">
        <v>0.25</v>
      </c>
      <c r="C559">
        <v>0.26500000000000001</v>
      </c>
      <c r="D559" t="s">
        <v>36</v>
      </c>
      <c r="E559" s="1">
        <v>43604</v>
      </c>
      <c r="F559" t="s">
        <v>6327</v>
      </c>
      <c r="G559" t="s">
        <v>6328</v>
      </c>
      <c r="H559" s="2">
        <v>0.3054</v>
      </c>
      <c r="I559">
        <v>0.02</v>
      </c>
      <c r="J559" t="s">
        <v>3556</v>
      </c>
      <c r="K559" t="s">
        <v>6329</v>
      </c>
      <c r="L559" t="s">
        <v>6329</v>
      </c>
      <c r="M559">
        <v>10.287735849056601</v>
      </c>
      <c r="N559">
        <v>0.15930936276254801</v>
      </c>
      <c r="O559">
        <v>8.4830188679245193</v>
      </c>
      <c r="P559">
        <v>0.40100000000000002</v>
      </c>
      <c r="Q559" t="s">
        <v>36</v>
      </c>
      <c r="R559" t="s">
        <v>36</v>
      </c>
      <c r="S559" t="s">
        <v>6330</v>
      </c>
      <c r="T559" t="s">
        <v>587</v>
      </c>
      <c r="U559" t="s">
        <v>4302</v>
      </c>
      <c r="V559" t="s">
        <v>6331</v>
      </c>
      <c r="W559" t="s">
        <v>6332</v>
      </c>
      <c r="X559">
        <v>3.7290000000000001</v>
      </c>
      <c r="Y559">
        <v>2.5499999999999998</v>
      </c>
      <c r="Z559" t="s">
        <v>6333</v>
      </c>
      <c r="AA559" t="s">
        <v>36</v>
      </c>
      <c r="AB559" t="s">
        <v>6334</v>
      </c>
      <c r="AC559" t="s">
        <v>4692</v>
      </c>
      <c r="AD559">
        <v>0.94799999999999995</v>
      </c>
      <c r="AE559" t="s">
        <v>6335</v>
      </c>
      <c r="AF559">
        <v>1.6379999999999999</v>
      </c>
      <c r="AG559">
        <v>2.742</v>
      </c>
      <c r="AH559">
        <v>15.978999999999999</v>
      </c>
      <c r="AI559" t="s">
        <v>36</v>
      </c>
    </row>
    <row r="560" spans="1:35" x14ac:dyDescent="0.35">
      <c r="A560" t="s">
        <v>6336</v>
      </c>
      <c r="B560">
        <v>4.5999999999999999E-2</v>
      </c>
      <c r="C560">
        <v>4.5999999999999999E-2</v>
      </c>
      <c r="D560" t="s">
        <v>36</v>
      </c>
      <c r="E560" s="1">
        <v>43604</v>
      </c>
      <c r="F560" t="s">
        <v>6337</v>
      </c>
      <c r="G560" t="s">
        <v>6338</v>
      </c>
      <c r="H560" s="2">
        <v>0.2329</v>
      </c>
      <c r="I560">
        <v>0</v>
      </c>
      <c r="J560" t="s">
        <v>3840</v>
      </c>
      <c r="K560" t="s">
        <v>6339</v>
      </c>
      <c r="L560" t="s">
        <v>6339</v>
      </c>
      <c r="M560" t="s">
        <v>36</v>
      </c>
      <c r="N560">
        <v>2.109</v>
      </c>
      <c r="O560" t="s">
        <v>36</v>
      </c>
      <c r="P560">
        <v>2.9990000000000001</v>
      </c>
      <c r="Q560" t="s">
        <v>36</v>
      </c>
      <c r="R560" t="s">
        <v>36</v>
      </c>
      <c r="S560" t="s">
        <v>6340</v>
      </c>
      <c r="T560" t="s">
        <v>849</v>
      </c>
      <c r="U560" t="s">
        <v>6341</v>
      </c>
      <c r="V560" t="s">
        <v>2480</v>
      </c>
      <c r="W560" t="s">
        <v>6342</v>
      </c>
      <c r="X560">
        <v>-15.278</v>
      </c>
      <c r="Y560">
        <v>-17.620999999999999</v>
      </c>
      <c r="Z560" t="s">
        <v>4793</v>
      </c>
      <c r="AA560" t="s">
        <v>36</v>
      </c>
      <c r="AB560" t="s">
        <v>4687</v>
      </c>
      <c r="AC560" t="s">
        <v>2254</v>
      </c>
      <c r="AD560">
        <v>-17.832000000000001</v>
      </c>
      <c r="AE560" t="s">
        <v>5549</v>
      </c>
      <c r="AF560">
        <v>-17.609000000000002</v>
      </c>
      <c r="AG560">
        <v>-2.2320000000000002</v>
      </c>
      <c r="AH560" t="s">
        <v>36</v>
      </c>
      <c r="AI560" t="s">
        <v>36</v>
      </c>
    </row>
    <row r="561" spans="1:35" x14ac:dyDescent="0.35">
      <c r="A561" t="s">
        <v>6343</v>
      </c>
      <c r="B561">
        <v>0.14599999999999999</v>
      </c>
      <c r="C561">
        <v>0.15</v>
      </c>
      <c r="D561" t="s">
        <v>36</v>
      </c>
      <c r="E561" s="1">
        <v>43604</v>
      </c>
      <c r="F561" t="s">
        <v>3212</v>
      </c>
      <c r="G561" t="s">
        <v>6344</v>
      </c>
      <c r="H561" s="2">
        <v>0.26179999999999998</v>
      </c>
      <c r="I561">
        <v>0.02</v>
      </c>
      <c r="J561" t="s">
        <v>626</v>
      </c>
      <c r="K561" t="s">
        <v>6345</v>
      </c>
      <c r="L561" t="s">
        <v>6345</v>
      </c>
      <c r="M561">
        <v>6.9826933333333301</v>
      </c>
      <c r="N561">
        <v>0.86495591111111103</v>
      </c>
      <c r="O561">
        <v>4.6661599999999996</v>
      </c>
      <c r="P561">
        <v>0.89800000000000002</v>
      </c>
      <c r="Q561">
        <v>6.6669999999999998</v>
      </c>
      <c r="R561" t="s">
        <v>36</v>
      </c>
      <c r="S561" t="s">
        <v>6346</v>
      </c>
      <c r="T561" t="s">
        <v>2516</v>
      </c>
      <c r="U561" t="s">
        <v>6347</v>
      </c>
      <c r="V561" t="s">
        <v>6348</v>
      </c>
      <c r="W561" t="s">
        <v>4810</v>
      </c>
      <c r="X561">
        <v>12.429</v>
      </c>
      <c r="Y561">
        <v>6.0110000000000001</v>
      </c>
      <c r="Z561" t="s">
        <v>6349</v>
      </c>
      <c r="AA561" t="s">
        <v>36</v>
      </c>
      <c r="AB561" t="s">
        <v>6350</v>
      </c>
      <c r="AC561" t="s">
        <v>6351</v>
      </c>
      <c r="AD561">
        <v>21.68</v>
      </c>
      <c r="AE561" t="s">
        <v>1371</v>
      </c>
      <c r="AF561">
        <v>14.747</v>
      </c>
      <c r="AG561">
        <v>3.613</v>
      </c>
      <c r="AH561">
        <v>52.902999999999999</v>
      </c>
      <c r="AI561" t="s">
        <v>36</v>
      </c>
    </row>
    <row r="562" spans="1:35" x14ac:dyDescent="0.35">
      <c r="A562" t="s">
        <v>6352</v>
      </c>
      <c r="B562">
        <v>0.12</v>
      </c>
      <c r="C562">
        <v>0.08</v>
      </c>
      <c r="D562" t="s">
        <v>36</v>
      </c>
      <c r="E562" s="1">
        <v>43604</v>
      </c>
      <c r="F562" t="s">
        <v>6353</v>
      </c>
      <c r="G562" t="s">
        <v>6354</v>
      </c>
      <c r="H562" s="2">
        <v>0.14080000000000001</v>
      </c>
      <c r="I562">
        <v>0</v>
      </c>
      <c r="J562" t="s">
        <v>626</v>
      </c>
      <c r="K562" t="s">
        <v>6355</v>
      </c>
      <c r="L562" t="s">
        <v>6355</v>
      </c>
      <c r="M562" t="s">
        <v>36</v>
      </c>
      <c r="N562">
        <v>0.65925</v>
      </c>
      <c r="O562" t="s">
        <v>36</v>
      </c>
      <c r="P562">
        <v>0.39900000000000002</v>
      </c>
      <c r="Q562">
        <v>6.25</v>
      </c>
      <c r="R562" t="s">
        <v>36</v>
      </c>
      <c r="S562" t="s">
        <v>6356</v>
      </c>
      <c r="T562" t="s">
        <v>36</v>
      </c>
      <c r="U562" t="s">
        <v>6357</v>
      </c>
      <c r="V562" t="s">
        <v>6358</v>
      </c>
      <c r="W562" t="s">
        <v>6121</v>
      </c>
      <c r="X562">
        <v>0.129</v>
      </c>
      <c r="Y562">
        <v>-3.5009999999999999</v>
      </c>
      <c r="Z562" t="s">
        <v>1607</v>
      </c>
      <c r="AA562" t="s">
        <v>36</v>
      </c>
      <c r="AB562" t="s">
        <v>6359</v>
      </c>
      <c r="AC562" t="s">
        <v>1123</v>
      </c>
      <c r="AD562">
        <v>-4.63</v>
      </c>
      <c r="AE562" t="s">
        <v>2013</v>
      </c>
      <c r="AF562">
        <v>-5.0410000000000004</v>
      </c>
      <c r="AG562">
        <v>-3.3570000000000002</v>
      </c>
      <c r="AH562">
        <v>-38.481000000000002</v>
      </c>
      <c r="AI562" t="s">
        <v>36</v>
      </c>
    </row>
    <row r="563" spans="1:35" x14ac:dyDescent="0.35">
      <c r="A563" t="s">
        <v>6360</v>
      </c>
      <c r="B563">
        <v>6.2E-2</v>
      </c>
      <c r="C563">
        <v>6.2E-2</v>
      </c>
      <c r="D563" t="s">
        <v>36</v>
      </c>
      <c r="E563" s="1">
        <v>43604</v>
      </c>
      <c r="F563" t="s">
        <v>4462</v>
      </c>
      <c r="G563" t="s">
        <v>6361</v>
      </c>
      <c r="H563" s="2">
        <v>0.14729999999999999</v>
      </c>
      <c r="I563">
        <v>0</v>
      </c>
      <c r="J563" t="s">
        <v>4874</v>
      </c>
      <c r="K563" t="s">
        <v>36</v>
      </c>
      <c r="L563" t="s">
        <v>36</v>
      </c>
      <c r="M563" t="s">
        <v>36</v>
      </c>
      <c r="N563">
        <v>26.687000000000001</v>
      </c>
      <c r="O563" t="s">
        <v>36</v>
      </c>
      <c r="P563" t="s">
        <v>36</v>
      </c>
      <c r="Q563" t="s">
        <v>36</v>
      </c>
      <c r="R563" t="s">
        <v>36</v>
      </c>
      <c r="S563" t="s">
        <v>1196</v>
      </c>
      <c r="T563" t="s">
        <v>36</v>
      </c>
      <c r="U563" t="s">
        <v>6362</v>
      </c>
      <c r="V563" t="s">
        <v>3452</v>
      </c>
      <c r="W563" t="s">
        <v>1386</v>
      </c>
      <c r="X563" t="s">
        <v>36</v>
      </c>
      <c r="Y563">
        <v>-111.20099999999999</v>
      </c>
      <c r="Z563" t="s">
        <v>36</v>
      </c>
      <c r="AA563" t="s">
        <v>36</v>
      </c>
      <c r="AB563" t="s">
        <v>4730</v>
      </c>
      <c r="AC563" t="s">
        <v>6363</v>
      </c>
      <c r="AD563">
        <v>-138.684</v>
      </c>
      <c r="AE563" t="s">
        <v>2592</v>
      </c>
      <c r="AF563">
        <v>-136.72999999999999</v>
      </c>
      <c r="AG563">
        <v>-74.054000000000002</v>
      </c>
      <c r="AH563" t="s">
        <v>36</v>
      </c>
      <c r="AI563" t="s">
        <v>36</v>
      </c>
    </row>
    <row r="564" spans="1:35" x14ac:dyDescent="0.35">
      <c r="A564" t="s">
        <v>6364</v>
      </c>
      <c r="B564">
        <v>2E-3</v>
      </c>
      <c r="C564">
        <v>2E-3</v>
      </c>
      <c r="D564" t="s">
        <v>36</v>
      </c>
      <c r="E564" s="1">
        <v>43604</v>
      </c>
      <c r="F564" t="s">
        <v>2557</v>
      </c>
      <c r="G564" t="s">
        <v>6365</v>
      </c>
      <c r="H564" s="2">
        <v>0.32400000000000001</v>
      </c>
      <c r="I564">
        <v>0</v>
      </c>
      <c r="J564" t="s">
        <v>4874</v>
      </c>
      <c r="K564" t="s">
        <v>36</v>
      </c>
      <c r="L564" t="s">
        <v>36</v>
      </c>
      <c r="M564" t="s">
        <v>36</v>
      </c>
      <c r="N564">
        <v>1.9570000000000001</v>
      </c>
      <c r="O564" t="s">
        <v>36</v>
      </c>
      <c r="P564" t="s">
        <v>36</v>
      </c>
      <c r="Q564" t="s">
        <v>36</v>
      </c>
      <c r="R564" t="s">
        <v>36</v>
      </c>
      <c r="S564" t="s">
        <v>6366</v>
      </c>
      <c r="T564" t="s">
        <v>36</v>
      </c>
      <c r="U564" t="s">
        <v>2666</v>
      </c>
      <c r="V564" t="s">
        <v>6367</v>
      </c>
      <c r="W564" t="s">
        <v>4001</v>
      </c>
      <c r="X564">
        <v>-22.535</v>
      </c>
      <c r="Y564">
        <v>-24.007999999999999</v>
      </c>
      <c r="Z564" t="s">
        <v>36</v>
      </c>
      <c r="AA564" t="s">
        <v>36</v>
      </c>
      <c r="AB564" t="s">
        <v>3840</v>
      </c>
      <c r="AC564" t="s">
        <v>6368</v>
      </c>
      <c r="AD564">
        <v>-84.272999999999996</v>
      </c>
      <c r="AE564" t="s">
        <v>4906</v>
      </c>
      <c r="AF564">
        <v>-84.272999999999996</v>
      </c>
      <c r="AG564">
        <v>-38.948</v>
      </c>
      <c r="AH564" t="s">
        <v>36</v>
      </c>
      <c r="AI564" t="s">
        <v>36</v>
      </c>
    </row>
    <row r="565" spans="1:35" x14ac:dyDescent="0.35">
      <c r="A565" t="s">
        <v>6369</v>
      </c>
      <c r="C565">
        <v>2.0499999999999998</v>
      </c>
      <c r="D565" t="s">
        <v>36</v>
      </c>
      <c r="E565" s="1">
        <v>43604</v>
      </c>
      <c r="F565" t="s">
        <v>6370</v>
      </c>
      <c r="G565" t="s">
        <v>6371</v>
      </c>
      <c r="H565" s="2">
        <v>0.99380000000000002</v>
      </c>
      <c r="I565">
        <v>0.14000000000000001</v>
      </c>
      <c r="J565" t="s">
        <v>1759</v>
      </c>
      <c r="K565" t="s">
        <v>6372</v>
      </c>
      <c r="L565" t="s">
        <v>6373</v>
      </c>
      <c r="P565">
        <v>3.6419999999999999</v>
      </c>
      <c r="Q565">
        <v>5.4630000000000001</v>
      </c>
      <c r="R565">
        <v>5.7320000000000002</v>
      </c>
      <c r="S565" t="s">
        <v>6374</v>
      </c>
      <c r="T565" t="s">
        <v>6375</v>
      </c>
      <c r="U565" t="s">
        <v>6376</v>
      </c>
      <c r="V565" t="s">
        <v>6377</v>
      </c>
      <c r="W565" t="s">
        <v>6378</v>
      </c>
      <c r="X565">
        <v>25.763999999999999</v>
      </c>
      <c r="Y565">
        <v>9.5350000000000001</v>
      </c>
      <c r="Z565" t="s">
        <v>6379</v>
      </c>
      <c r="AA565" t="s">
        <v>36</v>
      </c>
      <c r="AB565" t="s">
        <v>6380</v>
      </c>
      <c r="AC565" t="s">
        <v>6381</v>
      </c>
      <c r="AD565">
        <v>14.616</v>
      </c>
      <c r="AE565" t="s">
        <v>6382</v>
      </c>
      <c r="AF565">
        <v>11.939</v>
      </c>
      <c r="AG565">
        <v>1.5920000000000001</v>
      </c>
      <c r="AH565">
        <v>-4.0609999999999999</v>
      </c>
      <c r="AI565" t="s">
        <v>36</v>
      </c>
    </row>
    <row r="566" spans="1:35" x14ac:dyDescent="0.35">
      <c r="A566" t="s">
        <v>6383</v>
      </c>
      <c r="B566" t="s">
        <v>6305</v>
      </c>
      <c r="C566" t="s">
        <v>36</v>
      </c>
      <c r="D566" t="s">
        <v>36</v>
      </c>
      <c r="E566" s="1">
        <v>43604</v>
      </c>
      <c r="F566" t="s">
        <v>6384</v>
      </c>
      <c r="G566" t="s">
        <v>6385</v>
      </c>
      <c r="H566" s="2">
        <v>0.67620000000000002</v>
      </c>
      <c r="I566">
        <v>471.89</v>
      </c>
      <c r="J566" t="s">
        <v>5228</v>
      </c>
      <c r="K566" t="s">
        <v>36</v>
      </c>
      <c r="L566" t="s">
        <v>36</v>
      </c>
      <c r="M566">
        <v>13.895</v>
      </c>
      <c r="N566">
        <v>2.048</v>
      </c>
      <c r="O566">
        <v>10.446</v>
      </c>
      <c r="P566">
        <v>1.5720000000000001</v>
      </c>
      <c r="Q566">
        <v>0.68400000000000005</v>
      </c>
      <c r="R566">
        <v>0.872</v>
      </c>
      <c r="S566" t="s">
        <v>6386</v>
      </c>
      <c r="T566" t="s">
        <v>36</v>
      </c>
      <c r="U566" t="s">
        <v>6387</v>
      </c>
      <c r="V566" t="s">
        <v>6388</v>
      </c>
      <c r="W566" t="s">
        <v>6389</v>
      </c>
      <c r="X566">
        <v>12.007999999999999</v>
      </c>
      <c r="Y566">
        <v>10.073</v>
      </c>
      <c r="Z566" t="s">
        <v>6390</v>
      </c>
      <c r="AA566" t="s">
        <v>36</v>
      </c>
      <c r="AB566" t="s">
        <v>6391</v>
      </c>
      <c r="AC566" t="s">
        <v>6392</v>
      </c>
      <c r="AD566">
        <v>23.084</v>
      </c>
      <c r="AE566" t="s">
        <v>6393</v>
      </c>
      <c r="AF566">
        <v>14.725</v>
      </c>
      <c r="AG566">
        <v>9.4689999999999994</v>
      </c>
      <c r="AH566">
        <v>22.035</v>
      </c>
      <c r="AI566" t="s">
        <v>36</v>
      </c>
    </row>
    <row r="567" spans="1:35" x14ac:dyDescent="0.35">
      <c r="A567" t="s">
        <v>6394</v>
      </c>
      <c r="B567">
        <v>3.5999999999999997E-2</v>
      </c>
      <c r="C567">
        <v>3.9E-2</v>
      </c>
      <c r="D567" t="s">
        <v>36</v>
      </c>
      <c r="E567" s="1">
        <v>43604</v>
      </c>
      <c r="F567" t="s">
        <v>3678</v>
      </c>
      <c r="G567" t="s">
        <v>6395</v>
      </c>
      <c r="H567" s="2">
        <v>4.48E-2</v>
      </c>
      <c r="I567">
        <v>-0.03</v>
      </c>
      <c r="J567" t="s">
        <v>626</v>
      </c>
      <c r="K567" t="s">
        <v>6396</v>
      </c>
      <c r="L567" t="s">
        <v>6396</v>
      </c>
      <c r="M567" t="s">
        <v>36</v>
      </c>
      <c r="N567">
        <v>0.59644970414201104</v>
      </c>
      <c r="O567" t="s">
        <v>36</v>
      </c>
      <c r="P567" t="s">
        <v>36</v>
      </c>
      <c r="Q567" t="s">
        <v>36</v>
      </c>
      <c r="R567" t="s">
        <v>36</v>
      </c>
      <c r="S567" t="s">
        <v>6397</v>
      </c>
      <c r="T567" t="s">
        <v>36</v>
      </c>
      <c r="U567" t="s">
        <v>6398</v>
      </c>
      <c r="V567" t="s">
        <v>6399</v>
      </c>
      <c r="W567" t="s">
        <v>4575</v>
      </c>
      <c r="X567">
        <v>-348.733</v>
      </c>
      <c r="Y567">
        <v>-8.7530000000000001</v>
      </c>
      <c r="Z567" t="s">
        <v>6015</v>
      </c>
      <c r="AA567" t="s">
        <v>36</v>
      </c>
      <c r="AB567" t="s">
        <v>2511</v>
      </c>
      <c r="AC567" t="s">
        <v>6400</v>
      </c>
      <c r="AD567">
        <v>-48.637999999999998</v>
      </c>
      <c r="AE567" t="s">
        <v>6401</v>
      </c>
      <c r="AF567">
        <v>-61.094000000000001</v>
      </c>
      <c r="AG567">
        <v>-14.423</v>
      </c>
      <c r="AH567" t="s">
        <v>36</v>
      </c>
      <c r="AI567" t="s">
        <v>36</v>
      </c>
    </row>
    <row r="568" spans="1:35" x14ac:dyDescent="0.35">
      <c r="A568" t="s">
        <v>6402</v>
      </c>
      <c r="B568">
        <v>1.4999999999999999E-2</v>
      </c>
      <c r="C568">
        <v>1.4E-2</v>
      </c>
      <c r="D568" t="s">
        <v>36</v>
      </c>
      <c r="E568" s="1">
        <v>43604</v>
      </c>
      <c r="F568" t="s">
        <v>4097</v>
      </c>
      <c r="G568" t="s">
        <v>6403</v>
      </c>
      <c r="H568" s="2">
        <v>0.42870000000000003</v>
      </c>
      <c r="I568">
        <v>-0.01</v>
      </c>
      <c r="J568" t="s">
        <v>2920</v>
      </c>
      <c r="K568" t="s">
        <v>6404</v>
      </c>
      <c r="L568" t="s">
        <v>6404</v>
      </c>
      <c r="M568" t="s">
        <v>36</v>
      </c>
      <c r="N568" t="s">
        <v>36</v>
      </c>
      <c r="O568" t="s">
        <v>36</v>
      </c>
      <c r="P568">
        <v>0.158</v>
      </c>
      <c r="Q568" t="s">
        <v>36</v>
      </c>
      <c r="R568" t="s">
        <v>36</v>
      </c>
      <c r="S568" t="s">
        <v>1876</v>
      </c>
      <c r="T568" t="s">
        <v>36</v>
      </c>
      <c r="U568" t="s">
        <v>6405</v>
      </c>
      <c r="V568" t="s">
        <v>6406</v>
      </c>
      <c r="W568" t="s">
        <v>2241</v>
      </c>
      <c r="X568">
        <v>-14.394</v>
      </c>
      <c r="Y568" t="s">
        <v>36</v>
      </c>
      <c r="Z568" t="s">
        <v>6349</v>
      </c>
      <c r="AA568" t="s">
        <v>36</v>
      </c>
      <c r="AB568" t="s">
        <v>36</v>
      </c>
      <c r="AC568" t="s">
        <v>1929</v>
      </c>
      <c r="AD568" t="s">
        <v>36</v>
      </c>
      <c r="AE568" t="s">
        <v>36</v>
      </c>
      <c r="AF568" t="s">
        <v>36</v>
      </c>
      <c r="AG568">
        <v>-13.292999999999999</v>
      </c>
      <c r="AH568" t="s">
        <v>36</v>
      </c>
      <c r="AI568" t="s">
        <v>36</v>
      </c>
    </row>
    <row r="569" spans="1:35" x14ac:dyDescent="0.35">
      <c r="A569" t="s">
        <v>6407</v>
      </c>
      <c r="B569">
        <v>0.13300000000000001</v>
      </c>
      <c r="C569">
        <v>0.13200000000000001</v>
      </c>
      <c r="D569" t="s">
        <v>36</v>
      </c>
      <c r="E569" s="1">
        <v>43604</v>
      </c>
      <c r="F569" t="s">
        <v>6408</v>
      </c>
      <c r="G569" t="s">
        <v>2085</v>
      </c>
      <c r="H569" s="2">
        <v>0.16309999999999999</v>
      </c>
      <c r="I569">
        <v>0.01</v>
      </c>
      <c r="J569" t="s">
        <v>3116</v>
      </c>
      <c r="K569" t="s">
        <v>6409</v>
      </c>
      <c r="L569" t="s">
        <v>6409</v>
      </c>
      <c r="M569">
        <v>12.975560606060601</v>
      </c>
      <c r="N569">
        <v>0.681205176767676</v>
      </c>
      <c r="O569">
        <v>10.926151515151499</v>
      </c>
      <c r="P569">
        <v>0.97499999999999998</v>
      </c>
      <c r="Q569">
        <v>7.1970000000000001</v>
      </c>
      <c r="R569">
        <v>5.4569999999999999</v>
      </c>
      <c r="S569" t="s">
        <v>6410</v>
      </c>
      <c r="T569" t="s">
        <v>6411</v>
      </c>
      <c r="U569" t="s">
        <v>6412</v>
      </c>
      <c r="V569" t="s">
        <v>6413</v>
      </c>
      <c r="W569" t="s">
        <v>6414</v>
      </c>
      <c r="X569">
        <v>7.7320000000000002</v>
      </c>
      <c r="Y569">
        <v>2.3109999999999999</v>
      </c>
      <c r="Z569" t="s">
        <v>6415</v>
      </c>
      <c r="AA569" t="s">
        <v>36</v>
      </c>
      <c r="AB569" t="s">
        <v>6416</v>
      </c>
      <c r="AC569" t="s">
        <v>2527</v>
      </c>
      <c r="AD569">
        <v>3.6579999999999999</v>
      </c>
      <c r="AE569" t="s">
        <v>6417</v>
      </c>
      <c r="AF569">
        <v>5.149</v>
      </c>
      <c r="AG569">
        <v>0.40200000000000002</v>
      </c>
      <c r="AH569">
        <v>21.57</v>
      </c>
      <c r="AI569" t="s">
        <v>36</v>
      </c>
    </row>
    <row r="570" spans="1:35" x14ac:dyDescent="0.35">
      <c r="A570" t="s">
        <v>6418</v>
      </c>
      <c r="B570">
        <v>0.27</v>
      </c>
      <c r="C570">
        <v>0.28000000000000003</v>
      </c>
      <c r="D570" t="s">
        <v>36</v>
      </c>
      <c r="E570" s="1">
        <v>43604</v>
      </c>
      <c r="F570" t="s">
        <v>6419</v>
      </c>
      <c r="G570" t="s">
        <v>6420</v>
      </c>
      <c r="H570" s="2">
        <v>0.54090000000000005</v>
      </c>
      <c r="I570">
        <v>0.02</v>
      </c>
      <c r="J570" t="s">
        <v>2807</v>
      </c>
      <c r="K570" t="s">
        <v>6421</v>
      </c>
      <c r="L570" t="s">
        <v>6421</v>
      </c>
      <c r="M570" t="s">
        <v>36</v>
      </c>
      <c r="N570" t="s">
        <v>36</v>
      </c>
      <c r="O570" t="s">
        <v>36</v>
      </c>
      <c r="P570">
        <v>2.72</v>
      </c>
      <c r="Q570">
        <v>3</v>
      </c>
      <c r="R570" t="s">
        <v>36</v>
      </c>
      <c r="S570" t="s">
        <v>6422</v>
      </c>
      <c r="T570" t="s">
        <v>36</v>
      </c>
      <c r="U570" t="s">
        <v>6423</v>
      </c>
      <c r="V570" t="s">
        <v>6424</v>
      </c>
      <c r="W570" t="s">
        <v>6425</v>
      </c>
      <c r="X570">
        <v>8.1289999999999996</v>
      </c>
      <c r="Y570" t="s">
        <v>36</v>
      </c>
      <c r="Z570" t="s">
        <v>2928</v>
      </c>
      <c r="AA570" t="s">
        <v>36</v>
      </c>
      <c r="AB570" t="s">
        <v>36</v>
      </c>
      <c r="AC570" t="s">
        <v>4743</v>
      </c>
      <c r="AD570" t="s">
        <v>36</v>
      </c>
      <c r="AE570" t="s">
        <v>36</v>
      </c>
      <c r="AF570" t="s">
        <v>36</v>
      </c>
      <c r="AG570" t="s">
        <v>36</v>
      </c>
      <c r="AH570" t="s">
        <v>36</v>
      </c>
      <c r="AI570" t="s">
        <v>36</v>
      </c>
    </row>
    <row r="571" spans="1:35" x14ac:dyDescent="0.35">
      <c r="A571" t="s">
        <v>6426</v>
      </c>
      <c r="B571">
        <v>0.33</v>
      </c>
      <c r="C571">
        <v>0.34</v>
      </c>
      <c r="D571" t="s">
        <v>36</v>
      </c>
      <c r="E571" s="1">
        <v>43604</v>
      </c>
      <c r="F571" t="s">
        <v>6427</v>
      </c>
      <c r="G571" t="s">
        <v>6428</v>
      </c>
      <c r="H571" s="2">
        <v>0.1159</v>
      </c>
      <c r="I571">
        <v>0.03</v>
      </c>
      <c r="J571" t="s">
        <v>626</v>
      </c>
      <c r="K571" t="s">
        <v>6429</v>
      </c>
      <c r="L571" t="s">
        <v>6429</v>
      </c>
      <c r="M571">
        <v>10.7842058823529</v>
      </c>
      <c r="N571">
        <v>0.36174394463667803</v>
      </c>
      <c r="O571">
        <v>8.4839117647058799</v>
      </c>
      <c r="P571">
        <v>0.96099999999999997</v>
      </c>
      <c r="Q571">
        <v>4.4119999999999999</v>
      </c>
      <c r="R571" t="s">
        <v>36</v>
      </c>
      <c r="S571" t="s">
        <v>6197</v>
      </c>
      <c r="T571" t="s">
        <v>6166</v>
      </c>
      <c r="U571" t="s">
        <v>6430</v>
      </c>
      <c r="V571" t="s">
        <v>6431</v>
      </c>
      <c r="W571" t="s">
        <v>4895</v>
      </c>
      <c r="X571">
        <v>8.891</v>
      </c>
      <c r="Y571">
        <v>5.2880000000000003</v>
      </c>
      <c r="Z571" t="s">
        <v>6207</v>
      </c>
      <c r="AA571" t="s">
        <v>36</v>
      </c>
      <c r="AB571" t="s">
        <v>3204</v>
      </c>
      <c r="AC571" t="s">
        <v>2700</v>
      </c>
      <c r="AD571">
        <v>4.5659999999999998</v>
      </c>
      <c r="AE571" t="s">
        <v>3819</v>
      </c>
      <c r="AF571">
        <v>3.625</v>
      </c>
      <c r="AG571">
        <v>1.637</v>
      </c>
      <c r="AH571">
        <v>10.287000000000001</v>
      </c>
      <c r="AI571" t="s">
        <v>36</v>
      </c>
    </row>
    <row r="572" spans="1:35" x14ac:dyDescent="0.35">
      <c r="A572" t="s">
        <v>6432</v>
      </c>
      <c r="B572">
        <v>0.18</v>
      </c>
      <c r="C572" t="s">
        <v>36</v>
      </c>
      <c r="D572" t="s">
        <v>36</v>
      </c>
      <c r="E572" s="1">
        <v>43604</v>
      </c>
      <c r="F572" t="s">
        <v>36</v>
      </c>
      <c r="G572" t="s">
        <v>36</v>
      </c>
      <c r="H572" t="s">
        <v>36</v>
      </c>
      <c r="I572" t="s">
        <v>36</v>
      </c>
      <c r="J572" t="s">
        <v>36</v>
      </c>
      <c r="K572" t="s">
        <v>36</v>
      </c>
      <c r="L572" t="s">
        <v>36</v>
      </c>
      <c r="M572" t="s">
        <v>36</v>
      </c>
      <c r="N572" t="s">
        <v>36</v>
      </c>
      <c r="O572" t="s">
        <v>36</v>
      </c>
      <c r="P572" t="s">
        <v>36</v>
      </c>
      <c r="Q572" t="s">
        <v>36</v>
      </c>
      <c r="R572" t="s">
        <v>36</v>
      </c>
      <c r="S572" t="s">
        <v>36</v>
      </c>
      <c r="T572" t="s">
        <v>36</v>
      </c>
      <c r="U572" t="s">
        <v>36</v>
      </c>
      <c r="V572" t="s">
        <v>36</v>
      </c>
      <c r="W572" t="s">
        <v>36</v>
      </c>
      <c r="X572" t="s">
        <v>36</v>
      </c>
      <c r="Y572" t="s">
        <v>36</v>
      </c>
      <c r="Z572" t="s">
        <v>36</v>
      </c>
      <c r="AA572" t="s">
        <v>36</v>
      </c>
      <c r="AB572" t="s">
        <v>36</v>
      </c>
      <c r="AC572" t="s">
        <v>36</v>
      </c>
      <c r="AD572" t="s">
        <v>36</v>
      </c>
      <c r="AE572" t="s">
        <v>36</v>
      </c>
      <c r="AF572" t="s">
        <v>36</v>
      </c>
      <c r="AG572" t="s">
        <v>36</v>
      </c>
      <c r="AH572" t="s">
        <v>36</v>
      </c>
      <c r="AI572" t="s">
        <v>36</v>
      </c>
    </row>
    <row r="573" spans="1:35" x14ac:dyDescent="0.35">
      <c r="A573" t="s">
        <v>6433</v>
      </c>
      <c r="B573">
        <v>1E-3</v>
      </c>
      <c r="C573">
        <v>1E-3</v>
      </c>
      <c r="D573" t="s">
        <v>36</v>
      </c>
      <c r="E573" s="1">
        <v>43604</v>
      </c>
      <c r="F573" t="s">
        <v>3617</v>
      </c>
      <c r="G573" t="s">
        <v>6434</v>
      </c>
      <c r="H573" s="2">
        <v>0.49940000000000001</v>
      </c>
      <c r="I573">
        <v>0</v>
      </c>
      <c r="J573" t="s">
        <v>4874</v>
      </c>
      <c r="K573" t="s">
        <v>36</v>
      </c>
      <c r="L573" t="s">
        <v>36</v>
      </c>
      <c r="M573" t="s">
        <v>36</v>
      </c>
      <c r="N573" t="s">
        <v>36</v>
      </c>
      <c r="O573" t="s">
        <v>36</v>
      </c>
      <c r="P573" t="s">
        <v>36</v>
      </c>
      <c r="Q573" t="s">
        <v>36</v>
      </c>
      <c r="R573" t="s">
        <v>36</v>
      </c>
      <c r="S573" t="s">
        <v>2840</v>
      </c>
      <c r="T573" t="s">
        <v>36</v>
      </c>
      <c r="U573" t="s">
        <v>36</v>
      </c>
      <c r="V573" t="s">
        <v>4209</v>
      </c>
      <c r="W573" t="s">
        <v>1876</v>
      </c>
      <c r="X573" t="s">
        <v>36</v>
      </c>
      <c r="Y573">
        <v>-135.02099999999999</v>
      </c>
      <c r="Z573" t="s">
        <v>36</v>
      </c>
      <c r="AA573" t="s">
        <v>36</v>
      </c>
      <c r="AB573" t="s">
        <v>36</v>
      </c>
      <c r="AC573" t="s">
        <v>2205</v>
      </c>
      <c r="AD573" t="s">
        <v>36</v>
      </c>
      <c r="AE573" t="s">
        <v>5194</v>
      </c>
      <c r="AF573" t="s">
        <v>36</v>
      </c>
      <c r="AG573" t="s">
        <v>36</v>
      </c>
      <c r="AH573" t="s">
        <v>36</v>
      </c>
      <c r="AI573" t="s">
        <v>36</v>
      </c>
    </row>
    <row r="574" spans="1:35" x14ac:dyDescent="0.35">
      <c r="A574" t="s">
        <v>6435</v>
      </c>
      <c r="B574">
        <v>0.10100000000000001</v>
      </c>
      <c r="C574">
        <v>8.8999999999999996E-2</v>
      </c>
      <c r="D574" t="s">
        <v>36</v>
      </c>
      <c r="E574" s="1">
        <v>43604</v>
      </c>
      <c r="F574" t="s">
        <v>6436</v>
      </c>
      <c r="G574" t="s">
        <v>6437</v>
      </c>
      <c r="H574" s="2">
        <v>0.25140000000000001</v>
      </c>
      <c r="I574">
        <v>-0.02</v>
      </c>
      <c r="J574" t="s">
        <v>6438</v>
      </c>
      <c r="K574" t="s">
        <v>6439</v>
      </c>
      <c r="L574" t="s">
        <v>6439</v>
      </c>
      <c r="M574" t="s">
        <v>36</v>
      </c>
      <c r="N574">
        <v>0.64778474940032804</v>
      </c>
      <c r="O574">
        <v>6.9088539325842699</v>
      </c>
      <c r="P574">
        <v>1.508</v>
      </c>
      <c r="Q574" t="s">
        <v>36</v>
      </c>
      <c r="R574" t="s">
        <v>36</v>
      </c>
      <c r="S574" t="s">
        <v>6440</v>
      </c>
      <c r="T574" t="s">
        <v>6441</v>
      </c>
      <c r="U574" t="s">
        <v>6442</v>
      </c>
      <c r="V574" t="s">
        <v>6443</v>
      </c>
      <c r="W574" t="s">
        <v>4685</v>
      </c>
      <c r="X574">
        <v>-28.186</v>
      </c>
      <c r="Y574">
        <v>-2.56</v>
      </c>
      <c r="Z574" t="s">
        <v>6444</v>
      </c>
      <c r="AA574" t="s">
        <v>36</v>
      </c>
      <c r="AB574" t="s">
        <v>4999</v>
      </c>
      <c r="AC574" t="s">
        <v>6445</v>
      </c>
      <c r="AD574">
        <v>-8.1890000000000001</v>
      </c>
      <c r="AE574" t="s">
        <v>6446</v>
      </c>
      <c r="AF574">
        <v>-8.7629999999999999</v>
      </c>
      <c r="AG574">
        <v>-10.09</v>
      </c>
      <c r="AH574" t="s">
        <v>36</v>
      </c>
      <c r="AI574" t="s">
        <v>36</v>
      </c>
    </row>
    <row r="575" spans="1:35" x14ac:dyDescent="0.35">
      <c r="A575" t="s">
        <v>6447</v>
      </c>
      <c r="B575">
        <v>1.9E-2</v>
      </c>
      <c r="C575">
        <v>1.9E-2</v>
      </c>
      <c r="D575" t="s">
        <v>36</v>
      </c>
      <c r="E575" s="1">
        <v>43604</v>
      </c>
      <c r="F575" t="s">
        <v>5704</v>
      </c>
      <c r="G575" t="s">
        <v>6448</v>
      </c>
      <c r="H575" s="2">
        <v>0.33829999999999999</v>
      </c>
      <c r="I575">
        <v>-0.06</v>
      </c>
      <c r="J575" t="s">
        <v>4874</v>
      </c>
      <c r="K575" t="s">
        <v>36</v>
      </c>
      <c r="L575" t="s">
        <v>36</v>
      </c>
      <c r="M575" t="s">
        <v>36</v>
      </c>
      <c r="N575">
        <v>0.433</v>
      </c>
      <c r="O575" t="s">
        <v>36</v>
      </c>
      <c r="P575" t="s">
        <v>36</v>
      </c>
      <c r="Q575" t="s">
        <v>36</v>
      </c>
      <c r="R575">
        <v>1.431</v>
      </c>
      <c r="S575" t="s">
        <v>6449</v>
      </c>
      <c r="T575" t="s">
        <v>6450</v>
      </c>
      <c r="U575" t="s">
        <v>6451</v>
      </c>
      <c r="V575" t="s">
        <v>6452</v>
      </c>
      <c r="W575" t="s">
        <v>1717</v>
      </c>
      <c r="X575">
        <v>-51.938000000000002</v>
      </c>
      <c r="Y575">
        <v>-30.376000000000001</v>
      </c>
      <c r="Z575" t="s">
        <v>6453</v>
      </c>
      <c r="AA575" t="s">
        <v>36</v>
      </c>
      <c r="AB575" t="s">
        <v>6454</v>
      </c>
      <c r="AC575" t="s">
        <v>6455</v>
      </c>
      <c r="AD575">
        <v>-313.35300000000001</v>
      </c>
      <c r="AE575" t="s">
        <v>6456</v>
      </c>
      <c r="AF575">
        <v>-313.35500000000002</v>
      </c>
      <c r="AG575">
        <v>-18.606999999999999</v>
      </c>
      <c r="AH575" t="s">
        <v>36</v>
      </c>
      <c r="AI575" t="s">
        <v>36</v>
      </c>
    </row>
    <row r="576" spans="1:35" x14ac:dyDescent="0.35">
      <c r="A576" t="s">
        <v>6457</v>
      </c>
      <c r="B576">
        <v>2.7E-2</v>
      </c>
      <c r="C576">
        <v>0.03</v>
      </c>
      <c r="D576" t="s">
        <v>36</v>
      </c>
      <c r="E576" s="1">
        <v>43604</v>
      </c>
      <c r="F576" t="s">
        <v>6458</v>
      </c>
      <c r="G576" t="s">
        <v>418</v>
      </c>
      <c r="H576" s="2">
        <v>0.42809999999999998</v>
      </c>
      <c r="I576">
        <v>0</v>
      </c>
      <c r="J576" t="s">
        <v>6459</v>
      </c>
      <c r="K576" t="s">
        <v>6460</v>
      </c>
      <c r="L576" t="s">
        <v>6460</v>
      </c>
      <c r="M576" t="s">
        <v>36</v>
      </c>
      <c r="N576" t="s">
        <v>36</v>
      </c>
      <c r="O576" t="s">
        <v>36</v>
      </c>
      <c r="P576">
        <v>384.14100000000002</v>
      </c>
      <c r="Q576" t="s">
        <v>36</v>
      </c>
      <c r="R576" t="s">
        <v>36</v>
      </c>
      <c r="S576" t="s">
        <v>6461</v>
      </c>
      <c r="T576" t="s">
        <v>36</v>
      </c>
      <c r="U576" t="s">
        <v>36</v>
      </c>
      <c r="V576" t="s">
        <v>4007</v>
      </c>
      <c r="W576" t="s">
        <v>2696</v>
      </c>
      <c r="X576">
        <v>-131.27600000000001</v>
      </c>
      <c r="Y576">
        <v>-72.254000000000005</v>
      </c>
      <c r="Z576" t="s">
        <v>36</v>
      </c>
      <c r="AA576" t="s">
        <v>36</v>
      </c>
      <c r="AB576" t="s">
        <v>36</v>
      </c>
      <c r="AC576" t="s">
        <v>6219</v>
      </c>
      <c r="AD576" t="s">
        <v>36</v>
      </c>
      <c r="AE576" t="s">
        <v>6219</v>
      </c>
      <c r="AF576" t="s">
        <v>36</v>
      </c>
      <c r="AG576" t="s">
        <v>36</v>
      </c>
      <c r="AH576" t="s">
        <v>36</v>
      </c>
      <c r="AI576" t="s">
        <v>36</v>
      </c>
    </row>
    <row r="577" spans="1:35" x14ac:dyDescent="0.35">
      <c r="A577" t="s">
        <v>6462</v>
      </c>
      <c r="B577">
        <v>1.7000000000000001E-2</v>
      </c>
      <c r="C577">
        <v>2.5999999999999999E-2</v>
      </c>
      <c r="D577" t="s">
        <v>36</v>
      </c>
      <c r="E577" s="1">
        <v>43604</v>
      </c>
      <c r="F577" t="s">
        <v>6463</v>
      </c>
      <c r="G577" t="s">
        <v>6464</v>
      </c>
      <c r="H577" s="2">
        <v>0.6452</v>
      </c>
      <c r="I577">
        <v>-0.01</v>
      </c>
      <c r="J577" t="s">
        <v>3269</v>
      </c>
      <c r="K577" t="s">
        <v>6465</v>
      </c>
      <c r="L577" t="s">
        <v>6466</v>
      </c>
      <c r="M577" t="s">
        <v>36</v>
      </c>
      <c r="N577">
        <v>8.8923076923076896E-2</v>
      </c>
      <c r="O577" t="s">
        <v>36</v>
      </c>
      <c r="P577">
        <v>0.63800000000000001</v>
      </c>
      <c r="Q577" t="s">
        <v>36</v>
      </c>
      <c r="R577" t="s">
        <v>36</v>
      </c>
      <c r="S577" t="s">
        <v>6467</v>
      </c>
      <c r="T577" t="s">
        <v>6468</v>
      </c>
      <c r="U577" t="s">
        <v>6469</v>
      </c>
      <c r="V577" t="s">
        <v>6470</v>
      </c>
      <c r="W577" t="s">
        <v>5204</v>
      </c>
      <c r="X577">
        <v>-30.076000000000001</v>
      </c>
      <c r="Y577">
        <v>-11.878</v>
      </c>
      <c r="Z577" t="s">
        <v>6236</v>
      </c>
      <c r="AA577" t="s">
        <v>36</v>
      </c>
      <c r="AB577" t="s">
        <v>6471</v>
      </c>
      <c r="AC577" t="s">
        <v>4846</v>
      </c>
      <c r="AD577">
        <v>-10.583</v>
      </c>
      <c r="AE577" t="s">
        <v>2986</v>
      </c>
      <c r="AF577">
        <v>-11.644</v>
      </c>
      <c r="AG577">
        <v>-8.0820000000000007</v>
      </c>
      <c r="AH577" t="s">
        <v>36</v>
      </c>
      <c r="AI577" t="s">
        <v>36</v>
      </c>
    </row>
    <row r="578" spans="1:35" x14ac:dyDescent="0.35">
      <c r="A578" t="s">
        <v>6472</v>
      </c>
      <c r="B578">
        <v>1.62</v>
      </c>
      <c r="C578">
        <v>1.71</v>
      </c>
      <c r="D578" t="s">
        <v>36</v>
      </c>
      <c r="E578" s="1">
        <v>43604</v>
      </c>
      <c r="F578" t="s">
        <v>6473</v>
      </c>
      <c r="G578" t="s">
        <v>6474</v>
      </c>
      <c r="H578" s="2">
        <v>0.31340000000000001</v>
      </c>
      <c r="I578">
        <v>0.12</v>
      </c>
      <c r="J578" t="s">
        <v>2842</v>
      </c>
      <c r="K578" t="s">
        <v>6475</v>
      </c>
      <c r="L578" t="s">
        <v>6475</v>
      </c>
      <c r="M578">
        <v>14.3450526315789</v>
      </c>
      <c r="N578">
        <v>3.3441108033240998</v>
      </c>
      <c r="O578">
        <v>10.227789473684201</v>
      </c>
      <c r="P578">
        <v>4.0350000000000001</v>
      </c>
      <c r="Q578">
        <v>5.2629999999999999</v>
      </c>
      <c r="R578">
        <v>5.4560000000000004</v>
      </c>
      <c r="S578" t="s">
        <v>6476</v>
      </c>
      <c r="T578" t="s">
        <v>5310</v>
      </c>
      <c r="U578" t="s">
        <v>6477</v>
      </c>
      <c r="V578" t="s">
        <v>6478</v>
      </c>
      <c r="W578" t="s">
        <v>6479</v>
      </c>
      <c r="X578">
        <v>29.795000000000002</v>
      </c>
      <c r="Y578">
        <v>22.396999999999998</v>
      </c>
      <c r="Z578" t="s">
        <v>6480</v>
      </c>
      <c r="AA578" t="s">
        <v>36</v>
      </c>
      <c r="AB578" t="s">
        <v>6257</v>
      </c>
      <c r="AC578" t="s">
        <v>6481</v>
      </c>
      <c r="AD578">
        <v>31.835000000000001</v>
      </c>
      <c r="AE578" t="s">
        <v>6482</v>
      </c>
      <c r="AF578">
        <v>24.608000000000001</v>
      </c>
      <c r="AG578">
        <v>10.704000000000001</v>
      </c>
      <c r="AH578">
        <v>27.318000000000001</v>
      </c>
      <c r="AI578" t="s">
        <v>36</v>
      </c>
    </row>
    <row r="579" spans="1:35" x14ac:dyDescent="0.35">
      <c r="A579" t="s">
        <v>6483</v>
      </c>
      <c r="B579">
        <v>0.23</v>
      </c>
      <c r="C579">
        <v>0.21</v>
      </c>
      <c r="D579" t="s">
        <v>36</v>
      </c>
      <c r="E579" s="1">
        <v>43604</v>
      </c>
      <c r="F579" t="s">
        <v>6484</v>
      </c>
      <c r="G579" t="s">
        <v>6485</v>
      </c>
      <c r="H579" s="2">
        <v>0.11459999999999999</v>
      </c>
      <c r="I579">
        <v>-0.03</v>
      </c>
      <c r="J579" t="s">
        <v>4874</v>
      </c>
      <c r="K579" t="s">
        <v>6486</v>
      </c>
      <c r="L579" t="s">
        <v>6486</v>
      </c>
      <c r="M579" t="s">
        <v>36</v>
      </c>
      <c r="N579">
        <v>0.32387755102040799</v>
      </c>
      <c r="O579" t="s">
        <v>36</v>
      </c>
      <c r="P579">
        <v>7.9000000000000001E-2</v>
      </c>
      <c r="Q579" t="s">
        <v>36</v>
      </c>
      <c r="R579" t="s">
        <v>36</v>
      </c>
      <c r="S579" t="s">
        <v>2279</v>
      </c>
      <c r="T579" t="s">
        <v>36</v>
      </c>
      <c r="U579" t="s">
        <v>6487</v>
      </c>
      <c r="V579" t="s">
        <v>6488</v>
      </c>
      <c r="W579" t="s">
        <v>6489</v>
      </c>
      <c r="X579">
        <v>-0.85399999999999998</v>
      </c>
      <c r="Y579">
        <v>-8.4960000000000004</v>
      </c>
      <c r="Z579" t="s">
        <v>4576</v>
      </c>
      <c r="AA579" t="s">
        <v>36</v>
      </c>
      <c r="AB579" t="s">
        <v>6490</v>
      </c>
      <c r="AC579" t="s">
        <v>3479</v>
      </c>
      <c r="AD579">
        <v>-36.472000000000001</v>
      </c>
      <c r="AE579" t="s">
        <v>6491</v>
      </c>
      <c r="AF579">
        <v>-36.582000000000001</v>
      </c>
      <c r="AG579">
        <v>-1.587</v>
      </c>
      <c r="AH579" t="s">
        <v>36</v>
      </c>
      <c r="AI579" t="s">
        <v>36</v>
      </c>
    </row>
    <row r="580" spans="1:35" x14ac:dyDescent="0.35">
      <c r="A580" t="s">
        <v>6492</v>
      </c>
      <c r="B580">
        <v>0.02</v>
      </c>
      <c r="C580">
        <v>0.02</v>
      </c>
      <c r="D580" t="s">
        <v>36</v>
      </c>
      <c r="E580" s="1">
        <v>43604</v>
      </c>
      <c r="F580" t="s">
        <v>3941</v>
      </c>
      <c r="G580" t="s">
        <v>6493</v>
      </c>
      <c r="H580" s="2">
        <v>0.17280000000000001</v>
      </c>
      <c r="I580">
        <v>-0.01</v>
      </c>
      <c r="J580" t="s">
        <v>4874</v>
      </c>
      <c r="K580" t="s">
        <v>6494</v>
      </c>
      <c r="L580" t="s">
        <v>6494</v>
      </c>
      <c r="M580" t="s">
        <v>36</v>
      </c>
      <c r="N580">
        <v>0.186</v>
      </c>
      <c r="O580">
        <v>2.5030000000000001</v>
      </c>
      <c r="P580">
        <v>0.21299999999999999</v>
      </c>
      <c r="Q580" t="s">
        <v>36</v>
      </c>
      <c r="R580" t="s">
        <v>36</v>
      </c>
      <c r="S580" t="s">
        <v>6495</v>
      </c>
      <c r="T580" t="s">
        <v>6496</v>
      </c>
      <c r="U580" t="s">
        <v>6497</v>
      </c>
      <c r="V580" t="s">
        <v>6498</v>
      </c>
      <c r="W580" t="s">
        <v>3841</v>
      </c>
      <c r="X580">
        <v>-5.6710000000000003</v>
      </c>
      <c r="Y580">
        <v>-2.3370000000000002</v>
      </c>
      <c r="Z580" t="s">
        <v>6499</v>
      </c>
      <c r="AA580" t="s">
        <v>36</v>
      </c>
      <c r="AB580" t="s">
        <v>6500</v>
      </c>
      <c r="AC580" t="s">
        <v>6501</v>
      </c>
      <c r="AD580">
        <v>1.9279999999999999</v>
      </c>
      <c r="AE580" t="s">
        <v>4656</v>
      </c>
      <c r="AF580">
        <v>-6.367</v>
      </c>
      <c r="AG580">
        <v>-11.238</v>
      </c>
      <c r="AH580" t="s">
        <v>36</v>
      </c>
      <c r="AI580" t="s">
        <v>36</v>
      </c>
    </row>
    <row r="581" spans="1:35" x14ac:dyDescent="0.35">
      <c r="A581" t="s">
        <v>6502</v>
      </c>
      <c r="B581">
        <v>0.04</v>
      </c>
      <c r="C581">
        <v>0.04</v>
      </c>
      <c r="D581" t="s">
        <v>36</v>
      </c>
      <c r="E581" s="1">
        <v>43604</v>
      </c>
      <c r="F581" t="s">
        <v>6503</v>
      </c>
      <c r="G581" t="s">
        <v>6504</v>
      </c>
      <c r="H581" s="2">
        <v>0.47</v>
      </c>
      <c r="I581">
        <v>0</v>
      </c>
      <c r="J581" t="s">
        <v>4874</v>
      </c>
      <c r="K581" t="s">
        <v>6505</v>
      </c>
      <c r="L581" t="s">
        <v>6505</v>
      </c>
      <c r="M581" t="s">
        <v>36</v>
      </c>
      <c r="N581">
        <v>2.2679999999999998</v>
      </c>
      <c r="O581" t="s">
        <v>36</v>
      </c>
      <c r="P581">
        <v>1.89</v>
      </c>
      <c r="Q581" t="s">
        <v>36</v>
      </c>
      <c r="R581" t="s">
        <v>36</v>
      </c>
      <c r="S581" t="s">
        <v>6506</v>
      </c>
      <c r="T581" t="s">
        <v>36</v>
      </c>
      <c r="U581" t="s">
        <v>6507</v>
      </c>
      <c r="V581" t="s">
        <v>6508</v>
      </c>
      <c r="W581" t="s">
        <v>6509</v>
      </c>
      <c r="X581">
        <v>-14.631</v>
      </c>
      <c r="Y581">
        <v>-4.6150000000000002</v>
      </c>
      <c r="Z581" t="s">
        <v>6510</v>
      </c>
      <c r="AA581" t="s">
        <v>36</v>
      </c>
      <c r="AB581" t="s">
        <v>6511</v>
      </c>
      <c r="AC581" t="s">
        <v>6512</v>
      </c>
      <c r="AD581">
        <v>-19.361999999999998</v>
      </c>
      <c r="AE581" t="s">
        <v>6513</v>
      </c>
      <c r="AF581">
        <v>-19.14</v>
      </c>
      <c r="AG581">
        <v>3.9710000000000001</v>
      </c>
      <c r="AH581" t="s">
        <v>36</v>
      </c>
      <c r="AI581" t="s">
        <v>36</v>
      </c>
    </row>
    <row r="582" spans="1:35" x14ac:dyDescent="0.35">
      <c r="A582" t="s">
        <v>6514</v>
      </c>
      <c r="B582">
        <v>0.15</v>
      </c>
      <c r="C582">
        <v>0.16500000000000001</v>
      </c>
      <c r="D582" t="s">
        <v>36</v>
      </c>
      <c r="E582" s="1">
        <v>43604</v>
      </c>
      <c r="F582" t="s">
        <v>6515</v>
      </c>
      <c r="G582" t="s">
        <v>6516</v>
      </c>
      <c r="H582" s="2">
        <v>0.4118</v>
      </c>
      <c r="I582">
        <v>0.02</v>
      </c>
      <c r="J582" t="s">
        <v>4142</v>
      </c>
      <c r="K582" t="s">
        <v>6517</v>
      </c>
      <c r="L582" t="s">
        <v>6517</v>
      </c>
      <c r="M582">
        <v>8.0472727272727198</v>
      </c>
      <c r="N582">
        <v>0.49752066115702398</v>
      </c>
      <c r="O582">
        <v>4.4427272727272697</v>
      </c>
      <c r="P582">
        <v>0.751</v>
      </c>
      <c r="Q582" t="s">
        <v>36</v>
      </c>
      <c r="R582" t="s">
        <v>36</v>
      </c>
      <c r="S582" t="s">
        <v>6518</v>
      </c>
      <c r="T582" t="s">
        <v>522</v>
      </c>
      <c r="U582" t="s">
        <v>6519</v>
      </c>
      <c r="V582" t="s">
        <v>6520</v>
      </c>
      <c r="W582" t="s">
        <v>6521</v>
      </c>
      <c r="X582">
        <v>6.8380000000000001</v>
      </c>
      <c r="Y582">
        <v>5.3789999999999996</v>
      </c>
      <c r="Z582" t="s">
        <v>6522</v>
      </c>
      <c r="AA582" t="s">
        <v>36</v>
      </c>
      <c r="AB582" t="s">
        <v>6523</v>
      </c>
      <c r="AC582" t="s">
        <v>6524</v>
      </c>
      <c r="AD582">
        <v>6.36</v>
      </c>
      <c r="AE582" t="s">
        <v>4496</v>
      </c>
      <c r="AF582">
        <v>7.0220000000000002</v>
      </c>
      <c r="AG582">
        <v>3.7629999999999999</v>
      </c>
      <c r="AH582">
        <v>-4.5659999999999998</v>
      </c>
      <c r="AI582" t="s">
        <v>36</v>
      </c>
    </row>
    <row r="583" spans="1:35" x14ac:dyDescent="0.35">
      <c r="A583" t="s">
        <v>6525</v>
      </c>
      <c r="B583">
        <v>8.7999999999999995E-2</v>
      </c>
      <c r="C583">
        <v>0.06</v>
      </c>
      <c r="D583" t="s">
        <v>36</v>
      </c>
      <c r="E583" s="1">
        <v>43604</v>
      </c>
      <c r="F583" t="s">
        <v>4831</v>
      </c>
      <c r="G583" t="s">
        <v>6526</v>
      </c>
      <c r="H583" s="2">
        <v>0.17929999999999999</v>
      </c>
      <c r="I583">
        <v>0.01</v>
      </c>
      <c r="J583" t="s">
        <v>6527</v>
      </c>
      <c r="K583" t="s">
        <v>6528</v>
      </c>
      <c r="L583" t="s">
        <v>6528</v>
      </c>
      <c r="M583" t="s">
        <v>36</v>
      </c>
      <c r="N583">
        <v>0.25383111111111101</v>
      </c>
      <c r="O583">
        <v>20.797333333333299</v>
      </c>
      <c r="P583">
        <v>0.34899999999999998</v>
      </c>
      <c r="Q583" t="s">
        <v>36</v>
      </c>
      <c r="R583" t="s">
        <v>36</v>
      </c>
      <c r="S583" t="s">
        <v>6529</v>
      </c>
      <c r="T583" t="s">
        <v>6530</v>
      </c>
      <c r="U583" t="s">
        <v>6531</v>
      </c>
      <c r="V583" t="s">
        <v>6532</v>
      </c>
      <c r="W583" t="s">
        <v>6099</v>
      </c>
      <c r="X583">
        <v>-3.7629999999999999</v>
      </c>
      <c r="Y583">
        <v>-1.6679999999999999</v>
      </c>
      <c r="Z583" t="s">
        <v>5187</v>
      </c>
      <c r="AA583" t="s">
        <v>36</v>
      </c>
      <c r="AB583" t="s">
        <v>6533</v>
      </c>
      <c r="AC583" t="s">
        <v>6154</v>
      </c>
      <c r="AD583">
        <v>-2.0019999999999998</v>
      </c>
      <c r="AE583" t="s">
        <v>2565</v>
      </c>
      <c r="AF583">
        <v>-1.6950000000000001</v>
      </c>
      <c r="AG583">
        <v>12.601000000000001</v>
      </c>
      <c r="AH583" t="s">
        <v>36</v>
      </c>
      <c r="AI583" t="s">
        <v>36</v>
      </c>
    </row>
    <row r="584" spans="1:35" x14ac:dyDescent="0.35">
      <c r="A584" t="s">
        <v>6534</v>
      </c>
      <c r="B584">
        <v>8.8999999999999996E-2</v>
      </c>
      <c r="C584">
        <v>8.8999999999999996E-2</v>
      </c>
      <c r="D584" t="s">
        <v>36</v>
      </c>
      <c r="E584" s="1">
        <v>43604</v>
      </c>
      <c r="F584" t="s">
        <v>6535</v>
      </c>
      <c r="G584" t="s">
        <v>6536</v>
      </c>
      <c r="H584" s="2">
        <v>0.89610000000000001</v>
      </c>
      <c r="I584">
        <v>-1.07</v>
      </c>
      <c r="J584" t="s">
        <v>4874</v>
      </c>
      <c r="K584" t="s">
        <v>36</v>
      </c>
      <c r="L584" t="s">
        <v>36</v>
      </c>
      <c r="M584" t="s">
        <v>36</v>
      </c>
      <c r="N584">
        <v>0.22500000000000001</v>
      </c>
      <c r="O584" t="s">
        <v>36</v>
      </c>
      <c r="P584" t="s">
        <v>36</v>
      </c>
      <c r="Q584" t="s">
        <v>36</v>
      </c>
      <c r="R584" t="s">
        <v>36</v>
      </c>
      <c r="S584" t="s">
        <v>6537</v>
      </c>
      <c r="T584" t="s">
        <v>6538</v>
      </c>
      <c r="U584" t="s">
        <v>6539</v>
      </c>
      <c r="V584" t="s">
        <v>6540</v>
      </c>
      <c r="W584" t="s">
        <v>6541</v>
      </c>
      <c r="X584">
        <v>-178.15299999999999</v>
      </c>
      <c r="Y584">
        <v>-39.276000000000003</v>
      </c>
      <c r="Z584" t="s">
        <v>6542</v>
      </c>
      <c r="AA584" t="s">
        <v>36</v>
      </c>
      <c r="AB584" t="s">
        <v>6543</v>
      </c>
      <c r="AC584" t="s">
        <v>6544</v>
      </c>
      <c r="AD584">
        <v>-333.815</v>
      </c>
      <c r="AE584" t="s">
        <v>6545</v>
      </c>
      <c r="AF584">
        <v>-481.33100000000002</v>
      </c>
      <c r="AG584">
        <v>77.983999999999995</v>
      </c>
      <c r="AH584" t="s">
        <v>36</v>
      </c>
      <c r="AI584" t="s">
        <v>36</v>
      </c>
    </row>
    <row r="585" spans="1:35" x14ac:dyDescent="0.35">
      <c r="A585" t="s">
        <v>6546</v>
      </c>
      <c r="B585">
        <v>79.97</v>
      </c>
      <c r="C585">
        <v>79.97</v>
      </c>
      <c r="D585" t="s">
        <v>36</v>
      </c>
      <c r="E585" s="1">
        <v>43604</v>
      </c>
      <c r="F585" t="s">
        <v>6547</v>
      </c>
      <c r="G585" t="s">
        <v>6548</v>
      </c>
      <c r="H585" s="2">
        <v>0.99990000000000001</v>
      </c>
      <c r="I585">
        <v>10.15</v>
      </c>
      <c r="J585" t="s">
        <v>5832</v>
      </c>
      <c r="K585" t="s">
        <v>36</v>
      </c>
      <c r="L585" t="s">
        <v>36</v>
      </c>
      <c r="M585">
        <v>39.78</v>
      </c>
      <c r="N585">
        <v>3.996</v>
      </c>
      <c r="O585" t="s">
        <v>36</v>
      </c>
      <c r="P585">
        <v>3.54</v>
      </c>
      <c r="Q585">
        <v>0.92500000000000004</v>
      </c>
      <c r="R585">
        <v>1.3540000000000001</v>
      </c>
      <c r="S585" t="s">
        <v>6549</v>
      </c>
      <c r="T585" t="s">
        <v>6550</v>
      </c>
      <c r="U585" t="s">
        <v>6551</v>
      </c>
      <c r="V585" t="s">
        <v>6552</v>
      </c>
      <c r="W585" t="s">
        <v>6553</v>
      </c>
      <c r="X585">
        <v>10.606</v>
      </c>
      <c r="Y585">
        <v>4.7489999999999997</v>
      </c>
      <c r="Z585" t="s">
        <v>6554</v>
      </c>
      <c r="AA585" t="s">
        <v>36</v>
      </c>
      <c r="AB585" t="s">
        <v>6555</v>
      </c>
      <c r="AC585" t="s">
        <v>6556</v>
      </c>
      <c r="AD585">
        <v>15.193</v>
      </c>
      <c r="AE585" t="s">
        <v>6557</v>
      </c>
      <c r="AF585">
        <v>11.891</v>
      </c>
      <c r="AG585">
        <v>3.1059999999999999</v>
      </c>
      <c r="AH585">
        <v>41.503999999999998</v>
      </c>
      <c r="AI585" t="s">
        <v>36</v>
      </c>
    </row>
    <row r="586" spans="1:35" x14ac:dyDescent="0.35">
      <c r="A586" t="s">
        <v>6558</v>
      </c>
      <c r="B586">
        <v>1.6E-2</v>
      </c>
      <c r="C586">
        <v>1.6E-2</v>
      </c>
      <c r="D586" t="s">
        <v>36</v>
      </c>
      <c r="E586" s="1">
        <v>43604</v>
      </c>
      <c r="F586" t="s">
        <v>3464</v>
      </c>
      <c r="G586" t="s">
        <v>6559</v>
      </c>
      <c r="H586" s="2">
        <v>0.29959999999999998</v>
      </c>
      <c r="I586">
        <v>-0.03</v>
      </c>
      <c r="J586" t="s">
        <v>4874</v>
      </c>
      <c r="K586" t="s">
        <v>6560</v>
      </c>
      <c r="L586" t="s">
        <v>6560</v>
      </c>
      <c r="M586" t="s">
        <v>36</v>
      </c>
      <c r="N586">
        <v>0.24199999999999999</v>
      </c>
      <c r="O586" t="s">
        <v>36</v>
      </c>
      <c r="P586" t="s">
        <v>36</v>
      </c>
      <c r="Q586" t="s">
        <v>36</v>
      </c>
      <c r="R586" t="s">
        <v>36</v>
      </c>
      <c r="S586" t="s">
        <v>6561</v>
      </c>
      <c r="T586" t="s">
        <v>36</v>
      </c>
      <c r="U586" t="s">
        <v>1659</v>
      </c>
      <c r="V586" t="s">
        <v>6050</v>
      </c>
      <c r="W586" t="s">
        <v>2918</v>
      </c>
      <c r="X586">
        <v>-278.06400000000002</v>
      </c>
      <c r="Y586">
        <v>-20.378</v>
      </c>
      <c r="Z586" t="s">
        <v>4457</v>
      </c>
      <c r="AA586" t="s">
        <v>36</v>
      </c>
      <c r="AB586" t="s">
        <v>6562</v>
      </c>
      <c r="AC586" t="s">
        <v>3748</v>
      </c>
      <c r="AD586">
        <v>-25.251000000000001</v>
      </c>
      <c r="AE586" t="s">
        <v>6563</v>
      </c>
      <c r="AF586">
        <v>-26.22</v>
      </c>
      <c r="AG586" t="s">
        <v>36</v>
      </c>
      <c r="AH586" t="s">
        <v>36</v>
      </c>
      <c r="AI586" t="s">
        <v>36</v>
      </c>
    </row>
    <row r="587" spans="1:35" x14ac:dyDescent="0.35">
      <c r="A587" t="s">
        <v>6564</v>
      </c>
      <c r="B587">
        <v>0.53</v>
      </c>
      <c r="C587">
        <v>0.53</v>
      </c>
      <c r="D587" t="s">
        <v>36</v>
      </c>
      <c r="E587" s="1">
        <v>43604</v>
      </c>
      <c r="F587" t="s">
        <v>1048</v>
      </c>
      <c r="G587" t="s">
        <v>6565</v>
      </c>
      <c r="H587" s="2">
        <v>0.2223</v>
      </c>
      <c r="I587">
        <v>0.06</v>
      </c>
      <c r="J587" t="s">
        <v>4874</v>
      </c>
      <c r="K587" t="s">
        <v>6566</v>
      </c>
      <c r="L587" t="s">
        <v>6566</v>
      </c>
      <c r="M587" t="s">
        <v>36</v>
      </c>
      <c r="N587">
        <v>7.0999999999999994E-2</v>
      </c>
      <c r="O587">
        <v>4.1459999999999999</v>
      </c>
      <c r="P587">
        <v>0.20300000000000001</v>
      </c>
      <c r="Q587" t="s">
        <v>36</v>
      </c>
      <c r="R587" t="s">
        <v>36</v>
      </c>
      <c r="S587" t="s">
        <v>6567</v>
      </c>
      <c r="T587" t="s">
        <v>6568</v>
      </c>
      <c r="U587" t="s">
        <v>6569</v>
      </c>
      <c r="V587" t="s">
        <v>6570</v>
      </c>
      <c r="W587" t="s">
        <v>6571</v>
      </c>
      <c r="X587">
        <v>2.0289999999999999</v>
      </c>
      <c r="Y587">
        <v>-2.37</v>
      </c>
      <c r="Z587" t="s">
        <v>4594</v>
      </c>
      <c r="AA587" t="s">
        <v>36</v>
      </c>
      <c r="AB587" t="s">
        <v>6572</v>
      </c>
      <c r="AC587" t="s">
        <v>6573</v>
      </c>
      <c r="AD587">
        <v>-1.1040000000000001</v>
      </c>
      <c r="AE587" t="s">
        <v>2870</v>
      </c>
      <c r="AF587">
        <v>-1.7689999999999999</v>
      </c>
      <c r="AG587">
        <v>-2.206</v>
      </c>
      <c r="AH587">
        <v>-1.3260000000000001</v>
      </c>
      <c r="AI587" t="s">
        <v>36</v>
      </c>
    </row>
    <row r="588" spans="1:35" x14ac:dyDescent="0.35">
      <c r="A588" t="s">
        <v>6574</v>
      </c>
      <c r="B588">
        <v>1.4E-2</v>
      </c>
      <c r="C588">
        <v>1.0999999999999999E-2</v>
      </c>
      <c r="D588" t="s">
        <v>36</v>
      </c>
      <c r="E588" s="1">
        <v>43604</v>
      </c>
      <c r="F588" t="s">
        <v>6575</v>
      </c>
      <c r="G588" t="s">
        <v>6576</v>
      </c>
      <c r="H588" s="2">
        <v>0.43140000000000001</v>
      </c>
      <c r="I588">
        <v>-0.02</v>
      </c>
      <c r="J588" t="s">
        <v>4223</v>
      </c>
      <c r="K588" t="s">
        <v>6577</v>
      </c>
      <c r="L588" t="s">
        <v>6577</v>
      </c>
      <c r="M588" t="s">
        <v>36</v>
      </c>
      <c r="N588">
        <v>2.4297520661157E-2</v>
      </c>
      <c r="O588" t="s">
        <v>36</v>
      </c>
      <c r="P588">
        <v>6.6829999999999998</v>
      </c>
      <c r="Q588" t="s">
        <v>36</v>
      </c>
      <c r="R588" t="s">
        <v>36</v>
      </c>
      <c r="S588" t="s">
        <v>6578</v>
      </c>
      <c r="T588" t="s">
        <v>6579</v>
      </c>
      <c r="U588" t="s">
        <v>6580</v>
      </c>
      <c r="V588" t="s">
        <v>6581</v>
      </c>
      <c r="W588" t="s">
        <v>6582</v>
      </c>
      <c r="X588">
        <v>-180.69900000000001</v>
      </c>
      <c r="Y588">
        <v>-7.2240000000000002</v>
      </c>
      <c r="Z588" t="s">
        <v>6583</v>
      </c>
      <c r="AA588" t="s">
        <v>36</v>
      </c>
      <c r="AB588" t="s">
        <v>6584</v>
      </c>
      <c r="AC588" t="s">
        <v>6585</v>
      </c>
      <c r="AD588">
        <v>-1.865</v>
      </c>
      <c r="AE588" t="s">
        <v>6586</v>
      </c>
      <c r="AF588">
        <v>-4.0720000000000001</v>
      </c>
      <c r="AG588">
        <v>-13.211</v>
      </c>
      <c r="AH588" t="s">
        <v>36</v>
      </c>
      <c r="AI588" t="s">
        <v>36</v>
      </c>
    </row>
    <row r="589" spans="1:35" x14ac:dyDescent="0.35">
      <c r="A589" t="s">
        <v>6587</v>
      </c>
      <c r="B589">
        <v>0.23</v>
      </c>
      <c r="C589">
        <v>0.23499999999999999</v>
      </c>
      <c r="D589" t="s">
        <v>36</v>
      </c>
      <c r="E589" s="1">
        <v>43604</v>
      </c>
      <c r="F589" t="s">
        <v>36</v>
      </c>
      <c r="G589" t="s">
        <v>36</v>
      </c>
      <c r="H589" t="s">
        <v>36</v>
      </c>
      <c r="I589" t="s">
        <v>36</v>
      </c>
      <c r="J589" t="s">
        <v>36</v>
      </c>
      <c r="K589" t="s">
        <v>6588</v>
      </c>
      <c r="L589" t="s">
        <v>6588</v>
      </c>
      <c r="M589" t="s">
        <v>36</v>
      </c>
      <c r="N589" t="s">
        <v>36</v>
      </c>
      <c r="O589" t="s">
        <v>36</v>
      </c>
      <c r="P589" t="s">
        <v>36</v>
      </c>
      <c r="Q589" t="s">
        <v>36</v>
      </c>
      <c r="R589" t="s">
        <v>36</v>
      </c>
      <c r="S589" t="s">
        <v>36</v>
      </c>
      <c r="T589" t="s">
        <v>36</v>
      </c>
      <c r="U589" t="s">
        <v>36</v>
      </c>
      <c r="V589" t="s">
        <v>36</v>
      </c>
      <c r="W589" t="s">
        <v>36</v>
      </c>
      <c r="X589" t="s">
        <v>36</v>
      </c>
      <c r="Y589" t="s">
        <v>36</v>
      </c>
      <c r="Z589" t="s">
        <v>36</v>
      </c>
      <c r="AA589" t="s">
        <v>36</v>
      </c>
      <c r="AB589" t="s">
        <v>36</v>
      </c>
      <c r="AC589" t="s">
        <v>36</v>
      </c>
      <c r="AD589" t="s">
        <v>36</v>
      </c>
      <c r="AE589" t="s">
        <v>36</v>
      </c>
      <c r="AF589" t="s">
        <v>36</v>
      </c>
      <c r="AG589" t="s">
        <v>36</v>
      </c>
      <c r="AH589" t="s">
        <v>36</v>
      </c>
      <c r="AI589" t="s">
        <v>36</v>
      </c>
    </row>
    <row r="590" spans="1:35" x14ac:dyDescent="0.35">
      <c r="A590" t="s">
        <v>6589</v>
      </c>
      <c r="B590">
        <v>1.9E-2</v>
      </c>
      <c r="C590">
        <v>1.7999999999999999E-2</v>
      </c>
      <c r="D590" t="s">
        <v>36</v>
      </c>
      <c r="E590" s="1">
        <v>43604</v>
      </c>
      <c r="F590" t="s">
        <v>5140</v>
      </c>
      <c r="G590" t="s">
        <v>6590</v>
      </c>
      <c r="H590" s="2">
        <v>0.20039999999999999</v>
      </c>
      <c r="I590">
        <v>-0.01</v>
      </c>
      <c r="J590" t="s">
        <v>3452</v>
      </c>
      <c r="K590" t="s">
        <v>6591</v>
      </c>
      <c r="L590" t="s">
        <v>6591</v>
      </c>
      <c r="M590" t="s">
        <v>36</v>
      </c>
      <c r="N590">
        <v>16.419929012345602</v>
      </c>
      <c r="O590" t="s">
        <v>36</v>
      </c>
      <c r="P590">
        <v>0.46300000000000002</v>
      </c>
      <c r="Q590">
        <v>3.593</v>
      </c>
      <c r="R590" t="s">
        <v>36</v>
      </c>
      <c r="S590" t="s">
        <v>6592</v>
      </c>
      <c r="T590" t="s">
        <v>36</v>
      </c>
      <c r="U590" t="s">
        <v>6593</v>
      </c>
      <c r="V590" t="s">
        <v>6594</v>
      </c>
      <c r="W590" t="s">
        <v>4713</v>
      </c>
      <c r="X590">
        <v>-31.34</v>
      </c>
      <c r="Y590">
        <v>-29.934999999999999</v>
      </c>
      <c r="Z590" t="s">
        <v>2501</v>
      </c>
      <c r="AA590" t="s">
        <v>36</v>
      </c>
      <c r="AB590" t="s">
        <v>3527</v>
      </c>
      <c r="AC590" t="s">
        <v>6595</v>
      </c>
      <c r="AD590" s="3">
        <v>-1229.5920000000001</v>
      </c>
      <c r="AE590" t="s">
        <v>6596</v>
      </c>
      <c r="AF590" s="3">
        <v>-1213.6679999999999</v>
      </c>
      <c r="AG590">
        <v>-25.314</v>
      </c>
      <c r="AH590" t="s">
        <v>36</v>
      </c>
      <c r="AI590" t="s">
        <v>36</v>
      </c>
    </row>
    <row r="591" spans="1:35" x14ac:dyDescent="0.35">
      <c r="A591" t="s">
        <v>6597</v>
      </c>
      <c r="B591">
        <v>3.4000000000000002E-2</v>
      </c>
      <c r="C591">
        <v>3.3000000000000002E-2</v>
      </c>
      <c r="D591" t="s">
        <v>36</v>
      </c>
      <c r="E591" s="1">
        <v>43604</v>
      </c>
      <c r="F591" t="s">
        <v>6598</v>
      </c>
      <c r="G591" t="s">
        <v>6599</v>
      </c>
      <c r="H591" s="2">
        <v>0.31019999999999998</v>
      </c>
      <c r="I591">
        <v>0</v>
      </c>
      <c r="J591" t="s">
        <v>5185</v>
      </c>
      <c r="K591" t="s">
        <v>6600</v>
      </c>
      <c r="L591" t="s">
        <v>6600</v>
      </c>
      <c r="M591" t="s">
        <v>36</v>
      </c>
      <c r="N591">
        <v>7.9614325068870506E-2</v>
      </c>
      <c r="O591">
        <v>21.545696969696898</v>
      </c>
      <c r="P591">
        <v>0.27600000000000002</v>
      </c>
      <c r="Q591" t="s">
        <v>36</v>
      </c>
      <c r="R591" t="s">
        <v>36</v>
      </c>
      <c r="S591" t="s">
        <v>6601</v>
      </c>
      <c r="T591" t="s">
        <v>6602</v>
      </c>
      <c r="U591" t="s">
        <v>6603</v>
      </c>
      <c r="V591" t="s">
        <v>2779</v>
      </c>
      <c r="W591" t="s">
        <v>3304</v>
      </c>
      <c r="X591">
        <v>-0.193</v>
      </c>
      <c r="Y591">
        <v>-0.104</v>
      </c>
      <c r="Z591" t="s">
        <v>3105</v>
      </c>
      <c r="AA591" t="s">
        <v>36</v>
      </c>
      <c r="AB591" t="s">
        <v>6604</v>
      </c>
      <c r="AC591" t="s">
        <v>2696</v>
      </c>
      <c r="AD591">
        <v>0.19900000000000001</v>
      </c>
      <c r="AE591" t="s">
        <v>4201</v>
      </c>
      <c r="AF591">
        <v>-5.2999999999999999E-2</v>
      </c>
      <c r="AG591">
        <v>5.2779999999999996</v>
      </c>
      <c r="AH591" t="s">
        <v>36</v>
      </c>
      <c r="AI591" t="s">
        <v>36</v>
      </c>
    </row>
    <row r="592" spans="1:35" x14ac:dyDescent="0.35">
      <c r="A592" t="s">
        <v>6605</v>
      </c>
      <c r="B592">
        <v>8.1000000000000003E-2</v>
      </c>
      <c r="C592">
        <v>8.1000000000000003E-2</v>
      </c>
      <c r="D592" t="s">
        <v>36</v>
      </c>
      <c r="E592" s="1">
        <v>43604</v>
      </c>
      <c r="F592" t="s">
        <v>6606</v>
      </c>
      <c r="G592" t="s">
        <v>6607</v>
      </c>
      <c r="H592" s="2">
        <v>0.72409999999999997</v>
      </c>
      <c r="I592">
        <v>-3.57</v>
      </c>
      <c r="J592" t="s">
        <v>4874</v>
      </c>
      <c r="K592" t="s">
        <v>6608</v>
      </c>
      <c r="L592" t="s">
        <v>6608</v>
      </c>
      <c r="M592" t="s">
        <v>36</v>
      </c>
      <c r="N592">
        <v>1.6E-2</v>
      </c>
      <c r="O592" t="s">
        <v>36</v>
      </c>
      <c r="P592" t="s">
        <v>36</v>
      </c>
      <c r="Q592" t="s">
        <v>36</v>
      </c>
      <c r="R592" t="s">
        <v>36</v>
      </c>
      <c r="S592" t="s">
        <v>6609</v>
      </c>
      <c r="T592" t="s">
        <v>36</v>
      </c>
      <c r="U592" t="s">
        <v>6610</v>
      </c>
      <c r="V592" t="s">
        <v>6611</v>
      </c>
      <c r="W592" t="s">
        <v>6612</v>
      </c>
      <c r="X592">
        <v>-246.69800000000001</v>
      </c>
      <c r="Y592">
        <v>-34.198999999999998</v>
      </c>
      <c r="Z592" t="s">
        <v>6613</v>
      </c>
      <c r="AA592" t="s">
        <v>36</v>
      </c>
      <c r="AB592" t="s">
        <v>6614</v>
      </c>
      <c r="AC592" t="s">
        <v>6615</v>
      </c>
      <c r="AD592">
        <v>-32.889000000000003</v>
      </c>
      <c r="AE592" t="s">
        <v>6616</v>
      </c>
      <c r="AF592">
        <v>-38.201999999999998</v>
      </c>
      <c r="AG592">
        <v>-46.408000000000001</v>
      </c>
      <c r="AH592" t="s">
        <v>36</v>
      </c>
      <c r="AI592" t="s">
        <v>36</v>
      </c>
    </row>
    <row r="593" spans="1:35" x14ac:dyDescent="0.35">
      <c r="A593" t="s">
        <v>6617</v>
      </c>
      <c r="B593">
        <v>1.99</v>
      </c>
      <c r="C593">
        <v>1.99</v>
      </c>
      <c r="D593" t="s">
        <v>36</v>
      </c>
      <c r="E593" s="1">
        <v>43604</v>
      </c>
      <c r="F593" t="s">
        <v>6618</v>
      </c>
      <c r="G593" t="s">
        <v>6619</v>
      </c>
      <c r="H593" s="2">
        <v>0.98729999999999996</v>
      </c>
      <c r="I593">
        <v>61.88</v>
      </c>
      <c r="J593" t="s">
        <v>6620</v>
      </c>
      <c r="K593" t="s">
        <v>36</v>
      </c>
      <c r="L593" t="s">
        <v>36</v>
      </c>
      <c r="M593" t="s">
        <v>36</v>
      </c>
      <c r="N593">
        <v>0.82399999999999995</v>
      </c>
      <c r="O593" t="s">
        <v>36</v>
      </c>
      <c r="P593">
        <v>0.54200000000000004</v>
      </c>
      <c r="Q593">
        <v>3.2109999999999999</v>
      </c>
      <c r="R593">
        <v>2.8</v>
      </c>
      <c r="S593" t="s">
        <v>6621</v>
      </c>
      <c r="T593" t="s">
        <v>6622</v>
      </c>
      <c r="U593" t="s">
        <v>6623</v>
      </c>
      <c r="V593" t="s">
        <v>6624</v>
      </c>
      <c r="W593" t="s">
        <v>6625</v>
      </c>
      <c r="X593">
        <v>7.92</v>
      </c>
      <c r="Y593">
        <v>-0.16900000000000001</v>
      </c>
      <c r="Z593" t="s">
        <v>6626</v>
      </c>
      <c r="AA593" t="s">
        <v>36</v>
      </c>
      <c r="AB593" t="s">
        <v>6627</v>
      </c>
      <c r="AC593" t="s">
        <v>6628</v>
      </c>
      <c r="AD593">
        <v>-0.81899999999999995</v>
      </c>
      <c r="AE593" t="s">
        <v>6629</v>
      </c>
      <c r="AF593">
        <v>-4.0880000000000001</v>
      </c>
      <c r="AG593">
        <v>0.214</v>
      </c>
      <c r="AH593">
        <v>16.863</v>
      </c>
      <c r="AI593" t="s">
        <v>36</v>
      </c>
    </row>
    <row r="594" spans="1:35" x14ac:dyDescent="0.35">
      <c r="A594" t="s">
        <v>6630</v>
      </c>
      <c r="B594">
        <v>0.16200000000000001</v>
      </c>
      <c r="C594">
        <v>0.26</v>
      </c>
      <c r="D594" t="s">
        <v>36</v>
      </c>
      <c r="E594" s="1">
        <v>43604</v>
      </c>
      <c r="F594" t="s">
        <v>1129</v>
      </c>
      <c r="G594" t="s">
        <v>6631</v>
      </c>
      <c r="H594" s="2">
        <v>0.3911</v>
      </c>
      <c r="I594">
        <v>-0.02</v>
      </c>
      <c r="J594" t="s">
        <v>6632</v>
      </c>
      <c r="K594" t="s">
        <v>6633</v>
      </c>
      <c r="L594" t="s">
        <v>6633</v>
      </c>
      <c r="M594" t="s">
        <v>36</v>
      </c>
      <c r="N594">
        <v>1.1386634911242599</v>
      </c>
      <c r="O594" t="s">
        <v>36</v>
      </c>
      <c r="P594">
        <v>1.0169999999999999</v>
      </c>
      <c r="Q594" t="s">
        <v>36</v>
      </c>
      <c r="R594" t="s">
        <v>36</v>
      </c>
      <c r="S594" t="s">
        <v>6634</v>
      </c>
      <c r="T594" t="s">
        <v>6635</v>
      </c>
      <c r="U594" t="s">
        <v>6636</v>
      </c>
      <c r="V594" t="s">
        <v>6637</v>
      </c>
      <c r="W594" t="s">
        <v>1622</v>
      </c>
      <c r="X594">
        <v>-5.63</v>
      </c>
      <c r="Y594">
        <v>-6.95</v>
      </c>
      <c r="Z594" t="s">
        <v>1596</v>
      </c>
      <c r="AA594" t="s">
        <v>36</v>
      </c>
      <c r="AB594" t="s">
        <v>6318</v>
      </c>
      <c r="AC594" t="s">
        <v>6638</v>
      </c>
      <c r="AD594">
        <v>-30.475000000000001</v>
      </c>
      <c r="AE594" t="s">
        <v>6639</v>
      </c>
      <c r="AF594">
        <v>-36.131</v>
      </c>
      <c r="AG594">
        <v>-2.266</v>
      </c>
      <c r="AH594" t="s">
        <v>36</v>
      </c>
      <c r="AI594" t="s">
        <v>36</v>
      </c>
    </row>
    <row r="595" spans="1:35" x14ac:dyDescent="0.35">
      <c r="A595" t="s">
        <v>6640</v>
      </c>
      <c r="B595">
        <v>0.13700000000000001</v>
      </c>
      <c r="C595">
        <v>0.13700000000000001</v>
      </c>
      <c r="D595" t="s">
        <v>36</v>
      </c>
      <c r="E595" s="1">
        <v>43604</v>
      </c>
      <c r="F595" t="s">
        <v>2538</v>
      </c>
      <c r="G595" t="s">
        <v>6641</v>
      </c>
      <c r="H595" s="2">
        <v>8.4599999999999995E-2</v>
      </c>
      <c r="I595">
        <v>-0.01</v>
      </c>
      <c r="J595" t="s">
        <v>4874</v>
      </c>
      <c r="K595" t="s">
        <v>6642</v>
      </c>
      <c r="L595" t="s">
        <v>6642</v>
      </c>
      <c r="M595" t="s">
        <v>36</v>
      </c>
      <c r="N595">
        <v>2.6469999999999998</v>
      </c>
      <c r="O595">
        <v>106.265</v>
      </c>
      <c r="P595">
        <v>0.93899999999999995</v>
      </c>
      <c r="Q595" t="s">
        <v>36</v>
      </c>
      <c r="R595" t="s">
        <v>36</v>
      </c>
      <c r="S595" t="s">
        <v>5092</v>
      </c>
      <c r="T595" t="s">
        <v>6643</v>
      </c>
      <c r="U595" t="s">
        <v>6644</v>
      </c>
      <c r="V595" t="s">
        <v>1948</v>
      </c>
      <c r="W595" t="s">
        <v>4625</v>
      </c>
      <c r="X595">
        <v>-4.9989999999999997</v>
      </c>
      <c r="Y595">
        <v>-1.5529999999999999</v>
      </c>
      <c r="Z595" t="s">
        <v>1196</v>
      </c>
      <c r="AA595" t="s">
        <v>36</v>
      </c>
      <c r="AB595" t="s">
        <v>4360</v>
      </c>
      <c r="AC595" t="s">
        <v>4576</v>
      </c>
      <c r="AD595">
        <v>-12.119</v>
      </c>
      <c r="AE595" t="s">
        <v>5207</v>
      </c>
      <c r="AF595">
        <v>-14.442</v>
      </c>
      <c r="AG595" t="s">
        <v>36</v>
      </c>
      <c r="AH595" t="s">
        <v>36</v>
      </c>
      <c r="AI595" t="s">
        <v>36</v>
      </c>
    </row>
    <row r="596" spans="1:35" x14ac:dyDescent="0.35">
      <c r="A596" t="s">
        <v>6645</v>
      </c>
      <c r="B596">
        <v>0.19</v>
      </c>
      <c r="C596">
        <v>0.22</v>
      </c>
      <c r="D596" t="s">
        <v>36</v>
      </c>
      <c r="E596" s="1">
        <v>43604</v>
      </c>
      <c r="F596" t="s">
        <v>6646</v>
      </c>
      <c r="G596" t="s">
        <v>6647</v>
      </c>
      <c r="H596" s="2">
        <v>3.2899999999999999E-2</v>
      </c>
      <c r="I596">
        <v>-0.01</v>
      </c>
      <c r="J596" t="s">
        <v>1386</v>
      </c>
      <c r="K596" t="s">
        <v>6648</v>
      </c>
      <c r="L596" t="s">
        <v>6648</v>
      </c>
      <c r="M596" t="s">
        <v>36</v>
      </c>
      <c r="N596">
        <v>4.2126611570247903</v>
      </c>
      <c r="O596" t="s">
        <v>36</v>
      </c>
      <c r="P596">
        <v>1.3049999999999999</v>
      </c>
      <c r="Q596">
        <v>45.454999999999998</v>
      </c>
      <c r="R596" t="s">
        <v>36</v>
      </c>
      <c r="S596" t="s">
        <v>6649</v>
      </c>
      <c r="T596" t="s">
        <v>36</v>
      </c>
      <c r="U596" t="s">
        <v>3187</v>
      </c>
      <c r="V596" t="s">
        <v>6650</v>
      </c>
      <c r="W596" t="s">
        <v>6651</v>
      </c>
      <c r="X596">
        <v>-1.7150000000000001</v>
      </c>
      <c r="Y596">
        <v>-1.258</v>
      </c>
      <c r="Z596" t="s">
        <v>6652</v>
      </c>
      <c r="AA596" t="s">
        <v>36</v>
      </c>
      <c r="AB596" t="s">
        <v>6653</v>
      </c>
      <c r="AC596" t="s">
        <v>4614</v>
      </c>
      <c r="AD596">
        <v>-16.381</v>
      </c>
      <c r="AE596" t="s">
        <v>2592</v>
      </c>
      <c r="AF596">
        <v>-17.414000000000001</v>
      </c>
      <c r="AG596">
        <v>-34.957000000000001</v>
      </c>
      <c r="AH596" t="s">
        <v>36</v>
      </c>
      <c r="AI596" t="s">
        <v>36</v>
      </c>
    </row>
    <row r="597" spans="1:35" x14ac:dyDescent="0.35">
      <c r="A597" t="s">
        <v>6654</v>
      </c>
      <c r="C597">
        <v>0.114</v>
      </c>
      <c r="D597" t="s">
        <v>36</v>
      </c>
      <c r="E597" s="1">
        <v>43604</v>
      </c>
      <c r="F597" t="s">
        <v>6655</v>
      </c>
      <c r="G597" t="s">
        <v>6656</v>
      </c>
      <c r="H597" s="2">
        <v>0.97270000000000001</v>
      </c>
      <c r="I597">
        <v>-0.04</v>
      </c>
      <c r="J597" t="s">
        <v>4874</v>
      </c>
      <c r="K597" t="s">
        <v>36</v>
      </c>
      <c r="L597" t="s">
        <v>36</v>
      </c>
      <c r="M597" t="s">
        <v>36</v>
      </c>
      <c r="O597" t="s">
        <v>36</v>
      </c>
      <c r="P597" t="s">
        <v>36</v>
      </c>
      <c r="Q597" t="s">
        <v>36</v>
      </c>
      <c r="R597" t="s">
        <v>36</v>
      </c>
      <c r="S597" t="s">
        <v>6657</v>
      </c>
      <c r="T597" t="s">
        <v>6658</v>
      </c>
      <c r="U597" t="s">
        <v>6659</v>
      </c>
      <c r="V597" t="s">
        <v>6660</v>
      </c>
      <c r="W597" t="s">
        <v>6661</v>
      </c>
      <c r="X597">
        <v>-57.667999999999999</v>
      </c>
      <c r="Y597">
        <v>-26.69</v>
      </c>
      <c r="Z597" t="s">
        <v>3179</v>
      </c>
      <c r="AA597" t="s">
        <v>36</v>
      </c>
      <c r="AB597" t="s">
        <v>6662</v>
      </c>
      <c r="AC597" t="s">
        <v>6663</v>
      </c>
      <c r="AD597">
        <v>-52.267000000000003</v>
      </c>
      <c r="AE597" t="s">
        <v>6664</v>
      </c>
      <c r="AF597">
        <v>-59.673999999999999</v>
      </c>
      <c r="AG597">
        <v>405.63499999999999</v>
      </c>
      <c r="AH597" t="s">
        <v>36</v>
      </c>
      <c r="AI597" t="s">
        <v>36</v>
      </c>
    </row>
    <row r="598" spans="1:35" x14ac:dyDescent="0.35">
      <c r="A598" t="s">
        <v>6665</v>
      </c>
      <c r="B598">
        <v>6.2E-2</v>
      </c>
      <c r="C598">
        <v>6.8000000000000005E-2</v>
      </c>
      <c r="D598" t="s">
        <v>36</v>
      </c>
      <c r="E598" s="1">
        <v>43604</v>
      </c>
      <c r="F598" t="s">
        <v>6666</v>
      </c>
      <c r="G598" t="s">
        <v>6667</v>
      </c>
      <c r="H598" s="2">
        <v>0.53959999999999997</v>
      </c>
      <c r="I598">
        <v>0</v>
      </c>
      <c r="J598" t="s">
        <v>3555</v>
      </c>
      <c r="K598" t="s">
        <v>6668</v>
      </c>
      <c r="L598" t="s">
        <v>6668</v>
      </c>
      <c r="M598" t="s">
        <v>36</v>
      </c>
      <c r="N598">
        <v>12.838826989619299</v>
      </c>
      <c r="O598" t="s">
        <v>36</v>
      </c>
      <c r="P598">
        <v>1.232</v>
      </c>
      <c r="Q598" t="s">
        <v>36</v>
      </c>
      <c r="R598" t="s">
        <v>36</v>
      </c>
      <c r="S598" t="s">
        <v>6669</v>
      </c>
      <c r="T598" t="s">
        <v>6670</v>
      </c>
      <c r="U598" t="s">
        <v>6671</v>
      </c>
      <c r="V598" t="s">
        <v>6672</v>
      </c>
      <c r="W598" t="s">
        <v>6673</v>
      </c>
      <c r="X598">
        <v>-6.2039999999999997</v>
      </c>
      <c r="Y598">
        <v>-1.516</v>
      </c>
      <c r="Z598" t="s">
        <v>2589</v>
      </c>
      <c r="AA598" t="s">
        <v>36</v>
      </c>
      <c r="AB598" t="s">
        <v>6674</v>
      </c>
      <c r="AC598" t="s">
        <v>6675</v>
      </c>
      <c r="AD598">
        <v>-11.736000000000001</v>
      </c>
      <c r="AE598" t="s">
        <v>6676</v>
      </c>
      <c r="AF598">
        <v>-44.911000000000001</v>
      </c>
      <c r="AG598">
        <v>-16.199000000000002</v>
      </c>
      <c r="AH598" t="s">
        <v>36</v>
      </c>
      <c r="AI598" t="s">
        <v>36</v>
      </c>
    </row>
    <row r="599" spans="1:35" x14ac:dyDescent="0.35">
      <c r="A599" t="s">
        <v>6677</v>
      </c>
      <c r="B599">
        <v>2.4E-2</v>
      </c>
      <c r="C599">
        <v>3.1E-2</v>
      </c>
      <c r="D599" t="s">
        <v>36</v>
      </c>
      <c r="E599" s="1">
        <v>43604</v>
      </c>
      <c r="F599" t="s">
        <v>2959</v>
      </c>
      <c r="G599" t="s">
        <v>6678</v>
      </c>
      <c r="H599" s="2">
        <v>0.28489999999999999</v>
      </c>
      <c r="I599">
        <v>0.01</v>
      </c>
      <c r="J599" t="s">
        <v>453</v>
      </c>
      <c r="K599" t="s">
        <v>6679</v>
      </c>
      <c r="L599" t="s">
        <v>6679</v>
      </c>
      <c r="M599" t="s">
        <v>36</v>
      </c>
      <c r="N599" t="s">
        <v>36</v>
      </c>
      <c r="O599" t="s">
        <v>36</v>
      </c>
      <c r="P599">
        <v>0.32300000000000001</v>
      </c>
      <c r="Q599" t="s">
        <v>36</v>
      </c>
      <c r="R599" t="s">
        <v>36</v>
      </c>
      <c r="S599" t="s">
        <v>6680</v>
      </c>
      <c r="T599" t="s">
        <v>36</v>
      </c>
      <c r="U599" t="s">
        <v>6681</v>
      </c>
      <c r="V599" t="s">
        <v>6682</v>
      </c>
      <c r="W599" t="s">
        <v>6683</v>
      </c>
      <c r="X599">
        <v>11.923</v>
      </c>
      <c r="Y599" t="s">
        <v>36</v>
      </c>
      <c r="Z599" t="s">
        <v>6684</v>
      </c>
      <c r="AA599" t="s">
        <v>36</v>
      </c>
      <c r="AB599" t="s">
        <v>36</v>
      </c>
      <c r="AC599" t="s">
        <v>6685</v>
      </c>
      <c r="AD599" t="s">
        <v>36</v>
      </c>
      <c r="AE599" t="s">
        <v>36</v>
      </c>
      <c r="AF599" t="s">
        <v>36</v>
      </c>
      <c r="AG599">
        <v>14.592000000000001</v>
      </c>
      <c r="AH599" t="s">
        <v>36</v>
      </c>
      <c r="AI599" t="s">
        <v>36</v>
      </c>
    </row>
    <row r="600" spans="1:35" x14ac:dyDescent="0.35">
      <c r="A600" t="s">
        <v>6686</v>
      </c>
      <c r="B600">
        <v>2.1999999999999999E-2</v>
      </c>
      <c r="C600">
        <v>2.1999999999999999E-2</v>
      </c>
      <c r="D600" t="s">
        <v>36</v>
      </c>
      <c r="E600" s="1">
        <v>43604</v>
      </c>
      <c r="F600" t="s">
        <v>6687</v>
      </c>
      <c r="G600" t="s">
        <v>6688</v>
      </c>
      <c r="H600" s="2">
        <v>1</v>
      </c>
      <c r="I600">
        <v>0.03</v>
      </c>
      <c r="J600" t="s">
        <v>4874</v>
      </c>
      <c r="K600" t="s">
        <v>36</v>
      </c>
      <c r="L600" t="s">
        <v>36</v>
      </c>
      <c r="M600" t="s">
        <v>36</v>
      </c>
      <c r="N600">
        <v>0.16400000000000001</v>
      </c>
      <c r="O600">
        <v>0.93600000000000005</v>
      </c>
      <c r="P600" t="s">
        <v>36</v>
      </c>
      <c r="Q600" t="s">
        <v>36</v>
      </c>
      <c r="R600">
        <v>3.16</v>
      </c>
      <c r="S600" t="s">
        <v>6689</v>
      </c>
      <c r="T600" t="s">
        <v>6690</v>
      </c>
      <c r="U600" t="s">
        <v>6691</v>
      </c>
      <c r="V600" t="s">
        <v>6692</v>
      </c>
      <c r="W600" t="s">
        <v>3412</v>
      </c>
      <c r="X600">
        <v>8.8160000000000007</v>
      </c>
      <c r="Y600">
        <v>1.905</v>
      </c>
      <c r="Z600" t="s">
        <v>6693</v>
      </c>
      <c r="AA600" t="s">
        <v>36</v>
      </c>
      <c r="AB600" t="s">
        <v>6694</v>
      </c>
      <c r="AC600" t="s">
        <v>6695</v>
      </c>
      <c r="AD600">
        <v>8.6760000000000002</v>
      </c>
      <c r="AE600" t="s">
        <v>6696</v>
      </c>
      <c r="AF600">
        <v>9.0589999999999993</v>
      </c>
      <c r="AG600" t="s">
        <v>36</v>
      </c>
      <c r="AH600" t="s">
        <v>36</v>
      </c>
      <c r="AI600" t="s">
        <v>36</v>
      </c>
    </row>
    <row r="601" spans="1:35" x14ac:dyDescent="0.35">
      <c r="A601" t="s">
        <v>6697</v>
      </c>
      <c r="B601">
        <v>0.104</v>
      </c>
      <c r="C601">
        <v>0.104</v>
      </c>
      <c r="D601" t="s">
        <v>36</v>
      </c>
      <c r="E601" s="1">
        <v>43604</v>
      </c>
      <c r="F601" t="s">
        <v>6698</v>
      </c>
      <c r="G601" t="s">
        <v>6699</v>
      </c>
      <c r="H601" s="2">
        <v>0.20130000000000001</v>
      </c>
      <c r="I601">
        <v>-0.09</v>
      </c>
      <c r="J601" t="s">
        <v>4874</v>
      </c>
      <c r="K601" t="s">
        <v>36</v>
      </c>
      <c r="L601" t="s">
        <v>36</v>
      </c>
      <c r="M601" t="s">
        <v>36</v>
      </c>
      <c r="N601">
        <v>0.92</v>
      </c>
      <c r="O601" t="s">
        <v>36</v>
      </c>
      <c r="P601" t="s">
        <v>36</v>
      </c>
      <c r="Q601" t="s">
        <v>36</v>
      </c>
      <c r="R601" t="s">
        <v>36</v>
      </c>
      <c r="S601" t="s">
        <v>6700</v>
      </c>
      <c r="T601" t="s">
        <v>36</v>
      </c>
      <c r="U601" t="s">
        <v>6701</v>
      </c>
      <c r="V601" t="s">
        <v>6702</v>
      </c>
      <c r="W601" t="s">
        <v>6703</v>
      </c>
      <c r="X601" t="s">
        <v>36</v>
      </c>
      <c r="Y601">
        <v>-19.416</v>
      </c>
      <c r="Z601" t="s">
        <v>2242</v>
      </c>
      <c r="AA601" t="s">
        <v>36</v>
      </c>
      <c r="AB601" t="s">
        <v>6704</v>
      </c>
      <c r="AC601" t="s">
        <v>6705</v>
      </c>
      <c r="AD601">
        <v>-109.21599999999999</v>
      </c>
      <c r="AE601" t="s">
        <v>6706</v>
      </c>
      <c r="AF601">
        <v>-166.88300000000001</v>
      </c>
      <c r="AG601">
        <v>-21.934000000000001</v>
      </c>
      <c r="AH601" t="s">
        <v>36</v>
      </c>
      <c r="AI601" t="s">
        <v>36</v>
      </c>
    </row>
    <row r="602" spans="1:35" x14ac:dyDescent="0.35">
      <c r="A602" t="s">
        <v>6707</v>
      </c>
      <c r="B602">
        <v>9.8000000000000004E-2</v>
      </c>
      <c r="C602">
        <v>0.08</v>
      </c>
      <c r="D602" t="s">
        <v>36</v>
      </c>
      <c r="E602" s="1">
        <v>43604</v>
      </c>
      <c r="F602" t="s">
        <v>6708</v>
      </c>
      <c r="G602" t="s">
        <v>6709</v>
      </c>
      <c r="H602" s="2">
        <v>0.12529999999999999</v>
      </c>
      <c r="I602" t="s">
        <v>36</v>
      </c>
      <c r="J602" t="s">
        <v>979</v>
      </c>
      <c r="K602" t="s">
        <v>6710</v>
      </c>
      <c r="L602" t="s">
        <v>6711</v>
      </c>
      <c r="M602" t="s">
        <v>36</v>
      </c>
      <c r="N602">
        <v>1.284535</v>
      </c>
      <c r="O602">
        <v>20.495474999999999</v>
      </c>
      <c r="P602">
        <v>1.0760000000000001</v>
      </c>
      <c r="Q602" t="s">
        <v>36</v>
      </c>
      <c r="R602" t="s">
        <v>36</v>
      </c>
      <c r="S602" t="s">
        <v>6712</v>
      </c>
      <c r="T602" t="s">
        <v>6713</v>
      </c>
      <c r="U602" t="s">
        <v>4981</v>
      </c>
      <c r="V602" t="s">
        <v>6714</v>
      </c>
      <c r="W602" t="s">
        <v>5667</v>
      </c>
      <c r="X602" t="s">
        <v>36</v>
      </c>
      <c r="Y602">
        <v>1.1830000000000001</v>
      </c>
      <c r="Z602" t="s">
        <v>4793</v>
      </c>
      <c r="AA602" t="s">
        <v>36</v>
      </c>
      <c r="AB602" t="s">
        <v>6118</v>
      </c>
      <c r="AC602" t="s">
        <v>6715</v>
      </c>
      <c r="AD602">
        <v>12.246</v>
      </c>
      <c r="AE602" t="s">
        <v>4338</v>
      </c>
      <c r="AF602">
        <v>4.7910000000000004</v>
      </c>
      <c r="AG602" t="s">
        <v>36</v>
      </c>
      <c r="AH602" t="s">
        <v>36</v>
      </c>
      <c r="AI602" t="s">
        <v>36</v>
      </c>
    </row>
    <row r="603" spans="1:35" x14ac:dyDescent="0.35">
      <c r="A603" t="s">
        <v>6716</v>
      </c>
      <c r="B603">
        <v>1.4E-2</v>
      </c>
      <c r="C603">
        <v>2.1000000000000001E-2</v>
      </c>
      <c r="D603" t="s">
        <v>36</v>
      </c>
      <c r="E603" s="1">
        <v>43604</v>
      </c>
      <c r="F603" t="s">
        <v>5920</v>
      </c>
      <c r="G603" t="s">
        <v>6717</v>
      </c>
      <c r="H603" s="2">
        <v>0.13089999999999999</v>
      </c>
      <c r="I603">
        <v>-0.01</v>
      </c>
      <c r="J603" t="s">
        <v>979</v>
      </c>
      <c r="K603" t="s">
        <v>6718</v>
      </c>
      <c r="L603" t="s">
        <v>6718</v>
      </c>
      <c r="M603" t="s">
        <v>36</v>
      </c>
      <c r="N603">
        <v>7.9111111111111104E-2</v>
      </c>
      <c r="O603" t="s">
        <v>36</v>
      </c>
      <c r="P603">
        <v>0.29199999999999998</v>
      </c>
      <c r="Q603" t="s">
        <v>36</v>
      </c>
      <c r="R603" t="s">
        <v>36</v>
      </c>
      <c r="S603" t="s">
        <v>5185</v>
      </c>
      <c r="T603" t="s">
        <v>3944</v>
      </c>
      <c r="U603" t="s">
        <v>6719</v>
      </c>
      <c r="V603" t="s">
        <v>6397</v>
      </c>
      <c r="W603" t="s">
        <v>6720</v>
      </c>
      <c r="X603">
        <v>-7.5979999999999999</v>
      </c>
      <c r="Y603">
        <v>-4.6269999999999998</v>
      </c>
      <c r="Z603" t="s">
        <v>3834</v>
      </c>
      <c r="AA603" t="s">
        <v>36</v>
      </c>
      <c r="AB603" t="s">
        <v>6721</v>
      </c>
      <c r="AC603" t="s">
        <v>3675</v>
      </c>
      <c r="AD603">
        <v>-4.2590000000000003</v>
      </c>
      <c r="AE603" t="s">
        <v>4927</v>
      </c>
      <c r="AF603">
        <v>-4.8520000000000003</v>
      </c>
      <c r="AG603">
        <v>-12.188000000000001</v>
      </c>
      <c r="AH603" t="s">
        <v>36</v>
      </c>
      <c r="AI603" t="s">
        <v>36</v>
      </c>
    </row>
    <row r="604" spans="1:35" x14ac:dyDescent="0.35">
      <c r="A604" t="s">
        <v>6722</v>
      </c>
      <c r="B604">
        <v>0.192</v>
      </c>
      <c r="C604">
        <v>0.192</v>
      </c>
      <c r="D604" t="s">
        <v>36</v>
      </c>
      <c r="E604" s="1">
        <v>43604</v>
      </c>
      <c r="F604" t="s">
        <v>6723</v>
      </c>
      <c r="G604" t="s">
        <v>948</v>
      </c>
      <c r="H604" s="2">
        <v>0.81499999999999995</v>
      </c>
      <c r="I604">
        <v>0.01</v>
      </c>
      <c r="J604" t="s">
        <v>4874</v>
      </c>
      <c r="K604" t="s">
        <v>36</v>
      </c>
      <c r="L604" t="s">
        <v>36</v>
      </c>
      <c r="M604" t="s">
        <v>36</v>
      </c>
      <c r="N604">
        <v>1.036</v>
      </c>
      <c r="O604">
        <v>5.01</v>
      </c>
      <c r="P604" t="s">
        <v>36</v>
      </c>
      <c r="Q604" t="s">
        <v>36</v>
      </c>
      <c r="R604">
        <v>1.179</v>
      </c>
      <c r="S604" t="s">
        <v>6724</v>
      </c>
      <c r="T604" t="s">
        <v>6725</v>
      </c>
      <c r="U604" t="s">
        <v>6726</v>
      </c>
      <c r="V604" t="s">
        <v>6727</v>
      </c>
      <c r="W604" t="s">
        <v>6728</v>
      </c>
      <c r="X604">
        <v>2.883</v>
      </c>
      <c r="Y604">
        <v>1.6439999999999999</v>
      </c>
      <c r="Z604" t="s">
        <v>6729</v>
      </c>
      <c r="AA604" t="s">
        <v>36</v>
      </c>
      <c r="AB604" t="s">
        <v>6730</v>
      </c>
      <c r="AC604" t="s">
        <v>6731</v>
      </c>
      <c r="AD604">
        <v>10.669</v>
      </c>
      <c r="AE604" t="s">
        <v>6732</v>
      </c>
      <c r="AF604">
        <v>9.0679999999999996</v>
      </c>
      <c r="AG604">
        <v>0.46899999999999997</v>
      </c>
      <c r="AH604">
        <v>-16.715</v>
      </c>
      <c r="AI604" t="s">
        <v>36</v>
      </c>
    </row>
    <row r="605" spans="1:35" x14ac:dyDescent="0.35">
      <c r="A605" t="s">
        <v>6733</v>
      </c>
      <c r="B605">
        <v>6.0000000000000001E-3</v>
      </c>
      <c r="C605">
        <v>6.0000000000000001E-3</v>
      </c>
      <c r="D605" t="s">
        <v>36</v>
      </c>
      <c r="E605" s="1">
        <v>43604</v>
      </c>
      <c r="F605" t="s">
        <v>6734</v>
      </c>
      <c r="G605" t="s">
        <v>6735</v>
      </c>
      <c r="H605" s="2">
        <v>0.60509999999999997</v>
      </c>
      <c r="I605">
        <v>0</v>
      </c>
      <c r="J605" t="s">
        <v>3389</v>
      </c>
      <c r="K605" t="s">
        <v>6736</v>
      </c>
      <c r="L605" t="s">
        <v>6736</v>
      </c>
      <c r="M605" t="s">
        <v>36</v>
      </c>
      <c r="N605">
        <v>37.198999999999998</v>
      </c>
      <c r="O605" t="s">
        <v>36</v>
      </c>
      <c r="P605" t="s">
        <v>36</v>
      </c>
      <c r="Q605" t="s">
        <v>36</v>
      </c>
      <c r="R605" t="s">
        <v>36</v>
      </c>
      <c r="S605" t="s">
        <v>3762</v>
      </c>
      <c r="T605" t="s">
        <v>36</v>
      </c>
      <c r="U605" t="s">
        <v>5084</v>
      </c>
      <c r="V605" t="s">
        <v>2949</v>
      </c>
      <c r="W605" t="s">
        <v>1123</v>
      </c>
      <c r="X605" t="s">
        <v>36</v>
      </c>
      <c r="Y605">
        <v>-90.864999999999995</v>
      </c>
      <c r="Z605" t="s">
        <v>2589</v>
      </c>
      <c r="AA605" t="s">
        <v>36</v>
      </c>
      <c r="AB605" t="s">
        <v>4628</v>
      </c>
      <c r="AC605" t="s">
        <v>6737</v>
      </c>
      <c r="AD605">
        <v>-590.74099999999999</v>
      </c>
      <c r="AE605" t="s">
        <v>6737</v>
      </c>
      <c r="AF605">
        <v>-590.74099999999999</v>
      </c>
      <c r="AG605" t="s">
        <v>36</v>
      </c>
      <c r="AH605" t="s">
        <v>36</v>
      </c>
      <c r="AI605" t="s">
        <v>36</v>
      </c>
    </row>
    <row r="606" spans="1:35" x14ac:dyDescent="0.35">
      <c r="A606" t="s">
        <v>6738</v>
      </c>
      <c r="B606">
        <v>0.13</v>
      </c>
      <c r="C606">
        <v>0.14099999999999999</v>
      </c>
      <c r="D606" t="s">
        <v>36</v>
      </c>
      <c r="E606" s="1">
        <v>43604</v>
      </c>
      <c r="F606" t="s">
        <v>6739</v>
      </c>
      <c r="G606" t="s">
        <v>6740</v>
      </c>
      <c r="H606" s="2">
        <v>0.11269999999999999</v>
      </c>
      <c r="I606">
        <v>0.01</v>
      </c>
      <c r="J606" t="s">
        <v>1123</v>
      </c>
      <c r="K606" t="s">
        <v>6741</v>
      </c>
      <c r="L606" t="s">
        <v>6742</v>
      </c>
      <c r="M606">
        <v>9.2392198581560301</v>
      </c>
      <c r="N606">
        <v>0.289869724862934</v>
      </c>
      <c r="O606">
        <v>5.6831205673758802</v>
      </c>
      <c r="P606">
        <v>0.69199999999999995</v>
      </c>
      <c r="Q606">
        <v>3.5459999999999998</v>
      </c>
      <c r="R606" t="s">
        <v>36</v>
      </c>
      <c r="S606" t="s">
        <v>6743</v>
      </c>
      <c r="T606" t="s">
        <v>4142</v>
      </c>
      <c r="U606" t="s">
        <v>6744</v>
      </c>
      <c r="V606" t="s">
        <v>6745</v>
      </c>
      <c r="W606" t="s">
        <v>2480</v>
      </c>
      <c r="X606">
        <v>7.0439999999999996</v>
      </c>
      <c r="Y606">
        <v>2.1</v>
      </c>
      <c r="Z606" t="s">
        <v>5115</v>
      </c>
      <c r="AA606" t="s">
        <v>36</v>
      </c>
      <c r="AB606" t="s">
        <v>6746</v>
      </c>
      <c r="AC606" t="s">
        <v>1459</v>
      </c>
      <c r="AD606">
        <v>4.7320000000000002</v>
      </c>
      <c r="AE606" t="s">
        <v>5269</v>
      </c>
      <c r="AF606">
        <v>3.7469999999999999</v>
      </c>
      <c r="AG606">
        <v>15.287000000000001</v>
      </c>
      <c r="AH606">
        <v>20.684000000000001</v>
      </c>
      <c r="AI606" t="s">
        <v>36</v>
      </c>
    </row>
    <row r="607" spans="1:35" x14ac:dyDescent="0.35">
      <c r="A607" t="s">
        <v>6747</v>
      </c>
      <c r="B607">
        <v>7.1999999999999995E-2</v>
      </c>
      <c r="C607">
        <v>0.05</v>
      </c>
      <c r="D607" t="s">
        <v>36</v>
      </c>
      <c r="E607" s="1">
        <v>43604</v>
      </c>
      <c r="F607" t="s">
        <v>2436</v>
      </c>
      <c r="G607" t="s">
        <v>6748</v>
      </c>
      <c r="H607" s="2">
        <v>7.0999999999999994E-2</v>
      </c>
      <c r="I607">
        <v>-0.02</v>
      </c>
      <c r="J607" t="s">
        <v>5148</v>
      </c>
      <c r="K607" t="s">
        <v>6749</v>
      </c>
      <c r="L607" t="s">
        <v>6749</v>
      </c>
      <c r="M607" t="s">
        <v>36</v>
      </c>
      <c r="N607">
        <v>1.4577407999999901</v>
      </c>
      <c r="O607">
        <v>6.55487999999999</v>
      </c>
      <c r="P607">
        <v>0.31</v>
      </c>
      <c r="Q607" t="s">
        <v>36</v>
      </c>
      <c r="R607" t="s">
        <v>36</v>
      </c>
      <c r="S607" t="s">
        <v>6750</v>
      </c>
      <c r="T607" t="s">
        <v>6751</v>
      </c>
      <c r="U607" t="s">
        <v>6752</v>
      </c>
      <c r="V607" t="s">
        <v>6753</v>
      </c>
      <c r="W607" t="s">
        <v>5253</v>
      </c>
      <c r="X607">
        <v>-10.18</v>
      </c>
      <c r="Y607">
        <v>-2.5110000000000001</v>
      </c>
      <c r="Z607" t="s">
        <v>1196</v>
      </c>
      <c r="AA607" t="s">
        <v>36</v>
      </c>
      <c r="AB607" t="s">
        <v>4430</v>
      </c>
      <c r="AC607" t="s">
        <v>1154</v>
      </c>
      <c r="AD607">
        <v>-6.7869999999999999</v>
      </c>
      <c r="AE607" t="s">
        <v>6754</v>
      </c>
      <c r="AF607">
        <v>-13.132999999999999</v>
      </c>
      <c r="AG607">
        <v>-12.726000000000001</v>
      </c>
      <c r="AH607" t="s">
        <v>36</v>
      </c>
      <c r="AI607" t="s">
        <v>36</v>
      </c>
    </row>
    <row r="608" spans="1:35" x14ac:dyDescent="0.35">
      <c r="A608" t="s">
        <v>6755</v>
      </c>
      <c r="B608">
        <v>0.1</v>
      </c>
      <c r="C608">
        <v>0.1</v>
      </c>
      <c r="D608" t="s">
        <v>36</v>
      </c>
      <c r="E608" s="1">
        <v>43604</v>
      </c>
      <c r="F608" t="s">
        <v>6756</v>
      </c>
      <c r="G608" t="s">
        <v>6757</v>
      </c>
      <c r="H608" s="2">
        <v>0.15709999999999999</v>
      </c>
      <c r="I608" t="s">
        <v>36</v>
      </c>
      <c r="J608" t="s">
        <v>626</v>
      </c>
      <c r="K608" t="s">
        <v>6758</v>
      </c>
      <c r="L608" t="s">
        <v>6758</v>
      </c>
      <c r="M608" t="s">
        <v>36</v>
      </c>
      <c r="N608" t="s">
        <v>36</v>
      </c>
      <c r="O608" t="s">
        <v>36</v>
      </c>
      <c r="P608">
        <v>0.58399999999999996</v>
      </c>
      <c r="Q608" t="s">
        <v>36</v>
      </c>
      <c r="R608" t="s">
        <v>36</v>
      </c>
      <c r="S608" t="s">
        <v>6759</v>
      </c>
      <c r="T608" t="s">
        <v>6760</v>
      </c>
      <c r="U608" t="s">
        <v>6761</v>
      </c>
      <c r="V608" t="s">
        <v>6762</v>
      </c>
      <c r="W608" t="s">
        <v>2515</v>
      </c>
      <c r="X608" t="s">
        <v>36</v>
      </c>
      <c r="Y608" t="s">
        <v>36</v>
      </c>
      <c r="Z608" t="s">
        <v>3557</v>
      </c>
      <c r="AA608" t="s">
        <v>36</v>
      </c>
      <c r="AB608" t="s">
        <v>36</v>
      </c>
      <c r="AC608" t="s">
        <v>5381</v>
      </c>
      <c r="AD608" t="s">
        <v>36</v>
      </c>
      <c r="AE608" t="s">
        <v>36</v>
      </c>
      <c r="AF608" t="s">
        <v>36</v>
      </c>
      <c r="AG608" t="s">
        <v>36</v>
      </c>
      <c r="AH608" t="s">
        <v>36</v>
      </c>
      <c r="AI608" t="s">
        <v>36</v>
      </c>
    </row>
    <row r="609" spans="1:35" x14ac:dyDescent="0.35">
      <c r="A609" t="s">
        <v>6763</v>
      </c>
      <c r="B609">
        <v>0.193</v>
      </c>
      <c r="C609">
        <v>0.184</v>
      </c>
      <c r="D609" t="s">
        <v>36</v>
      </c>
      <c r="E609" s="1">
        <v>43604</v>
      </c>
      <c r="F609" t="s">
        <v>6764</v>
      </c>
      <c r="G609" t="s">
        <v>6765</v>
      </c>
      <c r="H609" s="2">
        <v>0.35489999999999999</v>
      </c>
      <c r="I609">
        <v>-0.16</v>
      </c>
      <c r="J609" t="s">
        <v>3359</v>
      </c>
      <c r="K609" t="s">
        <v>6766</v>
      </c>
      <c r="L609" t="s">
        <v>6766</v>
      </c>
      <c r="M609" t="s">
        <v>36</v>
      </c>
      <c r="N609">
        <v>0.39057759333648301</v>
      </c>
      <c r="O609" t="s">
        <v>36</v>
      </c>
      <c r="P609">
        <v>0.56499999999999995</v>
      </c>
      <c r="Q609" t="s">
        <v>36</v>
      </c>
      <c r="R609" t="s">
        <v>36</v>
      </c>
      <c r="S609" t="s">
        <v>6767</v>
      </c>
      <c r="T609" t="s">
        <v>6768</v>
      </c>
      <c r="U609" t="s">
        <v>6769</v>
      </c>
      <c r="V609" t="s">
        <v>6770</v>
      </c>
      <c r="W609" t="s">
        <v>2053</v>
      </c>
      <c r="X609">
        <v>-35.362000000000002</v>
      </c>
      <c r="Y609">
        <v>-18.052</v>
      </c>
      <c r="Z609" t="s">
        <v>264</v>
      </c>
      <c r="AA609" t="s">
        <v>36</v>
      </c>
      <c r="AB609" t="s">
        <v>6771</v>
      </c>
      <c r="AC609" t="s">
        <v>6772</v>
      </c>
      <c r="AD609">
        <v>-14.125999999999999</v>
      </c>
      <c r="AE609" t="s">
        <v>6773</v>
      </c>
      <c r="AF609">
        <v>-21.004000000000001</v>
      </c>
      <c r="AG609">
        <v>-11.548999999999999</v>
      </c>
      <c r="AH609" t="s">
        <v>36</v>
      </c>
      <c r="AI609" t="s">
        <v>36</v>
      </c>
    </row>
    <row r="610" spans="1:35" x14ac:dyDescent="0.35">
      <c r="A610" t="s">
        <v>6774</v>
      </c>
      <c r="B610">
        <v>0.04</v>
      </c>
      <c r="C610">
        <v>0.04</v>
      </c>
      <c r="D610" t="s">
        <v>36</v>
      </c>
      <c r="E610" s="1">
        <v>43604</v>
      </c>
      <c r="F610" t="s">
        <v>3379</v>
      </c>
      <c r="G610" t="s">
        <v>6775</v>
      </c>
      <c r="H610" s="2">
        <v>0.20630000000000001</v>
      </c>
      <c r="I610">
        <v>-0.01</v>
      </c>
      <c r="J610" t="s">
        <v>3112</v>
      </c>
      <c r="K610" t="s">
        <v>6776</v>
      </c>
      <c r="L610" t="s">
        <v>6776</v>
      </c>
      <c r="M610" t="s">
        <v>36</v>
      </c>
      <c r="N610">
        <v>0.37</v>
      </c>
      <c r="O610" t="s">
        <v>36</v>
      </c>
      <c r="P610" t="s">
        <v>36</v>
      </c>
      <c r="Q610">
        <v>3.75</v>
      </c>
      <c r="R610" t="s">
        <v>36</v>
      </c>
      <c r="S610" t="s">
        <v>36</v>
      </c>
      <c r="T610" t="s">
        <v>4206</v>
      </c>
      <c r="U610" t="s">
        <v>5159</v>
      </c>
      <c r="V610" t="s">
        <v>6777</v>
      </c>
      <c r="W610" t="s">
        <v>6778</v>
      </c>
      <c r="X610">
        <v>-6.585</v>
      </c>
      <c r="Y610" t="s">
        <v>36</v>
      </c>
      <c r="Z610" t="s">
        <v>4266</v>
      </c>
      <c r="AA610" t="s">
        <v>36</v>
      </c>
      <c r="AB610" t="s">
        <v>6779</v>
      </c>
      <c r="AC610" t="s">
        <v>3080</v>
      </c>
      <c r="AD610">
        <v>-6.266</v>
      </c>
      <c r="AE610" t="s">
        <v>6780</v>
      </c>
      <c r="AF610">
        <v>-5.9889999999999999</v>
      </c>
      <c r="AG610">
        <v>-11.173999999999999</v>
      </c>
      <c r="AH610" t="s">
        <v>36</v>
      </c>
      <c r="AI610" t="s">
        <v>36</v>
      </c>
    </row>
    <row r="611" spans="1:35" x14ac:dyDescent="0.35">
      <c r="A611" t="s">
        <v>6781</v>
      </c>
      <c r="B611" t="s">
        <v>6305</v>
      </c>
      <c r="C611" t="s">
        <v>36</v>
      </c>
      <c r="D611" t="s">
        <v>36</v>
      </c>
      <c r="E611" s="1">
        <v>43604</v>
      </c>
      <c r="F611" t="s">
        <v>6782</v>
      </c>
      <c r="G611" t="s">
        <v>6783</v>
      </c>
      <c r="H611" s="2">
        <v>0.97270000000000001</v>
      </c>
      <c r="I611">
        <v>228.62</v>
      </c>
      <c r="J611" t="s">
        <v>6784</v>
      </c>
      <c r="K611" t="s">
        <v>36</v>
      </c>
      <c r="L611" t="s">
        <v>36</v>
      </c>
      <c r="M611">
        <v>19.722999999999999</v>
      </c>
      <c r="N611">
        <v>2.6</v>
      </c>
      <c r="O611">
        <v>12.436</v>
      </c>
      <c r="P611">
        <v>2.4420000000000002</v>
      </c>
      <c r="Q611">
        <v>1.5049999999999999</v>
      </c>
      <c r="R611">
        <v>1.4239999999999999</v>
      </c>
      <c r="S611" t="s">
        <v>6785</v>
      </c>
      <c r="T611" t="s">
        <v>453</v>
      </c>
      <c r="U611" t="s">
        <v>6786</v>
      </c>
      <c r="V611" t="s">
        <v>6787</v>
      </c>
      <c r="W611" t="s">
        <v>6788</v>
      </c>
      <c r="X611">
        <v>10.391999999999999</v>
      </c>
      <c r="Y611">
        <v>9.9149999999999991</v>
      </c>
      <c r="Z611" t="s">
        <v>6789</v>
      </c>
      <c r="AA611" t="s">
        <v>36</v>
      </c>
      <c r="AB611" t="s">
        <v>6790</v>
      </c>
      <c r="AC611" t="s">
        <v>6791</v>
      </c>
      <c r="AD611">
        <v>15.613</v>
      </c>
      <c r="AE611" t="s">
        <v>6792</v>
      </c>
      <c r="AF611">
        <v>12.478</v>
      </c>
      <c r="AG611">
        <v>14.827</v>
      </c>
      <c r="AH611">
        <v>27.847000000000001</v>
      </c>
      <c r="AI611" t="s">
        <v>36</v>
      </c>
    </row>
    <row r="612" spans="1:35" x14ac:dyDescent="0.35">
      <c r="A612" t="s">
        <v>6793</v>
      </c>
      <c r="B612">
        <v>7.0000000000000007E-2</v>
      </c>
      <c r="C612">
        <v>7.0000000000000007E-2</v>
      </c>
      <c r="D612" t="s">
        <v>36</v>
      </c>
      <c r="E612" s="1">
        <v>43604</v>
      </c>
      <c r="F612" t="s">
        <v>4842</v>
      </c>
      <c r="G612" t="s">
        <v>6794</v>
      </c>
      <c r="H612" s="2">
        <v>0.41839999999999999</v>
      </c>
      <c r="I612">
        <v>0</v>
      </c>
      <c r="J612" t="s">
        <v>4730</v>
      </c>
      <c r="K612" t="s">
        <v>6795</v>
      </c>
      <c r="L612" t="s">
        <v>6796</v>
      </c>
      <c r="M612">
        <v>66.037999999999997</v>
      </c>
      <c r="N612">
        <v>0.128</v>
      </c>
      <c r="O612">
        <v>6.4569999999999999</v>
      </c>
      <c r="P612">
        <v>0.83699999999999997</v>
      </c>
      <c r="Q612" t="s">
        <v>36</v>
      </c>
      <c r="R612" t="s">
        <v>36</v>
      </c>
      <c r="S612" t="s">
        <v>6797</v>
      </c>
      <c r="T612" t="s">
        <v>6798</v>
      </c>
      <c r="U612" t="s">
        <v>6799</v>
      </c>
      <c r="V612" t="s">
        <v>6800</v>
      </c>
      <c r="W612" t="s">
        <v>4759</v>
      </c>
      <c r="X612">
        <v>1.278</v>
      </c>
      <c r="Y612">
        <v>0.19800000000000001</v>
      </c>
      <c r="Z612" t="s">
        <v>6801</v>
      </c>
      <c r="AA612" t="s">
        <v>36</v>
      </c>
      <c r="AB612" t="s">
        <v>6802</v>
      </c>
      <c r="AC612" t="s">
        <v>3163</v>
      </c>
      <c r="AD612">
        <v>0.75900000000000001</v>
      </c>
      <c r="AE612" t="s">
        <v>4701</v>
      </c>
      <c r="AF612">
        <v>0.11700000000000001</v>
      </c>
      <c r="AG612">
        <v>-6.2409999999999997</v>
      </c>
      <c r="AH612">
        <v>-15.632999999999999</v>
      </c>
      <c r="AI612" t="s">
        <v>36</v>
      </c>
    </row>
    <row r="613" spans="1:35" x14ac:dyDescent="0.35">
      <c r="A613" t="s">
        <v>6803</v>
      </c>
      <c r="B613">
        <v>2.5999999999999999E-2</v>
      </c>
      <c r="C613">
        <v>2.8000000000000001E-2</v>
      </c>
      <c r="D613" t="s">
        <v>36</v>
      </c>
      <c r="E613" s="1">
        <v>43604</v>
      </c>
      <c r="F613" t="s">
        <v>6804</v>
      </c>
      <c r="G613" t="s">
        <v>6805</v>
      </c>
      <c r="H613" s="2">
        <v>0.36890000000000001</v>
      </c>
      <c r="I613">
        <v>-0.01</v>
      </c>
      <c r="J613" t="s">
        <v>1123</v>
      </c>
      <c r="K613" t="s">
        <v>6806</v>
      </c>
      <c r="L613" t="s">
        <v>6806</v>
      </c>
      <c r="M613" t="s">
        <v>36</v>
      </c>
      <c r="N613">
        <v>0.55097448979591801</v>
      </c>
      <c r="O613" t="s">
        <v>36</v>
      </c>
      <c r="P613" t="s">
        <v>36</v>
      </c>
      <c r="Q613" t="s">
        <v>36</v>
      </c>
      <c r="R613" t="s">
        <v>36</v>
      </c>
      <c r="S613" t="s">
        <v>2923</v>
      </c>
      <c r="T613" t="s">
        <v>36</v>
      </c>
      <c r="U613" t="s">
        <v>6110</v>
      </c>
      <c r="V613" t="s">
        <v>6807</v>
      </c>
      <c r="W613" t="s">
        <v>1507</v>
      </c>
      <c r="X613" t="s">
        <v>36</v>
      </c>
      <c r="Y613">
        <v>-16.263999999999999</v>
      </c>
      <c r="Z613" t="s">
        <v>5478</v>
      </c>
      <c r="AA613" t="s">
        <v>36</v>
      </c>
      <c r="AB613" t="s">
        <v>6808</v>
      </c>
      <c r="AC613" t="s">
        <v>972</v>
      </c>
      <c r="AD613">
        <v>-22.260999999999999</v>
      </c>
      <c r="AE613" t="s">
        <v>2307</v>
      </c>
      <c r="AF613">
        <v>-29.003</v>
      </c>
      <c r="AG613">
        <v>-11.882999999999999</v>
      </c>
      <c r="AH613" t="s">
        <v>36</v>
      </c>
      <c r="AI613" t="s">
        <v>36</v>
      </c>
    </row>
    <row r="614" spans="1:35" x14ac:dyDescent="0.35">
      <c r="A614" t="s">
        <v>6809</v>
      </c>
      <c r="B614">
        <v>0.47</v>
      </c>
      <c r="C614">
        <v>0.47</v>
      </c>
      <c r="D614" t="s">
        <v>36</v>
      </c>
      <c r="E614" s="1">
        <v>43604</v>
      </c>
      <c r="F614" t="s">
        <v>6810</v>
      </c>
      <c r="G614" t="s">
        <v>6811</v>
      </c>
      <c r="H614" s="2">
        <v>0.1026</v>
      </c>
      <c r="I614">
        <v>0.03</v>
      </c>
      <c r="J614" t="s">
        <v>4206</v>
      </c>
      <c r="K614" t="s">
        <v>6812</v>
      </c>
      <c r="L614" t="s">
        <v>6813</v>
      </c>
      <c r="M614">
        <v>16.268999999999998</v>
      </c>
      <c r="N614">
        <v>0.39</v>
      </c>
      <c r="O614">
        <v>5.7249999999999996</v>
      </c>
      <c r="P614">
        <v>1.9750000000000001</v>
      </c>
      <c r="Q614">
        <v>2.1280000000000001</v>
      </c>
      <c r="R614" t="s">
        <v>36</v>
      </c>
      <c r="S614" t="s">
        <v>6814</v>
      </c>
      <c r="T614" t="s">
        <v>6815</v>
      </c>
      <c r="U614" t="s">
        <v>6816</v>
      </c>
      <c r="V614" t="s">
        <v>6817</v>
      </c>
      <c r="W614" t="s">
        <v>6818</v>
      </c>
      <c r="X614">
        <v>10.599</v>
      </c>
      <c r="Y614">
        <v>2.1339999999999999</v>
      </c>
      <c r="Z614" t="s">
        <v>6819</v>
      </c>
      <c r="AA614" t="s">
        <v>36</v>
      </c>
      <c r="AB614" t="s">
        <v>6820</v>
      </c>
      <c r="AC614" t="s">
        <v>6821</v>
      </c>
      <c r="AD614">
        <v>3.9289999999999998</v>
      </c>
      <c r="AE614" t="s">
        <v>4578</v>
      </c>
      <c r="AF614">
        <v>1.87</v>
      </c>
      <c r="AG614" t="s">
        <v>36</v>
      </c>
      <c r="AH614" t="s">
        <v>36</v>
      </c>
      <c r="AI614" t="s">
        <v>36</v>
      </c>
    </row>
    <row r="615" spans="1:35" x14ac:dyDescent="0.35">
      <c r="A615" t="s">
        <v>6822</v>
      </c>
      <c r="B615">
        <v>1.2999999999999999E-2</v>
      </c>
      <c r="C615">
        <v>1.2999999999999999E-2</v>
      </c>
      <c r="D615" t="s">
        <v>36</v>
      </c>
      <c r="E615" s="1">
        <v>43604</v>
      </c>
      <c r="F615" t="s">
        <v>3692</v>
      </c>
      <c r="G615" t="s">
        <v>6823</v>
      </c>
      <c r="H615" s="2">
        <v>0.62839999999999996</v>
      </c>
      <c r="I615">
        <v>-0.06</v>
      </c>
      <c r="J615" t="s">
        <v>4874</v>
      </c>
      <c r="K615" t="s">
        <v>36</v>
      </c>
      <c r="L615" t="s">
        <v>36</v>
      </c>
      <c r="M615" t="s">
        <v>36</v>
      </c>
      <c r="N615">
        <v>0.112</v>
      </c>
      <c r="O615" t="s">
        <v>36</v>
      </c>
      <c r="P615" t="s">
        <v>36</v>
      </c>
      <c r="Q615" t="s">
        <v>36</v>
      </c>
      <c r="R615" t="s">
        <v>36</v>
      </c>
      <c r="S615" t="s">
        <v>6824</v>
      </c>
      <c r="T615" t="s">
        <v>36</v>
      </c>
      <c r="U615" t="s">
        <v>6825</v>
      </c>
      <c r="V615" t="s">
        <v>6826</v>
      </c>
      <c r="W615" t="s">
        <v>6827</v>
      </c>
      <c r="X615">
        <v>-30.965</v>
      </c>
      <c r="Y615">
        <v>-34.338000000000001</v>
      </c>
      <c r="Z615" t="s">
        <v>6828</v>
      </c>
      <c r="AA615" t="s">
        <v>36</v>
      </c>
      <c r="AB615" t="s">
        <v>6829</v>
      </c>
      <c r="AC615" t="s">
        <v>6830</v>
      </c>
      <c r="AD615">
        <v>-85.581000000000003</v>
      </c>
      <c r="AE615" t="s">
        <v>545</v>
      </c>
      <c r="AF615">
        <v>-84.567999999999998</v>
      </c>
      <c r="AG615">
        <v>-26.213000000000001</v>
      </c>
      <c r="AH615" t="s">
        <v>36</v>
      </c>
      <c r="AI615" t="s">
        <v>36</v>
      </c>
    </row>
    <row r="616" spans="1:35" x14ac:dyDescent="0.35">
      <c r="A616" t="s">
        <v>6831</v>
      </c>
      <c r="B616">
        <v>0.435</v>
      </c>
      <c r="C616">
        <v>0.375</v>
      </c>
      <c r="D616" t="s">
        <v>36</v>
      </c>
      <c r="E616" s="1">
        <v>43604</v>
      </c>
      <c r="F616" t="s">
        <v>6153</v>
      </c>
      <c r="G616" t="s">
        <v>6832</v>
      </c>
      <c r="H616" s="2">
        <v>8.5400000000000004E-2</v>
      </c>
      <c r="I616">
        <v>-0.05</v>
      </c>
      <c r="J616" t="s">
        <v>1876</v>
      </c>
      <c r="K616" t="s">
        <v>6833</v>
      </c>
      <c r="L616" t="s">
        <v>6833</v>
      </c>
      <c r="M616">
        <v>41.447960000000002</v>
      </c>
      <c r="N616">
        <v>5.0123599999999904</v>
      </c>
      <c r="O616" t="s">
        <v>36</v>
      </c>
      <c r="P616">
        <v>0.77</v>
      </c>
      <c r="Q616" t="s">
        <v>36</v>
      </c>
      <c r="R616" t="s">
        <v>36</v>
      </c>
      <c r="S616" t="s">
        <v>6834</v>
      </c>
      <c r="T616" t="s">
        <v>36</v>
      </c>
      <c r="U616" t="s">
        <v>5334</v>
      </c>
      <c r="V616" t="s">
        <v>6835</v>
      </c>
      <c r="W616" t="s">
        <v>6836</v>
      </c>
      <c r="X616">
        <v>-16.834</v>
      </c>
      <c r="Y616">
        <v>-7.08</v>
      </c>
      <c r="Z616" t="s">
        <v>588</v>
      </c>
      <c r="AA616" t="s">
        <v>36</v>
      </c>
      <c r="AB616" t="s">
        <v>4366</v>
      </c>
      <c r="AC616" t="s">
        <v>6837</v>
      </c>
      <c r="AD616">
        <v>-32.866</v>
      </c>
      <c r="AE616" t="s">
        <v>6838</v>
      </c>
      <c r="AF616">
        <v>-42.283000000000001</v>
      </c>
      <c r="AG616">
        <v>-34.710999999999999</v>
      </c>
      <c r="AH616" t="s">
        <v>36</v>
      </c>
      <c r="AI616" t="s">
        <v>36</v>
      </c>
    </row>
    <row r="617" spans="1:35" x14ac:dyDescent="0.35">
      <c r="A617" t="s">
        <v>6839</v>
      </c>
      <c r="B617">
        <v>5.5E-2</v>
      </c>
      <c r="C617">
        <v>4.9000000000000002E-2</v>
      </c>
      <c r="D617" t="s">
        <v>36</v>
      </c>
      <c r="E617" s="1">
        <v>43604</v>
      </c>
      <c r="F617" t="s">
        <v>6840</v>
      </c>
      <c r="G617" t="s">
        <v>6841</v>
      </c>
      <c r="H617" s="2">
        <v>7.5499999999999998E-2</v>
      </c>
      <c r="I617">
        <v>0.01</v>
      </c>
      <c r="J617" t="s">
        <v>1464</v>
      </c>
      <c r="K617" t="s">
        <v>6842</v>
      </c>
      <c r="L617" t="s">
        <v>6842</v>
      </c>
      <c r="M617">
        <v>8.6204081632652994</v>
      </c>
      <c r="N617">
        <v>0.42206372344856302</v>
      </c>
      <c r="O617">
        <v>9.1041836734693806</v>
      </c>
      <c r="P617">
        <v>0.17799999999999999</v>
      </c>
      <c r="Q617" t="s">
        <v>36</v>
      </c>
      <c r="R617" t="s">
        <v>36</v>
      </c>
      <c r="S617" t="s">
        <v>6843</v>
      </c>
      <c r="T617" t="s">
        <v>5614</v>
      </c>
      <c r="U617" t="s">
        <v>6844</v>
      </c>
      <c r="V617" t="s">
        <v>6845</v>
      </c>
      <c r="W617" t="s">
        <v>6846</v>
      </c>
      <c r="X617">
        <v>2.419</v>
      </c>
      <c r="Y617">
        <v>1.351</v>
      </c>
      <c r="Z617" t="s">
        <v>6847</v>
      </c>
      <c r="AA617" t="s">
        <v>36</v>
      </c>
      <c r="AB617" t="s">
        <v>6848</v>
      </c>
      <c r="AC617" t="s">
        <v>6335</v>
      </c>
      <c r="AD617">
        <v>3.6749999999999998</v>
      </c>
      <c r="AE617" t="s">
        <v>1066</v>
      </c>
      <c r="AF617">
        <v>2.7370000000000001</v>
      </c>
      <c r="AG617">
        <v>-2.867</v>
      </c>
      <c r="AH617">
        <v>7.2930000000000001</v>
      </c>
      <c r="AI617" t="s">
        <v>36</v>
      </c>
    </row>
    <row r="618" spans="1:35" x14ac:dyDescent="0.35">
      <c r="A618" t="s">
        <v>6849</v>
      </c>
      <c r="B618">
        <v>0.19</v>
      </c>
      <c r="C618">
        <v>0.187</v>
      </c>
      <c r="D618" t="s">
        <v>36</v>
      </c>
      <c r="E618" s="1">
        <v>43604</v>
      </c>
      <c r="F618" t="s">
        <v>6850</v>
      </c>
      <c r="G618" t="s">
        <v>6851</v>
      </c>
      <c r="H618" s="2">
        <v>9.0499999999999997E-2</v>
      </c>
      <c r="I618">
        <v>0.01</v>
      </c>
      <c r="J618" t="s">
        <v>4862</v>
      </c>
      <c r="K618" t="s">
        <v>6852</v>
      </c>
      <c r="L618" t="s">
        <v>6853</v>
      </c>
      <c r="M618">
        <v>18.756149732620301</v>
      </c>
      <c r="N618">
        <v>0.47797477766021301</v>
      </c>
      <c r="O618">
        <v>5.5089839572192503</v>
      </c>
      <c r="P618">
        <v>1.823</v>
      </c>
      <c r="Q618">
        <v>2.1389999999999998</v>
      </c>
      <c r="R618" t="s">
        <v>36</v>
      </c>
      <c r="S618" t="s">
        <v>3187</v>
      </c>
      <c r="T618" t="s">
        <v>2408</v>
      </c>
      <c r="U618" t="s">
        <v>6854</v>
      </c>
      <c r="V618" t="s">
        <v>3208</v>
      </c>
      <c r="W618" t="s">
        <v>4903</v>
      </c>
      <c r="X618">
        <v>11.835000000000001</v>
      </c>
      <c r="Y618" t="s">
        <v>36</v>
      </c>
      <c r="Z618" t="s">
        <v>6855</v>
      </c>
      <c r="AA618" t="s">
        <v>36</v>
      </c>
      <c r="AB618" t="s">
        <v>6856</v>
      </c>
      <c r="AC618" t="s">
        <v>6857</v>
      </c>
      <c r="AD618">
        <v>4.0410000000000004</v>
      </c>
      <c r="AE618" t="s">
        <v>3596</v>
      </c>
      <c r="AF618">
        <v>2.5110000000000001</v>
      </c>
      <c r="AG618" t="s">
        <v>36</v>
      </c>
      <c r="AH618" t="s">
        <v>36</v>
      </c>
      <c r="AI618" t="s">
        <v>36</v>
      </c>
    </row>
    <row r="619" spans="1:35" x14ac:dyDescent="0.35">
      <c r="A619" t="s">
        <v>6858</v>
      </c>
      <c r="B619">
        <v>0.22500000000000001</v>
      </c>
      <c r="C619">
        <v>0.2</v>
      </c>
      <c r="D619" t="s">
        <v>36</v>
      </c>
      <c r="E619" s="1">
        <v>43604</v>
      </c>
      <c r="F619" t="s">
        <v>3285</v>
      </c>
      <c r="G619" t="s">
        <v>6859</v>
      </c>
      <c r="H619" s="2">
        <v>0.1527</v>
      </c>
      <c r="I619">
        <v>0.03</v>
      </c>
      <c r="J619" t="s">
        <v>36</v>
      </c>
      <c r="K619" t="s">
        <v>6860</v>
      </c>
      <c r="L619" t="s">
        <v>6860</v>
      </c>
      <c r="M619">
        <v>10.411875</v>
      </c>
      <c r="N619">
        <v>1.24284374999999</v>
      </c>
      <c r="O619">
        <v>6.4327500000000004</v>
      </c>
      <c r="P619">
        <v>1.2999999999999999E-2</v>
      </c>
      <c r="Q619" t="s">
        <v>36</v>
      </c>
      <c r="R619" t="s">
        <v>36</v>
      </c>
      <c r="S619" t="s">
        <v>472</v>
      </c>
      <c r="T619" t="s">
        <v>36</v>
      </c>
      <c r="U619" t="s">
        <v>6861</v>
      </c>
      <c r="V619" t="s">
        <v>6862</v>
      </c>
      <c r="W619" t="s">
        <v>6863</v>
      </c>
      <c r="X619">
        <v>18.870999999999999</v>
      </c>
      <c r="Y619" t="s">
        <v>36</v>
      </c>
      <c r="Z619" t="s">
        <v>6864</v>
      </c>
      <c r="AA619" t="s">
        <v>36</v>
      </c>
      <c r="AB619" t="s">
        <v>6865</v>
      </c>
      <c r="AC619" t="s">
        <v>4747</v>
      </c>
      <c r="AD619">
        <v>25.635000000000002</v>
      </c>
      <c r="AE619" t="s">
        <v>5204</v>
      </c>
      <c r="AF619">
        <v>9.0730000000000004</v>
      </c>
      <c r="AG619" t="s">
        <v>36</v>
      </c>
      <c r="AH619" t="s">
        <v>36</v>
      </c>
      <c r="AI619" t="s">
        <v>36</v>
      </c>
    </row>
    <row r="620" spans="1:35" x14ac:dyDescent="0.35">
      <c r="A620" t="s">
        <v>6866</v>
      </c>
      <c r="B620">
        <v>0.04</v>
      </c>
      <c r="C620">
        <v>0.04</v>
      </c>
      <c r="D620" t="s">
        <v>36</v>
      </c>
      <c r="E620" s="1">
        <v>43604</v>
      </c>
      <c r="F620" t="s">
        <v>6867</v>
      </c>
      <c r="G620" t="s">
        <v>6868</v>
      </c>
      <c r="H620" s="2">
        <v>0.23619999999999999</v>
      </c>
      <c r="I620">
        <v>-0.05</v>
      </c>
      <c r="J620" t="s">
        <v>6869</v>
      </c>
      <c r="K620" t="s">
        <v>6870</v>
      </c>
      <c r="L620" t="s">
        <v>6871</v>
      </c>
      <c r="M620" t="s">
        <v>36</v>
      </c>
      <c r="N620">
        <v>0.58399999999999996</v>
      </c>
      <c r="O620" t="s">
        <v>36</v>
      </c>
      <c r="P620">
        <v>2.1520000000000001</v>
      </c>
      <c r="Q620" t="s">
        <v>36</v>
      </c>
      <c r="R620" t="s">
        <v>36</v>
      </c>
      <c r="S620" t="s">
        <v>6872</v>
      </c>
      <c r="T620" t="s">
        <v>6873</v>
      </c>
      <c r="U620" t="s">
        <v>6874</v>
      </c>
      <c r="V620" t="s">
        <v>6875</v>
      </c>
      <c r="W620" t="s">
        <v>2862</v>
      </c>
      <c r="X620">
        <v>-93.155000000000001</v>
      </c>
      <c r="Y620">
        <v>-12.554</v>
      </c>
      <c r="Z620" t="s">
        <v>6020</v>
      </c>
      <c r="AA620" t="s">
        <v>36</v>
      </c>
      <c r="AB620" t="s">
        <v>6876</v>
      </c>
      <c r="AC620" t="s">
        <v>6877</v>
      </c>
      <c r="AD620">
        <v>-85.399000000000001</v>
      </c>
      <c r="AE620" t="s">
        <v>6878</v>
      </c>
      <c r="AF620">
        <v>-79.456999999999994</v>
      </c>
      <c r="AG620" t="s">
        <v>36</v>
      </c>
      <c r="AH620" t="s">
        <v>36</v>
      </c>
      <c r="AI620" t="s">
        <v>36</v>
      </c>
    </row>
    <row r="621" spans="1:35" x14ac:dyDescent="0.35">
      <c r="A621" t="s">
        <v>6879</v>
      </c>
      <c r="B621">
        <v>2.1999999999999999E-2</v>
      </c>
      <c r="C621">
        <v>2.1999999999999999E-2</v>
      </c>
      <c r="D621" t="s">
        <v>36</v>
      </c>
      <c r="E621" s="1">
        <v>43604</v>
      </c>
      <c r="F621" t="s">
        <v>6880</v>
      </c>
      <c r="G621" t="s">
        <v>6881</v>
      </c>
      <c r="H621" s="2">
        <v>1</v>
      </c>
      <c r="I621">
        <v>-0.01</v>
      </c>
      <c r="J621" t="s">
        <v>4874</v>
      </c>
      <c r="K621" t="s">
        <v>36</v>
      </c>
      <c r="L621" t="s">
        <v>36</v>
      </c>
      <c r="M621" t="s">
        <v>36</v>
      </c>
      <c r="N621">
        <v>4.2060000000000004</v>
      </c>
      <c r="O621" t="s">
        <v>36</v>
      </c>
      <c r="P621" t="s">
        <v>36</v>
      </c>
      <c r="Q621" t="s">
        <v>36</v>
      </c>
      <c r="R621" t="s">
        <v>36</v>
      </c>
      <c r="S621" t="s">
        <v>517</v>
      </c>
      <c r="T621" t="s">
        <v>6882</v>
      </c>
      <c r="U621" t="s">
        <v>4473</v>
      </c>
      <c r="V621" t="s">
        <v>6883</v>
      </c>
      <c r="W621" t="s">
        <v>2524</v>
      </c>
      <c r="X621">
        <v>-67.379000000000005</v>
      </c>
      <c r="Y621">
        <v>-5.4720000000000004</v>
      </c>
      <c r="Z621" t="s">
        <v>6884</v>
      </c>
      <c r="AA621" t="s">
        <v>36</v>
      </c>
      <c r="AB621" t="s">
        <v>1872</v>
      </c>
      <c r="AC621" t="s">
        <v>6885</v>
      </c>
      <c r="AD621">
        <v>-199.31299999999999</v>
      </c>
      <c r="AE621" t="s">
        <v>1367</v>
      </c>
      <c r="AF621">
        <v>-199.31800000000001</v>
      </c>
      <c r="AG621" t="s">
        <v>36</v>
      </c>
      <c r="AH621" t="s">
        <v>36</v>
      </c>
      <c r="AI621" t="s">
        <v>36</v>
      </c>
    </row>
    <row r="622" spans="1:35" x14ac:dyDescent="0.35">
      <c r="A622" t="s">
        <v>6886</v>
      </c>
      <c r="B622">
        <v>2.5999999999999999E-2</v>
      </c>
      <c r="C622">
        <v>2.5999999999999999E-2</v>
      </c>
      <c r="D622" t="s">
        <v>36</v>
      </c>
      <c r="E622" s="1">
        <v>43604</v>
      </c>
      <c r="F622" t="s">
        <v>6887</v>
      </c>
      <c r="G622" t="s">
        <v>6888</v>
      </c>
      <c r="H622" s="2">
        <v>0.3095</v>
      </c>
      <c r="I622">
        <v>0</v>
      </c>
      <c r="J622" t="s">
        <v>4874</v>
      </c>
      <c r="K622" t="s">
        <v>36</v>
      </c>
      <c r="L622" t="s">
        <v>36</v>
      </c>
      <c r="M622" t="s">
        <v>36</v>
      </c>
      <c r="N622">
        <v>29.605</v>
      </c>
      <c r="O622" t="s">
        <v>36</v>
      </c>
      <c r="P622" t="s">
        <v>36</v>
      </c>
      <c r="Q622" t="s">
        <v>36</v>
      </c>
      <c r="R622" t="s">
        <v>36</v>
      </c>
      <c r="S622" t="s">
        <v>2121</v>
      </c>
      <c r="T622" t="s">
        <v>36</v>
      </c>
      <c r="U622" t="s">
        <v>6889</v>
      </c>
      <c r="V622" t="s">
        <v>5185</v>
      </c>
      <c r="W622" t="s">
        <v>2197</v>
      </c>
      <c r="X622" t="s">
        <v>36</v>
      </c>
      <c r="Y622">
        <v>-129.75</v>
      </c>
      <c r="Z622" t="s">
        <v>36</v>
      </c>
      <c r="AA622" t="s">
        <v>36</v>
      </c>
      <c r="AB622" t="s">
        <v>2918</v>
      </c>
      <c r="AC622" t="s">
        <v>4505</v>
      </c>
      <c r="AD622">
        <v>-118.702</v>
      </c>
      <c r="AE622" t="s">
        <v>1594</v>
      </c>
      <c r="AF622">
        <v>-119.556</v>
      </c>
      <c r="AG622" t="s">
        <v>36</v>
      </c>
      <c r="AH622" t="s">
        <v>36</v>
      </c>
      <c r="AI622" t="s">
        <v>36</v>
      </c>
    </row>
    <row r="623" spans="1:35" x14ac:dyDescent="0.35">
      <c r="A623" t="s">
        <v>6890</v>
      </c>
      <c r="B623">
        <v>0.4</v>
      </c>
      <c r="C623">
        <v>0.41</v>
      </c>
      <c r="D623" t="s">
        <v>36</v>
      </c>
      <c r="E623" s="1">
        <v>43604</v>
      </c>
      <c r="F623" t="s">
        <v>6891</v>
      </c>
      <c r="G623" t="s">
        <v>6892</v>
      </c>
      <c r="H623" s="2">
        <v>0.17449999999999999</v>
      </c>
      <c r="I623">
        <v>0.02</v>
      </c>
      <c r="J623" t="s">
        <v>1961</v>
      </c>
      <c r="K623" t="s">
        <v>6893</v>
      </c>
      <c r="L623" t="s">
        <v>6893</v>
      </c>
      <c r="M623">
        <v>24.569756097560902</v>
      </c>
      <c r="N623">
        <v>3.85675193337299</v>
      </c>
      <c r="O623">
        <v>18.565853658536501</v>
      </c>
      <c r="P623">
        <v>1.077</v>
      </c>
      <c r="Q623">
        <v>2.3559999999999999</v>
      </c>
      <c r="R623">
        <v>2.806</v>
      </c>
      <c r="S623" t="s">
        <v>6894</v>
      </c>
      <c r="T623" t="s">
        <v>5472</v>
      </c>
      <c r="U623" t="s">
        <v>6895</v>
      </c>
      <c r="V623" t="s">
        <v>6896</v>
      </c>
      <c r="W623" t="s">
        <v>6897</v>
      </c>
      <c r="X623">
        <v>4.2549999999999999</v>
      </c>
      <c r="Y623">
        <v>1.3180000000000001</v>
      </c>
      <c r="Z623" t="s">
        <v>6898</v>
      </c>
      <c r="AA623" t="s">
        <v>36</v>
      </c>
      <c r="AB623" t="s">
        <v>6899</v>
      </c>
      <c r="AC623" t="s">
        <v>6900</v>
      </c>
      <c r="AD623">
        <v>18.975999999999999</v>
      </c>
      <c r="AE623" t="s">
        <v>6901</v>
      </c>
      <c r="AF623">
        <v>15.849</v>
      </c>
      <c r="AG623">
        <v>-19.957999999999998</v>
      </c>
      <c r="AH623">
        <v>-26.766999999999999</v>
      </c>
      <c r="AI623" t="s">
        <v>36</v>
      </c>
    </row>
    <row r="624" spans="1:35" x14ac:dyDescent="0.35">
      <c r="A624" t="s">
        <v>6902</v>
      </c>
      <c r="B624">
        <v>0.13</v>
      </c>
      <c r="C624">
        <v>0.13</v>
      </c>
      <c r="D624" t="s">
        <v>36</v>
      </c>
      <c r="E624" s="1">
        <v>43604</v>
      </c>
      <c r="F624" t="s">
        <v>6903</v>
      </c>
      <c r="G624" t="s">
        <v>4283</v>
      </c>
      <c r="H624" s="2">
        <v>0.2006</v>
      </c>
      <c r="I624">
        <v>-0.19</v>
      </c>
      <c r="J624" t="s">
        <v>4874</v>
      </c>
      <c r="K624" t="s">
        <v>36</v>
      </c>
      <c r="L624" t="s">
        <v>36</v>
      </c>
      <c r="M624" t="s">
        <v>36</v>
      </c>
      <c r="N624">
        <v>0.27100000000000002</v>
      </c>
      <c r="O624" t="s">
        <v>36</v>
      </c>
      <c r="P624">
        <v>1.2470000000000001</v>
      </c>
      <c r="Q624">
        <v>3.077</v>
      </c>
      <c r="R624" t="s">
        <v>36</v>
      </c>
      <c r="S624" t="s">
        <v>5773</v>
      </c>
      <c r="T624" t="s">
        <v>6904</v>
      </c>
      <c r="U624" t="s">
        <v>6905</v>
      </c>
      <c r="V624" t="s">
        <v>3111</v>
      </c>
      <c r="W624" t="s">
        <v>6906</v>
      </c>
      <c r="X624">
        <v>-96.832999999999998</v>
      </c>
      <c r="Y624">
        <v>-26.154</v>
      </c>
      <c r="Z624" t="s">
        <v>6907</v>
      </c>
      <c r="AA624" t="s">
        <v>36</v>
      </c>
      <c r="AB624" t="s">
        <v>6908</v>
      </c>
      <c r="AC624" t="s">
        <v>6909</v>
      </c>
      <c r="AD624">
        <v>-37.152000000000001</v>
      </c>
      <c r="AE624" t="s">
        <v>6910</v>
      </c>
      <c r="AF624">
        <v>-40.04</v>
      </c>
      <c r="AG624">
        <v>-0.85</v>
      </c>
      <c r="AH624" t="s">
        <v>36</v>
      </c>
      <c r="AI624" t="s">
        <v>36</v>
      </c>
    </row>
    <row r="625" spans="1:35" x14ac:dyDescent="0.35">
      <c r="A625" t="s">
        <v>6911</v>
      </c>
      <c r="B625">
        <v>0.13500000000000001</v>
      </c>
      <c r="C625">
        <v>0.16</v>
      </c>
      <c r="D625" t="s">
        <v>36</v>
      </c>
      <c r="E625" s="1">
        <v>43604</v>
      </c>
      <c r="F625" t="s">
        <v>6912</v>
      </c>
      <c r="G625" t="s">
        <v>6913</v>
      </c>
      <c r="H625" s="2">
        <v>0.1429</v>
      </c>
      <c r="I625" t="s">
        <v>36</v>
      </c>
      <c r="J625" t="s">
        <v>1386</v>
      </c>
      <c r="K625" t="s">
        <v>6914</v>
      </c>
      <c r="L625" t="s">
        <v>6914</v>
      </c>
      <c r="M625">
        <v>5.3232187499999997</v>
      </c>
      <c r="N625">
        <v>0.34456640625000001</v>
      </c>
      <c r="O625">
        <v>3.6230624999999899</v>
      </c>
      <c r="P625">
        <v>0.54</v>
      </c>
      <c r="Q625" t="s">
        <v>36</v>
      </c>
      <c r="R625" t="s">
        <v>36</v>
      </c>
      <c r="S625" t="s">
        <v>1331</v>
      </c>
      <c r="T625" t="s">
        <v>6915</v>
      </c>
      <c r="U625" t="s">
        <v>6916</v>
      </c>
      <c r="V625" t="s">
        <v>6917</v>
      </c>
      <c r="W625" t="s">
        <v>1009</v>
      </c>
      <c r="X625" t="s">
        <v>36</v>
      </c>
      <c r="Y625">
        <v>2.8439999999999999</v>
      </c>
      <c r="Z625" t="s">
        <v>3578</v>
      </c>
      <c r="AA625" t="s">
        <v>36</v>
      </c>
      <c r="AB625" t="s">
        <v>3280</v>
      </c>
      <c r="AC625" t="s">
        <v>6906</v>
      </c>
      <c r="AD625">
        <v>20.577999999999999</v>
      </c>
      <c r="AE625" t="s">
        <v>6918</v>
      </c>
      <c r="AF625">
        <v>6.9219999999999997</v>
      </c>
      <c r="AG625" t="s">
        <v>36</v>
      </c>
      <c r="AH625" t="s">
        <v>36</v>
      </c>
      <c r="AI625" t="s">
        <v>36</v>
      </c>
    </row>
    <row r="626" spans="1:35" x14ac:dyDescent="0.35">
      <c r="A626" t="s">
        <v>6919</v>
      </c>
      <c r="B626">
        <v>2.3E-2</v>
      </c>
      <c r="C626">
        <v>2.5999999999999999E-2</v>
      </c>
      <c r="D626" t="s">
        <v>36</v>
      </c>
      <c r="E626" s="1">
        <v>43604</v>
      </c>
      <c r="F626" t="s">
        <v>6920</v>
      </c>
      <c r="G626" t="s">
        <v>6921</v>
      </c>
      <c r="H626" s="2">
        <v>0.1082</v>
      </c>
      <c r="I626">
        <v>0</v>
      </c>
      <c r="J626" t="s">
        <v>6103</v>
      </c>
      <c r="K626" t="s">
        <v>6922</v>
      </c>
      <c r="L626" t="s">
        <v>6922</v>
      </c>
      <c r="M626">
        <v>8.7072692307692297</v>
      </c>
      <c r="N626">
        <v>0.115816568047337</v>
      </c>
      <c r="O626">
        <v>3.5128076923076899</v>
      </c>
      <c r="P626">
        <v>3.1789999999999998</v>
      </c>
      <c r="Q626" t="s">
        <v>36</v>
      </c>
      <c r="R626" t="s">
        <v>36</v>
      </c>
      <c r="S626" t="s">
        <v>6923</v>
      </c>
      <c r="T626" t="s">
        <v>6924</v>
      </c>
      <c r="U626" t="s">
        <v>6925</v>
      </c>
      <c r="V626" t="s">
        <v>6926</v>
      </c>
      <c r="W626" t="s">
        <v>6927</v>
      </c>
      <c r="X626">
        <v>46.088999999999999</v>
      </c>
      <c r="Y626">
        <v>3.4129999999999998</v>
      </c>
      <c r="Z626" t="s">
        <v>6928</v>
      </c>
      <c r="AA626" t="s">
        <v>36</v>
      </c>
      <c r="AB626" t="s">
        <v>6929</v>
      </c>
      <c r="AC626" t="s">
        <v>6930</v>
      </c>
      <c r="AD626">
        <v>2.5630000000000002</v>
      </c>
      <c r="AE626" t="s">
        <v>6931</v>
      </c>
      <c r="AF626">
        <v>1.472</v>
      </c>
      <c r="AG626">
        <v>-2.38</v>
      </c>
      <c r="AH626">
        <v>25.873999999999999</v>
      </c>
      <c r="AI626" t="s">
        <v>36</v>
      </c>
    </row>
    <row r="627" spans="1:35" x14ac:dyDescent="0.35">
      <c r="A627" t="s">
        <v>6932</v>
      </c>
      <c r="B627">
        <v>0.15</v>
      </c>
      <c r="C627">
        <v>0.154</v>
      </c>
      <c r="D627" t="s">
        <v>36</v>
      </c>
      <c r="E627" s="1">
        <v>43604</v>
      </c>
      <c r="F627" t="s">
        <v>6933</v>
      </c>
      <c r="G627" t="s">
        <v>6934</v>
      </c>
      <c r="H627" s="2">
        <v>0.4194</v>
      </c>
      <c r="I627">
        <v>-0.01</v>
      </c>
      <c r="J627" t="s">
        <v>3499</v>
      </c>
      <c r="K627" t="s">
        <v>6935</v>
      </c>
      <c r="L627" t="s">
        <v>6935</v>
      </c>
      <c r="M627" t="s">
        <v>36</v>
      </c>
      <c r="N627">
        <v>2.8613594198009702</v>
      </c>
      <c r="O627" t="s">
        <v>36</v>
      </c>
      <c r="P627">
        <v>0.29399999999999998</v>
      </c>
      <c r="Q627">
        <v>1.948</v>
      </c>
      <c r="R627">
        <v>1.992</v>
      </c>
      <c r="S627" t="s">
        <v>6936</v>
      </c>
      <c r="T627" t="s">
        <v>36</v>
      </c>
      <c r="U627" t="s">
        <v>6937</v>
      </c>
      <c r="V627" t="s">
        <v>6938</v>
      </c>
      <c r="W627" t="s">
        <v>6939</v>
      </c>
      <c r="X627">
        <v>-2.089</v>
      </c>
      <c r="Y627">
        <v>-3.12</v>
      </c>
      <c r="Z627" t="s">
        <v>6940</v>
      </c>
      <c r="AA627" t="s">
        <v>36</v>
      </c>
      <c r="AB627" t="s">
        <v>4737</v>
      </c>
      <c r="AC627" t="s">
        <v>6941</v>
      </c>
      <c r="AD627">
        <v>-34.840000000000003</v>
      </c>
      <c r="AE627" t="s">
        <v>6942</v>
      </c>
      <c r="AF627">
        <v>-36.244</v>
      </c>
      <c r="AG627">
        <v>-10.571</v>
      </c>
      <c r="AH627" t="s">
        <v>36</v>
      </c>
      <c r="AI627" t="s">
        <v>36</v>
      </c>
    </row>
    <row r="628" spans="1:35" x14ac:dyDescent="0.35">
      <c r="A628" t="s">
        <v>6943</v>
      </c>
      <c r="B628">
        <v>6.0999999999999999E-2</v>
      </c>
      <c r="C628">
        <v>6.0999999999999999E-2</v>
      </c>
      <c r="D628" t="s">
        <v>36</v>
      </c>
      <c r="E628" s="1">
        <v>43604</v>
      </c>
      <c r="F628" t="s">
        <v>6944</v>
      </c>
      <c r="G628" t="s">
        <v>6945</v>
      </c>
      <c r="H628" s="2">
        <v>0.32629999999999998</v>
      </c>
      <c r="I628">
        <v>-0.01</v>
      </c>
      <c r="J628" t="s">
        <v>6946</v>
      </c>
      <c r="K628" t="s">
        <v>6947</v>
      </c>
      <c r="L628" t="s">
        <v>6947</v>
      </c>
      <c r="M628" t="s">
        <v>36</v>
      </c>
      <c r="N628">
        <v>511.863</v>
      </c>
      <c r="O628" t="s">
        <v>36</v>
      </c>
      <c r="P628">
        <v>0.74</v>
      </c>
      <c r="Q628" t="s">
        <v>36</v>
      </c>
      <c r="R628" t="s">
        <v>36</v>
      </c>
      <c r="S628" t="s">
        <v>6948</v>
      </c>
      <c r="T628" t="s">
        <v>36</v>
      </c>
      <c r="U628" t="s">
        <v>36</v>
      </c>
      <c r="V628" t="s">
        <v>6568</v>
      </c>
      <c r="W628" t="s">
        <v>5985</v>
      </c>
      <c r="X628">
        <v>-8.7859999999999996</v>
      </c>
      <c r="Y628">
        <v>-8.3439999999999994</v>
      </c>
      <c r="Z628" t="s">
        <v>6949</v>
      </c>
      <c r="AA628" t="s">
        <v>36</v>
      </c>
      <c r="AB628" t="s">
        <v>5148</v>
      </c>
      <c r="AC628" t="s">
        <v>5615</v>
      </c>
      <c r="AD628" s="3">
        <v>-6340.9089999999997</v>
      </c>
      <c r="AE628" t="s">
        <v>5692</v>
      </c>
      <c r="AF628" s="3">
        <v>-6340.9089999999997</v>
      </c>
      <c r="AG628">
        <v>-79.516000000000005</v>
      </c>
      <c r="AH628" t="s">
        <v>36</v>
      </c>
      <c r="AI628" t="s">
        <v>36</v>
      </c>
    </row>
    <row r="629" spans="1:35" x14ac:dyDescent="0.35">
      <c r="A629" t="s">
        <v>6950</v>
      </c>
      <c r="B629">
        <v>6.8000000000000005E-2</v>
      </c>
      <c r="C629">
        <v>8.8999999999999996E-2</v>
      </c>
      <c r="D629" t="s">
        <v>36</v>
      </c>
      <c r="E629" s="1">
        <v>43604</v>
      </c>
      <c r="F629" t="s">
        <v>6951</v>
      </c>
      <c r="G629" t="s">
        <v>6952</v>
      </c>
      <c r="H629" s="2">
        <v>0.33339999999999997</v>
      </c>
      <c r="I629">
        <v>0.01</v>
      </c>
      <c r="J629" t="s">
        <v>3359</v>
      </c>
      <c r="K629" t="s">
        <v>6953</v>
      </c>
      <c r="L629" t="s">
        <v>6953</v>
      </c>
      <c r="M629" t="s">
        <v>36</v>
      </c>
      <c r="N629">
        <v>9.9455987880318109</v>
      </c>
      <c r="O629" t="s">
        <v>36</v>
      </c>
      <c r="P629">
        <v>0.378</v>
      </c>
      <c r="Q629">
        <v>16.853999999999999</v>
      </c>
      <c r="R629" t="s">
        <v>36</v>
      </c>
      <c r="S629" t="s">
        <v>6954</v>
      </c>
      <c r="T629" t="s">
        <v>36</v>
      </c>
      <c r="U629" t="s">
        <v>6955</v>
      </c>
      <c r="V629" t="s">
        <v>6956</v>
      </c>
      <c r="W629" t="s">
        <v>6957</v>
      </c>
      <c r="X629">
        <v>2.3650000000000002</v>
      </c>
      <c r="Y629">
        <v>-0.75900000000000001</v>
      </c>
      <c r="Z629" t="s">
        <v>6958</v>
      </c>
      <c r="AA629" t="s">
        <v>36</v>
      </c>
      <c r="AB629" t="s">
        <v>6959</v>
      </c>
      <c r="AC629" t="s">
        <v>6203</v>
      </c>
      <c r="AD629">
        <v>-175.166</v>
      </c>
      <c r="AE629" t="s">
        <v>6960</v>
      </c>
      <c r="AF629">
        <v>-196.27600000000001</v>
      </c>
      <c r="AG629">
        <v>-7.2679999999999998</v>
      </c>
      <c r="AH629">
        <v>-20.928999999999998</v>
      </c>
      <c r="AI629" t="s">
        <v>36</v>
      </c>
    </row>
    <row r="630" spans="1:35" x14ac:dyDescent="0.35">
      <c r="A630" t="s">
        <v>6961</v>
      </c>
      <c r="C630">
        <v>1.32</v>
      </c>
      <c r="D630" t="s">
        <v>36</v>
      </c>
      <c r="E630" s="1">
        <v>43604</v>
      </c>
      <c r="F630" t="s">
        <v>6962</v>
      </c>
      <c r="G630" t="s">
        <v>6963</v>
      </c>
      <c r="H630" s="2">
        <v>0.20250000000000001</v>
      </c>
      <c r="I630">
        <v>0.12</v>
      </c>
      <c r="J630" t="s">
        <v>5405</v>
      </c>
      <c r="K630" t="s">
        <v>6964</v>
      </c>
      <c r="L630" t="s">
        <v>6964</v>
      </c>
      <c r="P630">
        <v>1.9650000000000001</v>
      </c>
      <c r="Q630">
        <v>2.2730000000000001</v>
      </c>
      <c r="R630">
        <v>6.6289999999999996</v>
      </c>
      <c r="S630" t="s">
        <v>6965</v>
      </c>
      <c r="T630" t="s">
        <v>36</v>
      </c>
      <c r="U630" t="s">
        <v>6966</v>
      </c>
      <c r="V630" t="s">
        <v>6967</v>
      </c>
      <c r="W630" t="s">
        <v>2866</v>
      </c>
      <c r="X630">
        <v>19.353000000000002</v>
      </c>
      <c r="Y630">
        <v>10.288</v>
      </c>
      <c r="Z630" t="s">
        <v>6968</v>
      </c>
      <c r="AA630" t="s">
        <v>36</v>
      </c>
      <c r="AB630" t="s">
        <v>6969</v>
      </c>
      <c r="AC630" t="s">
        <v>6970</v>
      </c>
      <c r="AD630">
        <v>8.3309999999999995</v>
      </c>
      <c r="AE630" t="s">
        <v>6971</v>
      </c>
      <c r="AF630">
        <v>6.6790000000000003</v>
      </c>
      <c r="AG630">
        <v>9.4689999999999994</v>
      </c>
      <c r="AH630">
        <v>39.078000000000003</v>
      </c>
      <c r="AI630" t="s">
        <v>36</v>
      </c>
    </row>
    <row r="631" spans="1:35" x14ac:dyDescent="0.35">
      <c r="A631" t="s">
        <v>6972</v>
      </c>
      <c r="B631">
        <v>1E-3</v>
      </c>
      <c r="C631">
        <v>1E-3</v>
      </c>
      <c r="D631" t="s">
        <v>36</v>
      </c>
      <c r="E631" s="1">
        <v>43604</v>
      </c>
      <c r="F631" t="s">
        <v>4165</v>
      </c>
      <c r="G631" t="s">
        <v>6973</v>
      </c>
      <c r="H631" s="2">
        <v>0.13700000000000001</v>
      </c>
      <c r="I631">
        <v>0</v>
      </c>
      <c r="J631" t="s">
        <v>6974</v>
      </c>
      <c r="K631" t="s">
        <v>6975</v>
      </c>
      <c r="L631" t="s">
        <v>6976</v>
      </c>
      <c r="M631" t="s">
        <v>36</v>
      </c>
      <c r="N631">
        <v>2.8679999999999999</v>
      </c>
      <c r="O631" t="s">
        <v>36</v>
      </c>
      <c r="P631">
        <v>0.65600000000000003</v>
      </c>
      <c r="Q631" t="s">
        <v>36</v>
      </c>
      <c r="R631" t="s">
        <v>36</v>
      </c>
      <c r="S631" t="s">
        <v>6977</v>
      </c>
      <c r="T631" t="s">
        <v>36</v>
      </c>
      <c r="U631" t="s">
        <v>6978</v>
      </c>
      <c r="V631" t="s">
        <v>6979</v>
      </c>
      <c r="W631" t="s">
        <v>1848</v>
      </c>
      <c r="X631">
        <v>-34.021999999999998</v>
      </c>
      <c r="Y631">
        <v>-11.583</v>
      </c>
      <c r="Z631" t="s">
        <v>36</v>
      </c>
      <c r="AA631" t="s">
        <v>36</v>
      </c>
      <c r="AB631" t="s">
        <v>6980</v>
      </c>
      <c r="AC631" t="s">
        <v>2870</v>
      </c>
      <c r="AD631">
        <v>-55.094999999999999</v>
      </c>
      <c r="AE631" t="s">
        <v>6981</v>
      </c>
      <c r="AF631">
        <v>-55.094999999999999</v>
      </c>
      <c r="AG631" t="s">
        <v>36</v>
      </c>
      <c r="AH631" t="s">
        <v>36</v>
      </c>
      <c r="AI631" t="s">
        <v>36</v>
      </c>
    </row>
    <row r="632" spans="1:35" x14ac:dyDescent="0.35">
      <c r="A632" t="s">
        <v>6982</v>
      </c>
      <c r="B632">
        <v>1.2999999999999999E-2</v>
      </c>
      <c r="C632">
        <v>1.2999999999999999E-2</v>
      </c>
      <c r="D632" t="s">
        <v>36</v>
      </c>
      <c r="E632" s="1">
        <v>43604</v>
      </c>
      <c r="F632" t="s">
        <v>3233</v>
      </c>
      <c r="G632" t="s">
        <v>6983</v>
      </c>
      <c r="H632" s="2">
        <v>0.26850000000000002</v>
      </c>
      <c r="I632">
        <v>-0.17</v>
      </c>
      <c r="J632" t="s">
        <v>3499</v>
      </c>
      <c r="K632" t="s">
        <v>6984</v>
      </c>
      <c r="L632" t="s">
        <v>6984</v>
      </c>
      <c r="M632" t="s">
        <v>36</v>
      </c>
      <c r="N632">
        <v>7.0000000000000007E-2</v>
      </c>
      <c r="O632" t="s">
        <v>36</v>
      </c>
      <c r="P632" t="s">
        <v>36</v>
      </c>
      <c r="Q632" t="s">
        <v>36</v>
      </c>
      <c r="R632" t="s">
        <v>36</v>
      </c>
      <c r="S632" t="s">
        <v>6985</v>
      </c>
      <c r="T632" t="s">
        <v>36</v>
      </c>
      <c r="U632" t="s">
        <v>36</v>
      </c>
      <c r="V632" t="s">
        <v>6986</v>
      </c>
      <c r="W632" t="s">
        <v>6318</v>
      </c>
      <c r="X632">
        <v>-157.39500000000001</v>
      </c>
      <c r="Y632">
        <v>-60.265000000000001</v>
      </c>
      <c r="Z632" t="s">
        <v>4603</v>
      </c>
      <c r="AA632" t="s">
        <v>36</v>
      </c>
      <c r="AB632" t="s">
        <v>6987</v>
      </c>
      <c r="AC632" t="s">
        <v>6988</v>
      </c>
      <c r="AD632">
        <v>-89.945999999999998</v>
      </c>
      <c r="AE632" t="s">
        <v>6989</v>
      </c>
      <c r="AF632">
        <v>-90.037000000000006</v>
      </c>
      <c r="AG632">
        <v>-38.823999999999998</v>
      </c>
      <c r="AH632" t="s">
        <v>36</v>
      </c>
      <c r="AI632" t="s">
        <v>36</v>
      </c>
    </row>
    <row r="633" spans="1:35" x14ac:dyDescent="0.35">
      <c r="A633" t="s">
        <v>6990</v>
      </c>
      <c r="B633">
        <v>4.7E-2</v>
      </c>
      <c r="C633">
        <v>0.05</v>
      </c>
      <c r="D633" t="s">
        <v>36</v>
      </c>
      <c r="E633" s="1">
        <v>43604</v>
      </c>
      <c r="F633" t="s">
        <v>6991</v>
      </c>
      <c r="G633" t="s">
        <v>6992</v>
      </c>
      <c r="H633" s="2">
        <v>0.22059999999999999</v>
      </c>
      <c r="I633">
        <v>-0.02</v>
      </c>
      <c r="J633" t="s">
        <v>1507</v>
      </c>
      <c r="K633" t="s">
        <v>6993</v>
      </c>
      <c r="L633" t="s">
        <v>6993</v>
      </c>
      <c r="M633" t="s">
        <v>36</v>
      </c>
      <c r="N633">
        <v>7.2190119999999904</v>
      </c>
      <c r="O633" t="s">
        <v>36</v>
      </c>
      <c r="P633">
        <v>0.23899999999999999</v>
      </c>
      <c r="Q633" t="s">
        <v>36</v>
      </c>
      <c r="R633" t="s">
        <v>36</v>
      </c>
      <c r="S633" t="s">
        <v>2011</v>
      </c>
      <c r="T633" t="s">
        <v>6994</v>
      </c>
      <c r="U633" t="s">
        <v>5951</v>
      </c>
      <c r="V633" t="s">
        <v>6399</v>
      </c>
      <c r="W633" t="s">
        <v>6808</v>
      </c>
      <c r="X633">
        <v>-8.0239999999999991</v>
      </c>
      <c r="Y633">
        <v>-4.9909999999999997</v>
      </c>
      <c r="Z633" t="s">
        <v>6995</v>
      </c>
      <c r="AA633" t="s">
        <v>36</v>
      </c>
      <c r="AB633" t="s">
        <v>5144</v>
      </c>
      <c r="AC633" t="s">
        <v>1171</v>
      </c>
      <c r="AD633">
        <v>-286.49400000000003</v>
      </c>
      <c r="AE633" t="s">
        <v>6996</v>
      </c>
      <c r="AF633">
        <v>-281.59699999999998</v>
      </c>
      <c r="AG633">
        <v>-10.664999999999999</v>
      </c>
      <c r="AH633" t="s">
        <v>36</v>
      </c>
      <c r="AI633" t="s">
        <v>36</v>
      </c>
    </row>
    <row r="634" spans="1:35" x14ac:dyDescent="0.35">
      <c r="A634" t="s">
        <v>6997</v>
      </c>
      <c r="B634">
        <v>0.77</v>
      </c>
      <c r="C634">
        <v>0.77</v>
      </c>
      <c r="D634" t="s">
        <v>36</v>
      </c>
      <c r="E634" s="1">
        <v>43604</v>
      </c>
      <c r="F634" t="s">
        <v>6998</v>
      </c>
      <c r="G634" t="s">
        <v>6999</v>
      </c>
      <c r="H634" s="2">
        <v>0.19220000000000001</v>
      </c>
      <c r="I634">
        <v>0.06</v>
      </c>
      <c r="J634" t="s">
        <v>2912</v>
      </c>
      <c r="K634" t="s">
        <v>7000</v>
      </c>
      <c r="L634" t="s">
        <v>7000</v>
      </c>
      <c r="M634">
        <v>12.276999999999999</v>
      </c>
      <c r="N634">
        <v>0.80900000000000005</v>
      </c>
      <c r="O634">
        <v>10.621</v>
      </c>
      <c r="P634">
        <v>0.8</v>
      </c>
      <c r="Q634">
        <v>6.4939999999999998</v>
      </c>
      <c r="R634">
        <v>8.6649999999999991</v>
      </c>
      <c r="S634" t="s">
        <v>7001</v>
      </c>
      <c r="T634" t="s">
        <v>36</v>
      </c>
      <c r="U634" t="s">
        <v>7002</v>
      </c>
      <c r="V634" t="s">
        <v>7003</v>
      </c>
      <c r="W634" t="s">
        <v>7004</v>
      </c>
      <c r="X634">
        <v>6.5549999999999997</v>
      </c>
      <c r="Y634">
        <v>5.1369999999999996</v>
      </c>
      <c r="Z634" t="s">
        <v>6084</v>
      </c>
      <c r="AA634" t="s">
        <v>36</v>
      </c>
      <c r="AB634" t="s">
        <v>7005</v>
      </c>
      <c r="AC634" t="s">
        <v>7006</v>
      </c>
      <c r="AD634">
        <v>8.234</v>
      </c>
      <c r="AE634" t="s">
        <v>7007</v>
      </c>
      <c r="AF634">
        <v>6.5919999999999996</v>
      </c>
      <c r="AG634">
        <v>-0.498</v>
      </c>
      <c r="AH634">
        <v>6.9370000000000003</v>
      </c>
      <c r="AI634" t="s">
        <v>36</v>
      </c>
    </row>
    <row r="635" spans="1:35" x14ac:dyDescent="0.35">
      <c r="A635" t="s">
        <v>7008</v>
      </c>
      <c r="B635">
        <v>0.17499999999999999</v>
      </c>
      <c r="C635">
        <v>0.17799999999999999</v>
      </c>
      <c r="D635" t="s">
        <v>36</v>
      </c>
      <c r="E635" s="1">
        <v>43604</v>
      </c>
      <c r="F635" t="s">
        <v>7009</v>
      </c>
      <c r="G635" t="s">
        <v>7010</v>
      </c>
      <c r="H635" s="2">
        <v>0.23130000000000001</v>
      </c>
      <c r="I635">
        <v>-0.05</v>
      </c>
      <c r="J635" t="s">
        <v>7011</v>
      </c>
      <c r="K635" t="s">
        <v>7012</v>
      </c>
      <c r="L635" t="s">
        <v>7012</v>
      </c>
      <c r="M635" t="s">
        <v>36</v>
      </c>
      <c r="N635">
        <v>0.77326095190001198</v>
      </c>
      <c r="O635" t="s">
        <v>36</v>
      </c>
      <c r="P635">
        <v>0.65600000000000003</v>
      </c>
      <c r="Q635" t="s">
        <v>36</v>
      </c>
      <c r="R635" t="s">
        <v>36</v>
      </c>
      <c r="S635" t="s">
        <v>7013</v>
      </c>
      <c r="T635" t="s">
        <v>7014</v>
      </c>
      <c r="U635" t="s">
        <v>7015</v>
      </c>
      <c r="V635" t="s">
        <v>7016</v>
      </c>
      <c r="W635" t="s">
        <v>7017</v>
      </c>
      <c r="X635">
        <v>-23.864999999999998</v>
      </c>
      <c r="Y635">
        <v>-7.2469999999999999</v>
      </c>
      <c r="Z635" t="s">
        <v>7018</v>
      </c>
      <c r="AA635" t="s">
        <v>36</v>
      </c>
      <c r="AB635" t="s">
        <v>7019</v>
      </c>
      <c r="AC635" t="s">
        <v>7020</v>
      </c>
      <c r="AD635">
        <v>-28.933</v>
      </c>
      <c r="AE635" t="s">
        <v>7021</v>
      </c>
      <c r="AF635">
        <v>-32.835000000000001</v>
      </c>
      <c r="AG635">
        <v>0.622</v>
      </c>
      <c r="AH635" t="s">
        <v>36</v>
      </c>
      <c r="AI635" t="s">
        <v>36</v>
      </c>
    </row>
    <row r="636" spans="1:35" x14ac:dyDescent="0.35">
      <c r="A636" t="s">
        <v>7022</v>
      </c>
      <c r="B636">
        <v>1.65</v>
      </c>
      <c r="C636">
        <v>1.58</v>
      </c>
      <c r="D636" t="s">
        <v>36</v>
      </c>
      <c r="E636" s="1">
        <v>43604</v>
      </c>
      <c r="F636" t="s">
        <v>7023</v>
      </c>
      <c r="G636" t="s">
        <v>7024</v>
      </c>
      <c r="H636" s="2">
        <v>0.28029999999999999</v>
      </c>
      <c r="I636">
        <v>0.13</v>
      </c>
      <c r="J636" t="s">
        <v>1876</v>
      </c>
      <c r="K636" t="s">
        <v>7025</v>
      </c>
      <c r="L636" t="s">
        <v>7025</v>
      </c>
      <c r="M636">
        <v>11.895664556962</v>
      </c>
      <c r="N636">
        <v>3.6348712145489399</v>
      </c>
      <c r="O636">
        <v>11.3212974683544</v>
      </c>
      <c r="P636">
        <v>0.98799999999999999</v>
      </c>
      <c r="Q636">
        <v>3.165</v>
      </c>
      <c r="R636">
        <v>4.601</v>
      </c>
      <c r="S636" t="s">
        <v>7026</v>
      </c>
      <c r="T636" t="s">
        <v>36</v>
      </c>
      <c r="U636" t="s">
        <v>7027</v>
      </c>
      <c r="V636" t="s">
        <v>7028</v>
      </c>
      <c r="W636" t="s">
        <v>7029</v>
      </c>
      <c r="X636">
        <v>8.4160000000000004</v>
      </c>
      <c r="Y636">
        <v>7.8780000000000001</v>
      </c>
      <c r="Z636" t="s">
        <v>4524</v>
      </c>
      <c r="AA636" t="s">
        <v>36</v>
      </c>
      <c r="AB636" t="s">
        <v>7030</v>
      </c>
      <c r="AC636" t="s">
        <v>7031</v>
      </c>
      <c r="AD636">
        <v>31.738</v>
      </c>
      <c r="AE636" t="s">
        <v>6846</v>
      </c>
      <c r="AF636">
        <v>28.55</v>
      </c>
      <c r="AG636">
        <v>3.9529999999999998</v>
      </c>
      <c r="AH636">
        <v>48.264000000000003</v>
      </c>
      <c r="AI636" t="s">
        <v>36</v>
      </c>
    </row>
    <row r="637" spans="1:35" x14ac:dyDescent="0.35">
      <c r="A637" t="s">
        <v>7032</v>
      </c>
      <c r="B637">
        <v>22.5</v>
      </c>
      <c r="C637">
        <v>22.5</v>
      </c>
      <c r="D637" t="s">
        <v>36</v>
      </c>
      <c r="E637" s="1">
        <v>43604</v>
      </c>
      <c r="F637" t="s">
        <v>7033</v>
      </c>
      <c r="G637" t="s">
        <v>5109</v>
      </c>
      <c r="H637" s="2">
        <v>0.99490000000000001</v>
      </c>
      <c r="I637">
        <v>1.38</v>
      </c>
      <c r="J637" t="s">
        <v>7034</v>
      </c>
      <c r="K637" t="s">
        <v>7035</v>
      </c>
      <c r="L637" t="s">
        <v>7035</v>
      </c>
      <c r="M637">
        <v>15.234999999999999</v>
      </c>
      <c r="N637">
        <v>1.8129999999999999</v>
      </c>
      <c r="O637">
        <v>14.69</v>
      </c>
      <c r="P637">
        <v>2.6760000000000002</v>
      </c>
      <c r="Q637" t="s">
        <v>36</v>
      </c>
      <c r="R637">
        <v>2.7160000000000002</v>
      </c>
      <c r="S637" t="s">
        <v>7036</v>
      </c>
      <c r="T637" t="s">
        <v>7037</v>
      </c>
      <c r="U637" t="s">
        <v>7038</v>
      </c>
      <c r="V637" t="s">
        <v>7039</v>
      </c>
      <c r="W637" t="s">
        <v>36</v>
      </c>
      <c r="X637">
        <v>18.059000000000001</v>
      </c>
      <c r="Y637">
        <v>0.60099999999999998</v>
      </c>
      <c r="Z637" t="s">
        <v>7040</v>
      </c>
      <c r="AA637" t="s">
        <v>36</v>
      </c>
      <c r="AB637" t="s">
        <v>7041</v>
      </c>
      <c r="AC637" t="s">
        <v>7042</v>
      </c>
      <c r="AD637">
        <v>14.711</v>
      </c>
      <c r="AE637" t="s">
        <v>7043</v>
      </c>
      <c r="AF637">
        <v>11.807</v>
      </c>
      <c r="AG637">
        <v>-13.555999999999999</v>
      </c>
      <c r="AH637">
        <v>17.244</v>
      </c>
      <c r="AI637" t="s">
        <v>36</v>
      </c>
    </row>
    <row r="638" spans="1:35" x14ac:dyDescent="0.35">
      <c r="A638" t="s">
        <v>7044</v>
      </c>
      <c r="B638">
        <v>0.16700000000000001</v>
      </c>
      <c r="C638">
        <v>0.16700000000000001</v>
      </c>
      <c r="D638" t="s">
        <v>36</v>
      </c>
      <c r="E638" s="1">
        <v>43604</v>
      </c>
      <c r="F638" t="s">
        <v>2955</v>
      </c>
      <c r="G638" t="s">
        <v>7045</v>
      </c>
      <c r="H638" s="2">
        <v>0.1295</v>
      </c>
      <c r="I638">
        <v>0</v>
      </c>
      <c r="J638" t="s">
        <v>4874</v>
      </c>
      <c r="K638" t="s">
        <v>7046</v>
      </c>
      <c r="L638" t="s">
        <v>7046</v>
      </c>
      <c r="M638">
        <v>177.66</v>
      </c>
      <c r="N638">
        <v>1.028</v>
      </c>
      <c r="O638">
        <v>58.798000000000002</v>
      </c>
      <c r="P638">
        <v>1.0289999999999999</v>
      </c>
      <c r="Q638" t="s">
        <v>36</v>
      </c>
      <c r="R638" t="s">
        <v>36</v>
      </c>
      <c r="S638" t="s">
        <v>3600</v>
      </c>
      <c r="T638" t="s">
        <v>3042</v>
      </c>
      <c r="U638" t="s">
        <v>7047</v>
      </c>
      <c r="V638" t="s">
        <v>7048</v>
      </c>
      <c r="W638" t="s">
        <v>4142</v>
      </c>
      <c r="X638">
        <v>0.56699999999999995</v>
      </c>
      <c r="Y638">
        <v>0.42399999999999999</v>
      </c>
      <c r="Z638" t="s">
        <v>1962</v>
      </c>
      <c r="AA638" t="s">
        <v>36</v>
      </c>
      <c r="AB638" t="s">
        <v>4580</v>
      </c>
      <c r="AC638" t="s">
        <v>3359</v>
      </c>
      <c r="AD638">
        <v>0.91700000000000004</v>
      </c>
      <c r="AE638" t="s">
        <v>2600</v>
      </c>
      <c r="AF638">
        <v>0.56299999999999994</v>
      </c>
      <c r="AG638">
        <v>-4.5179999999999998</v>
      </c>
      <c r="AH638">
        <v>-16.745000000000001</v>
      </c>
      <c r="AI638" t="s">
        <v>36</v>
      </c>
    </row>
    <row r="639" spans="1:35" x14ac:dyDescent="0.35">
      <c r="A639" t="s">
        <v>7049</v>
      </c>
      <c r="B639">
        <v>0.12</v>
      </c>
      <c r="C639">
        <v>0.115</v>
      </c>
      <c r="D639" t="s">
        <v>36</v>
      </c>
      <c r="E639" s="1">
        <v>43604</v>
      </c>
      <c r="F639" t="s">
        <v>4179</v>
      </c>
      <c r="G639" t="s">
        <v>817</v>
      </c>
      <c r="H639" s="2">
        <v>0.43780000000000002</v>
      </c>
      <c r="I639">
        <v>-0.08</v>
      </c>
      <c r="J639" t="s">
        <v>2716</v>
      </c>
      <c r="K639" t="s">
        <v>7050</v>
      </c>
      <c r="L639" t="s">
        <v>7050</v>
      </c>
      <c r="M639" t="s">
        <v>36</v>
      </c>
      <c r="N639">
        <v>0.90809829867674796</v>
      </c>
      <c r="O639" t="s">
        <v>36</v>
      </c>
      <c r="P639">
        <v>0.23</v>
      </c>
      <c r="Q639" t="s">
        <v>36</v>
      </c>
      <c r="R639" t="s">
        <v>36</v>
      </c>
      <c r="S639" t="s">
        <v>7051</v>
      </c>
      <c r="T639" t="s">
        <v>4209</v>
      </c>
      <c r="U639" t="s">
        <v>4434</v>
      </c>
      <c r="V639" t="s">
        <v>7052</v>
      </c>
      <c r="W639" t="s">
        <v>5386</v>
      </c>
      <c r="X639">
        <v>-15.275</v>
      </c>
      <c r="Y639">
        <v>-14.538</v>
      </c>
      <c r="Z639" t="s">
        <v>2589</v>
      </c>
      <c r="AA639" t="s">
        <v>36</v>
      </c>
      <c r="AB639" t="s">
        <v>5259</v>
      </c>
      <c r="AC639" t="s">
        <v>7053</v>
      </c>
      <c r="AD639">
        <v>-60.606999999999999</v>
      </c>
      <c r="AE639" t="s">
        <v>7054</v>
      </c>
      <c r="AF639">
        <v>-66.936000000000007</v>
      </c>
      <c r="AG639">
        <v>-17.254999999999999</v>
      </c>
      <c r="AH639" t="s">
        <v>36</v>
      </c>
      <c r="AI639" t="s">
        <v>36</v>
      </c>
    </row>
    <row r="640" spans="1:35" x14ac:dyDescent="0.35">
      <c r="A640" t="s">
        <v>7055</v>
      </c>
      <c r="B640">
        <v>0.14799999999999999</v>
      </c>
      <c r="C640">
        <v>0.16</v>
      </c>
      <c r="D640" t="s">
        <v>36</v>
      </c>
      <c r="E640" s="1">
        <v>43604</v>
      </c>
      <c r="F640" t="s">
        <v>7056</v>
      </c>
      <c r="G640" t="s">
        <v>7057</v>
      </c>
      <c r="H640" s="2">
        <v>0.39340000000000003</v>
      </c>
      <c r="I640">
        <v>0</v>
      </c>
      <c r="J640" t="s">
        <v>5059</v>
      </c>
      <c r="K640" t="s">
        <v>7058</v>
      </c>
      <c r="L640" t="s">
        <v>7058</v>
      </c>
      <c r="M640">
        <v>41.689749999999997</v>
      </c>
      <c r="N640">
        <v>0.18139249999999901</v>
      </c>
      <c r="O640">
        <v>6.142925</v>
      </c>
      <c r="P640">
        <v>0.375</v>
      </c>
      <c r="Q640">
        <v>1.25</v>
      </c>
      <c r="R640" t="s">
        <v>36</v>
      </c>
      <c r="S640" t="s">
        <v>2862</v>
      </c>
      <c r="T640" t="s">
        <v>2920</v>
      </c>
      <c r="U640" t="s">
        <v>5904</v>
      </c>
      <c r="V640" t="s">
        <v>4055</v>
      </c>
      <c r="W640" t="s">
        <v>7059</v>
      </c>
      <c r="X640">
        <v>0.82599999999999996</v>
      </c>
      <c r="Y640">
        <v>0.70399999999999996</v>
      </c>
      <c r="Z640" t="s">
        <v>7060</v>
      </c>
      <c r="AA640" t="s">
        <v>36</v>
      </c>
      <c r="AB640" t="s">
        <v>7061</v>
      </c>
      <c r="AC640" t="s">
        <v>7062</v>
      </c>
      <c r="AD640">
        <v>1.494</v>
      </c>
      <c r="AE640" t="s">
        <v>1961</v>
      </c>
      <c r="AF640">
        <v>0.66300000000000003</v>
      </c>
      <c r="AG640">
        <v>0.52300000000000002</v>
      </c>
      <c r="AH640">
        <v>5.883</v>
      </c>
      <c r="AI640" t="s">
        <v>36</v>
      </c>
    </row>
    <row r="641" spans="1:35" x14ac:dyDescent="0.35">
      <c r="A641" t="s">
        <v>7063</v>
      </c>
      <c r="B641">
        <v>0.13</v>
      </c>
      <c r="C641">
        <v>0.13</v>
      </c>
      <c r="D641" t="s">
        <v>36</v>
      </c>
      <c r="E641" s="1">
        <v>43604</v>
      </c>
      <c r="F641" t="s">
        <v>7064</v>
      </c>
      <c r="G641" t="s">
        <v>7065</v>
      </c>
      <c r="H641" s="2">
        <v>0.36990000000000001</v>
      </c>
      <c r="I641">
        <v>0</v>
      </c>
      <c r="J641" t="s">
        <v>4874</v>
      </c>
      <c r="K641" t="s">
        <v>36</v>
      </c>
      <c r="L641" t="s">
        <v>36</v>
      </c>
      <c r="M641" t="s">
        <v>36</v>
      </c>
      <c r="N641" t="s">
        <v>36</v>
      </c>
      <c r="O641" t="s">
        <v>36</v>
      </c>
      <c r="P641" t="s">
        <v>36</v>
      </c>
      <c r="Q641" t="s">
        <v>36</v>
      </c>
      <c r="R641" t="s">
        <v>36</v>
      </c>
      <c r="S641" t="s">
        <v>1894</v>
      </c>
      <c r="T641" t="s">
        <v>36</v>
      </c>
      <c r="U641" t="s">
        <v>36</v>
      </c>
      <c r="V641" t="s">
        <v>7066</v>
      </c>
      <c r="W641" t="s">
        <v>1044</v>
      </c>
      <c r="X641" t="s">
        <v>36</v>
      </c>
      <c r="Y641">
        <v>-0.92200000000000004</v>
      </c>
      <c r="Z641" t="s">
        <v>1733</v>
      </c>
      <c r="AA641" t="s">
        <v>36</v>
      </c>
      <c r="AB641" t="s">
        <v>36</v>
      </c>
      <c r="AC641" t="s">
        <v>4246</v>
      </c>
      <c r="AD641" t="s">
        <v>36</v>
      </c>
      <c r="AE641" t="s">
        <v>3262</v>
      </c>
      <c r="AF641" t="s">
        <v>36</v>
      </c>
      <c r="AG641" t="s">
        <v>36</v>
      </c>
      <c r="AH641" t="s">
        <v>36</v>
      </c>
      <c r="AI641" t="s">
        <v>36</v>
      </c>
    </row>
    <row r="642" spans="1:35" x14ac:dyDescent="0.35">
      <c r="A642" t="s">
        <v>7067</v>
      </c>
      <c r="B642">
        <v>9.9000000000000005E-2</v>
      </c>
      <c r="C642">
        <v>9.1999999999999998E-2</v>
      </c>
      <c r="D642" t="s">
        <v>36</v>
      </c>
      <c r="E642" s="1">
        <v>43604</v>
      </c>
      <c r="F642" t="s">
        <v>7068</v>
      </c>
      <c r="G642" t="s">
        <v>7069</v>
      </c>
      <c r="H642" s="2">
        <v>0.12509999999999999</v>
      </c>
      <c r="I642">
        <v>0.01</v>
      </c>
      <c r="J642" t="s">
        <v>3233</v>
      </c>
      <c r="K642" t="s">
        <v>7070</v>
      </c>
      <c r="L642" t="s">
        <v>7071</v>
      </c>
      <c r="M642">
        <v>10.3551847826086</v>
      </c>
      <c r="N642">
        <v>0.281385042533081</v>
      </c>
      <c r="O642">
        <v>5.9034130434782597</v>
      </c>
      <c r="P642">
        <v>0.85299999999999998</v>
      </c>
      <c r="Q642">
        <v>5.4349999999999996</v>
      </c>
      <c r="R642" t="s">
        <v>36</v>
      </c>
      <c r="S642" t="s">
        <v>7072</v>
      </c>
      <c r="T642" t="s">
        <v>7073</v>
      </c>
      <c r="U642" t="s">
        <v>3117</v>
      </c>
      <c r="V642" t="s">
        <v>7074</v>
      </c>
      <c r="W642" t="s">
        <v>7075</v>
      </c>
      <c r="X642">
        <v>9.0530000000000008</v>
      </c>
      <c r="Y642">
        <v>3.907</v>
      </c>
      <c r="Z642" t="s">
        <v>7076</v>
      </c>
      <c r="AA642" t="s">
        <v>36</v>
      </c>
      <c r="AB642" t="s">
        <v>7077</v>
      </c>
      <c r="AC642" t="s">
        <v>6318</v>
      </c>
      <c r="AD642">
        <v>4.0149999999999997</v>
      </c>
      <c r="AE642" t="s">
        <v>2700</v>
      </c>
      <c r="AF642">
        <v>2.3980000000000001</v>
      </c>
      <c r="AG642">
        <v>8.2759999999999998</v>
      </c>
      <c r="AH642">
        <v>-7.7439999999999998</v>
      </c>
      <c r="AI642" t="s">
        <v>36</v>
      </c>
    </row>
    <row r="643" spans="1:35" x14ac:dyDescent="0.35">
      <c r="A643" t="s">
        <v>7078</v>
      </c>
      <c r="C643">
        <v>8.2000000000000003E-2</v>
      </c>
      <c r="D643" t="s">
        <v>36</v>
      </c>
      <c r="E643" s="1">
        <v>43604</v>
      </c>
      <c r="F643" t="s">
        <v>6101</v>
      </c>
      <c r="G643" t="s">
        <v>7079</v>
      </c>
      <c r="H643" s="2">
        <v>0.1799</v>
      </c>
      <c r="I643">
        <v>-0.01</v>
      </c>
      <c r="J643" t="s">
        <v>1507</v>
      </c>
      <c r="K643" t="s">
        <v>7080</v>
      </c>
      <c r="L643" t="s">
        <v>7080</v>
      </c>
      <c r="M643" t="s">
        <v>36</v>
      </c>
      <c r="N643" t="s">
        <v>36</v>
      </c>
      <c r="O643" t="s">
        <v>36</v>
      </c>
      <c r="P643">
        <v>0.40600000000000003</v>
      </c>
      <c r="Q643" t="s">
        <v>36</v>
      </c>
      <c r="R643" t="s">
        <v>36</v>
      </c>
      <c r="S643" t="s">
        <v>7081</v>
      </c>
      <c r="T643" t="s">
        <v>36</v>
      </c>
      <c r="U643" t="s">
        <v>7082</v>
      </c>
      <c r="V643" t="s">
        <v>7083</v>
      </c>
      <c r="W643" t="s">
        <v>7084</v>
      </c>
      <c r="X643">
        <v>-2.9129999999999998</v>
      </c>
      <c r="Y643" t="s">
        <v>36</v>
      </c>
      <c r="Z643" t="s">
        <v>3435</v>
      </c>
      <c r="AA643" t="s">
        <v>36</v>
      </c>
      <c r="AB643" t="s">
        <v>36</v>
      </c>
      <c r="AC643" t="s">
        <v>5657</v>
      </c>
      <c r="AD643" t="s">
        <v>36</v>
      </c>
      <c r="AE643" t="s">
        <v>36</v>
      </c>
      <c r="AF643" t="s">
        <v>36</v>
      </c>
      <c r="AG643">
        <v>-37.603000000000002</v>
      </c>
      <c r="AH643" t="s">
        <v>36</v>
      </c>
      <c r="AI643" t="s">
        <v>36</v>
      </c>
    </row>
    <row r="644" spans="1:35" x14ac:dyDescent="0.35">
      <c r="A644" t="s">
        <v>7085</v>
      </c>
      <c r="B644">
        <v>0.08</v>
      </c>
      <c r="C644">
        <v>8.4000000000000005E-2</v>
      </c>
      <c r="D644" t="s">
        <v>36</v>
      </c>
      <c r="E644" s="1">
        <v>43604</v>
      </c>
      <c r="F644" t="s">
        <v>7086</v>
      </c>
      <c r="G644" t="s">
        <v>7087</v>
      </c>
      <c r="H644" s="2">
        <v>0.14649999999999999</v>
      </c>
      <c r="I644">
        <v>0</v>
      </c>
      <c r="J644" t="s">
        <v>3112</v>
      </c>
      <c r="K644" t="s">
        <v>7088</v>
      </c>
      <c r="L644" t="s">
        <v>7088</v>
      </c>
      <c r="M644" t="s">
        <v>36</v>
      </c>
      <c r="N644">
        <v>0.24580498866213099</v>
      </c>
      <c r="O644">
        <v>211.96476190476099</v>
      </c>
      <c r="P644">
        <v>0.71599999999999997</v>
      </c>
      <c r="Q644" t="s">
        <v>36</v>
      </c>
      <c r="R644" t="s">
        <v>36</v>
      </c>
      <c r="S644" t="s">
        <v>7089</v>
      </c>
      <c r="T644" t="s">
        <v>36</v>
      </c>
      <c r="U644" t="s">
        <v>7090</v>
      </c>
      <c r="V644" t="s">
        <v>7091</v>
      </c>
      <c r="W644" t="s">
        <v>7092</v>
      </c>
      <c r="X644">
        <v>-4.0309999999999997</v>
      </c>
      <c r="Y644">
        <v>-1.526</v>
      </c>
      <c r="Z644" t="s">
        <v>7093</v>
      </c>
      <c r="AA644" t="s">
        <v>36</v>
      </c>
      <c r="AB644" t="s">
        <v>1467</v>
      </c>
      <c r="AC644" t="s">
        <v>2304</v>
      </c>
      <c r="AD644">
        <v>-0.92</v>
      </c>
      <c r="AE644" t="s">
        <v>7094</v>
      </c>
      <c r="AF644">
        <v>-1.573</v>
      </c>
      <c r="AG644">
        <v>-10.955</v>
      </c>
      <c r="AH644" t="s">
        <v>36</v>
      </c>
      <c r="AI644" t="s">
        <v>36</v>
      </c>
    </row>
    <row r="645" spans="1:35" x14ac:dyDescent="0.35">
      <c r="A645" t="s">
        <v>7095</v>
      </c>
      <c r="B645">
        <v>0.06</v>
      </c>
      <c r="C645">
        <v>7.0000000000000007E-2</v>
      </c>
      <c r="D645" t="s">
        <v>36</v>
      </c>
      <c r="E645" s="1">
        <v>43604</v>
      </c>
      <c r="F645" t="s">
        <v>2824</v>
      </c>
      <c r="G645" t="s">
        <v>7096</v>
      </c>
      <c r="H645" s="2">
        <v>0.15090000000000001</v>
      </c>
      <c r="I645">
        <v>0</v>
      </c>
      <c r="J645" t="s">
        <v>5148</v>
      </c>
      <c r="K645" t="s">
        <v>7097</v>
      </c>
      <c r="L645" t="s">
        <v>7097</v>
      </c>
      <c r="M645">
        <v>6.1534285714285701</v>
      </c>
      <c r="N645">
        <v>0.162367346938775</v>
      </c>
      <c r="O645">
        <v>3.77828571428571</v>
      </c>
      <c r="P645">
        <v>0.26300000000000001</v>
      </c>
      <c r="Q645" t="s">
        <v>36</v>
      </c>
      <c r="R645" t="s">
        <v>36</v>
      </c>
      <c r="S645" t="s">
        <v>4375</v>
      </c>
      <c r="T645" t="s">
        <v>7098</v>
      </c>
      <c r="U645" t="s">
        <v>1197</v>
      </c>
      <c r="V645" t="s">
        <v>7099</v>
      </c>
      <c r="W645" t="s">
        <v>7100</v>
      </c>
      <c r="X645">
        <v>-0.85899999999999999</v>
      </c>
      <c r="Y645">
        <v>1.819</v>
      </c>
      <c r="Z645" t="s">
        <v>7101</v>
      </c>
      <c r="AA645" t="s">
        <v>36</v>
      </c>
      <c r="AB645" t="s">
        <v>7102</v>
      </c>
      <c r="AC645" t="s">
        <v>5194</v>
      </c>
      <c r="AD645">
        <v>3.4540000000000002</v>
      </c>
      <c r="AE645" t="s">
        <v>4223</v>
      </c>
      <c r="AF645">
        <v>3.0830000000000002</v>
      </c>
      <c r="AG645">
        <v>-1.087</v>
      </c>
      <c r="AH645" t="s">
        <v>36</v>
      </c>
      <c r="AI645" t="s">
        <v>36</v>
      </c>
    </row>
    <row r="646" spans="1:35" x14ac:dyDescent="0.35">
      <c r="A646" t="s">
        <v>7103</v>
      </c>
      <c r="B646">
        <v>0.185</v>
      </c>
      <c r="C646">
        <v>0.189</v>
      </c>
      <c r="D646" t="s">
        <v>36</v>
      </c>
      <c r="E646" s="1">
        <v>43604</v>
      </c>
      <c r="F646" t="s">
        <v>7104</v>
      </c>
      <c r="G646" t="s">
        <v>7105</v>
      </c>
      <c r="H646" s="2">
        <v>0.20430000000000001</v>
      </c>
      <c r="I646">
        <v>0.01</v>
      </c>
      <c r="J646" t="s">
        <v>2362</v>
      </c>
      <c r="K646" t="s">
        <v>7106</v>
      </c>
      <c r="L646" t="s">
        <v>7106</v>
      </c>
      <c r="M646">
        <v>23.657486772486699</v>
      </c>
      <c r="N646">
        <v>1.23214215727443</v>
      </c>
      <c r="O646">
        <v>14.4867724867724</v>
      </c>
      <c r="P646">
        <v>4.782</v>
      </c>
      <c r="Q646">
        <v>2.6459999999999999</v>
      </c>
      <c r="R646">
        <v>2.7250000000000001</v>
      </c>
      <c r="S646" t="s">
        <v>7107</v>
      </c>
      <c r="T646" t="s">
        <v>3359</v>
      </c>
      <c r="U646" t="s">
        <v>7108</v>
      </c>
      <c r="V646" t="s">
        <v>7109</v>
      </c>
      <c r="W646" t="s">
        <v>7110</v>
      </c>
      <c r="X646">
        <v>20.495000000000001</v>
      </c>
      <c r="Y646">
        <v>13.464</v>
      </c>
      <c r="Z646" t="s">
        <v>5353</v>
      </c>
      <c r="AA646" t="s">
        <v>36</v>
      </c>
      <c r="AB646" t="s">
        <v>3685</v>
      </c>
      <c r="AC646" t="s">
        <v>6593</v>
      </c>
      <c r="AD646">
        <v>4.8570000000000002</v>
      </c>
      <c r="AE646" t="s">
        <v>1486</v>
      </c>
      <c r="AF646">
        <v>4.9909999999999997</v>
      </c>
      <c r="AG646">
        <v>4.0839999999999996</v>
      </c>
      <c r="AH646">
        <v>37.692</v>
      </c>
      <c r="AI646" t="s">
        <v>36</v>
      </c>
    </row>
    <row r="647" spans="1:35" x14ac:dyDescent="0.35">
      <c r="A647" t="s">
        <v>7111</v>
      </c>
      <c r="B647">
        <v>0.38</v>
      </c>
      <c r="C647">
        <v>0.38</v>
      </c>
      <c r="D647" t="s">
        <v>36</v>
      </c>
      <c r="E647" s="1">
        <v>43604</v>
      </c>
      <c r="F647" t="s">
        <v>7112</v>
      </c>
      <c r="G647" t="s">
        <v>7113</v>
      </c>
      <c r="H647" s="2">
        <v>0.1023</v>
      </c>
      <c r="I647">
        <v>-0.01</v>
      </c>
      <c r="J647" t="s">
        <v>1386</v>
      </c>
      <c r="K647" t="s">
        <v>7114</v>
      </c>
      <c r="L647" t="s">
        <v>7114</v>
      </c>
      <c r="M647" t="s">
        <v>36</v>
      </c>
      <c r="N647" t="s">
        <v>36</v>
      </c>
      <c r="O647" t="s">
        <v>36</v>
      </c>
      <c r="P647">
        <v>0.24199999999999999</v>
      </c>
      <c r="Q647">
        <v>0.94699999999999995</v>
      </c>
      <c r="R647" t="s">
        <v>36</v>
      </c>
      <c r="S647" t="s">
        <v>1095</v>
      </c>
      <c r="T647" t="s">
        <v>5072</v>
      </c>
      <c r="U647" t="s">
        <v>7115</v>
      </c>
      <c r="V647" t="s">
        <v>7116</v>
      </c>
      <c r="W647" t="s">
        <v>7117</v>
      </c>
      <c r="X647">
        <v>-0.40600000000000003</v>
      </c>
      <c r="Y647" t="s">
        <v>36</v>
      </c>
      <c r="Z647" t="s">
        <v>7118</v>
      </c>
      <c r="AA647" t="s">
        <v>36</v>
      </c>
      <c r="AB647" t="s">
        <v>36</v>
      </c>
      <c r="AC647" t="s">
        <v>2836</v>
      </c>
      <c r="AD647" t="s">
        <v>36</v>
      </c>
      <c r="AE647" t="s">
        <v>36</v>
      </c>
      <c r="AF647" t="s">
        <v>36</v>
      </c>
      <c r="AG647">
        <v>0.42799999999999999</v>
      </c>
      <c r="AH647" t="s">
        <v>36</v>
      </c>
      <c r="AI647" t="s">
        <v>36</v>
      </c>
    </row>
    <row r="648" spans="1:35" x14ac:dyDescent="0.35">
      <c r="A648" t="s">
        <v>7119</v>
      </c>
      <c r="B648">
        <v>0.52</v>
      </c>
      <c r="C648">
        <v>0.64</v>
      </c>
      <c r="D648" t="s">
        <v>36</v>
      </c>
      <c r="E648" s="1">
        <v>43604</v>
      </c>
      <c r="F648" t="s">
        <v>7120</v>
      </c>
      <c r="G648" t="s">
        <v>7121</v>
      </c>
      <c r="H648" s="2">
        <v>0.18459999999999999</v>
      </c>
      <c r="I648">
        <v>0.05</v>
      </c>
      <c r="J648" t="s">
        <v>1507</v>
      </c>
      <c r="K648" t="s">
        <v>7122</v>
      </c>
      <c r="L648" t="s">
        <v>7122</v>
      </c>
      <c r="M648">
        <v>9.6151249999999902</v>
      </c>
      <c r="N648">
        <v>0.10892578125000001</v>
      </c>
      <c r="O648">
        <v>9.4128124999999994</v>
      </c>
      <c r="P648">
        <v>0.42</v>
      </c>
      <c r="Q648" t="s">
        <v>36</v>
      </c>
      <c r="R648" t="s">
        <v>36</v>
      </c>
      <c r="S648" t="s">
        <v>1037</v>
      </c>
      <c r="T648" t="s">
        <v>36</v>
      </c>
      <c r="U648" t="s">
        <v>7123</v>
      </c>
      <c r="V648" t="s">
        <v>7124</v>
      </c>
      <c r="W648" t="s">
        <v>7125</v>
      </c>
      <c r="X648">
        <v>3.641</v>
      </c>
      <c r="Y648">
        <v>2.8170000000000002</v>
      </c>
      <c r="Z648" t="s">
        <v>4201</v>
      </c>
      <c r="AA648" t="s">
        <v>36</v>
      </c>
      <c r="AB648" t="s">
        <v>7126</v>
      </c>
      <c r="AC648" t="s">
        <v>1284</v>
      </c>
      <c r="AD648">
        <v>1.694</v>
      </c>
      <c r="AE648" t="s">
        <v>1283</v>
      </c>
      <c r="AF648">
        <v>1.3919999999999999</v>
      </c>
      <c r="AG648">
        <v>-2.2210000000000001</v>
      </c>
      <c r="AH648">
        <v>-4.6059999999999999</v>
      </c>
      <c r="AI648" t="s">
        <v>36</v>
      </c>
    </row>
    <row r="649" spans="1:35" x14ac:dyDescent="0.35">
      <c r="A649" t="s">
        <v>7127</v>
      </c>
      <c r="B649">
        <v>0.47499999999999998</v>
      </c>
      <c r="C649">
        <v>0.54</v>
      </c>
      <c r="D649" t="s">
        <v>36</v>
      </c>
      <c r="E649" s="1">
        <v>43604</v>
      </c>
      <c r="F649" t="s">
        <v>7128</v>
      </c>
      <c r="G649" t="s">
        <v>4861</v>
      </c>
      <c r="H649" s="2">
        <v>0.75580000000000003</v>
      </c>
      <c r="I649">
        <v>1.35</v>
      </c>
      <c r="J649" t="s">
        <v>4874</v>
      </c>
      <c r="K649" t="s">
        <v>7129</v>
      </c>
      <c r="L649" t="s">
        <v>7129</v>
      </c>
      <c r="M649">
        <v>10.078796296296201</v>
      </c>
      <c r="N649">
        <v>0.218197016460905</v>
      </c>
      <c r="O649">
        <v>4.0269444444444398</v>
      </c>
      <c r="P649">
        <v>0.95699999999999996</v>
      </c>
      <c r="Q649">
        <v>5.1950000000000003</v>
      </c>
      <c r="R649" t="s">
        <v>36</v>
      </c>
      <c r="S649" t="s">
        <v>7130</v>
      </c>
      <c r="T649" t="s">
        <v>7131</v>
      </c>
      <c r="U649" t="s">
        <v>7132</v>
      </c>
      <c r="V649" t="s">
        <v>7133</v>
      </c>
      <c r="W649" t="s">
        <v>7134</v>
      </c>
      <c r="X649">
        <v>8.6709999999999994</v>
      </c>
      <c r="Y649">
        <v>3.7170000000000001</v>
      </c>
      <c r="Z649" t="s">
        <v>7135</v>
      </c>
      <c r="AA649" t="s">
        <v>36</v>
      </c>
      <c r="AB649" t="s">
        <v>7136</v>
      </c>
      <c r="AC649" t="s">
        <v>7137</v>
      </c>
      <c r="AD649">
        <v>4.1500000000000004</v>
      </c>
      <c r="AE649" t="s">
        <v>7138</v>
      </c>
      <c r="AF649">
        <v>2.92</v>
      </c>
      <c r="AG649">
        <v>-7.1660000000000004</v>
      </c>
      <c r="AH649">
        <v>-0.38500000000000001</v>
      </c>
      <c r="AI649" t="s">
        <v>36</v>
      </c>
    </row>
    <row r="650" spans="1:35" x14ac:dyDescent="0.35">
      <c r="A650" t="s">
        <v>7139</v>
      </c>
      <c r="B650">
        <v>6.6000000000000003E-2</v>
      </c>
      <c r="C650">
        <v>6.6000000000000003E-2</v>
      </c>
      <c r="D650" t="s">
        <v>36</v>
      </c>
      <c r="E650" s="1">
        <v>43604</v>
      </c>
      <c r="F650" t="s">
        <v>3900</v>
      </c>
      <c r="G650" t="s">
        <v>7140</v>
      </c>
      <c r="H650" s="2">
        <v>1</v>
      </c>
      <c r="I650">
        <v>-0.04</v>
      </c>
      <c r="J650" t="s">
        <v>4874</v>
      </c>
      <c r="K650" t="s">
        <v>36</v>
      </c>
      <c r="L650" t="s">
        <v>36</v>
      </c>
      <c r="M650" t="s">
        <v>36</v>
      </c>
      <c r="N650">
        <v>1.851</v>
      </c>
      <c r="O650" t="s">
        <v>36</v>
      </c>
      <c r="P650" t="s">
        <v>36</v>
      </c>
      <c r="Q650" t="s">
        <v>36</v>
      </c>
      <c r="R650" t="s">
        <v>36</v>
      </c>
      <c r="S650" t="s">
        <v>1196</v>
      </c>
      <c r="T650" t="s">
        <v>36</v>
      </c>
      <c r="U650" t="s">
        <v>3900</v>
      </c>
      <c r="V650" t="s">
        <v>2072</v>
      </c>
      <c r="W650" t="s">
        <v>626</v>
      </c>
      <c r="X650" t="s">
        <v>36</v>
      </c>
      <c r="Y650">
        <v>-79.497</v>
      </c>
      <c r="Z650" t="s">
        <v>4201</v>
      </c>
      <c r="AA650" t="s">
        <v>36</v>
      </c>
      <c r="AB650" t="s">
        <v>4638</v>
      </c>
      <c r="AC650" t="s">
        <v>1277</v>
      </c>
      <c r="AD650">
        <v>-70.650999999999996</v>
      </c>
      <c r="AE650" t="s">
        <v>2604</v>
      </c>
      <c r="AF650">
        <v>-124.343</v>
      </c>
      <c r="AG650" t="s">
        <v>36</v>
      </c>
      <c r="AH650" t="s">
        <v>36</v>
      </c>
      <c r="AI650" t="s">
        <v>36</v>
      </c>
    </row>
    <row r="651" spans="1:35" x14ac:dyDescent="0.35">
      <c r="A651" t="s">
        <v>7141</v>
      </c>
      <c r="B651">
        <v>0.15</v>
      </c>
      <c r="C651">
        <v>0.12</v>
      </c>
      <c r="D651" t="s">
        <v>36</v>
      </c>
      <c r="E651" s="1">
        <v>43604</v>
      </c>
      <c r="F651" t="s">
        <v>1363</v>
      </c>
      <c r="G651" t="s">
        <v>970</v>
      </c>
      <c r="H651" s="2">
        <v>0.18240000000000001</v>
      </c>
      <c r="I651">
        <v>-0.04</v>
      </c>
      <c r="J651" t="s">
        <v>4874</v>
      </c>
      <c r="K651" t="s">
        <v>7142</v>
      </c>
      <c r="L651" t="s">
        <v>7142</v>
      </c>
      <c r="M651" t="s">
        <v>36</v>
      </c>
      <c r="N651">
        <v>1.625</v>
      </c>
      <c r="O651" t="s">
        <v>36</v>
      </c>
      <c r="P651">
        <v>0.41599999999999998</v>
      </c>
      <c r="Q651" t="s">
        <v>36</v>
      </c>
      <c r="R651" t="s">
        <v>36</v>
      </c>
      <c r="S651" t="s">
        <v>7143</v>
      </c>
      <c r="T651" t="s">
        <v>36</v>
      </c>
      <c r="U651" t="s">
        <v>36</v>
      </c>
      <c r="V651" t="s">
        <v>7144</v>
      </c>
      <c r="W651" t="s">
        <v>7145</v>
      </c>
      <c r="X651">
        <v>-13.176</v>
      </c>
      <c r="Y651">
        <v>-9.0210000000000008</v>
      </c>
      <c r="Z651" t="s">
        <v>7146</v>
      </c>
      <c r="AA651" t="s">
        <v>36</v>
      </c>
      <c r="AB651" t="s">
        <v>7147</v>
      </c>
      <c r="AC651" t="s">
        <v>7148</v>
      </c>
      <c r="AD651">
        <v>-36.037999999999997</v>
      </c>
      <c r="AE651" t="s">
        <v>4954</v>
      </c>
      <c r="AF651">
        <v>-35.241999999999997</v>
      </c>
      <c r="AG651">
        <v>-2.742</v>
      </c>
      <c r="AH651" t="s">
        <v>36</v>
      </c>
      <c r="AI651" t="s">
        <v>36</v>
      </c>
    </row>
    <row r="652" spans="1:35" x14ac:dyDescent="0.35">
      <c r="A652" t="s">
        <v>7149</v>
      </c>
      <c r="B652">
        <v>2.1999999999999999E-2</v>
      </c>
      <c r="C652">
        <v>2.1999999999999999E-2</v>
      </c>
      <c r="D652" t="s">
        <v>36</v>
      </c>
      <c r="E652" s="1">
        <v>43604</v>
      </c>
      <c r="F652" t="s">
        <v>3632</v>
      </c>
      <c r="G652" t="s">
        <v>7150</v>
      </c>
      <c r="H652" s="2">
        <v>0.32929999999999998</v>
      </c>
      <c r="I652">
        <v>-0.01</v>
      </c>
      <c r="J652" t="s">
        <v>4874</v>
      </c>
      <c r="K652" t="s">
        <v>7151</v>
      </c>
      <c r="L652" t="s">
        <v>7151</v>
      </c>
      <c r="M652" t="s">
        <v>36</v>
      </c>
      <c r="N652">
        <v>2.7E-2</v>
      </c>
      <c r="O652">
        <v>25.492000000000001</v>
      </c>
      <c r="P652">
        <v>6.8000000000000005E-2</v>
      </c>
      <c r="Q652" t="s">
        <v>36</v>
      </c>
      <c r="R652" t="s">
        <v>36</v>
      </c>
      <c r="S652" t="s">
        <v>7152</v>
      </c>
      <c r="T652" t="s">
        <v>7153</v>
      </c>
      <c r="U652" t="s">
        <v>7154</v>
      </c>
      <c r="V652" t="s">
        <v>7155</v>
      </c>
      <c r="W652" t="s">
        <v>7156</v>
      </c>
      <c r="X652">
        <v>-2.0449999999999999</v>
      </c>
      <c r="Y652">
        <v>-5.1890000000000001</v>
      </c>
      <c r="Z652" t="s">
        <v>7157</v>
      </c>
      <c r="AA652" t="s">
        <v>36</v>
      </c>
      <c r="AB652" t="s">
        <v>3367</v>
      </c>
      <c r="AC652" t="s">
        <v>7158</v>
      </c>
      <c r="AD652">
        <v>-2.7229999999999999</v>
      </c>
      <c r="AE652" t="s">
        <v>7159</v>
      </c>
      <c r="AF652">
        <v>-6.7130000000000001</v>
      </c>
      <c r="AG652">
        <v>-12.208</v>
      </c>
      <c r="AH652" t="s">
        <v>36</v>
      </c>
      <c r="AI652" t="s">
        <v>36</v>
      </c>
    </row>
    <row r="653" spans="1:35" x14ac:dyDescent="0.35">
      <c r="A653" t="s">
        <v>7160</v>
      </c>
      <c r="B653">
        <v>0.109</v>
      </c>
      <c r="C653">
        <v>0.109</v>
      </c>
      <c r="D653" t="s">
        <v>36</v>
      </c>
      <c r="E653" s="1">
        <v>43604</v>
      </c>
      <c r="F653" t="s">
        <v>7161</v>
      </c>
      <c r="G653" t="s">
        <v>7162</v>
      </c>
      <c r="H653" s="2">
        <v>1</v>
      </c>
      <c r="I653">
        <v>-0.04</v>
      </c>
      <c r="J653" t="s">
        <v>4874</v>
      </c>
      <c r="K653" t="s">
        <v>36</v>
      </c>
      <c r="L653" t="s">
        <v>36</v>
      </c>
      <c r="M653" t="s">
        <v>36</v>
      </c>
      <c r="N653">
        <v>4.2999999999999997E-2</v>
      </c>
      <c r="O653">
        <v>1.04</v>
      </c>
      <c r="P653" t="s">
        <v>36</v>
      </c>
      <c r="Q653" t="s">
        <v>36</v>
      </c>
      <c r="R653" t="s">
        <v>36</v>
      </c>
      <c r="S653" t="s">
        <v>7163</v>
      </c>
      <c r="T653" t="s">
        <v>7164</v>
      </c>
      <c r="U653" t="s">
        <v>7165</v>
      </c>
      <c r="V653" t="s">
        <v>7166</v>
      </c>
      <c r="W653" t="s">
        <v>7167</v>
      </c>
      <c r="X653">
        <v>-5.2690000000000001</v>
      </c>
      <c r="Y653">
        <v>-0.93300000000000005</v>
      </c>
      <c r="Z653" t="s">
        <v>7168</v>
      </c>
      <c r="AA653" t="s">
        <v>36</v>
      </c>
      <c r="AB653" t="s">
        <v>7169</v>
      </c>
      <c r="AC653" t="s">
        <v>6417</v>
      </c>
      <c r="AD653">
        <v>1.9359999999999999</v>
      </c>
      <c r="AE653" t="s">
        <v>7170</v>
      </c>
      <c r="AF653">
        <v>-2.206</v>
      </c>
      <c r="AG653">
        <v>3.4369999999999998</v>
      </c>
      <c r="AH653" t="s">
        <v>36</v>
      </c>
      <c r="AI653" t="s">
        <v>36</v>
      </c>
    </row>
    <row r="654" spans="1:35" x14ac:dyDescent="0.35">
      <c r="A654" t="s">
        <v>7171</v>
      </c>
      <c r="B654">
        <v>0.46</v>
      </c>
      <c r="C654">
        <v>0.46</v>
      </c>
      <c r="D654" t="s">
        <v>36</v>
      </c>
      <c r="E654" s="1">
        <v>43604</v>
      </c>
      <c r="F654" t="s">
        <v>7172</v>
      </c>
      <c r="G654" t="s">
        <v>7173</v>
      </c>
      <c r="H654" s="2">
        <v>0.84319999999999995</v>
      </c>
      <c r="I654">
        <v>0.28999999999999998</v>
      </c>
      <c r="J654" t="s">
        <v>4874</v>
      </c>
      <c r="K654" t="s">
        <v>36</v>
      </c>
      <c r="L654" t="s">
        <v>36</v>
      </c>
      <c r="M654" t="s">
        <v>36</v>
      </c>
      <c r="N654">
        <v>0.13100000000000001</v>
      </c>
      <c r="O654">
        <v>0.60899999999999999</v>
      </c>
      <c r="P654" t="s">
        <v>36</v>
      </c>
      <c r="Q654" t="s">
        <v>36</v>
      </c>
      <c r="R654">
        <v>1.2110000000000001</v>
      </c>
      <c r="S654" t="s">
        <v>7174</v>
      </c>
      <c r="T654" t="s">
        <v>36</v>
      </c>
      <c r="U654" t="s">
        <v>7175</v>
      </c>
      <c r="V654" t="s">
        <v>7176</v>
      </c>
      <c r="W654" t="s">
        <v>7177</v>
      </c>
      <c r="X654">
        <v>4.968</v>
      </c>
      <c r="Y654">
        <v>3.972</v>
      </c>
      <c r="Z654" t="s">
        <v>7178</v>
      </c>
      <c r="AA654" t="s">
        <v>36</v>
      </c>
      <c r="AB654" t="s">
        <v>7179</v>
      </c>
      <c r="AC654" t="s">
        <v>7180</v>
      </c>
      <c r="AD654">
        <v>7.6369999999999996</v>
      </c>
      <c r="AE654" t="s">
        <v>7181</v>
      </c>
      <c r="AF654">
        <v>6.5339999999999998</v>
      </c>
      <c r="AG654">
        <v>-8.9529999999999994</v>
      </c>
      <c r="AH654">
        <v>-6.83</v>
      </c>
      <c r="AI654" t="s">
        <v>36</v>
      </c>
    </row>
    <row r="655" spans="1:35" x14ac:dyDescent="0.35">
      <c r="A655" t="s">
        <v>7182</v>
      </c>
      <c r="B655">
        <v>0.08</v>
      </c>
      <c r="C655">
        <v>9.1999999999999998E-2</v>
      </c>
      <c r="D655" t="s">
        <v>36</v>
      </c>
      <c r="E655" s="1">
        <v>43604</v>
      </c>
      <c r="F655" t="s">
        <v>7183</v>
      </c>
      <c r="G655" t="s">
        <v>7184</v>
      </c>
      <c r="H655" s="2">
        <v>0.3261</v>
      </c>
      <c r="I655">
        <v>0.02</v>
      </c>
      <c r="J655" t="s">
        <v>7185</v>
      </c>
      <c r="K655" t="s">
        <v>7186</v>
      </c>
      <c r="L655" t="s">
        <v>7186</v>
      </c>
      <c r="M655">
        <v>3.00260869565217</v>
      </c>
      <c r="N655">
        <v>3.0245746691871401E-2</v>
      </c>
      <c r="O655">
        <v>2.4730434782608599</v>
      </c>
      <c r="P655">
        <v>0.44600000000000001</v>
      </c>
      <c r="Q655">
        <v>9.3480000000000008</v>
      </c>
      <c r="R655">
        <v>6.444</v>
      </c>
      <c r="S655" t="s">
        <v>7187</v>
      </c>
      <c r="T655" t="s">
        <v>4400</v>
      </c>
      <c r="U655" t="s">
        <v>7188</v>
      </c>
      <c r="V655" t="s">
        <v>7189</v>
      </c>
      <c r="W655" t="s">
        <v>7190</v>
      </c>
      <c r="X655">
        <v>12.875</v>
      </c>
      <c r="Y655">
        <v>3.4329999999999998</v>
      </c>
      <c r="Z655" t="s">
        <v>7191</v>
      </c>
      <c r="AA655" t="s">
        <v>36</v>
      </c>
      <c r="AB655" t="s">
        <v>7192</v>
      </c>
      <c r="AC655" t="s">
        <v>1021</v>
      </c>
      <c r="AD655">
        <v>1.5820000000000001</v>
      </c>
      <c r="AE655" t="s">
        <v>7193</v>
      </c>
      <c r="AF655">
        <v>1.2090000000000001</v>
      </c>
      <c r="AG655">
        <v>13.323</v>
      </c>
      <c r="AH655">
        <v>9.5180000000000007</v>
      </c>
      <c r="AI655" t="s">
        <v>36</v>
      </c>
    </row>
    <row r="656" spans="1:35" x14ac:dyDescent="0.35">
      <c r="A656" t="s">
        <v>7194</v>
      </c>
      <c r="B656">
        <v>0.04</v>
      </c>
      <c r="C656">
        <v>4.1000000000000002E-2</v>
      </c>
      <c r="D656" t="s">
        <v>36</v>
      </c>
      <c r="E656" s="1">
        <v>43604</v>
      </c>
      <c r="F656" t="s">
        <v>1365</v>
      </c>
      <c r="G656" t="s">
        <v>7195</v>
      </c>
      <c r="H656" s="2">
        <v>0.42499999999999999</v>
      </c>
      <c r="I656">
        <v>0</v>
      </c>
      <c r="J656" t="s">
        <v>2362</v>
      </c>
      <c r="K656" t="s">
        <v>7196</v>
      </c>
      <c r="L656" t="s">
        <v>7196</v>
      </c>
      <c r="M656">
        <v>14.936585365853601</v>
      </c>
      <c r="N656">
        <v>0.302676977989292</v>
      </c>
      <c r="O656">
        <v>0.81756097560975605</v>
      </c>
      <c r="P656">
        <v>0.41699999999999998</v>
      </c>
      <c r="Q656" t="s">
        <v>36</v>
      </c>
      <c r="R656" t="s">
        <v>36</v>
      </c>
      <c r="S656" t="s">
        <v>2465</v>
      </c>
      <c r="T656" t="s">
        <v>2417</v>
      </c>
      <c r="U656" t="s">
        <v>7197</v>
      </c>
      <c r="V656" t="s">
        <v>7198</v>
      </c>
      <c r="W656" t="s">
        <v>7199</v>
      </c>
      <c r="X656">
        <v>2.7610000000000001</v>
      </c>
      <c r="Y656">
        <v>3.153</v>
      </c>
      <c r="Z656" t="s">
        <v>7200</v>
      </c>
      <c r="AA656" t="s">
        <v>36</v>
      </c>
      <c r="AB656" t="s">
        <v>7201</v>
      </c>
      <c r="AC656" t="s">
        <v>6720</v>
      </c>
      <c r="AD656">
        <v>7.6340000000000003</v>
      </c>
      <c r="AE656" t="s">
        <v>4223</v>
      </c>
      <c r="AF656">
        <v>6.5419999999999998</v>
      </c>
      <c r="AG656">
        <v>-11.778</v>
      </c>
      <c r="AH656" t="s">
        <v>36</v>
      </c>
      <c r="AI656" t="s">
        <v>36</v>
      </c>
    </row>
    <row r="657" spans="1:35" x14ac:dyDescent="0.35">
      <c r="A657" t="s">
        <v>7202</v>
      </c>
      <c r="B657">
        <v>3.1E-2</v>
      </c>
      <c r="C657">
        <v>3.1E-2</v>
      </c>
      <c r="D657" t="s">
        <v>36</v>
      </c>
      <c r="E657" s="1">
        <v>43604</v>
      </c>
      <c r="F657" t="s">
        <v>3848</v>
      </c>
      <c r="G657" t="s">
        <v>7203</v>
      </c>
      <c r="H657" s="2">
        <v>0.19980000000000001</v>
      </c>
      <c r="I657">
        <v>0.05</v>
      </c>
      <c r="J657" t="s">
        <v>4874</v>
      </c>
      <c r="K657" t="s">
        <v>36</v>
      </c>
      <c r="L657" t="s">
        <v>36</v>
      </c>
      <c r="M657" t="s">
        <v>36</v>
      </c>
      <c r="N657" t="s">
        <v>36</v>
      </c>
      <c r="O657" t="s">
        <v>36</v>
      </c>
      <c r="P657" t="s">
        <v>36</v>
      </c>
      <c r="Q657" t="s">
        <v>36</v>
      </c>
      <c r="R657" t="s">
        <v>36</v>
      </c>
      <c r="S657" t="s">
        <v>1568</v>
      </c>
      <c r="T657" t="s">
        <v>7204</v>
      </c>
      <c r="U657" t="s">
        <v>7205</v>
      </c>
      <c r="V657" t="s">
        <v>4416</v>
      </c>
      <c r="W657" t="s">
        <v>4285</v>
      </c>
      <c r="X657" t="s">
        <v>36</v>
      </c>
      <c r="Y657" t="s">
        <v>36</v>
      </c>
      <c r="Z657" t="s">
        <v>36</v>
      </c>
      <c r="AA657" t="s">
        <v>36</v>
      </c>
      <c r="AB657" t="s">
        <v>36</v>
      </c>
      <c r="AC657" t="s">
        <v>7206</v>
      </c>
      <c r="AD657" t="s">
        <v>36</v>
      </c>
      <c r="AE657" t="s">
        <v>36</v>
      </c>
      <c r="AF657" t="s">
        <v>36</v>
      </c>
      <c r="AG657">
        <v>-74.311999999999998</v>
      </c>
      <c r="AH657">
        <v>18.013999999999999</v>
      </c>
      <c r="AI657" t="s">
        <v>36</v>
      </c>
    </row>
    <row r="658" spans="1:35" x14ac:dyDescent="0.35">
      <c r="A658" t="s">
        <v>7207</v>
      </c>
      <c r="B658">
        <v>1</v>
      </c>
      <c r="C658">
        <v>0.99</v>
      </c>
      <c r="D658" t="s">
        <v>36</v>
      </c>
      <c r="E658" s="1">
        <v>43604</v>
      </c>
      <c r="F658" t="s">
        <v>7208</v>
      </c>
      <c r="G658" t="s">
        <v>7209</v>
      </c>
      <c r="H658" s="2">
        <v>0.17130000000000001</v>
      </c>
      <c r="I658">
        <v>-7.0000000000000007E-2</v>
      </c>
      <c r="J658" t="s">
        <v>1386</v>
      </c>
      <c r="K658" t="s">
        <v>7210</v>
      </c>
      <c r="L658" t="s">
        <v>7210</v>
      </c>
      <c r="M658" t="s">
        <v>36</v>
      </c>
      <c r="N658">
        <v>4.5964697479848997</v>
      </c>
      <c r="O658">
        <v>16.340404040404</v>
      </c>
      <c r="P658">
        <v>0.9</v>
      </c>
      <c r="Q658">
        <v>2.6160000000000001</v>
      </c>
      <c r="R658" t="s">
        <v>36</v>
      </c>
      <c r="S658" t="s">
        <v>3499</v>
      </c>
      <c r="T658" t="s">
        <v>36</v>
      </c>
      <c r="U658" t="s">
        <v>4061</v>
      </c>
      <c r="V658" t="s">
        <v>7211</v>
      </c>
      <c r="W658" t="s">
        <v>2349</v>
      </c>
      <c r="X658">
        <v>-5.5810000000000004</v>
      </c>
      <c r="Y658">
        <v>-4.2969999999999997</v>
      </c>
      <c r="Z658" t="s">
        <v>3315</v>
      </c>
      <c r="AA658" t="s">
        <v>36</v>
      </c>
      <c r="AB658" t="s">
        <v>5036</v>
      </c>
      <c r="AC658" t="s">
        <v>7212</v>
      </c>
      <c r="AD658">
        <v>-220.46199999999999</v>
      </c>
      <c r="AE658" t="s">
        <v>1429</v>
      </c>
      <c r="AF658">
        <v>-28.742000000000001</v>
      </c>
      <c r="AG658">
        <v>-29.084</v>
      </c>
      <c r="AH658" t="s">
        <v>36</v>
      </c>
      <c r="AI658" t="s">
        <v>36</v>
      </c>
    </row>
    <row r="659" spans="1:35" x14ac:dyDescent="0.35">
      <c r="A659" t="s">
        <v>7213</v>
      </c>
      <c r="B659">
        <v>0.12</v>
      </c>
      <c r="C659">
        <v>0.16</v>
      </c>
      <c r="D659" t="s">
        <v>36</v>
      </c>
      <c r="E659" s="1">
        <v>43604</v>
      </c>
      <c r="F659" t="s">
        <v>7214</v>
      </c>
      <c r="G659" t="s">
        <v>7215</v>
      </c>
      <c r="H659" s="2">
        <v>0.50309999999999999</v>
      </c>
      <c r="I659">
        <v>0.02</v>
      </c>
      <c r="J659" t="s">
        <v>2821</v>
      </c>
      <c r="K659" t="s">
        <v>7216</v>
      </c>
      <c r="L659" t="s">
        <v>7216</v>
      </c>
      <c r="M659">
        <v>9.7942499999999999</v>
      </c>
      <c r="N659">
        <v>0.20812499999999901</v>
      </c>
      <c r="O659">
        <v>7.3477499999999996</v>
      </c>
      <c r="P659">
        <v>1.139</v>
      </c>
      <c r="Q659">
        <v>3.75</v>
      </c>
      <c r="R659" t="s">
        <v>36</v>
      </c>
      <c r="S659" t="s">
        <v>3921</v>
      </c>
      <c r="T659" t="s">
        <v>1507</v>
      </c>
      <c r="U659" t="s">
        <v>2445</v>
      </c>
      <c r="V659" t="s">
        <v>7217</v>
      </c>
      <c r="W659" t="s">
        <v>7218</v>
      </c>
      <c r="X659">
        <v>15.71</v>
      </c>
      <c r="Y659">
        <v>5.859</v>
      </c>
      <c r="Z659" t="s">
        <v>7219</v>
      </c>
      <c r="AA659" t="s">
        <v>36</v>
      </c>
      <c r="AB659" t="s">
        <v>7220</v>
      </c>
      <c r="AC659" t="s">
        <v>7221</v>
      </c>
      <c r="AD659">
        <v>4.76</v>
      </c>
      <c r="AE659" t="s">
        <v>5908</v>
      </c>
      <c r="AF659">
        <v>2.5369999999999999</v>
      </c>
      <c r="AG659" t="s">
        <v>36</v>
      </c>
      <c r="AH659" t="s">
        <v>36</v>
      </c>
      <c r="AI659" t="s">
        <v>36</v>
      </c>
    </row>
    <row r="660" spans="1:35" x14ac:dyDescent="0.35">
      <c r="A660" t="s">
        <v>7222</v>
      </c>
      <c r="B660">
        <v>0.23</v>
      </c>
      <c r="C660" t="s">
        <v>36</v>
      </c>
      <c r="D660" t="s">
        <v>36</v>
      </c>
      <c r="E660" s="1">
        <v>43604</v>
      </c>
      <c r="F660" t="s">
        <v>36</v>
      </c>
      <c r="G660" t="s">
        <v>36</v>
      </c>
      <c r="H660" t="s">
        <v>36</v>
      </c>
      <c r="I660" t="s">
        <v>36</v>
      </c>
      <c r="J660" t="s">
        <v>36</v>
      </c>
      <c r="K660" t="s">
        <v>36</v>
      </c>
      <c r="L660" t="s">
        <v>36</v>
      </c>
      <c r="M660" t="s">
        <v>36</v>
      </c>
      <c r="N660" t="s">
        <v>36</v>
      </c>
      <c r="O660" t="s">
        <v>36</v>
      </c>
      <c r="P660" t="s">
        <v>36</v>
      </c>
      <c r="Q660" t="s">
        <v>36</v>
      </c>
      <c r="R660" t="s">
        <v>36</v>
      </c>
      <c r="S660" t="s">
        <v>36</v>
      </c>
      <c r="T660" t="s">
        <v>36</v>
      </c>
      <c r="U660" t="s">
        <v>36</v>
      </c>
      <c r="V660" t="s">
        <v>36</v>
      </c>
      <c r="W660" t="s">
        <v>36</v>
      </c>
      <c r="X660" t="s">
        <v>36</v>
      </c>
      <c r="Y660" t="s">
        <v>36</v>
      </c>
      <c r="Z660" t="s">
        <v>36</v>
      </c>
      <c r="AA660" t="s">
        <v>36</v>
      </c>
      <c r="AB660" t="s">
        <v>36</v>
      </c>
      <c r="AC660" t="s">
        <v>36</v>
      </c>
      <c r="AD660" t="s">
        <v>36</v>
      </c>
      <c r="AE660" t="s">
        <v>36</v>
      </c>
      <c r="AF660" t="s">
        <v>36</v>
      </c>
      <c r="AG660" t="s">
        <v>36</v>
      </c>
      <c r="AH660" t="s">
        <v>36</v>
      </c>
      <c r="AI660" t="s">
        <v>36</v>
      </c>
    </row>
    <row r="661" spans="1:35" x14ac:dyDescent="0.35">
      <c r="A661" t="s">
        <v>7223</v>
      </c>
      <c r="B661">
        <v>0.26</v>
      </c>
      <c r="C661">
        <v>0.31</v>
      </c>
      <c r="D661" t="s">
        <v>36</v>
      </c>
      <c r="E661" s="1">
        <v>43604</v>
      </c>
      <c r="F661" t="s">
        <v>7224</v>
      </c>
      <c r="G661" t="s">
        <v>7225</v>
      </c>
      <c r="H661" s="2">
        <v>0.40400000000000003</v>
      </c>
      <c r="I661">
        <v>-0.04</v>
      </c>
      <c r="J661" t="s">
        <v>2197</v>
      </c>
      <c r="K661" t="s">
        <v>7226</v>
      </c>
      <c r="L661" t="s">
        <v>7226</v>
      </c>
      <c r="M661" t="s">
        <v>36</v>
      </c>
      <c r="N661">
        <v>0.291221644120707</v>
      </c>
      <c r="O661">
        <v>4.3436774193548304</v>
      </c>
      <c r="P661">
        <v>0.315</v>
      </c>
      <c r="Q661">
        <v>4.8390000000000004</v>
      </c>
      <c r="R661" t="s">
        <v>36</v>
      </c>
      <c r="S661" t="s">
        <v>7060</v>
      </c>
      <c r="T661" t="s">
        <v>7227</v>
      </c>
      <c r="U661" t="s">
        <v>7228</v>
      </c>
      <c r="V661" t="s">
        <v>7229</v>
      </c>
      <c r="W661" t="s">
        <v>7230</v>
      </c>
      <c r="X661">
        <v>-5.5759999999999996</v>
      </c>
      <c r="Y661">
        <v>-3.5979999999999999</v>
      </c>
      <c r="Z661" t="s">
        <v>7231</v>
      </c>
      <c r="AA661" t="s">
        <v>36</v>
      </c>
      <c r="AB661" t="s">
        <v>7232</v>
      </c>
      <c r="AC661" t="s">
        <v>6319</v>
      </c>
      <c r="AD661">
        <v>-6.718</v>
      </c>
      <c r="AE661" t="s">
        <v>6603</v>
      </c>
      <c r="AF661">
        <v>-7.1479999999999997</v>
      </c>
      <c r="AG661" t="s">
        <v>36</v>
      </c>
      <c r="AH661" t="s">
        <v>36</v>
      </c>
      <c r="AI661" t="s">
        <v>36</v>
      </c>
    </row>
    <row r="662" spans="1:35" x14ac:dyDescent="0.35">
      <c r="A662" t="s">
        <v>7233</v>
      </c>
      <c r="B662">
        <v>0.12</v>
      </c>
      <c r="C662">
        <v>0.13</v>
      </c>
      <c r="D662" t="s">
        <v>36</v>
      </c>
      <c r="E662" s="1">
        <v>43604</v>
      </c>
      <c r="F662" t="s">
        <v>7234</v>
      </c>
      <c r="G662" t="s">
        <v>464</v>
      </c>
      <c r="H662" s="2">
        <v>0.12759999999999999</v>
      </c>
      <c r="I662">
        <v>0.01</v>
      </c>
      <c r="J662" t="s">
        <v>4730</v>
      </c>
      <c r="K662" t="s">
        <v>7235</v>
      </c>
      <c r="L662" t="s">
        <v>7235</v>
      </c>
      <c r="M662">
        <v>26.785846153846101</v>
      </c>
      <c r="N662">
        <v>0.51124260355029505</v>
      </c>
      <c r="O662">
        <v>13.238769230769201</v>
      </c>
      <c r="P662">
        <v>1.2330000000000001</v>
      </c>
      <c r="Q662">
        <v>5.7690000000000001</v>
      </c>
      <c r="R662" t="s">
        <v>36</v>
      </c>
      <c r="S662" t="s">
        <v>6638</v>
      </c>
      <c r="T662" t="s">
        <v>6867</v>
      </c>
      <c r="U662" t="s">
        <v>4581</v>
      </c>
      <c r="V662" t="s">
        <v>7236</v>
      </c>
      <c r="W662" t="s">
        <v>4267</v>
      </c>
      <c r="X662">
        <v>4.1879999999999997</v>
      </c>
      <c r="Y662">
        <v>2.4590000000000001</v>
      </c>
      <c r="Z662" t="s">
        <v>5589</v>
      </c>
      <c r="AA662" t="s">
        <v>36</v>
      </c>
      <c r="AB662" t="s">
        <v>7237</v>
      </c>
      <c r="AC662" t="s">
        <v>2117</v>
      </c>
      <c r="AD662">
        <v>4.2489999999999997</v>
      </c>
      <c r="AE662" t="s">
        <v>4368</v>
      </c>
      <c r="AF662">
        <v>2.0259999999999998</v>
      </c>
      <c r="AG662">
        <v>11.744</v>
      </c>
      <c r="AH662">
        <v>43.353999999999999</v>
      </c>
      <c r="AI662" t="s">
        <v>36</v>
      </c>
    </row>
    <row r="663" spans="1:35" x14ac:dyDescent="0.35">
      <c r="A663" t="s">
        <v>7238</v>
      </c>
      <c r="B663">
        <v>0.14399999999999999</v>
      </c>
      <c r="C663">
        <v>0.15</v>
      </c>
      <c r="D663" t="s">
        <v>36</v>
      </c>
      <c r="E663" s="1">
        <v>43604</v>
      </c>
      <c r="F663" t="s">
        <v>7239</v>
      </c>
      <c r="G663" t="s">
        <v>7240</v>
      </c>
      <c r="H663" s="2">
        <v>0.31969999999999998</v>
      </c>
      <c r="I663">
        <v>-0.01</v>
      </c>
      <c r="J663" t="s">
        <v>5375</v>
      </c>
      <c r="K663" t="s">
        <v>7241</v>
      </c>
      <c r="L663" t="s">
        <v>7242</v>
      </c>
      <c r="M663" t="s">
        <v>36</v>
      </c>
      <c r="N663">
        <v>1.3252607999999999</v>
      </c>
      <c r="O663" t="s">
        <v>36</v>
      </c>
      <c r="P663">
        <v>1.2490000000000001</v>
      </c>
      <c r="Q663" t="s">
        <v>36</v>
      </c>
      <c r="R663" t="s">
        <v>36</v>
      </c>
      <c r="S663" t="s">
        <v>7243</v>
      </c>
      <c r="T663" t="s">
        <v>3317</v>
      </c>
      <c r="U663" t="s">
        <v>7244</v>
      </c>
      <c r="V663" t="s">
        <v>7245</v>
      </c>
      <c r="W663" t="s">
        <v>2204</v>
      </c>
      <c r="X663">
        <v>-11.743</v>
      </c>
      <c r="Y663" t="s">
        <v>36</v>
      </c>
      <c r="Z663" t="s">
        <v>6187</v>
      </c>
      <c r="AA663" t="s">
        <v>36</v>
      </c>
      <c r="AB663" t="s">
        <v>7246</v>
      </c>
      <c r="AC663" t="s">
        <v>7247</v>
      </c>
      <c r="AD663">
        <v>-11.335000000000001</v>
      </c>
      <c r="AE663" t="s">
        <v>5555</v>
      </c>
      <c r="AF663">
        <v>-11.904</v>
      </c>
      <c r="AG663">
        <v>-16.111000000000001</v>
      </c>
      <c r="AH663" t="s">
        <v>36</v>
      </c>
      <c r="AI663" t="s">
        <v>36</v>
      </c>
    </row>
    <row r="664" spans="1:35" x14ac:dyDescent="0.35">
      <c r="A664" t="s">
        <v>7248</v>
      </c>
      <c r="B664">
        <v>0.28999999999999998</v>
      </c>
      <c r="C664">
        <v>0.3</v>
      </c>
      <c r="D664" t="s">
        <v>36</v>
      </c>
      <c r="E664" s="1">
        <v>43604</v>
      </c>
      <c r="F664" t="s">
        <v>7249</v>
      </c>
      <c r="G664" t="s">
        <v>7250</v>
      </c>
      <c r="H664" s="2">
        <v>0.61080000000000001</v>
      </c>
      <c r="I664">
        <v>0.02</v>
      </c>
      <c r="J664" t="s">
        <v>1974</v>
      </c>
      <c r="K664" t="s">
        <v>7251</v>
      </c>
      <c r="L664" t="s">
        <v>7251</v>
      </c>
      <c r="M664">
        <v>19.972300000000001</v>
      </c>
      <c r="N664">
        <v>1.4698811111111101</v>
      </c>
      <c r="O664">
        <v>19.161266666666599</v>
      </c>
      <c r="P664">
        <v>0.68899999999999995</v>
      </c>
      <c r="Q664">
        <v>4.3330000000000002</v>
      </c>
      <c r="R664">
        <v>4.218</v>
      </c>
      <c r="S664" t="s">
        <v>7252</v>
      </c>
      <c r="T664" t="s">
        <v>36</v>
      </c>
      <c r="U664" t="s">
        <v>36</v>
      </c>
      <c r="V664" t="s">
        <v>7253</v>
      </c>
      <c r="W664" t="s">
        <v>36</v>
      </c>
      <c r="X664">
        <v>3.3639999999999999</v>
      </c>
      <c r="Y664">
        <v>1.115</v>
      </c>
      <c r="Z664" t="s">
        <v>4725</v>
      </c>
      <c r="AA664" t="s">
        <v>36</v>
      </c>
      <c r="AB664" t="s">
        <v>7254</v>
      </c>
      <c r="AC664" t="s">
        <v>7255</v>
      </c>
      <c r="AD664">
        <v>9.7349999999999994</v>
      </c>
      <c r="AE664" t="s">
        <v>7256</v>
      </c>
      <c r="AF664">
        <v>7.6559999999999997</v>
      </c>
      <c r="AG664">
        <v>3.3410000000000002</v>
      </c>
      <c r="AH664">
        <v>-15.471</v>
      </c>
      <c r="AI664" t="s">
        <v>36</v>
      </c>
    </row>
    <row r="665" spans="1:35" x14ac:dyDescent="0.35">
      <c r="A665" t="s">
        <v>7257</v>
      </c>
      <c r="B665">
        <v>0.01</v>
      </c>
      <c r="C665">
        <v>8.0000000000000002E-3</v>
      </c>
      <c r="D665" t="s">
        <v>36</v>
      </c>
      <c r="E665" s="1">
        <v>43604</v>
      </c>
      <c r="F665" t="s">
        <v>3605</v>
      </c>
      <c r="G665" t="s">
        <v>7258</v>
      </c>
      <c r="H665" s="2">
        <v>0.43530000000000002</v>
      </c>
      <c r="I665">
        <v>-0.02</v>
      </c>
      <c r="J665" t="s">
        <v>3016</v>
      </c>
      <c r="K665" t="s">
        <v>7259</v>
      </c>
      <c r="L665" t="s">
        <v>7259</v>
      </c>
      <c r="M665" t="s">
        <v>36</v>
      </c>
      <c r="N665">
        <v>4.5640624999999897</v>
      </c>
      <c r="O665" t="s">
        <v>36</v>
      </c>
      <c r="P665">
        <v>0.123</v>
      </c>
      <c r="Q665" t="s">
        <v>36</v>
      </c>
      <c r="R665" t="s">
        <v>36</v>
      </c>
      <c r="S665" t="s">
        <v>7260</v>
      </c>
      <c r="T665" t="s">
        <v>4743</v>
      </c>
      <c r="U665" t="s">
        <v>3132</v>
      </c>
      <c r="V665" t="s">
        <v>2444</v>
      </c>
      <c r="W665" t="s">
        <v>6846</v>
      </c>
      <c r="X665">
        <v>-26.388000000000002</v>
      </c>
      <c r="Y665">
        <v>-14.019</v>
      </c>
      <c r="Z665" t="s">
        <v>36</v>
      </c>
      <c r="AA665" t="s">
        <v>36</v>
      </c>
      <c r="AB665" t="s">
        <v>3233</v>
      </c>
      <c r="AC665" t="s">
        <v>4974</v>
      </c>
      <c r="AD665">
        <v>-644.29700000000003</v>
      </c>
      <c r="AE665" t="s">
        <v>3945</v>
      </c>
      <c r="AF665">
        <v>-644.29700000000003</v>
      </c>
      <c r="AG665">
        <v>-51.850999999999999</v>
      </c>
      <c r="AH665" t="s">
        <v>36</v>
      </c>
      <c r="AI665" t="s">
        <v>36</v>
      </c>
    </row>
    <row r="666" spans="1:35" x14ac:dyDescent="0.35">
      <c r="A666" t="s">
        <v>7261</v>
      </c>
      <c r="B666">
        <v>0.09</v>
      </c>
      <c r="C666">
        <v>0.09</v>
      </c>
      <c r="D666" t="s">
        <v>36</v>
      </c>
      <c r="E666" s="1">
        <v>43604</v>
      </c>
      <c r="F666" t="s">
        <v>7262</v>
      </c>
      <c r="G666" t="s">
        <v>7263</v>
      </c>
      <c r="H666" s="2">
        <v>0.3382</v>
      </c>
      <c r="I666">
        <v>-0.01</v>
      </c>
      <c r="J666" t="s">
        <v>4874</v>
      </c>
      <c r="K666" t="s">
        <v>36</v>
      </c>
      <c r="L666" t="s">
        <v>36</v>
      </c>
      <c r="M666" t="s">
        <v>36</v>
      </c>
      <c r="N666">
        <v>0.59299999999999997</v>
      </c>
      <c r="O666">
        <v>4.8940000000000001</v>
      </c>
      <c r="P666" t="s">
        <v>36</v>
      </c>
      <c r="Q666" t="s">
        <v>36</v>
      </c>
      <c r="R666">
        <v>0.81499999999999995</v>
      </c>
      <c r="S666" t="s">
        <v>6078</v>
      </c>
      <c r="T666" t="s">
        <v>36</v>
      </c>
      <c r="U666" t="s">
        <v>7264</v>
      </c>
      <c r="V666" t="s">
        <v>7265</v>
      </c>
      <c r="W666" t="s">
        <v>7266</v>
      </c>
      <c r="X666">
        <v>-2.657</v>
      </c>
      <c r="Y666">
        <v>-3.0070000000000001</v>
      </c>
      <c r="Z666" t="s">
        <v>7267</v>
      </c>
      <c r="AA666" t="s">
        <v>36</v>
      </c>
      <c r="AB666" t="s">
        <v>7268</v>
      </c>
      <c r="AC666" t="s">
        <v>7269</v>
      </c>
      <c r="AD666">
        <v>-8.6630000000000003</v>
      </c>
      <c r="AE666" t="s">
        <v>7270</v>
      </c>
      <c r="AF666">
        <v>-7.8780000000000001</v>
      </c>
      <c r="AG666">
        <v>6.4219999999999997</v>
      </c>
      <c r="AH666" t="s">
        <v>36</v>
      </c>
      <c r="AI666" t="s">
        <v>36</v>
      </c>
    </row>
    <row r="667" spans="1:35" x14ac:dyDescent="0.35">
      <c r="A667" t="s">
        <v>7271</v>
      </c>
      <c r="B667">
        <v>8.4000000000000005E-2</v>
      </c>
      <c r="C667">
        <v>8.4000000000000005E-2</v>
      </c>
      <c r="D667" t="s">
        <v>36</v>
      </c>
      <c r="E667" s="1">
        <v>43604</v>
      </c>
      <c r="F667" t="s">
        <v>7272</v>
      </c>
      <c r="G667" t="s">
        <v>7273</v>
      </c>
      <c r="H667" s="2">
        <v>1</v>
      </c>
      <c r="I667">
        <v>-0.66</v>
      </c>
      <c r="J667" t="s">
        <v>4874</v>
      </c>
      <c r="K667" t="s">
        <v>36</v>
      </c>
      <c r="L667" t="s">
        <v>36</v>
      </c>
      <c r="M667" t="s">
        <v>36</v>
      </c>
      <c r="N667">
        <v>0.17399999999999999</v>
      </c>
      <c r="O667" t="s">
        <v>36</v>
      </c>
      <c r="P667" t="s">
        <v>36</v>
      </c>
      <c r="Q667" t="s">
        <v>36</v>
      </c>
      <c r="R667" t="s">
        <v>36</v>
      </c>
      <c r="S667" t="s">
        <v>7274</v>
      </c>
      <c r="T667" t="s">
        <v>1261</v>
      </c>
      <c r="U667" t="s">
        <v>7275</v>
      </c>
      <c r="V667" t="s">
        <v>7276</v>
      </c>
      <c r="W667" t="s">
        <v>7277</v>
      </c>
      <c r="X667">
        <v>-114.28400000000001</v>
      </c>
      <c r="Y667">
        <v>-38.843000000000004</v>
      </c>
      <c r="Z667" t="s">
        <v>7278</v>
      </c>
      <c r="AA667" t="s">
        <v>36</v>
      </c>
      <c r="AB667" t="s">
        <v>7279</v>
      </c>
      <c r="AC667" t="s">
        <v>7280</v>
      </c>
      <c r="AD667">
        <v>-80.936000000000007</v>
      </c>
      <c r="AE667" t="s">
        <v>7281</v>
      </c>
      <c r="AF667">
        <v>-139.80500000000001</v>
      </c>
      <c r="AG667">
        <v>-91.933000000000007</v>
      </c>
      <c r="AH667" t="s">
        <v>36</v>
      </c>
      <c r="AI667" t="s">
        <v>36</v>
      </c>
    </row>
    <row r="668" spans="1:35" x14ac:dyDescent="0.35">
      <c r="A668" t="s">
        <v>7282</v>
      </c>
      <c r="B668">
        <v>1.4E-2</v>
      </c>
      <c r="C668">
        <v>1.4E-2</v>
      </c>
      <c r="D668" t="s">
        <v>36</v>
      </c>
      <c r="E668" s="1">
        <v>43604</v>
      </c>
      <c r="F668" t="s">
        <v>7283</v>
      </c>
      <c r="G668" t="s">
        <v>7284</v>
      </c>
      <c r="H668" s="2">
        <v>0.5353</v>
      </c>
      <c r="I668">
        <v>-0.04</v>
      </c>
      <c r="J668" t="s">
        <v>4874</v>
      </c>
      <c r="K668" t="s">
        <v>36</v>
      </c>
      <c r="L668" t="s">
        <v>36</v>
      </c>
      <c r="M668" t="s">
        <v>36</v>
      </c>
      <c r="N668">
        <v>5.8999999999999997E-2</v>
      </c>
      <c r="O668" t="s">
        <v>36</v>
      </c>
      <c r="P668" t="s">
        <v>36</v>
      </c>
      <c r="Q668" t="s">
        <v>36</v>
      </c>
      <c r="R668" t="s">
        <v>36</v>
      </c>
      <c r="S668" t="s">
        <v>7285</v>
      </c>
      <c r="T668" t="s">
        <v>36</v>
      </c>
      <c r="U668" t="s">
        <v>7286</v>
      </c>
      <c r="V668" t="s">
        <v>7287</v>
      </c>
      <c r="W668" t="s">
        <v>1890</v>
      </c>
      <c r="X668" s="3">
        <v>-1953.989</v>
      </c>
      <c r="Y668">
        <v>-13.118</v>
      </c>
      <c r="Z668" t="s">
        <v>6941</v>
      </c>
      <c r="AA668" t="s">
        <v>36</v>
      </c>
      <c r="AB668" t="s">
        <v>1637</v>
      </c>
      <c r="AC668" t="s">
        <v>7288</v>
      </c>
      <c r="AD668">
        <v>-26.564</v>
      </c>
      <c r="AE668" t="s">
        <v>7289</v>
      </c>
      <c r="AF668">
        <v>-39.546999999999997</v>
      </c>
      <c r="AG668">
        <v>-9.1660000000000004</v>
      </c>
      <c r="AH668" t="s">
        <v>36</v>
      </c>
      <c r="AI668" t="s">
        <v>36</v>
      </c>
    </row>
    <row r="669" spans="1:35" x14ac:dyDescent="0.35">
      <c r="A669" t="s">
        <v>7290</v>
      </c>
      <c r="B669">
        <v>0.13600000000000001</v>
      </c>
      <c r="C669">
        <v>0.14000000000000001</v>
      </c>
      <c r="D669" t="s">
        <v>36</v>
      </c>
      <c r="E669" s="1">
        <v>43604</v>
      </c>
      <c r="F669" t="s">
        <v>7291</v>
      </c>
      <c r="G669" t="s">
        <v>7292</v>
      </c>
      <c r="H669" s="2">
        <v>0.25829999999999997</v>
      </c>
      <c r="I669">
        <v>-0.01</v>
      </c>
      <c r="J669" t="s">
        <v>2912</v>
      </c>
      <c r="K669" t="s">
        <v>7293</v>
      </c>
      <c r="L669" t="s">
        <v>7293</v>
      </c>
      <c r="M669" t="s">
        <v>36</v>
      </c>
      <c r="N669" t="s">
        <v>36</v>
      </c>
      <c r="O669" t="s">
        <v>36</v>
      </c>
      <c r="P669">
        <v>0.23100000000000001</v>
      </c>
      <c r="Q669">
        <v>4.093</v>
      </c>
      <c r="R669" t="s">
        <v>36</v>
      </c>
      <c r="S669" t="s">
        <v>7294</v>
      </c>
      <c r="T669" t="s">
        <v>1876</v>
      </c>
      <c r="U669" t="s">
        <v>7295</v>
      </c>
      <c r="V669" t="s">
        <v>7296</v>
      </c>
      <c r="W669" t="s">
        <v>7297</v>
      </c>
      <c r="X669">
        <v>-2.1070000000000002</v>
      </c>
      <c r="Y669" t="s">
        <v>36</v>
      </c>
      <c r="Z669" t="s">
        <v>2121</v>
      </c>
      <c r="AA669" t="s">
        <v>36</v>
      </c>
      <c r="AB669" t="s">
        <v>36</v>
      </c>
      <c r="AC669" t="s">
        <v>7298</v>
      </c>
      <c r="AD669" t="s">
        <v>36</v>
      </c>
      <c r="AE669" t="s">
        <v>36</v>
      </c>
      <c r="AF669" t="s">
        <v>36</v>
      </c>
      <c r="AG669">
        <v>2.2200000000000002</v>
      </c>
      <c r="AH669" t="s">
        <v>36</v>
      </c>
      <c r="AI669" t="s">
        <v>36</v>
      </c>
    </row>
    <row r="670" spans="1:35" x14ac:dyDescent="0.35">
      <c r="A670" t="s">
        <v>7299</v>
      </c>
      <c r="B670">
        <v>0.183</v>
      </c>
      <c r="C670">
        <v>0.186</v>
      </c>
      <c r="D670" t="s">
        <v>36</v>
      </c>
      <c r="E670" s="1">
        <v>43604</v>
      </c>
      <c r="F670" t="s">
        <v>2911</v>
      </c>
      <c r="G670" t="s">
        <v>7300</v>
      </c>
      <c r="H670" s="2">
        <v>0.17599999999999999</v>
      </c>
      <c r="I670">
        <v>0.02</v>
      </c>
      <c r="J670" t="s">
        <v>5670</v>
      </c>
      <c r="K670" t="s">
        <v>7301</v>
      </c>
      <c r="L670" t="s">
        <v>7301</v>
      </c>
      <c r="M670">
        <v>9.3654677419354808</v>
      </c>
      <c r="N670">
        <v>0.42011290322580602</v>
      </c>
      <c r="O670">
        <v>7.15962903225806</v>
      </c>
      <c r="P670">
        <v>0.85</v>
      </c>
      <c r="Q670">
        <v>1.2629999999999999</v>
      </c>
      <c r="R670" t="s">
        <v>36</v>
      </c>
      <c r="S670" t="s">
        <v>4823</v>
      </c>
      <c r="T670" t="s">
        <v>7302</v>
      </c>
      <c r="U670" t="s">
        <v>7303</v>
      </c>
      <c r="V670" t="s">
        <v>7304</v>
      </c>
      <c r="W670" t="s">
        <v>7305</v>
      </c>
      <c r="X670">
        <v>10.962</v>
      </c>
      <c r="Y670">
        <v>4.226</v>
      </c>
      <c r="Z670" t="s">
        <v>7306</v>
      </c>
      <c r="AA670" t="s">
        <v>36</v>
      </c>
      <c r="AB670" t="s">
        <v>7307</v>
      </c>
      <c r="AC670" t="s">
        <v>7308</v>
      </c>
      <c r="AD670">
        <v>5.86</v>
      </c>
      <c r="AE670" t="s">
        <v>5317</v>
      </c>
      <c r="AF670">
        <v>4.1589999999999998</v>
      </c>
      <c r="AG670">
        <v>6.6289999999999996</v>
      </c>
      <c r="AH670">
        <v>-0.89600000000000002</v>
      </c>
      <c r="AI670" t="s">
        <v>36</v>
      </c>
    </row>
    <row r="671" spans="1:35" x14ac:dyDescent="0.35">
      <c r="A671" t="s">
        <v>7309</v>
      </c>
      <c r="B671">
        <v>0.35</v>
      </c>
      <c r="C671">
        <v>0.435</v>
      </c>
      <c r="D671" t="s">
        <v>36</v>
      </c>
      <c r="E671" s="1">
        <v>43604</v>
      </c>
      <c r="F671" t="s">
        <v>7310</v>
      </c>
      <c r="G671" t="s">
        <v>7311</v>
      </c>
      <c r="H671" s="2">
        <v>0.25940000000000002</v>
      </c>
      <c r="I671">
        <v>0.03</v>
      </c>
      <c r="J671" t="s">
        <v>453</v>
      </c>
      <c r="K671" t="s">
        <v>7312</v>
      </c>
      <c r="L671" t="s">
        <v>7312</v>
      </c>
      <c r="M671">
        <v>19.125287356321799</v>
      </c>
      <c r="N671">
        <v>0.17026027216276901</v>
      </c>
      <c r="O671">
        <v>2.2657471264367799</v>
      </c>
      <c r="P671">
        <v>0.25700000000000001</v>
      </c>
      <c r="Q671" t="s">
        <v>36</v>
      </c>
      <c r="R671" t="s">
        <v>36</v>
      </c>
      <c r="S671" t="s">
        <v>7313</v>
      </c>
      <c r="T671" t="s">
        <v>2914</v>
      </c>
      <c r="U671" t="s">
        <v>7314</v>
      </c>
      <c r="V671" t="s">
        <v>7315</v>
      </c>
      <c r="W671" t="s">
        <v>7316</v>
      </c>
      <c r="X671">
        <v>1.4650000000000001</v>
      </c>
      <c r="Y671">
        <v>0.45300000000000001</v>
      </c>
      <c r="Z671" t="s">
        <v>7317</v>
      </c>
      <c r="AA671" t="s">
        <v>36</v>
      </c>
      <c r="AB671" t="s">
        <v>7318</v>
      </c>
      <c r="AC671" t="s">
        <v>2531</v>
      </c>
      <c r="AD671">
        <v>1.8109999999999999</v>
      </c>
      <c r="AE671" t="s">
        <v>7319</v>
      </c>
      <c r="AF671">
        <v>0.78700000000000003</v>
      </c>
      <c r="AG671">
        <v>-5.2770000000000001</v>
      </c>
      <c r="AH671">
        <v>-31.216000000000001</v>
      </c>
      <c r="AI671" t="s">
        <v>36</v>
      </c>
    </row>
    <row r="672" spans="1:35" x14ac:dyDescent="0.35">
      <c r="A672" t="s">
        <v>7320</v>
      </c>
      <c r="B672">
        <v>0.11</v>
      </c>
      <c r="C672">
        <v>0.13100000000000001</v>
      </c>
      <c r="D672" t="s">
        <v>36</v>
      </c>
      <c r="E672" s="1">
        <v>43604</v>
      </c>
      <c r="F672" t="s">
        <v>7321</v>
      </c>
      <c r="G672" t="s">
        <v>7322</v>
      </c>
      <c r="H672" s="2">
        <v>0.25</v>
      </c>
      <c r="I672">
        <v>0</v>
      </c>
      <c r="J672" t="s">
        <v>1507</v>
      </c>
      <c r="K672" t="s">
        <v>7323</v>
      </c>
      <c r="L672" t="s">
        <v>7323</v>
      </c>
      <c r="M672" t="s">
        <v>36</v>
      </c>
      <c r="N672">
        <v>2.0426373754443201</v>
      </c>
      <c r="O672">
        <v>27.3748854961832</v>
      </c>
      <c r="P672">
        <v>0.37</v>
      </c>
      <c r="Q672" t="s">
        <v>36</v>
      </c>
      <c r="R672" t="s">
        <v>36</v>
      </c>
      <c r="S672" t="s">
        <v>2169</v>
      </c>
      <c r="T672" t="s">
        <v>7324</v>
      </c>
      <c r="U672" t="s">
        <v>3671</v>
      </c>
      <c r="V672" t="s">
        <v>7325</v>
      </c>
      <c r="W672" t="s">
        <v>1417</v>
      </c>
      <c r="X672">
        <v>-0.92800000000000005</v>
      </c>
      <c r="Y672">
        <v>-0.61799999999999999</v>
      </c>
      <c r="Z672" t="s">
        <v>7326</v>
      </c>
      <c r="AA672" t="s">
        <v>36</v>
      </c>
      <c r="AB672" t="s">
        <v>4590</v>
      </c>
      <c r="AC672" t="s">
        <v>7327</v>
      </c>
      <c r="AD672">
        <v>-3.6</v>
      </c>
      <c r="AE672" t="s">
        <v>4576</v>
      </c>
      <c r="AF672">
        <v>-6.0609999999999999</v>
      </c>
      <c r="AG672">
        <v>-65.468000000000004</v>
      </c>
      <c r="AH672" t="s">
        <v>36</v>
      </c>
      <c r="AI672" t="s">
        <v>36</v>
      </c>
    </row>
    <row r="673" spans="1:35" x14ac:dyDescent="0.35">
      <c r="A673" t="s">
        <v>7328</v>
      </c>
      <c r="B673">
        <v>0.17</v>
      </c>
      <c r="C673">
        <v>0.17</v>
      </c>
      <c r="D673" t="s">
        <v>36</v>
      </c>
      <c r="E673" s="1">
        <v>43604</v>
      </c>
      <c r="F673" t="s">
        <v>2192</v>
      </c>
      <c r="G673" t="s">
        <v>7329</v>
      </c>
      <c r="H673" s="2">
        <v>0.77800000000000002</v>
      </c>
      <c r="I673">
        <v>-3.78</v>
      </c>
      <c r="J673" t="s">
        <v>4874</v>
      </c>
      <c r="K673" t="s">
        <v>36</v>
      </c>
      <c r="L673" t="s">
        <v>36</v>
      </c>
      <c r="M673" t="s">
        <v>36</v>
      </c>
      <c r="N673">
        <v>406.63200000000001</v>
      </c>
      <c r="O673" t="s">
        <v>36</v>
      </c>
      <c r="P673" t="s">
        <v>36</v>
      </c>
      <c r="Q673" t="s">
        <v>36</v>
      </c>
      <c r="R673">
        <v>3.36</v>
      </c>
      <c r="S673" t="s">
        <v>7330</v>
      </c>
      <c r="T673" t="s">
        <v>36</v>
      </c>
      <c r="U673" t="s">
        <v>6942</v>
      </c>
      <c r="V673" t="s">
        <v>7331</v>
      </c>
      <c r="W673" t="s">
        <v>1220</v>
      </c>
      <c r="X673">
        <v>-69.117999999999995</v>
      </c>
      <c r="Y673">
        <v>-60.566000000000003</v>
      </c>
      <c r="Z673" t="s">
        <v>7332</v>
      </c>
      <c r="AA673" t="s">
        <v>36</v>
      </c>
      <c r="AB673" t="s">
        <v>1386</v>
      </c>
      <c r="AC673" t="s">
        <v>7333</v>
      </c>
      <c r="AD673" s="3">
        <v>-706230</v>
      </c>
      <c r="AE673" t="s">
        <v>7334</v>
      </c>
      <c r="AF673" s="3">
        <v>-714990</v>
      </c>
      <c r="AG673">
        <v>-31.46</v>
      </c>
      <c r="AH673" t="s">
        <v>36</v>
      </c>
      <c r="AI673" t="s">
        <v>36</v>
      </c>
    </row>
    <row r="674" spans="1:35" x14ac:dyDescent="0.35">
      <c r="A674" t="s">
        <v>7335</v>
      </c>
      <c r="C674" t="s">
        <v>36</v>
      </c>
      <c r="D674" t="s">
        <v>36</v>
      </c>
      <c r="E674" s="1">
        <v>43604</v>
      </c>
      <c r="F674" t="s">
        <v>151</v>
      </c>
      <c r="G674" t="s">
        <v>152</v>
      </c>
      <c r="H674" s="2">
        <v>0.54630000000000001</v>
      </c>
      <c r="I674">
        <v>0.55000000000000004</v>
      </c>
      <c r="J674" t="s">
        <v>153</v>
      </c>
      <c r="K674" t="s">
        <v>36</v>
      </c>
      <c r="L674" t="s">
        <v>36</v>
      </c>
      <c r="M674">
        <v>14.904999999999999</v>
      </c>
      <c r="N674">
        <v>2.7050000000000001</v>
      </c>
      <c r="O674">
        <v>8.2260000000000009</v>
      </c>
      <c r="P674">
        <v>0.67</v>
      </c>
      <c r="Q674">
        <v>2.282</v>
      </c>
      <c r="R674">
        <v>2.3359999999999999</v>
      </c>
      <c r="S674" t="s">
        <v>156</v>
      </c>
      <c r="T674" t="s">
        <v>157</v>
      </c>
      <c r="U674" t="s">
        <v>158</v>
      </c>
      <c r="V674" t="s">
        <v>159</v>
      </c>
      <c r="W674" t="s">
        <v>160</v>
      </c>
      <c r="X674">
        <v>4.5419999999999998</v>
      </c>
      <c r="Y674">
        <v>3.0369999999999999</v>
      </c>
      <c r="Z674" t="s">
        <v>161</v>
      </c>
      <c r="AA674" t="s">
        <v>36</v>
      </c>
      <c r="AB674" t="s">
        <v>162</v>
      </c>
      <c r="AC674" t="s">
        <v>163</v>
      </c>
      <c r="AD674">
        <v>29.62</v>
      </c>
      <c r="AE674" t="s">
        <v>164</v>
      </c>
      <c r="AF674">
        <v>25.52</v>
      </c>
      <c r="AG674">
        <v>15.689</v>
      </c>
      <c r="AH674">
        <v>-12.769</v>
      </c>
      <c r="AI674" t="s">
        <v>36</v>
      </c>
    </row>
    <row r="675" spans="1:35" x14ac:dyDescent="0.35">
      <c r="A675" t="s">
        <v>7336</v>
      </c>
      <c r="B675">
        <v>7.4999999999999997E-2</v>
      </c>
      <c r="C675">
        <v>0.08</v>
      </c>
      <c r="D675" t="s">
        <v>36</v>
      </c>
      <c r="E675" s="1">
        <v>43604</v>
      </c>
      <c r="F675" t="s">
        <v>4344</v>
      </c>
      <c r="G675" t="s">
        <v>7337</v>
      </c>
      <c r="H675" s="2">
        <v>0.31680000000000003</v>
      </c>
      <c r="I675">
        <v>0</v>
      </c>
      <c r="J675" t="s">
        <v>2716</v>
      </c>
      <c r="K675" t="s">
        <v>7338</v>
      </c>
      <c r="L675" t="s">
        <v>7338</v>
      </c>
      <c r="M675" t="s">
        <v>36</v>
      </c>
      <c r="N675">
        <v>0.13974609374999999</v>
      </c>
      <c r="O675">
        <v>3.0375000000000001</v>
      </c>
      <c r="P675">
        <v>0.14599999999999999</v>
      </c>
      <c r="Q675" t="s">
        <v>36</v>
      </c>
      <c r="R675" t="s">
        <v>36</v>
      </c>
      <c r="S675" t="s">
        <v>3554</v>
      </c>
      <c r="T675" t="s">
        <v>7339</v>
      </c>
      <c r="U675" t="s">
        <v>7340</v>
      </c>
      <c r="V675" t="s">
        <v>7341</v>
      </c>
      <c r="W675" t="s">
        <v>5388</v>
      </c>
      <c r="X675">
        <v>9.2999999999999999E-2</v>
      </c>
      <c r="Y675">
        <v>-0.81299999999999994</v>
      </c>
      <c r="Z675" t="s">
        <v>4656</v>
      </c>
      <c r="AA675" t="s">
        <v>36</v>
      </c>
      <c r="AB675" t="s">
        <v>3306</v>
      </c>
      <c r="AC675" t="s">
        <v>4725</v>
      </c>
      <c r="AD675">
        <v>-2.4900000000000002</v>
      </c>
      <c r="AE675" t="s">
        <v>4045</v>
      </c>
      <c r="AF675">
        <v>-1.9690000000000001</v>
      </c>
      <c r="AG675" t="s">
        <v>36</v>
      </c>
      <c r="AH675" t="s">
        <v>36</v>
      </c>
      <c r="AI675" t="s">
        <v>36</v>
      </c>
    </row>
    <row r="676" spans="1:35" x14ac:dyDescent="0.35">
      <c r="A676" t="s">
        <v>7342</v>
      </c>
      <c r="B676">
        <v>0.112</v>
      </c>
      <c r="C676">
        <v>0.13500000000000001</v>
      </c>
      <c r="D676" t="s">
        <v>36</v>
      </c>
      <c r="E676" s="1">
        <v>43604</v>
      </c>
      <c r="F676" t="s">
        <v>3089</v>
      </c>
      <c r="G676" t="s">
        <v>7343</v>
      </c>
      <c r="H676" s="2">
        <v>0.13769999999999999</v>
      </c>
      <c r="I676">
        <v>0</v>
      </c>
      <c r="J676" t="s">
        <v>626</v>
      </c>
      <c r="K676" t="s">
        <v>7344</v>
      </c>
      <c r="L676" t="s">
        <v>7344</v>
      </c>
      <c r="M676" t="s">
        <v>36</v>
      </c>
      <c r="N676">
        <v>0.655935912208504</v>
      </c>
      <c r="O676" t="s">
        <v>36</v>
      </c>
      <c r="P676">
        <v>0.91600000000000004</v>
      </c>
      <c r="Q676" t="s">
        <v>36</v>
      </c>
      <c r="R676" t="s">
        <v>36</v>
      </c>
      <c r="S676" t="s">
        <v>7345</v>
      </c>
      <c r="T676" t="s">
        <v>3934</v>
      </c>
      <c r="U676" t="s">
        <v>7346</v>
      </c>
      <c r="V676" t="s">
        <v>7347</v>
      </c>
      <c r="W676" t="s">
        <v>4085</v>
      </c>
      <c r="X676">
        <v>-3.9950000000000001</v>
      </c>
      <c r="Y676">
        <v>-3.7450000000000001</v>
      </c>
      <c r="Z676" t="s">
        <v>7345</v>
      </c>
      <c r="AA676" t="s">
        <v>36</v>
      </c>
      <c r="AB676" t="s">
        <v>7348</v>
      </c>
      <c r="AC676" t="s">
        <v>5090</v>
      </c>
      <c r="AD676">
        <v>-4.4909999999999997</v>
      </c>
      <c r="AE676" t="s">
        <v>5858</v>
      </c>
      <c r="AF676">
        <v>-4.9749999999999996</v>
      </c>
      <c r="AG676">
        <v>-3.073</v>
      </c>
      <c r="AH676" t="s">
        <v>36</v>
      </c>
      <c r="AI676" t="s">
        <v>36</v>
      </c>
    </row>
    <row r="677" spans="1:35" x14ac:dyDescent="0.35">
      <c r="A677" t="s">
        <v>7349</v>
      </c>
      <c r="B677">
        <v>0.53</v>
      </c>
      <c r="C677">
        <v>0.57999999999999996</v>
      </c>
      <c r="D677" t="s">
        <v>36</v>
      </c>
      <c r="E677" s="1">
        <v>43604</v>
      </c>
      <c r="F677" t="s">
        <v>7350</v>
      </c>
      <c r="G677" t="s">
        <v>7351</v>
      </c>
      <c r="H677" s="2">
        <v>0.7944</v>
      </c>
      <c r="I677">
        <v>1.33</v>
      </c>
      <c r="J677" t="s">
        <v>1507</v>
      </c>
      <c r="K677" t="s">
        <v>7352</v>
      </c>
      <c r="L677" t="s">
        <v>7352</v>
      </c>
      <c r="M677">
        <v>4.3724999999999996</v>
      </c>
      <c r="N677">
        <v>5.4276159334126002E-2</v>
      </c>
      <c r="O677">
        <v>3.65151724137931</v>
      </c>
      <c r="P677">
        <v>0.41699999999999998</v>
      </c>
      <c r="Q677" t="s">
        <v>36</v>
      </c>
      <c r="R677" t="s">
        <v>36</v>
      </c>
      <c r="S677" t="s">
        <v>7353</v>
      </c>
      <c r="T677" t="s">
        <v>36</v>
      </c>
      <c r="U677" t="s">
        <v>7354</v>
      </c>
      <c r="V677" t="s">
        <v>7355</v>
      </c>
      <c r="W677" t="s">
        <v>7356</v>
      </c>
      <c r="X677">
        <v>17.305</v>
      </c>
      <c r="Y677">
        <v>2.5219999999999998</v>
      </c>
      <c r="Z677" t="s">
        <v>6907</v>
      </c>
      <c r="AA677" t="s">
        <v>36</v>
      </c>
      <c r="AB677" t="s">
        <v>7357</v>
      </c>
      <c r="AC677" t="s">
        <v>7358</v>
      </c>
      <c r="AD677">
        <v>2.6520000000000001</v>
      </c>
      <c r="AE677" t="s">
        <v>7359</v>
      </c>
      <c r="AF677">
        <v>1.343</v>
      </c>
      <c r="AG677">
        <v>7.3479999999999999</v>
      </c>
      <c r="AH677">
        <v>19.263999999999999</v>
      </c>
      <c r="AI677" t="s">
        <v>36</v>
      </c>
    </row>
    <row r="678" spans="1:35" x14ac:dyDescent="0.35">
      <c r="A678" t="s">
        <v>7360</v>
      </c>
      <c r="B678">
        <v>2.5999999999999999E-2</v>
      </c>
      <c r="C678">
        <v>3.3000000000000002E-2</v>
      </c>
      <c r="D678" t="s">
        <v>36</v>
      </c>
      <c r="E678" s="1">
        <v>43604</v>
      </c>
      <c r="F678" t="s">
        <v>7361</v>
      </c>
      <c r="G678" t="s">
        <v>7362</v>
      </c>
      <c r="H678" s="2">
        <v>0.2286</v>
      </c>
      <c r="I678">
        <v>0</v>
      </c>
      <c r="J678" t="s">
        <v>4698</v>
      </c>
      <c r="K678" t="s">
        <v>7363</v>
      </c>
      <c r="L678" t="s">
        <v>7363</v>
      </c>
      <c r="M678" t="s">
        <v>36</v>
      </c>
      <c r="N678">
        <v>60.7977887970615</v>
      </c>
      <c r="O678" t="s">
        <v>36</v>
      </c>
      <c r="P678">
        <v>4.2699999999999996</v>
      </c>
      <c r="Q678" t="s">
        <v>36</v>
      </c>
      <c r="R678" t="s">
        <v>36</v>
      </c>
      <c r="S678" t="s">
        <v>7364</v>
      </c>
      <c r="T678" t="s">
        <v>7365</v>
      </c>
      <c r="U678" t="s">
        <v>6013</v>
      </c>
      <c r="V678" t="s">
        <v>7366</v>
      </c>
      <c r="W678" t="s">
        <v>7367</v>
      </c>
      <c r="X678">
        <v>-24.672000000000001</v>
      </c>
      <c r="Y678">
        <v>-28.934000000000001</v>
      </c>
      <c r="Z678" t="s">
        <v>7368</v>
      </c>
      <c r="AA678" t="s">
        <v>36</v>
      </c>
      <c r="AB678" t="s">
        <v>1974</v>
      </c>
      <c r="AC678" t="s">
        <v>7369</v>
      </c>
      <c r="AD678" s="3">
        <v>-1488.85</v>
      </c>
      <c r="AE678" t="s">
        <v>7370</v>
      </c>
      <c r="AF678" s="3">
        <v>-1488.85</v>
      </c>
      <c r="AG678" t="s">
        <v>36</v>
      </c>
      <c r="AH678" t="s">
        <v>36</v>
      </c>
      <c r="AI678" t="s">
        <v>36</v>
      </c>
    </row>
    <row r="679" spans="1:35" x14ac:dyDescent="0.35">
      <c r="A679" t="s">
        <v>7371</v>
      </c>
      <c r="B679">
        <v>0.18</v>
      </c>
      <c r="C679">
        <v>0.18</v>
      </c>
      <c r="D679" t="s">
        <v>36</v>
      </c>
      <c r="E679" s="1">
        <v>43604</v>
      </c>
      <c r="F679" t="s">
        <v>7372</v>
      </c>
      <c r="G679" t="s">
        <v>7373</v>
      </c>
      <c r="H679" s="2">
        <v>0.1641</v>
      </c>
      <c r="I679">
        <v>0.03</v>
      </c>
      <c r="J679" t="s">
        <v>1876</v>
      </c>
      <c r="K679" t="s">
        <v>7374</v>
      </c>
      <c r="L679" t="s">
        <v>7374</v>
      </c>
      <c r="M679">
        <v>7.117</v>
      </c>
      <c r="N679">
        <v>0.373</v>
      </c>
      <c r="O679">
        <v>7.2539999999999996</v>
      </c>
      <c r="P679">
        <v>1.5609999999999999</v>
      </c>
      <c r="Q679" t="s">
        <v>36</v>
      </c>
      <c r="R679" t="s">
        <v>36</v>
      </c>
      <c r="S679" t="s">
        <v>7375</v>
      </c>
      <c r="T679" t="s">
        <v>1925</v>
      </c>
      <c r="U679" t="s">
        <v>7376</v>
      </c>
      <c r="V679" t="s">
        <v>7377</v>
      </c>
      <c r="W679" t="s">
        <v>7030</v>
      </c>
      <c r="X679">
        <v>22.736000000000001</v>
      </c>
      <c r="Y679">
        <v>3</v>
      </c>
      <c r="Z679" t="s">
        <v>5949</v>
      </c>
      <c r="AA679" t="s">
        <v>36</v>
      </c>
      <c r="AB679" t="s">
        <v>7378</v>
      </c>
      <c r="AC679" t="s">
        <v>6657</v>
      </c>
      <c r="AD679">
        <v>8.1059999999999999</v>
      </c>
      <c r="AE679" t="s">
        <v>7379</v>
      </c>
      <c r="AF679">
        <v>5.1130000000000004</v>
      </c>
      <c r="AG679" t="s">
        <v>36</v>
      </c>
      <c r="AH679" t="s">
        <v>36</v>
      </c>
      <c r="AI679" t="s">
        <v>36</v>
      </c>
    </row>
    <row r="680" spans="1:35" x14ac:dyDescent="0.35">
      <c r="A680" t="s">
        <v>7380</v>
      </c>
      <c r="B680">
        <v>0.18</v>
      </c>
      <c r="C680">
        <v>0.185</v>
      </c>
      <c r="D680" t="s">
        <v>36</v>
      </c>
      <c r="E680" s="1">
        <v>43604</v>
      </c>
      <c r="F680" t="s">
        <v>7381</v>
      </c>
      <c r="G680" t="s">
        <v>7382</v>
      </c>
      <c r="H680" s="2">
        <v>0.19009999999999999</v>
      </c>
      <c r="I680">
        <v>-0.03</v>
      </c>
      <c r="J680" t="s">
        <v>3359</v>
      </c>
      <c r="K680" t="s">
        <v>7383</v>
      </c>
      <c r="L680" t="s">
        <v>7383</v>
      </c>
      <c r="M680" t="s">
        <v>36</v>
      </c>
      <c r="N680">
        <v>0.320923301680058</v>
      </c>
      <c r="O680" t="s">
        <v>36</v>
      </c>
      <c r="P680">
        <v>0.34100000000000003</v>
      </c>
      <c r="Q680">
        <v>2.7029999999999998</v>
      </c>
      <c r="R680" t="s">
        <v>36</v>
      </c>
      <c r="S680" t="s">
        <v>6844</v>
      </c>
      <c r="T680" t="s">
        <v>7384</v>
      </c>
      <c r="U680" t="s">
        <v>5991</v>
      </c>
      <c r="V680" t="s">
        <v>7385</v>
      </c>
      <c r="W680" t="s">
        <v>2084</v>
      </c>
      <c r="X680">
        <v>-5.4210000000000003</v>
      </c>
      <c r="Y680">
        <v>-4.0309999999999997</v>
      </c>
      <c r="Z680" t="s">
        <v>4045</v>
      </c>
      <c r="AA680" t="s">
        <v>36</v>
      </c>
      <c r="AB680" t="s">
        <v>7386</v>
      </c>
      <c r="AC680" t="s">
        <v>2871</v>
      </c>
      <c r="AD680">
        <v>-7.9269999999999996</v>
      </c>
      <c r="AE680" t="s">
        <v>7387</v>
      </c>
      <c r="AF680">
        <v>-10.003</v>
      </c>
      <c r="AG680">
        <v>-8.1649999999999991</v>
      </c>
      <c r="AH680" t="s">
        <v>36</v>
      </c>
      <c r="AI680" t="s">
        <v>36</v>
      </c>
    </row>
    <row r="681" spans="1:35" x14ac:dyDescent="0.35">
      <c r="A681" t="s">
        <v>7388</v>
      </c>
      <c r="B681">
        <v>5.1999999999999998E-2</v>
      </c>
      <c r="C681">
        <v>5.1999999999999998E-2</v>
      </c>
      <c r="D681" t="s">
        <v>36</v>
      </c>
      <c r="E681" s="1">
        <v>43604</v>
      </c>
      <c r="F681" t="s">
        <v>7389</v>
      </c>
      <c r="G681" t="s">
        <v>7390</v>
      </c>
      <c r="H681" s="2">
        <v>0.99670000000000003</v>
      </c>
      <c r="I681">
        <v>0.09</v>
      </c>
      <c r="J681" t="s">
        <v>4874</v>
      </c>
      <c r="K681" t="s">
        <v>36</v>
      </c>
      <c r="L681" t="s">
        <v>36</v>
      </c>
      <c r="M681" t="s">
        <v>36</v>
      </c>
      <c r="N681">
        <v>0.752</v>
      </c>
      <c r="O681" t="s">
        <v>36</v>
      </c>
      <c r="P681" t="s">
        <v>36</v>
      </c>
      <c r="Q681" t="s">
        <v>36</v>
      </c>
      <c r="R681">
        <v>1.645</v>
      </c>
      <c r="S681" t="s">
        <v>7391</v>
      </c>
      <c r="T681" t="s">
        <v>7392</v>
      </c>
      <c r="U681" t="s">
        <v>7393</v>
      </c>
      <c r="V681" t="s">
        <v>7394</v>
      </c>
      <c r="W681" t="s">
        <v>7395</v>
      </c>
      <c r="X681">
        <v>13.654999999999999</v>
      </c>
      <c r="Y681">
        <v>-76.31</v>
      </c>
      <c r="Z681" t="s">
        <v>7396</v>
      </c>
      <c r="AA681" t="s">
        <v>36</v>
      </c>
      <c r="AB681" t="s">
        <v>7397</v>
      </c>
      <c r="AC681" t="s">
        <v>1175</v>
      </c>
      <c r="AD681">
        <v>-632.26700000000005</v>
      </c>
      <c r="AE681" t="s">
        <v>7398</v>
      </c>
      <c r="AF681">
        <v>-890.83699999999999</v>
      </c>
      <c r="AG681" t="s">
        <v>36</v>
      </c>
      <c r="AH681" t="s">
        <v>36</v>
      </c>
      <c r="AI681" t="s">
        <v>36</v>
      </c>
    </row>
    <row r="682" spans="1:35" x14ac:dyDescent="0.35">
      <c r="A682" t="s">
        <v>7399</v>
      </c>
      <c r="B682">
        <v>0.215</v>
      </c>
      <c r="C682">
        <v>0.215</v>
      </c>
      <c r="D682" t="s">
        <v>36</v>
      </c>
      <c r="E682" s="1">
        <v>43604</v>
      </c>
      <c r="F682" t="s">
        <v>7400</v>
      </c>
      <c r="G682" t="s">
        <v>7401</v>
      </c>
      <c r="H682" s="2">
        <v>0.13900000000000001</v>
      </c>
      <c r="I682">
        <v>-0.03</v>
      </c>
      <c r="J682" t="s">
        <v>3790</v>
      </c>
      <c r="K682" t="s">
        <v>7402</v>
      </c>
      <c r="L682" t="s">
        <v>7402</v>
      </c>
      <c r="M682" t="s">
        <v>36</v>
      </c>
      <c r="N682">
        <v>0.82599999999999996</v>
      </c>
      <c r="O682" t="s">
        <v>36</v>
      </c>
      <c r="P682">
        <v>0.64600000000000002</v>
      </c>
      <c r="Q682">
        <v>4.6509999999999998</v>
      </c>
      <c r="R682" t="s">
        <v>36</v>
      </c>
      <c r="S682" t="s">
        <v>7403</v>
      </c>
      <c r="T682" t="s">
        <v>7404</v>
      </c>
      <c r="U682" t="s">
        <v>7405</v>
      </c>
      <c r="V682" t="s">
        <v>7406</v>
      </c>
      <c r="W682" t="s">
        <v>7407</v>
      </c>
      <c r="X682">
        <v>-8.24</v>
      </c>
      <c r="Y682">
        <v>-1.8420000000000001</v>
      </c>
      <c r="Z682" t="s">
        <v>6499</v>
      </c>
      <c r="AA682" t="s">
        <v>36</v>
      </c>
      <c r="AB682" t="s">
        <v>7408</v>
      </c>
      <c r="AC682" t="s">
        <v>3699</v>
      </c>
      <c r="AD682">
        <v>-10.32</v>
      </c>
      <c r="AE682" t="s">
        <v>7409</v>
      </c>
      <c r="AF682">
        <v>-9.702</v>
      </c>
      <c r="AG682">
        <v>-16.207999999999998</v>
      </c>
      <c r="AH682" t="s">
        <v>36</v>
      </c>
      <c r="AI682" t="s">
        <v>36</v>
      </c>
    </row>
    <row r="683" spans="1:35" x14ac:dyDescent="0.35">
      <c r="A683" t="s">
        <v>7410</v>
      </c>
      <c r="B683">
        <v>7.0999999999999994E-2</v>
      </c>
      <c r="C683">
        <v>7.0999999999999994E-2</v>
      </c>
      <c r="D683" t="s">
        <v>36</v>
      </c>
      <c r="E683" s="1">
        <v>43604</v>
      </c>
      <c r="F683" t="s">
        <v>2479</v>
      </c>
      <c r="G683" t="s">
        <v>7411</v>
      </c>
      <c r="H683" s="2">
        <v>1</v>
      </c>
      <c r="I683">
        <v>-0.03</v>
      </c>
      <c r="J683" t="s">
        <v>4874</v>
      </c>
      <c r="K683" t="s">
        <v>36</v>
      </c>
      <c r="L683" t="s">
        <v>36</v>
      </c>
      <c r="M683" t="s">
        <v>36</v>
      </c>
      <c r="N683">
        <v>0.25700000000000001</v>
      </c>
      <c r="O683">
        <v>11.111000000000001</v>
      </c>
      <c r="P683" t="s">
        <v>36</v>
      </c>
      <c r="Q683" t="s">
        <v>36</v>
      </c>
      <c r="R683" t="s">
        <v>36</v>
      </c>
      <c r="S683" t="s">
        <v>7412</v>
      </c>
      <c r="T683" t="s">
        <v>7413</v>
      </c>
      <c r="U683" t="s">
        <v>7414</v>
      </c>
      <c r="V683" t="s">
        <v>7415</v>
      </c>
      <c r="W683" t="s">
        <v>5044</v>
      </c>
      <c r="X683">
        <v>1.6</v>
      </c>
      <c r="Y683">
        <v>-3.0779999999999998</v>
      </c>
      <c r="Z683" t="s">
        <v>7416</v>
      </c>
      <c r="AA683" t="s">
        <v>36</v>
      </c>
      <c r="AB683" t="s">
        <v>7417</v>
      </c>
      <c r="AC683" t="s">
        <v>3527</v>
      </c>
      <c r="AD683">
        <v>-11.013</v>
      </c>
      <c r="AE683" t="s">
        <v>4876</v>
      </c>
      <c r="AF683">
        <v>-9.1300000000000008</v>
      </c>
      <c r="AG683">
        <v>-20.738</v>
      </c>
      <c r="AH683">
        <v>-50.822000000000003</v>
      </c>
      <c r="AI683" t="s">
        <v>36</v>
      </c>
    </row>
    <row r="684" spans="1:35" x14ac:dyDescent="0.35">
      <c r="A684" t="s">
        <v>7418</v>
      </c>
      <c r="B684">
        <v>0.17899999999999999</v>
      </c>
      <c r="C684">
        <v>0.188</v>
      </c>
      <c r="D684" t="s">
        <v>36</v>
      </c>
      <c r="E684" s="1">
        <v>43604</v>
      </c>
      <c r="F684" t="s">
        <v>7419</v>
      </c>
      <c r="G684" t="s">
        <v>7420</v>
      </c>
      <c r="H684" s="2">
        <v>0.25619999999999998</v>
      </c>
      <c r="I684">
        <v>0</v>
      </c>
      <c r="J684" t="s">
        <v>7421</v>
      </c>
      <c r="K684" t="s">
        <v>7422</v>
      </c>
      <c r="L684" t="s">
        <v>7422</v>
      </c>
      <c r="M684" t="s">
        <v>36</v>
      </c>
      <c r="N684">
        <v>0.63095676776821996</v>
      </c>
      <c r="O684">
        <v>336.09630319148903</v>
      </c>
      <c r="P684">
        <v>0.56699999999999995</v>
      </c>
      <c r="Q684">
        <v>2.1280000000000001</v>
      </c>
      <c r="R684" t="s">
        <v>36</v>
      </c>
      <c r="S684" t="s">
        <v>7423</v>
      </c>
      <c r="T684" t="s">
        <v>7424</v>
      </c>
      <c r="U684" t="s">
        <v>7425</v>
      </c>
      <c r="V684" t="s">
        <v>7426</v>
      </c>
      <c r="W684" t="s">
        <v>7427</v>
      </c>
      <c r="X684">
        <v>-3.2290000000000001</v>
      </c>
      <c r="Y684">
        <v>-3.5999999999999997E-2</v>
      </c>
      <c r="Z684" t="s">
        <v>7428</v>
      </c>
      <c r="AA684" t="s">
        <v>36</v>
      </c>
      <c r="AB684" t="s">
        <v>7429</v>
      </c>
      <c r="AC684" t="s">
        <v>7306</v>
      </c>
      <c r="AD684">
        <v>-0.13100000000000001</v>
      </c>
      <c r="AE684" t="s">
        <v>5330</v>
      </c>
      <c r="AF684">
        <v>-0.122</v>
      </c>
      <c r="AG684">
        <v>22.873999999999999</v>
      </c>
      <c r="AH684" t="s">
        <v>36</v>
      </c>
      <c r="AI684" t="s">
        <v>36</v>
      </c>
    </row>
    <row r="685" spans="1:35" x14ac:dyDescent="0.35">
      <c r="A685" t="s">
        <v>7430</v>
      </c>
      <c r="B685">
        <v>2.8000000000000001E-2</v>
      </c>
      <c r="C685">
        <v>2.8000000000000001E-2</v>
      </c>
      <c r="D685" t="s">
        <v>36</v>
      </c>
      <c r="E685" s="1">
        <v>43604</v>
      </c>
      <c r="F685" t="s">
        <v>6804</v>
      </c>
      <c r="G685" t="s">
        <v>7431</v>
      </c>
      <c r="H685" s="2">
        <v>0.1154</v>
      </c>
      <c r="I685">
        <v>-0.01</v>
      </c>
      <c r="J685" t="s">
        <v>5148</v>
      </c>
      <c r="K685" t="s">
        <v>7432</v>
      </c>
      <c r="L685" t="s">
        <v>7432</v>
      </c>
      <c r="M685" t="s">
        <v>36</v>
      </c>
      <c r="N685">
        <v>0.10199999999999999</v>
      </c>
      <c r="O685">
        <v>19.86</v>
      </c>
      <c r="P685">
        <v>0.47399999999999998</v>
      </c>
      <c r="Q685" t="s">
        <v>36</v>
      </c>
      <c r="R685" t="s">
        <v>36</v>
      </c>
      <c r="S685" t="s">
        <v>2156</v>
      </c>
      <c r="T685" t="s">
        <v>7433</v>
      </c>
      <c r="U685" t="s">
        <v>7434</v>
      </c>
      <c r="V685" t="s">
        <v>7435</v>
      </c>
      <c r="W685" t="s">
        <v>7436</v>
      </c>
      <c r="X685">
        <v>-11.102</v>
      </c>
      <c r="Y685">
        <v>-0.95799999999999996</v>
      </c>
      <c r="Z685" t="s">
        <v>7437</v>
      </c>
      <c r="AA685" t="s">
        <v>36</v>
      </c>
      <c r="AB685" t="s">
        <v>7438</v>
      </c>
      <c r="AC685" t="s">
        <v>2013</v>
      </c>
      <c r="AD685">
        <v>1.0629999999999999</v>
      </c>
      <c r="AE685" t="s">
        <v>3600</v>
      </c>
      <c r="AF685">
        <v>-1.1739999999999999</v>
      </c>
      <c r="AG685">
        <v>-2.5579999999999998</v>
      </c>
      <c r="AH685" t="s">
        <v>36</v>
      </c>
      <c r="AI685" t="s">
        <v>36</v>
      </c>
    </row>
    <row r="686" spans="1:35" x14ac:dyDescent="0.35">
      <c r="A686" t="s">
        <v>7439</v>
      </c>
      <c r="B686">
        <v>0.215</v>
      </c>
      <c r="C686">
        <v>0.215</v>
      </c>
      <c r="D686" t="s">
        <v>36</v>
      </c>
      <c r="E686" s="1">
        <v>43604</v>
      </c>
      <c r="F686" t="s">
        <v>7440</v>
      </c>
      <c r="G686" t="s">
        <v>7441</v>
      </c>
      <c r="H686" s="2">
        <v>0.73329999999999995</v>
      </c>
      <c r="I686">
        <v>0.01</v>
      </c>
      <c r="J686" t="s">
        <v>1961</v>
      </c>
      <c r="K686" t="s">
        <v>7442</v>
      </c>
      <c r="L686" t="s">
        <v>7442</v>
      </c>
      <c r="M686">
        <v>24.713000000000001</v>
      </c>
      <c r="N686">
        <v>0.19900000000000001</v>
      </c>
      <c r="O686">
        <v>14.465999999999999</v>
      </c>
      <c r="P686">
        <v>1.38</v>
      </c>
      <c r="Q686">
        <v>7.4420000000000002</v>
      </c>
      <c r="R686">
        <v>5.8959999999999999</v>
      </c>
      <c r="S686" t="s">
        <v>7443</v>
      </c>
      <c r="T686" t="s">
        <v>36</v>
      </c>
      <c r="U686" t="s">
        <v>7444</v>
      </c>
      <c r="V686" t="s">
        <v>7445</v>
      </c>
      <c r="W686" t="s">
        <v>7446</v>
      </c>
      <c r="X686">
        <v>5.5019999999999998</v>
      </c>
      <c r="Y686">
        <v>2.5870000000000002</v>
      </c>
      <c r="Z686" t="s">
        <v>2565</v>
      </c>
      <c r="AA686" t="s">
        <v>36</v>
      </c>
      <c r="AB686" t="s">
        <v>7447</v>
      </c>
      <c r="AC686" t="s">
        <v>7448</v>
      </c>
      <c r="AD686">
        <v>1.367</v>
      </c>
      <c r="AE686" t="s">
        <v>7449</v>
      </c>
      <c r="AF686">
        <v>0.874</v>
      </c>
      <c r="AG686">
        <v>-2.5379999999999998</v>
      </c>
      <c r="AH686">
        <v>-16.245999999999999</v>
      </c>
      <c r="AI686" t="s">
        <v>36</v>
      </c>
    </row>
    <row r="687" spans="1:35" x14ac:dyDescent="0.35">
      <c r="A687" t="s">
        <v>7450</v>
      </c>
      <c r="B687">
        <v>0.26500000000000001</v>
      </c>
      <c r="C687">
        <v>0.28000000000000003</v>
      </c>
      <c r="D687" t="s">
        <v>36</v>
      </c>
      <c r="E687" s="1">
        <v>43604</v>
      </c>
      <c r="F687" t="s">
        <v>7451</v>
      </c>
      <c r="G687" t="s">
        <v>7452</v>
      </c>
      <c r="H687" s="2">
        <v>0.87070000000000003</v>
      </c>
      <c r="I687">
        <v>-0.05</v>
      </c>
      <c r="J687" t="s">
        <v>5059</v>
      </c>
      <c r="K687" t="s">
        <v>7453</v>
      </c>
      <c r="L687" t="s">
        <v>7454</v>
      </c>
      <c r="M687" t="s">
        <v>36</v>
      </c>
      <c r="N687" t="s">
        <v>36</v>
      </c>
      <c r="O687" t="s">
        <v>36</v>
      </c>
      <c r="P687">
        <v>0.59</v>
      </c>
      <c r="Q687" t="s">
        <v>36</v>
      </c>
      <c r="R687">
        <v>0.66900000000000004</v>
      </c>
      <c r="S687" t="s">
        <v>7455</v>
      </c>
      <c r="T687" t="s">
        <v>36</v>
      </c>
      <c r="U687" t="s">
        <v>36</v>
      </c>
      <c r="V687" t="s">
        <v>7456</v>
      </c>
      <c r="W687" t="s">
        <v>7457</v>
      </c>
      <c r="X687">
        <v>-9.9120000000000008</v>
      </c>
      <c r="Y687" t="s">
        <v>36</v>
      </c>
      <c r="Z687" t="s">
        <v>2501</v>
      </c>
      <c r="AA687" t="s">
        <v>36</v>
      </c>
      <c r="AB687" t="s">
        <v>36</v>
      </c>
      <c r="AC687" t="s">
        <v>7458</v>
      </c>
      <c r="AD687" t="s">
        <v>36</v>
      </c>
      <c r="AE687" t="s">
        <v>36</v>
      </c>
      <c r="AF687" t="s">
        <v>36</v>
      </c>
      <c r="AG687" t="s">
        <v>36</v>
      </c>
      <c r="AH687" t="s">
        <v>36</v>
      </c>
      <c r="AI687" t="s">
        <v>36</v>
      </c>
    </row>
    <row r="688" spans="1:35" x14ac:dyDescent="0.35">
      <c r="A688" t="s">
        <v>7459</v>
      </c>
      <c r="B688">
        <v>8.5000000000000006E-2</v>
      </c>
      <c r="C688">
        <v>8.5000000000000006E-2</v>
      </c>
      <c r="D688" t="s">
        <v>36</v>
      </c>
      <c r="E688" s="1">
        <v>43604</v>
      </c>
      <c r="F688" t="s">
        <v>7460</v>
      </c>
      <c r="G688" t="s">
        <v>7461</v>
      </c>
      <c r="H688" s="2">
        <v>9.9099999999999994E-2</v>
      </c>
      <c r="I688">
        <v>0.01</v>
      </c>
      <c r="J688" t="s">
        <v>7462</v>
      </c>
      <c r="K688" t="s">
        <v>7463</v>
      </c>
      <c r="L688" t="s">
        <v>7464</v>
      </c>
      <c r="M688">
        <v>13.037000000000001</v>
      </c>
      <c r="N688">
        <v>0.40100000000000002</v>
      </c>
      <c r="O688">
        <v>10.356999999999999</v>
      </c>
      <c r="P688">
        <v>0.45500000000000002</v>
      </c>
      <c r="Q688">
        <v>2.5760000000000001</v>
      </c>
      <c r="R688" t="s">
        <v>36</v>
      </c>
      <c r="S688" t="s">
        <v>3278</v>
      </c>
      <c r="T688" t="s">
        <v>7465</v>
      </c>
      <c r="U688" t="s">
        <v>7466</v>
      </c>
      <c r="V688" t="s">
        <v>7467</v>
      </c>
      <c r="W688" t="s">
        <v>6506</v>
      </c>
      <c r="X688">
        <v>3.3769999999999998</v>
      </c>
      <c r="Y688">
        <v>2.2909999999999999</v>
      </c>
      <c r="Z688" t="s">
        <v>6226</v>
      </c>
      <c r="AA688" t="s">
        <v>36</v>
      </c>
      <c r="AB688" t="s">
        <v>7468</v>
      </c>
      <c r="AC688" t="s">
        <v>4360</v>
      </c>
      <c r="AD688">
        <v>3.2589999999999999</v>
      </c>
      <c r="AE688" t="s">
        <v>7469</v>
      </c>
      <c r="AF688">
        <v>3.0449999999999999</v>
      </c>
      <c r="AG688">
        <v>-6.3929999999999998</v>
      </c>
      <c r="AH688">
        <v>-19.242000000000001</v>
      </c>
      <c r="AI688" t="s">
        <v>36</v>
      </c>
    </row>
    <row r="689" spans="1:35" x14ac:dyDescent="0.35">
      <c r="A689" t="s">
        <v>7470</v>
      </c>
      <c r="B689">
        <v>9.5</v>
      </c>
      <c r="C689">
        <v>9.5</v>
      </c>
      <c r="D689" t="s">
        <v>36</v>
      </c>
      <c r="E689" s="1">
        <v>43604</v>
      </c>
      <c r="F689" t="s">
        <v>7471</v>
      </c>
      <c r="G689" t="s">
        <v>7472</v>
      </c>
      <c r="H689" s="2">
        <v>0.61299999999999999</v>
      </c>
      <c r="I689">
        <v>141.1</v>
      </c>
      <c r="J689" t="s">
        <v>7473</v>
      </c>
      <c r="K689" t="s">
        <v>36</v>
      </c>
      <c r="L689" t="s">
        <v>36</v>
      </c>
      <c r="M689">
        <v>7.5339999999999998</v>
      </c>
      <c r="N689">
        <v>0.754</v>
      </c>
      <c r="O689">
        <v>6.758</v>
      </c>
      <c r="P689">
        <v>0.86399999999999999</v>
      </c>
      <c r="Q689">
        <v>3.202</v>
      </c>
      <c r="R689">
        <v>2.3690000000000002</v>
      </c>
      <c r="S689" t="s">
        <v>7474</v>
      </c>
      <c r="T689" t="s">
        <v>7475</v>
      </c>
      <c r="U689" t="s">
        <v>7476</v>
      </c>
      <c r="V689" t="s">
        <v>7477</v>
      </c>
      <c r="W689" t="s">
        <v>7478</v>
      </c>
      <c r="X689">
        <v>13.958</v>
      </c>
      <c r="Y689">
        <v>4.5129999999999999</v>
      </c>
      <c r="Z689" t="s">
        <v>7479</v>
      </c>
      <c r="AA689" t="s">
        <v>36</v>
      </c>
      <c r="AB689" t="s">
        <v>7480</v>
      </c>
      <c r="AC689" t="s">
        <v>7481</v>
      </c>
      <c r="AD689">
        <v>16.021000000000001</v>
      </c>
      <c r="AE689" t="s">
        <v>7482</v>
      </c>
      <c r="AF689">
        <v>10.018000000000001</v>
      </c>
      <c r="AG689">
        <v>10.989000000000001</v>
      </c>
      <c r="AH689">
        <v>26.797999999999998</v>
      </c>
      <c r="AI689" t="s">
        <v>36</v>
      </c>
    </row>
    <row r="690" spans="1:35" x14ac:dyDescent="0.35">
      <c r="A690" t="s">
        <v>7483</v>
      </c>
      <c r="B690">
        <v>0.30499999999999999</v>
      </c>
      <c r="C690">
        <v>0.28499999999999998</v>
      </c>
      <c r="D690" t="s">
        <v>36</v>
      </c>
      <c r="E690" s="1">
        <v>43604</v>
      </c>
      <c r="F690" t="s">
        <v>7484</v>
      </c>
      <c r="G690" t="s">
        <v>2734</v>
      </c>
      <c r="H690" s="2">
        <v>0.44750000000000001</v>
      </c>
      <c r="I690">
        <v>0.17</v>
      </c>
      <c r="J690" t="s">
        <v>5976</v>
      </c>
      <c r="K690" t="s">
        <v>7485</v>
      </c>
      <c r="L690" t="s">
        <v>7485</v>
      </c>
      <c r="M690">
        <v>24.6557719298245</v>
      </c>
      <c r="N690">
        <v>6.2990150815635498E-2</v>
      </c>
      <c r="O690" t="s">
        <v>36</v>
      </c>
      <c r="P690">
        <v>0.33</v>
      </c>
      <c r="Q690">
        <v>0.59399999999999997</v>
      </c>
      <c r="R690">
        <v>1.429</v>
      </c>
      <c r="S690" t="s">
        <v>7486</v>
      </c>
      <c r="T690" t="s">
        <v>7487</v>
      </c>
      <c r="U690" t="s">
        <v>7488</v>
      </c>
      <c r="V690" t="s">
        <v>7489</v>
      </c>
      <c r="W690" t="s">
        <v>7490</v>
      </c>
      <c r="X690">
        <v>1.419</v>
      </c>
      <c r="Y690">
        <v>0.28299999999999997</v>
      </c>
      <c r="Z690" t="s">
        <v>7491</v>
      </c>
      <c r="AA690" t="s">
        <v>36</v>
      </c>
      <c r="AB690" t="s">
        <v>7492</v>
      </c>
      <c r="AC690" t="s">
        <v>7493</v>
      </c>
      <c r="AD690">
        <v>1.35</v>
      </c>
      <c r="AE690" t="s">
        <v>7494</v>
      </c>
      <c r="AF690">
        <v>0.16500000000000001</v>
      </c>
      <c r="AG690">
        <v>-5.24</v>
      </c>
      <c r="AH690" t="s">
        <v>36</v>
      </c>
      <c r="AI690" t="s">
        <v>36</v>
      </c>
    </row>
    <row r="691" spans="1:35" x14ac:dyDescent="0.35">
      <c r="A691" t="s">
        <v>7495</v>
      </c>
      <c r="B691">
        <v>8.9999999999999993E-3</v>
      </c>
      <c r="C691">
        <v>8.9999999999999993E-3</v>
      </c>
      <c r="D691" t="s">
        <v>36</v>
      </c>
      <c r="E691" s="1">
        <v>43604</v>
      </c>
      <c r="F691" t="s">
        <v>5204</v>
      </c>
      <c r="G691" t="s">
        <v>7496</v>
      </c>
      <c r="H691" s="2">
        <v>0.1903</v>
      </c>
      <c r="I691">
        <v>-0.05</v>
      </c>
      <c r="J691" t="s">
        <v>4427</v>
      </c>
      <c r="K691" t="s">
        <v>7497</v>
      </c>
      <c r="L691" t="s">
        <v>7497</v>
      </c>
      <c r="M691" t="s">
        <v>36</v>
      </c>
      <c r="N691">
        <v>0.63500000000000001</v>
      </c>
      <c r="O691" t="s">
        <v>36</v>
      </c>
      <c r="P691">
        <v>0.60899999999999999</v>
      </c>
      <c r="Q691" t="s">
        <v>36</v>
      </c>
      <c r="R691" t="s">
        <v>36</v>
      </c>
      <c r="S691" t="s">
        <v>1323</v>
      </c>
      <c r="T691" t="s">
        <v>7498</v>
      </c>
      <c r="U691" t="s">
        <v>3396</v>
      </c>
      <c r="V691" t="s">
        <v>7499</v>
      </c>
      <c r="W691" t="s">
        <v>626</v>
      </c>
      <c r="X691">
        <v>-133.691</v>
      </c>
      <c r="Y691">
        <v>-90.924000000000007</v>
      </c>
      <c r="Z691" t="s">
        <v>2928</v>
      </c>
      <c r="AA691" t="s">
        <v>36</v>
      </c>
      <c r="AB691" t="s">
        <v>2557</v>
      </c>
      <c r="AC691" t="s">
        <v>7500</v>
      </c>
      <c r="AD691">
        <v>-358.15300000000002</v>
      </c>
      <c r="AE691" t="s">
        <v>7501</v>
      </c>
      <c r="AF691">
        <v>-360.19499999999999</v>
      </c>
      <c r="AG691">
        <v>35.128999999999998</v>
      </c>
      <c r="AH691" t="s">
        <v>36</v>
      </c>
      <c r="AI691" t="s">
        <v>36</v>
      </c>
    </row>
    <row r="692" spans="1:35" x14ac:dyDescent="0.35">
      <c r="A692" t="s">
        <v>7502</v>
      </c>
      <c r="B692">
        <v>0.113</v>
      </c>
      <c r="C692">
        <v>0.16400000000000001</v>
      </c>
      <c r="D692" t="s">
        <v>36</v>
      </c>
      <c r="E692" s="1">
        <v>43604</v>
      </c>
      <c r="F692" t="s">
        <v>7503</v>
      </c>
      <c r="G692" t="s">
        <v>6399</v>
      </c>
      <c r="H692" s="2">
        <v>0.27710000000000001</v>
      </c>
      <c r="I692">
        <v>-0.02</v>
      </c>
      <c r="J692" t="s">
        <v>1386</v>
      </c>
      <c r="K692" t="s">
        <v>7504</v>
      </c>
      <c r="L692" t="s">
        <v>7504</v>
      </c>
      <c r="M692" t="s">
        <v>36</v>
      </c>
      <c r="N692">
        <v>0.12391095330160599</v>
      </c>
      <c r="O692">
        <v>6.7338353658536496</v>
      </c>
      <c r="P692">
        <v>0.441</v>
      </c>
      <c r="Q692" t="s">
        <v>36</v>
      </c>
      <c r="R692" t="s">
        <v>36</v>
      </c>
      <c r="S692" t="s">
        <v>4953</v>
      </c>
      <c r="T692" t="s">
        <v>7505</v>
      </c>
      <c r="U692" t="s">
        <v>7506</v>
      </c>
      <c r="V692" t="s">
        <v>7507</v>
      </c>
      <c r="W692" t="s">
        <v>7508</v>
      </c>
      <c r="X692">
        <v>-3.8410000000000002</v>
      </c>
      <c r="Y692">
        <v>-0.38500000000000001</v>
      </c>
      <c r="Z692" t="s">
        <v>4674</v>
      </c>
      <c r="AA692" t="s">
        <v>36</v>
      </c>
      <c r="AB692" t="s">
        <v>7509</v>
      </c>
      <c r="AC692" t="s">
        <v>4827</v>
      </c>
      <c r="AD692">
        <v>-0.82099999999999995</v>
      </c>
      <c r="AE692" t="s">
        <v>1170</v>
      </c>
      <c r="AF692">
        <v>-0.57199999999999995</v>
      </c>
      <c r="AG692">
        <v>-11.93</v>
      </c>
      <c r="AH692" t="s">
        <v>36</v>
      </c>
      <c r="AI692" t="s">
        <v>36</v>
      </c>
    </row>
    <row r="693" spans="1:35" x14ac:dyDescent="0.35">
      <c r="A693" t="s">
        <v>7510</v>
      </c>
      <c r="B693">
        <v>0.33</v>
      </c>
      <c r="C693" t="s">
        <v>36</v>
      </c>
      <c r="D693" t="s">
        <v>36</v>
      </c>
      <c r="E693" s="1">
        <v>43604</v>
      </c>
      <c r="F693" t="s">
        <v>36</v>
      </c>
      <c r="G693" t="s">
        <v>36</v>
      </c>
      <c r="H693" t="s">
        <v>36</v>
      </c>
      <c r="I693" t="s">
        <v>36</v>
      </c>
      <c r="J693" t="s">
        <v>36</v>
      </c>
      <c r="K693" t="s">
        <v>36</v>
      </c>
      <c r="L693" t="s">
        <v>36</v>
      </c>
      <c r="M693" t="s">
        <v>36</v>
      </c>
      <c r="N693" t="s">
        <v>36</v>
      </c>
      <c r="O693" t="s">
        <v>36</v>
      </c>
      <c r="P693" t="s">
        <v>36</v>
      </c>
      <c r="Q693" t="s">
        <v>36</v>
      </c>
      <c r="R693" t="s">
        <v>36</v>
      </c>
      <c r="S693" t="s">
        <v>36</v>
      </c>
      <c r="T693" t="s">
        <v>36</v>
      </c>
      <c r="U693" t="s">
        <v>36</v>
      </c>
      <c r="V693" t="s">
        <v>36</v>
      </c>
      <c r="W693" t="s">
        <v>36</v>
      </c>
      <c r="X693" t="s">
        <v>36</v>
      </c>
      <c r="Y693" t="s">
        <v>36</v>
      </c>
      <c r="Z693" t="s">
        <v>36</v>
      </c>
      <c r="AA693" t="s">
        <v>36</v>
      </c>
      <c r="AB693" t="s">
        <v>36</v>
      </c>
      <c r="AC693" t="s">
        <v>36</v>
      </c>
      <c r="AD693" t="s">
        <v>36</v>
      </c>
      <c r="AE693" t="s">
        <v>36</v>
      </c>
      <c r="AF693" t="s">
        <v>36</v>
      </c>
      <c r="AG693" t="s">
        <v>36</v>
      </c>
      <c r="AH693" t="s">
        <v>36</v>
      </c>
      <c r="AI693" t="s">
        <v>36</v>
      </c>
    </row>
    <row r="694" spans="1:35" x14ac:dyDescent="0.35">
      <c r="A694" t="s">
        <v>7511</v>
      </c>
      <c r="B694">
        <v>0.38500000000000001</v>
      </c>
      <c r="C694">
        <v>0.39500000000000002</v>
      </c>
      <c r="D694" t="s">
        <v>36</v>
      </c>
      <c r="E694" s="1">
        <v>43604</v>
      </c>
      <c r="F694" t="s">
        <v>7512</v>
      </c>
      <c r="G694" t="s">
        <v>7513</v>
      </c>
      <c r="H694" s="2">
        <v>0.30609999999999998</v>
      </c>
      <c r="I694">
        <v>0.04</v>
      </c>
      <c r="J694" t="s">
        <v>3852</v>
      </c>
      <c r="K694" t="s">
        <v>7514</v>
      </c>
      <c r="L694" t="s">
        <v>7514</v>
      </c>
      <c r="M694">
        <v>8.1980632911392401</v>
      </c>
      <c r="N694">
        <v>0.24035202691876301</v>
      </c>
      <c r="O694">
        <v>4.5020632911392404</v>
      </c>
      <c r="P694">
        <v>0.45600000000000002</v>
      </c>
      <c r="Q694">
        <v>3.7970000000000002</v>
      </c>
      <c r="R694">
        <v>3.4430000000000001</v>
      </c>
      <c r="S694" t="s">
        <v>7515</v>
      </c>
      <c r="T694" t="s">
        <v>4696</v>
      </c>
      <c r="U694" t="s">
        <v>7516</v>
      </c>
      <c r="V694" t="s">
        <v>7517</v>
      </c>
      <c r="W694" t="s">
        <v>4243</v>
      </c>
      <c r="X694">
        <v>5.4779999999999998</v>
      </c>
      <c r="Y694">
        <v>3.6539999999999999</v>
      </c>
      <c r="Z694" t="s">
        <v>3698</v>
      </c>
      <c r="AA694" t="s">
        <v>36</v>
      </c>
      <c r="AB694" t="s">
        <v>7518</v>
      </c>
      <c r="AC694" t="s">
        <v>7519</v>
      </c>
      <c r="AD694">
        <v>3.9550000000000001</v>
      </c>
      <c r="AE694" t="s">
        <v>6818</v>
      </c>
      <c r="AF694">
        <v>3.1339999999999999</v>
      </c>
      <c r="AG694">
        <v>-2.19</v>
      </c>
      <c r="AH694">
        <v>9.2379999999999995</v>
      </c>
      <c r="AI694" t="s">
        <v>36</v>
      </c>
    </row>
    <row r="695" spans="1:35" x14ac:dyDescent="0.35">
      <c r="A695" t="s">
        <v>7520</v>
      </c>
      <c r="B695">
        <v>0.36</v>
      </c>
      <c r="C695">
        <v>0.29499999999999998</v>
      </c>
      <c r="D695" t="s">
        <v>36</v>
      </c>
      <c r="E695" s="1">
        <v>43604</v>
      </c>
      <c r="F695" t="s">
        <v>2890</v>
      </c>
      <c r="G695" t="s">
        <v>1083</v>
      </c>
      <c r="H695" s="2">
        <v>0.1353</v>
      </c>
      <c r="I695">
        <v>0.05</v>
      </c>
      <c r="J695" t="s">
        <v>1386</v>
      </c>
      <c r="K695" t="s">
        <v>7521</v>
      </c>
      <c r="L695" t="s">
        <v>7521</v>
      </c>
      <c r="M695">
        <v>5.4878644067796598</v>
      </c>
      <c r="N695">
        <v>0.24572249353633999</v>
      </c>
      <c r="O695">
        <v>1.9684067796610101</v>
      </c>
      <c r="P695">
        <v>0.19400000000000001</v>
      </c>
      <c r="Q695">
        <v>3.39</v>
      </c>
      <c r="R695" t="s">
        <v>36</v>
      </c>
      <c r="S695" t="s">
        <v>4441</v>
      </c>
      <c r="T695" t="s">
        <v>4206</v>
      </c>
      <c r="U695" t="s">
        <v>7522</v>
      </c>
      <c r="V695" t="s">
        <v>7523</v>
      </c>
      <c r="W695" t="s">
        <v>7524</v>
      </c>
      <c r="X695">
        <v>3.2989999999999999</v>
      </c>
      <c r="Y695">
        <v>1.7430000000000001</v>
      </c>
      <c r="Z695" t="s">
        <v>7525</v>
      </c>
      <c r="AA695" t="s">
        <v>36</v>
      </c>
      <c r="AB695" t="s">
        <v>7526</v>
      </c>
      <c r="AC695" t="s">
        <v>5024</v>
      </c>
      <c r="AD695">
        <v>4.4630000000000001</v>
      </c>
      <c r="AE695" t="s">
        <v>7527</v>
      </c>
      <c r="AF695">
        <v>3.3180000000000001</v>
      </c>
      <c r="AG695">
        <v>-1.4119999999999999</v>
      </c>
      <c r="AH695">
        <v>-1.534</v>
      </c>
      <c r="AI695" t="s">
        <v>36</v>
      </c>
    </row>
    <row r="696" spans="1:35" x14ac:dyDescent="0.35">
      <c r="A696" t="s">
        <v>7528</v>
      </c>
      <c r="B696">
        <v>0.48</v>
      </c>
      <c r="C696">
        <v>0.48</v>
      </c>
      <c r="D696" t="s">
        <v>36</v>
      </c>
      <c r="E696" s="1">
        <v>43604</v>
      </c>
      <c r="F696" t="s">
        <v>2060</v>
      </c>
      <c r="G696" t="s">
        <v>7529</v>
      </c>
      <c r="H696" s="2">
        <v>0.32719999999999999</v>
      </c>
      <c r="I696">
        <v>-0.1</v>
      </c>
      <c r="J696" t="s">
        <v>4874</v>
      </c>
      <c r="K696" t="s">
        <v>36</v>
      </c>
      <c r="L696" t="s">
        <v>36</v>
      </c>
      <c r="M696" t="s">
        <v>36</v>
      </c>
      <c r="N696">
        <v>60.902000000000001</v>
      </c>
      <c r="O696" t="s">
        <v>36</v>
      </c>
      <c r="P696" t="s">
        <v>36</v>
      </c>
      <c r="Q696" t="s">
        <v>36</v>
      </c>
      <c r="R696" t="s">
        <v>36</v>
      </c>
      <c r="S696" t="s">
        <v>6933</v>
      </c>
      <c r="T696" t="s">
        <v>36</v>
      </c>
      <c r="U696" t="s">
        <v>7530</v>
      </c>
      <c r="V696" t="s">
        <v>7531</v>
      </c>
      <c r="W696" t="s">
        <v>3575</v>
      </c>
      <c r="X696" s="3">
        <v>-1505.857</v>
      </c>
      <c r="Y696">
        <v>-4.165</v>
      </c>
      <c r="Z696" t="s">
        <v>2429</v>
      </c>
      <c r="AA696" t="s">
        <v>36</v>
      </c>
      <c r="AB696" t="s">
        <v>7532</v>
      </c>
      <c r="AC696" t="s">
        <v>7533</v>
      </c>
      <c r="AD696">
        <v>-370.10899999999998</v>
      </c>
      <c r="AE696" t="s">
        <v>3147</v>
      </c>
      <c r="AF696">
        <v>-370.00200000000001</v>
      </c>
      <c r="AG696">
        <v>-22.212</v>
      </c>
      <c r="AH696" t="s">
        <v>36</v>
      </c>
      <c r="AI696" t="s">
        <v>36</v>
      </c>
    </row>
    <row r="697" spans="1:35" x14ac:dyDescent="0.35">
      <c r="A697" t="s">
        <v>7534</v>
      </c>
      <c r="B697">
        <v>9.6000000000000002E-2</v>
      </c>
      <c r="C697">
        <v>9.6000000000000002E-2</v>
      </c>
      <c r="D697" t="s">
        <v>36</v>
      </c>
      <c r="E697" s="1">
        <v>43604</v>
      </c>
      <c r="F697" t="s">
        <v>7535</v>
      </c>
      <c r="G697" t="s">
        <v>7536</v>
      </c>
      <c r="H697" s="2">
        <v>0.26950000000000002</v>
      </c>
      <c r="I697">
        <v>-0.03</v>
      </c>
      <c r="J697" t="s">
        <v>2417</v>
      </c>
      <c r="K697" t="s">
        <v>7537</v>
      </c>
      <c r="L697" t="s">
        <v>7537</v>
      </c>
      <c r="M697" t="s">
        <v>36</v>
      </c>
      <c r="N697" t="s">
        <v>36</v>
      </c>
      <c r="O697" t="s">
        <v>36</v>
      </c>
      <c r="P697">
        <v>2.2410000000000001</v>
      </c>
      <c r="Q697" t="s">
        <v>36</v>
      </c>
      <c r="R697" t="s">
        <v>36</v>
      </c>
      <c r="S697" t="s">
        <v>7538</v>
      </c>
      <c r="T697" t="s">
        <v>36</v>
      </c>
      <c r="U697" t="s">
        <v>7539</v>
      </c>
      <c r="V697" t="s">
        <v>7540</v>
      </c>
      <c r="W697" t="s">
        <v>7541</v>
      </c>
      <c r="X697">
        <v>-1.7210000000000001</v>
      </c>
      <c r="Y697" t="s">
        <v>36</v>
      </c>
      <c r="Z697" t="s">
        <v>36</v>
      </c>
      <c r="AA697" t="s">
        <v>36</v>
      </c>
      <c r="AB697" t="s">
        <v>36</v>
      </c>
      <c r="AC697" t="s">
        <v>5949</v>
      </c>
      <c r="AD697" t="s">
        <v>36</v>
      </c>
      <c r="AE697" t="s">
        <v>36</v>
      </c>
      <c r="AF697" t="s">
        <v>36</v>
      </c>
      <c r="AG697">
        <v>-15.78</v>
      </c>
      <c r="AH697" t="s">
        <v>36</v>
      </c>
      <c r="AI697" t="s">
        <v>36</v>
      </c>
    </row>
    <row r="698" spans="1:35" x14ac:dyDescent="0.35">
      <c r="A698" t="s">
        <v>7542</v>
      </c>
      <c r="B698">
        <v>3.7999999999999999E-2</v>
      </c>
      <c r="C698">
        <v>3.7999999999999999E-2</v>
      </c>
      <c r="D698" t="s">
        <v>36</v>
      </c>
      <c r="E698" s="1">
        <v>43604</v>
      </c>
      <c r="F698" t="s">
        <v>562</v>
      </c>
      <c r="G698" t="s">
        <v>7543</v>
      </c>
      <c r="H698" s="2">
        <v>0.79320000000000002</v>
      </c>
      <c r="I698">
        <v>-0.1</v>
      </c>
      <c r="J698" t="s">
        <v>4874</v>
      </c>
      <c r="K698" t="s">
        <v>36</v>
      </c>
      <c r="L698" t="s">
        <v>36</v>
      </c>
      <c r="M698" t="s">
        <v>36</v>
      </c>
      <c r="N698">
        <v>1.1419999999999999</v>
      </c>
      <c r="O698" t="s">
        <v>36</v>
      </c>
      <c r="P698" t="s">
        <v>36</v>
      </c>
      <c r="Q698" t="s">
        <v>36</v>
      </c>
      <c r="R698" t="s">
        <v>36</v>
      </c>
      <c r="S698" t="s">
        <v>4314</v>
      </c>
      <c r="T698" t="s">
        <v>36</v>
      </c>
      <c r="U698" t="s">
        <v>7544</v>
      </c>
      <c r="V698" t="s">
        <v>7545</v>
      </c>
      <c r="W698" t="s">
        <v>3655</v>
      </c>
      <c r="X698">
        <v>-163.34299999999999</v>
      </c>
      <c r="Y698">
        <v>-120.648</v>
      </c>
      <c r="Z698" t="s">
        <v>5590</v>
      </c>
      <c r="AA698" t="s">
        <v>36</v>
      </c>
      <c r="AB698" t="s">
        <v>953</v>
      </c>
      <c r="AC698" t="s">
        <v>7546</v>
      </c>
      <c r="AD698">
        <v>-298.23099999999999</v>
      </c>
      <c r="AE698" t="s">
        <v>7547</v>
      </c>
      <c r="AF698">
        <v>-296.911</v>
      </c>
      <c r="AG698" t="s">
        <v>36</v>
      </c>
      <c r="AH698" t="s">
        <v>36</v>
      </c>
      <c r="AI698" t="s">
        <v>36</v>
      </c>
    </row>
    <row r="699" spans="1:35" x14ac:dyDescent="0.35">
      <c r="A699" t="s">
        <v>7548</v>
      </c>
      <c r="B699">
        <v>5.28</v>
      </c>
      <c r="C699">
        <v>5.28</v>
      </c>
      <c r="D699" t="s">
        <v>36</v>
      </c>
      <c r="E699" s="1">
        <v>43604</v>
      </c>
      <c r="F699" t="s">
        <v>106</v>
      </c>
      <c r="G699" t="s">
        <v>107</v>
      </c>
      <c r="H699" s="2">
        <v>0.61140000000000005</v>
      </c>
      <c r="I699">
        <v>0.2</v>
      </c>
      <c r="J699" t="s">
        <v>108</v>
      </c>
      <c r="K699" t="s">
        <v>36</v>
      </c>
      <c r="L699" t="s">
        <v>36</v>
      </c>
      <c r="M699">
        <v>8.6890000000000001</v>
      </c>
      <c r="N699">
        <v>1.353</v>
      </c>
      <c r="O699">
        <v>7.601</v>
      </c>
      <c r="P699">
        <v>1.081</v>
      </c>
      <c r="Q699">
        <v>2.8130000000000002</v>
      </c>
      <c r="R699" t="s">
        <v>36</v>
      </c>
      <c r="S699" t="s">
        <v>111</v>
      </c>
      <c r="T699" t="s">
        <v>112</v>
      </c>
      <c r="U699" t="s">
        <v>113</v>
      </c>
      <c r="V699" t="s">
        <v>114</v>
      </c>
      <c r="W699" t="s">
        <v>115</v>
      </c>
      <c r="X699">
        <v>13.199</v>
      </c>
      <c r="Y699">
        <v>8.2089999999999996</v>
      </c>
      <c r="Z699" t="s">
        <v>116</v>
      </c>
      <c r="AA699" t="s">
        <v>36</v>
      </c>
      <c r="AB699" t="s">
        <v>117</v>
      </c>
      <c r="AC699" t="s">
        <v>118</v>
      </c>
      <c r="AD699">
        <v>19.643999999999998</v>
      </c>
      <c r="AE699" t="s">
        <v>119</v>
      </c>
      <c r="AF699">
        <v>15.593999999999999</v>
      </c>
      <c r="AG699">
        <v>9.4339999999999993</v>
      </c>
      <c r="AH699">
        <v>2.484</v>
      </c>
      <c r="AI699" t="s">
        <v>36</v>
      </c>
    </row>
    <row r="700" spans="1:35" x14ac:dyDescent="0.35">
      <c r="B700">
        <v>0.12</v>
      </c>
      <c r="E700" s="1">
        <v>43604</v>
      </c>
    </row>
    <row r="701" spans="1:35" x14ac:dyDescent="0.35">
      <c r="B701">
        <v>6.6000000000000003E-2</v>
      </c>
      <c r="E701" s="1">
        <v>43604</v>
      </c>
    </row>
    <row r="702" spans="1:35" x14ac:dyDescent="0.35">
      <c r="B702">
        <v>0.25</v>
      </c>
      <c r="E702" s="1">
        <v>43604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8"/>
  <sheetViews>
    <sheetView tabSelected="1" workbookViewId="0">
      <selection activeCell="L6" sqref="L6"/>
    </sheetView>
  </sheetViews>
  <sheetFormatPr defaultRowHeight="14.5" x14ac:dyDescent="0.35"/>
  <cols>
    <col min="1" max="1" width="14.54296875" bestFit="1" customWidth="1"/>
    <col min="2" max="2" width="4.81640625" bestFit="1" customWidth="1"/>
    <col min="3" max="3" width="8.81640625" bestFit="1" customWidth="1"/>
    <col min="4" max="4" width="7.26953125" bestFit="1" customWidth="1"/>
    <col min="5" max="5" width="8" bestFit="1" customWidth="1"/>
    <col min="6" max="6" width="9.54296875" bestFit="1" customWidth="1"/>
    <col min="7" max="7" width="13.1796875" bestFit="1" customWidth="1"/>
    <col min="8" max="8" width="12.26953125" bestFit="1" customWidth="1"/>
    <col min="9" max="9" width="6.6328125" bestFit="1" customWidth="1"/>
    <col min="10" max="11" width="10.54296875" bestFit="1" customWidth="1"/>
    <col min="12" max="12" width="11.36328125" bestFit="1" customWidth="1"/>
    <col min="13" max="13" width="4.26953125" bestFit="1" customWidth="1"/>
    <col min="14" max="14" width="5.81640625" bestFit="1" customWidth="1"/>
    <col min="15" max="15" width="9.54296875" bestFit="1" customWidth="1"/>
    <col min="17" max="17" width="9.26953125" bestFit="1" customWidth="1"/>
    <col min="18" max="18" width="9.81640625" bestFit="1" customWidth="1"/>
  </cols>
  <sheetData>
    <row r="2" spans="1:18" x14ac:dyDescent="0.35">
      <c r="A2" s="4"/>
      <c r="B2" s="4" t="s">
        <v>7549</v>
      </c>
      <c r="C2" s="4" t="s">
        <v>7550</v>
      </c>
      <c r="D2" s="4" t="s">
        <v>7551</v>
      </c>
      <c r="E2" s="4" t="s">
        <v>16</v>
      </c>
      <c r="F2" s="4" t="s">
        <v>18</v>
      </c>
      <c r="G2" s="4" t="s">
        <v>7552</v>
      </c>
      <c r="H2" s="4" t="s">
        <v>7557</v>
      </c>
      <c r="I2" s="4" t="s">
        <v>7558</v>
      </c>
      <c r="J2" s="4" t="s">
        <v>21</v>
      </c>
      <c r="K2" s="4" t="s">
        <v>22</v>
      </c>
      <c r="L2" s="4" t="s">
        <v>7559</v>
      </c>
      <c r="M2" s="4" t="s">
        <v>23</v>
      </c>
      <c r="N2" s="4" t="s">
        <v>24</v>
      </c>
      <c r="O2" s="4" t="s">
        <v>7553</v>
      </c>
      <c r="P2" s="4" t="s">
        <v>7554</v>
      </c>
      <c r="Q2" s="4" t="s">
        <v>7556</v>
      </c>
      <c r="R2" s="4" t="s">
        <v>7555</v>
      </c>
    </row>
    <row r="3" spans="1:18" x14ac:dyDescent="0.35">
      <c r="A3" s="5" t="s">
        <v>861</v>
      </c>
      <c r="B3" s="5">
        <f>VLOOKUP($A3,'companyInfo(updated)'!$A:$AI,2,FALSE)</f>
        <v>0.5</v>
      </c>
      <c r="C3" s="5">
        <f>VLOOKUP($A3,'companyInfo(updated)'!$A:$AI,13,FALSE)</f>
        <v>7.2123076923076903</v>
      </c>
      <c r="D3" s="5">
        <f>VLOOKUP($A3,'companyInfo(updated)'!$A:$AI,16,FALSE)</f>
        <v>1.589</v>
      </c>
      <c r="E3" s="5">
        <f>VLOOKUP($A3,'companyInfo(updated)'!$A:$AI,17,FALSE)</f>
        <v>7.0309999999999997</v>
      </c>
      <c r="F3" s="5" t="str">
        <f>VLOOKUP($A3,'companyInfo(updated)'!$A:$AI,19,FALSE)</f>
        <v>14.50M</v>
      </c>
      <c r="G3" s="5" t="str">
        <f>VLOOKUP($A3,'companyInfo(updated)'!$A:$AI,20,FALSE)</f>
        <v>38.18M</v>
      </c>
      <c r="H3" s="5" t="str">
        <f>VLOOKUP($A3,'companyInfo(updated)'!$A:$AI,21,FALSE)</f>
        <v>241.82M</v>
      </c>
      <c r="I3" s="6">
        <f>LEFT(F3,LEN(F3)-1)/LEFT(H3,LEN(H3)-1)</f>
        <v>5.9961955173269375E-2</v>
      </c>
      <c r="J3" s="5" t="str">
        <f>VLOOKUP($A3,'companyInfo(updated)'!$A:$AI,22,FALSE)</f>
        <v>283.20M</v>
      </c>
      <c r="K3" s="5" t="str">
        <f>VLOOKUP($A3,'companyInfo(updated)'!$A:$AI,23,FALSE)</f>
        <v>43.02M</v>
      </c>
      <c r="L3" s="6">
        <f>LEFT(F3,LEN(F3)-1)/LEFT(K3,LEN(K3)-1)</f>
        <v>0.33705253370525334</v>
      </c>
      <c r="M3" s="6">
        <f>VLOOKUP($A3,'companyInfo(updated)'!$A:$AI,24,FALSE)/100</f>
        <v>0.17562999999999998</v>
      </c>
      <c r="N3" s="6">
        <f>VLOOKUP($A3,'companyInfo(updated)'!$A:$AI,25,FALSE)/100</f>
        <v>9.3390000000000001E-2</v>
      </c>
      <c r="O3" s="5" t="str">
        <f>VLOOKUP($A3,'companyInfo(updated)'!$A:$AI,28,FALSE)</f>
        <v>419.94M</v>
      </c>
      <c r="P3" s="5" t="str">
        <f>VLOOKUP($A3,'companyInfo(updated)'!$A:$AI,26,FALSE)</f>
        <v>-0.37M</v>
      </c>
      <c r="Q3" s="6">
        <f>VLOOKUP($A3,'companyInfo(updated)'!$A:$AI,30,FALSE)/100</f>
        <v>7.0059999999999997E-2</v>
      </c>
      <c r="R3" s="6">
        <f>VLOOKUP($A3,'companyInfo(updated)'!$A:$AI,32,FALSE)/100</f>
        <v>5.7729999999999997E-2</v>
      </c>
    </row>
    <row r="4" spans="1:18" x14ac:dyDescent="0.35">
      <c r="A4" s="5" t="s">
        <v>135</v>
      </c>
      <c r="B4" s="5">
        <f>VLOOKUP($A4,'companyInfo(updated)'!$A:$AI,2,FALSE)</f>
        <v>3.33</v>
      </c>
      <c r="C4" s="5">
        <f>VLOOKUP($A4,'companyInfo(updated)'!$A:$AI,13,FALSE)</f>
        <v>8.5273405994550409</v>
      </c>
      <c r="D4" s="5">
        <f>VLOOKUP($A4,'companyInfo(updated)'!$A:$AI,16,FALSE)</f>
        <v>0.8</v>
      </c>
      <c r="E4" s="5">
        <f>VLOOKUP($A4,'companyInfo(updated)'!$A:$AI,17,FALSE)</f>
        <v>3.2969999999999899</v>
      </c>
      <c r="F4" s="5" t="str">
        <f>VLOOKUP($A4,'companyInfo(updated)'!$A:$AI,19,FALSE)</f>
        <v>18,574.11M</v>
      </c>
      <c r="G4" s="5" t="str">
        <f>VLOOKUP($A4,'companyInfo(updated)'!$A:$AI,20,FALSE)</f>
        <v>107.85M</v>
      </c>
      <c r="H4" s="5" t="str">
        <f>VLOOKUP($A4,'companyInfo(updated)'!$A:$AI,21,FALSE)</f>
        <v>34,132.87M</v>
      </c>
      <c r="I4" s="6">
        <f t="shared" ref="I4:I7" si="0">LEFT(F4,LEN(F4)-1)/LEFT(H4,LEN(H4)-1)</f>
        <v>0.54417076559925959</v>
      </c>
      <c r="J4" s="5" t="str">
        <f>VLOOKUP($A4,'companyInfo(updated)'!$A:$AI,22,FALSE)</f>
        <v>64,647.56M</v>
      </c>
      <c r="K4" s="5" t="str">
        <f>VLOOKUP($A4,'companyInfo(updated)'!$A:$AI,23,FALSE)</f>
        <v>5,059.84M</v>
      </c>
      <c r="L4" s="6">
        <f t="shared" ref="L4:L7" si="1">LEFT(F4,LEN(F4)-1)/LEFT(K4,LEN(K4)-1)</f>
        <v>3.670888802807994</v>
      </c>
      <c r="M4" s="6">
        <f>VLOOKUP($A4,'companyInfo(updated)'!$A:$AI,24,FALSE)/100</f>
        <v>9.4339999999999993E-2</v>
      </c>
      <c r="N4" s="6">
        <f>VLOOKUP($A4,'companyInfo(updated)'!$A:$AI,25,FALSE)/100</f>
        <v>4.5169999999999898E-2</v>
      </c>
      <c r="O4" s="5" t="str">
        <f>VLOOKUP($A4,'companyInfo(updated)'!$A:$AI,28,FALSE)</f>
        <v>5,602.42M</v>
      </c>
      <c r="P4" s="5" t="str">
        <f>VLOOKUP($A4,'companyInfo(updated)'!$A:$AI,26,FALSE)</f>
        <v>-89.35M</v>
      </c>
      <c r="Q4" s="6">
        <f>VLOOKUP($A4,'companyInfo(updated)'!$A:$AI,30,FALSE)/100</f>
        <v>0.56860999999999995</v>
      </c>
      <c r="R4" s="6">
        <f>VLOOKUP($A4,'companyInfo(updated)'!$A:$AI,32,FALSE)/100</f>
        <v>0.50866999999999996</v>
      </c>
    </row>
    <row r="5" spans="1:18" x14ac:dyDescent="0.35">
      <c r="A5" s="5" t="s">
        <v>224</v>
      </c>
      <c r="B5" s="5">
        <f>VLOOKUP($A5,'companyInfo(updated)'!$A:$AI,2,FALSE)</f>
        <v>8.61</v>
      </c>
      <c r="C5" s="5">
        <f>VLOOKUP($A5,'companyInfo(updated)'!$A:$AI,13,FALSE)</f>
        <v>15.0502799999999</v>
      </c>
      <c r="D5" s="5">
        <f>VLOOKUP($A5,'companyInfo(updated)'!$A:$AI,16,FALSE)</f>
        <v>0.83399999999999996</v>
      </c>
      <c r="E5" s="5">
        <f>VLOOKUP($A5,'companyInfo(updated)'!$A:$AI,17,FALSE)</f>
        <v>1.5169999999999999</v>
      </c>
      <c r="F5" s="5" t="str">
        <f>VLOOKUP($A5,'companyInfo(updated)'!$A:$AI,19,FALSE)</f>
        <v>4,023.80M</v>
      </c>
      <c r="G5" s="5" t="str">
        <f>VLOOKUP($A5,'companyInfo(updated)'!$A:$AI,20,FALSE)</f>
        <v>50.48M</v>
      </c>
      <c r="H5" s="5" t="str">
        <f>VLOOKUP($A5,'companyInfo(updated)'!$A:$AI,21,FALSE)</f>
        <v>13,329.77M</v>
      </c>
      <c r="I5" s="6">
        <f t="shared" si="0"/>
        <v>0.30186567360126992</v>
      </c>
      <c r="J5" s="5" t="str">
        <f>VLOOKUP($A5,'companyInfo(updated)'!$A:$AI,22,FALSE)</f>
        <v>20,885.69M</v>
      </c>
      <c r="K5" s="5" t="str">
        <f>VLOOKUP($A5,'companyInfo(updated)'!$A:$AI,23,FALSE)</f>
        <v>1,953.60M</v>
      </c>
      <c r="L5" s="6">
        <f t="shared" si="1"/>
        <v>2.0596846846846848</v>
      </c>
      <c r="M5" s="6">
        <f>VLOOKUP($A5,'companyInfo(updated)'!$A:$AI,24,FALSE)/100</f>
        <v>5.8009999999999999E-2</v>
      </c>
      <c r="N5" s="6">
        <f>VLOOKUP($A5,'companyInfo(updated)'!$A:$AI,25,FALSE)/100</f>
        <v>3.2829999999999998E-2</v>
      </c>
      <c r="O5" s="5" t="str">
        <f>VLOOKUP($A5,'companyInfo(updated)'!$A:$AI,28,FALSE)</f>
        <v>4,222.56M</v>
      </c>
      <c r="P5" s="5" t="str">
        <f>VLOOKUP($A5,'companyInfo(updated)'!$A:$AI,26,FALSE)</f>
        <v>-201.13M</v>
      </c>
      <c r="Q5" s="6">
        <f>VLOOKUP($A5,'companyInfo(updated)'!$A:$AI,30,FALSE)/100</f>
        <v>0.21421999999999902</v>
      </c>
      <c r="R5" s="6">
        <f>VLOOKUP($A5,'companyInfo(updated)'!$A:$AI,32,FALSE)/100</f>
        <v>0.15648999999999999</v>
      </c>
    </row>
    <row r="6" spans="1:18" x14ac:dyDescent="0.35">
      <c r="A6" s="5" t="s">
        <v>634</v>
      </c>
      <c r="B6" s="5">
        <f>VLOOKUP($A6,'companyInfo(updated)'!$A:$AI,2,FALSE)</f>
        <v>1.87</v>
      </c>
      <c r="C6" s="5">
        <f>VLOOKUP($A6,'companyInfo(updated)'!$A:$AI,13,FALSE)</f>
        <v>7.2538376963350704</v>
      </c>
      <c r="D6" s="5">
        <f>VLOOKUP($A6,'companyInfo(updated)'!$A:$AI,16,FALSE)</f>
        <v>0.57299999999999995</v>
      </c>
      <c r="E6" s="5">
        <f>VLOOKUP($A6,'companyInfo(updated)'!$A:$AI,17,FALSE)</f>
        <v>4.5990000000000002</v>
      </c>
      <c r="F6" s="5" t="str">
        <f>VLOOKUP($A6,'companyInfo(updated)'!$A:$AI,19,FALSE)</f>
        <v>12,269.14M</v>
      </c>
      <c r="G6" s="5" t="str">
        <f>VLOOKUP($A6,'companyInfo(updated)'!$A:$AI,20,FALSE)</f>
        <v>130.67M</v>
      </c>
      <c r="H6" s="5" t="str">
        <f>VLOOKUP($A6,'companyInfo(updated)'!$A:$AI,21,FALSE)</f>
        <v>17,800.40M</v>
      </c>
      <c r="I6" s="6">
        <f t="shared" si="0"/>
        <v>0.68926203905530203</v>
      </c>
      <c r="J6" s="5" t="str">
        <f>VLOOKUP($A6,'companyInfo(updated)'!$A:$AI,22,FALSE)</f>
        <v>32,420.94M</v>
      </c>
      <c r="K6" s="5" t="str">
        <f>VLOOKUP($A6,'companyInfo(updated)'!$A:$AI,23,FALSE)</f>
        <v>2,585.19M</v>
      </c>
      <c r="L6" s="6">
        <f t="shared" si="1"/>
        <v>4.7459335677455039</v>
      </c>
      <c r="M6" s="6">
        <f>VLOOKUP($A6,'companyInfo(updated)'!$A:$AI,24,FALSE)/100</f>
        <v>7.4479999999999894E-2</v>
      </c>
      <c r="N6" s="6">
        <f>VLOOKUP($A6,'companyInfo(updated)'!$A:$AI,25,FALSE)/100</f>
        <v>4.1790000000000001E-2</v>
      </c>
      <c r="O6" s="5" t="str">
        <f>VLOOKUP($A6,'companyInfo(updated)'!$A:$AI,28,FALSE)</f>
        <v>4,654.91M</v>
      </c>
      <c r="P6" s="5" t="str">
        <f>VLOOKUP($A6,'companyInfo(updated)'!$A:$AI,26,FALSE)</f>
        <v>-1,424.17M</v>
      </c>
      <c r="Q6" s="6">
        <f>VLOOKUP($A6,'companyInfo(updated)'!$A:$AI,30,FALSE)/100</f>
        <v>0.21561</v>
      </c>
      <c r="R6" s="6">
        <f>VLOOKUP($A6,'companyInfo(updated)'!$A:$AI,32,FALSE)/100</f>
        <v>0.27332000000000001</v>
      </c>
    </row>
    <row r="7" spans="1:18" x14ac:dyDescent="0.35">
      <c r="A7" s="5" t="s">
        <v>890</v>
      </c>
      <c r="B7" s="5">
        <f>VLOOKUP($A7,'companyInfo(updated)'!$A:$AI,2,FALSE)</f>
        <v>0.30499999999999999</v>
      </c>
      <c r="C7" s="5">
        <f>VLOOKUP($A7,'companyInfo(updated)'!$A:$AI,13,FALSE)</f>
        <v>5.5408333333333299</v>
      </c>
      <c r="D7" s="5">
        <f>VLOOKUP($A7,'companyInfo(updated)'!$A:$AI,16,FALSE)</f>
        <v>0.879</v>
      </c>
      <c r="E7" s="5">
        <f>VLOOKUP($A7,'companyInfo(updated)'!$A:$AI,17,FALSE)</f>
        <v>3.6669999999999998</v>
      </c>
      <c r="F7" s="5" t="str">
        <f>VLOOKUP($A7,'companyInfo(updated)'!$A:$AI,19,FALSE)</f>
        <v>3,612.04M</v>
      </c>
      <c r="G7" s="5" t="str">
        <f>VLOOKUP($A7,'companyInfo(updated)'!$A:$AI,20,FALSE)</f>
        <v>223.84M</v>
      </c>
      <c r="H7" s="5" t="str">
        <f>VLOOKUP($A7,'companyInfo(updated)'!$A:$AI,21,FALSE)</f>
        <v>4,444.23M</v>
      </c>
      <c r="I7" s="6">
        <f t="shared" si="0"/>
        <v>0.81274821510137873</v>
      </c>
      <c r="J7" s="5" t="str">
        <f>VLOOKUP($A7,'companyInfo(updated)'!$A:$AI,22,FALSE)</f>
        <v>5,995.49M</v>
      </c>
      <c r="K7" s="5" t="str">
        <f>VLOOKUP($A7,'companyInfo(updated)'!$A:$AI,23,FALSE)</f>
        <v>254.98M</v>
      </c>
      <c r="L7" s="6">
        <f t="shared" si="1"/>
        <v>14.165973801866814</v>
      </c>
      <c r="M7" s="6">
        <f>VLOOKUP($A7,'companyInfo(updated)'!$A:$AI,24,FALSE)/100</f>
        <v>0.22980999999999899</v>
      </c>
      <c r="N7" s="6">
        <f>VLOOKUP($A7,'companyInfo(updated)'!$A:$AI,25,FALSE)/100</f>
        <v>3.9989999999999998E-2</v>
      </c>
      <c r="O7" s="5" t="str">
        <f>VLOOKUP($A7,'companyInfo(updated)'!$A:$AI,28,FALSE)</f>
        <v>997.68M</v>
      </c>
      <c r="P7" s="5" t="str">
        <f>VLOOKUP($A7,'companyInfo(updated)'!$A:$AI,26,FALSE)</f>
        <v>-30.89M</v>
      </c>
      <c r="Q7" s="6">
        <f>VLOOKUP($A7,'companyInfo(updated)'!$A:$AI,30,FALSE)/100</f>
        <v>0.30301</v>
      </c>
      <c r="R7" s="6">
        <f>VLOOKUP($A7,'companyInfo(updated)'!$A:$AI,32,FALSE)/100</f>
        <v>0.22133</v>
      </c>
    </row>
    <row r="8" spans="1:18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companyInfo(updated)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Hao</dc:creator>
  <cp:lastModifiedBy>ASUS</cp:lastModifiedBy>
  <dcterms:created xsi:type="dcterms:W3CDTF">2019-05-21T22:30:58Z</dcterms:created>
  <dcterms:modified xsi:type="dcterms:W3CDTF">2019-05-21T22:51:57Z</dcterms:modified>
</cp:coreProperties>
</file>