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hangook\"/>
    </mc:Choice>
  </mc:AlternateContent>
  <xr:revisionPtr revIDLastSave="0" documentId="13_ncr:1_{75E400BC-B2A6-46F0-A3E0-120E4AADB9E0}" xr6:coauthVersionLast="47" xr6:coauthVersionMax="47" xr10:uidLastSave="{00000000-0000-0000-0000-000000000000}"/>
  <bookViews>
    <workbookView xWindow="18806" yWindow="909" windowWidth="13868" windowHeight="16722" xr2:uid="{C726BFC1-B0F5-4608-BECF-C7CDA84B8AE7}"/>
  </bookViews>
  <sheets>
    <sheet name="기간별시세" sheetId="1" r:id="rId1"/>
    <sheet name="외국인매매종목가 집계" sheetId="3" r:id="rId2"/>
    <sheet name="일자별시세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</calcChain>
</file>

<file path=xl/sharedStrings.xml><?xml version="1.0" encoding="utf-8"?>
<sst xmlns="http://schemas.openxmlformats.org/spreadsheetml/2006/main" count="503" uniqueCount="235">
  <si>
    <t>String</t>
  </si>
  <si>
    <t>Y</t>
  </si>
  <si>
    <t>output1</t>
  </si>
  <si>
    <t>응답상세</t>
  </si>
  <si>
    <t>Object</t>
  </si>
  <si>
    <t>응답상세 1</t>
  </si>
  <si>
    <t>전일 대비</t>
  </si>
  <si>
    <t>전일 대비 부호</t>
  </si>
  <si>
    <t>전일 대비율</t>
  </si>
  <si>
    <t>주식 전일 종가</t>
  </si>
  <si>
    <t>누적 거래량</t>
  </si>
  <si>
    <t>누적 거래 대금</t>
  </si>
  <si>
    <t>HTS 한글 종목명</t>
  </si>
  <si>
    <t>주식 현재가</t>
  </si>
  <si>
    <t>주식 단축 종목코드</t>
  </si>
  <si>
    <t>전일 거래량</t>
  </si>
  <si>
    <t>상한가</t>
  </si>
  <si>
    <t>하한가</t>
  </si>
  <si>
    <t>시가</t>
  </si>
  <si>
    <t>최고가</t>
  </si>
  <si>
    <t>최저가</t>
  </si>
  <si>
    <t>주식 전일 시가</t>
  </si>
  <si>
    <t>주식 전일 최고가</t>
  </si>
  <si>
    <t>주식 전일 최저가</t>
  </si>
  <si>
    <t>매도호가</t>
  </si>
  <si>
    <t>매수호가</t>
  </si>
  <si>
    <t>전일 대비 거래량</t>
  </si>
  <si>
    <t>거래량 회전율</t>
  </si>
  <si>
    <t>주식 액면가</t>
  </si>
  <si>
    <t>상장 주수</t>
  </si>
  <si>
    <t>자본금</t>
  </si>
  <si>
    <t>시가총액</t>
  </si>
  <si>
    <t>HTS 시가총액</t>
  </si>
  <si>
    <t>PER</t>
  </si>
  <si>
    <t>EPS</t>
  </si>
  <si>
    <t>PBR</t>
  </si>
  <si>
    <t>전체 융자 잔고 비율</t>
  </si>
  <si>
    <t>output 2</t>
  </si>
  <si>
    <t>일별데이터</t>
  </si>
  <si>
    <t>Array</t>
  </si>
  <si>
    <t>일별데이터 배열</t>
  </si>
  <si>
    <t>주식 영업 일자</t>
  </si>
  <si>
    <t>주식 종가</t>
  </si>
  <si>
    <t>주식 시가</t>
  </si>
  <si>
    <t>주식 최고가</t>
  </si>
  <si>
    <t>주식 최저가</t>
  </si>
  <si>
    <t>락 구분 코드</t>
  </si>
  <si>
    <t>00:해당사항없음(락이 발생안한 경우)</t>
  </si>
  <si>
    <t>01:권리락</t>
  </si>
  <si>
    <t>02:배당락</t>
  </si>
  <si>
    <t>03:분배락</t>
  </si>
  <si>
    <t>04:권배락</t>
  </si>
  <si>
    <t>05:중간(분기)배당락</t>
  </si>
  <si>
    <t>06:권리중간배당락</t>
  </si>
  <si>
    <t>07:권리분기배당락</t>
  </si>
  <si>
    <t>분할 비율</t>
  </si>
  <si>
    <t>분할변경여부</t>
  </si>
  <si>
    <t>Y, N</t>
  </si>
  <si>
    <t>재평가사유코드</t>
  </si>
  <si>
    <t>prdy_vrss</t>
  </si>
  <si>
    <t>prdy_vrss_sign</t>
  </si>
  <si>
    <t>prdy_ctrt</t>
  </si>
  <si>
    <t>stck_prdy_clpr</t>
  </si>
  <si>
    <t>acml_vol</t>
  </si>
  <si>
    <t>acml_tr_pbmn</t>
  </si>
  <si>
    <t>hts_kor_isnm</t>
  </si>
  <si>
    <t>stck_prpr</t>
  </si>
  <si>
    <t>stck_shrn_iscd</t>
  </si>
  <si>
    <t>prdy_vol</t>
  </si>
  <si>
    <t>stck_mxpr</t>
  </si>
  <si>
    <t>stck_llam</t>
  </si>
  <si>
    <t>stck_oprc</t>
  </si>
  <si>
    <t>stck_hgpr</t>
  </si>
  <si>
    <t>stck_lwpr</t>
  </si>
  <si>
    <t>stck_prdy_oprc</t>
  </si>
  <si>
    <t>stck_prdy_hgpr</t>
  </si>
  <si>
    <t>stck_prdy_lwpr</t>
  </si>
  <si>
    <t>askp</t>
  </si>
  <si>
    <t>bidp</t>
  </si>
  <si>
    <t>prdy_vrss_vol</t>
  </si>
  <si>
    <t>vol_tnrt</t>
  </si>
  <si>
    <t>stck_fcam</t>
  </si>
  <si>
    <t>lstn_stcn</t>
  </si>
  <si>
    <t>cpfn</t>
  </si>
  <si>
    <t>hts_avls</t>
  </si>
  <si>
    <t>per</t>
  </si>
  <si>
    <t>eps</t>
  </si>
  <si>
    <t>pbr</t>
  </si>
  <si>
    <t>itewhol_loan_rmnd_ratem name</t>
  </si>
  <si>
    <t>stck_bsop_date</t>
  </si>
  <si>
    <t>stck_clpr</t>
  </si>
  <si>
    <t>flng_cls_code</t>
  </si>
  <si>
    <t>prtt_rate</t>
  </si>
  <si>
    <t>mod_yn</t>
  </si>
  <si>
    <t>revl_issu_reas</t>
  </si>
  <si>
    <t>전일 대비 거래량 비율</t>
  </si>
  <si>
    <t>1 : 상한</t>
  </si>
  <si>
    <t>2 : 상승</t>
  </si>
  <si>
    <t>3 : 보합</t>
  </si>
  <si>
    <t>4 : 하한</t>
  </si>
  <si>
    <t>5 : 하락</t>
  </si>
  <si>
    <t>HTS 외국인 소진율</t>
  </si>
  <si>
    <t>외국인 순매수 수량</t>
  </si>
  <si>
    <t>01 : 권리락</t>
  </si>
  <si>
    <t>02 : 배당락</t>
  </si>
  <si>
    <t>03 : 분배락</t>
  </si>
  <si>
    <t>04 : 권배락</t>
  </si>
  <si>
    <t>05 : 중간(분기)배당락</t>
  </si>
  <si>
    <t>06 : 권리중간배당락</t>
  </si>
  <si>
    <t>07 : 권리분기배당락</t>
  </si>
  <si>
    <t>누적 분할 비율</t>
  </si>
  <si>
    <t>prdy_vrss_vol_rate</t>
  </si>
  <si>
    <t>hts_frgn_ehrt</t>
  </si>
  <si>
    <t>frgn_ntby_qty</t>
  </si>
  <si>
    <t>acml_prtt_rate</t>
  </si>
  <si>
    <t>output</t>
    <phoneticPr fontId="1" type="noConversion"/>
  </si>
  <si>
    <t>응답상세</t>
    <phoneticPr fontId="1" type="noConversion"/>
  </si>
  <si>
    <t>Output</t>
  </si>
  <si>
    <t>응답상세1</t>
  </si>
  <si>
    <t>유가증권 단축 종목코드</t>
  </si>
  <si>
    <t>순매수 수량</t>
  </si>
  <si>
    <t>기관계 순매수 수량</t>
  </si>
  <si>
    <t>투자신탁 순매수 수량</t>
  </si>
  <si>
    <t>은행 순매수 수량</t>
  </si>
  <si>
    <t>보험 순매수 수량</t>
  </si>
  <si>
    <t>종금 순매수 수량</t>
  </si>
  <si>
    <t>기금 순매수 수량</t>
  </si>
  <si>
    <t>기타 단체 순매수 거래량</t>
  </si>
  <si>
    <t>기타 법인 순매수 거래량</t>
  </si>
  <si>
    <t>외국인 순매수 거래 대금</t>
  </si>
  <si>
    <t>기관계 순매수 거래 대금</t>
  </si>
  <si>
    <t>투자신탁 순매수 거래 대금</t>
  </si>
  <si>
    <t>은행 순매수 거래 대금</t>
  </si>
  <si>
    <t>보험 순매수 거래 대금</t>
  </si>
  <si>
    <t>종금 순매수 거래 대금</t>
  </si>
  <si>
    <t>기금 순매수 거래 대금</t>
  </si>
  <si>
    <t>기타 단체 순매수 거래 대금</t>
  </si>
  <si>
    <t>기타 법인 순매수 거래 대금</t>
  </si>
  <si>
    <t>mksc_shrn_iscd</t>
  </si>
  <si>
    <t>ntby_qty</t>
  </si>
  <si>
    <t>orgn_ntby_qty</t>
  </si>
  <si>
    <t>ivtr_ntby_qty</t>
  </si>
  <si>
    <t>bank_ntby_qty</t>
  </si>
  <si>
    <t>insu_ntby_qty</t>
  </si>
  <si>
    <t>mrbn_ntby_qty</t>
  </si>
  <si>
    <t>fund_ntby_qty</t>
  </si>
  <si>
    <t>etc_orgt_ntby_vol</t>
  </si>
  <si>
    <t>etc_corp_ntby_vol</t>
  </si>
  <si>
    <t>frgn_ntby_tr_pbmn</t>
  </si>
  <si>
    <t>orgn_ntby_tr_pbmn</t>
  </si>
  <si>
    <t>ivtr_ntby_tr_pbmn</t>
  </si>
  <si>
    <t>bank_ntby_tr_pbmn</t>
  </si>
  <si>
    <t>insu_ntby_tr_pbmn</t>
  </si>
  <si>
    <t>mrbn_ntby_tr_pbmn</t>
  </si>
  <si>
    <t>fund_ntby_tr_pbmn</t>
  </si>
  <si>
    <t>etc_orgt_ntby_tr_pbmn</t>
  </si>
  <si>
    <t>etc_corp_ntby_tr_pbmn</t>
  </si>
  <si>
    <t>frgn_ntby_tr_pbmn ~ etc_corp_ntby_tr_pbmn
(단위 : 백만원, 수량*현재가)</t>
    <phoneticPr fontId="1" type="noConversion"/>
  </si>
  <si>
    <t>"hts_kor_isnm varchar(40) ,"\</t>
  </si>
  <si>
    <t>"mksc_shrn_iscd varchar(9) ,"\</t>
  </si>
  <si>
    <t>"ntby_qty varchar(18) ,"\</t>
  </si>
  <si>
    <t>"stck_prpr varchar(10) ,"\</t>
  </si>
  <si>
    <t>"prdy_vrss_sign varchar(1) ,"\</t>
  </si>
  <si>
    <t>"prdy_vrss varchar(10) ,"\</t>
  </si>
  <si>
    <t>"prdy_ctrt varchar(8) ,"\</t>
  </si>
  <si>
    <t>"acml_vol varchar(18) ,"\</t>
  </si>
  <si>
    <t>"frgn_ntby_qty varchar(12) ,"\</t>
  </si>
  <si>
    <t>"orgn_ntby_qty varchar(18) ,"\</t>
  </si>
  <si>
    <t>"ivtr_ntby_qty varchar(12) ,"\</t>
  </si>
  <si>
    <t>"bank_ntby_qty varchar(12) ,"\</t>
  </si>
  <si>
    <t>"insu_ntby_qty varchar(12) ,"\</t>
  </si>
  <si>
    <t>"mrbn_ntby_qty varchar(12) ,"\</t>
  </si>
  <si>
    <t>"fund_ntby_qty varchar(12) ,"\</t>
  </si>
  <si>
    <t>"etc_orgt_ntby_vol varchar(18) ,"\</t>
  </si>
  <si>
    <t>"etc_corp_ntby_vol varchar(18) ,"\</t>
  </si>
  <si>
    <t>"frgn_ntby_tr_pbmn varchar(18) ,"\</t>
  </si>
  <si>
    <t>"orgn_ntby_tr_pbmn varchar(18) ,"\</t>
  </si>
  <si>
    <t>"ivtr_ntby_tr_pbmn varchar(18) ,"\</t>
  </si>
  <si>
    <t>"bank_ntby_tr_pbmn varchar(18) ,"\</t>
  </si>
  <si>
    <t>"insu_ntby_tr_pbmn varchar(18) ,"\</t>
  </si>
  <si>
    <t>"mrbn_ntby_tr_pbmn varchar(18) ,"\</t>
  </si>
  <si>
    <t>"fund_ntby_tr_pbmn varchar(18) ,"\</t>
  </si>
  <si>
    <t>"etc_orgt_ntby_tr_pbmn varchar(18) ,"\</t>
  </si>
  <si>
    <t>"etc_corp_ntby_tr_pbmn varchar(18) ,"\</t>
  </si>
  <si>
    <t>"hts_kor_isnm , "\</t>
  </si>
  <si>
    <t>"mksc_shrn_iscd , "\</t>
  </si>
  <si>
    <t>"ntby_qty , "\</t>
  </si>
  <si>
    <t>"stck_prpr , "\</t>
  </si>
  <si>
    <t>"prdy_vrss_sign , "\</t>
  </si>
  <si>
    <t>"prdy_vrss , "\</t>
  </si>
  <si>
    <t>"prdy_ctrt , "\</t>
  </si>
  <si>
    <t>"acml_vol , "\</t>
  </si>
  <si>
    <t>"frgn_ntby_qty , "\</t>
  </si>
  <si>
    <t>"orgn_ntby_qty , "\</t>
  </si>
  <si>
    <t>"ivtr_ntby_qty , "\</t>
  </si>
  <si>
    <t>"bank_ntby_qty , "\</t>
  </si>
  <si>
    <t>"insu_ntby_qty , "\</t>
  </si>
  <si>
    <t>"mrbn_ntby_qty , "\</t>
  </si>
  <si>
    <t>"fund_ntby_qty , "\</t>
  </si>
  <si>
    <t>"etc_orgt_ntby_vol , "\</t>
  </si>
  <si>
    <t>"etc_corp_ntby_vol , "\</t>
  </si>
  <si>
    <t>"frgn_ntby_tr_pbmn , "\</t>
  </si>
  <si>
    <t>"orgn_ntby_tr_pbmn , "\</t>
  </si>
  <si>
    <t>"ivtr_ntby_tr_pbmn , "\</t>
  </si>
  <si>
    <t>"bank_ntby_tr_pbmn , "\</t>
  </si>
  <si>
    <t>"insu_ntby_tr_pbmn , "\</t>
  </si>
  <si>
    <t>"mrbn_ntby_tr_pbmn , "\</t>
  </si>
  <si>
    <t>"fund_ntby_tr_pbmn , "\</t>
  </si>
  <si>
    <t>"etc_orgt_ntby_tr_pbmn , "\</t>
  </si>
  <si>
    <t>"etc_corp_ntby_tr_pbmn , "\</t>
  </si>
  <si>
    <t>Element</t>
  </si>
  <si>
    <t>한글명</t>
  </si>
  <si>
    <t>Type</t>
  </si>
  <si>
    <t>Required</t>
  </si>
  <si>
    <t>Length</t>
  </si>
  <si>
    <t>Description</t>
  </si>
  <si>
    <t>FID_COND_MRKT_DIV_CODE</t>
  </si>
  <si>
    <t>시장 분류 코드</t>
  </si>
  <si>
    <t>J : 주식, ETF, ETN</t>
  </si>
  <si>
    <t>FID_INPUT_ISCD</t>
  </si>
  <si>
    <t>종목코드</t>
  </si>
  <si>
    <t>종목번호 (6자리)</t>
  </si>
  <si>
    <t>ETN의 경우, Q로 시작 (EX. Q500001)</t>
  </si>
  <si>
    <t>FID_INPUT_DATE_1</t>
  </si>
  <si>
    <t>입력 날짜 (시작)</t>
  </si>
  <si>
    <t>조회 시작일자 (ex. 20220501)</t>
  </si>
  <si>
    <t>FID_INPUT_DATE_2</t>
  </si>
  <si>
    <t>입력 날짜 (종료)</t>
  </si>
  <si>
    <t>조회 종료일자 (ex. 20220530)</t>
  </si>
  <si>
    <t>FID_PERIOD_DIV_CODE</t>
  </si>
  <si>
    <t>기간분류코드</t>
  </si>
  <si>
    <t>D:일봉, W:주봉, M:월봉, Y:년봉</t>
  </si>
  <si>
    <t>FID_ORG_ADJ_PRC</t>
  </si>
  <si>
    <t>수정주가 원주가 가격 여부</t>
  </si>
  <si>
    <t>0:수정주가 1:원주가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</si>
</sst>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44444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rgb="FF444444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8"/>
      <color rgb="FF44444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B157-BE3D-41AB-8A3A-0C46FCE34F8D}">
  <dimension ref="A1:F70"/>
  <sheetViews>
    <sheetView tabSelected="1" workbookViewId="0">
      <selection activeCell="B16" sqref="B16"/>
    </sheetView>
  </sheetViews>
  <sheetFormatPr defaultRowHeight="17.600000000000001" x14ac:dyDescent="0.55000000000000004"/>
  <sheetData>
    <row r="1" spans="1:6" x14ac:dyDescent="0.55000000000000004">
      <c r="A1" s="6" t="s">
        <v>2</v>
      </c>
      <c r="B1" s="6" t="s">
        <v>3</v>
      </c>
      <c r="C1" s="6" t="s">
        <v>4</v>
      </c>
      <c r="D1" s="6" t="s">
        <v>1</v>
      </c>
      <c r="E1" s="6">
        <v>1</v>
      </c>
      <c r="F1" s="6" t="s">
        <v>5</v>
      </c>
    </row>
    <row r="2" spans="1:6" x14ac:dyDescent="0.55000000000000004">
      <c r="A2" s="1" t="s">
        <v>59</v>
      </c>
      <c r="B2" s="1" t="s">
        <v>6</v>
      </c>
      <c r="C2" s="1" t="s">
        <v>0</v>
      </c>
      <c r="D2" s="1" t="s">
        <v>1</v>
      </c>
      <c r="E2" s="1">
        <v>10</v>
      </c>
      <c r="F2" s="1" t="s">
        <v>6</v>
      </c>
    </row>
    <row r="3" spans="1:6" ht="23.15" x14ac:dyDescent="0.55000000000000004">
      <c r="A3" s="1" t="s">
        <v>60</v>
      </c>
      <c r="B3" s="1" t="s">
        <v>7</v>
      </c>
      <c r="C3" s="1" t="s">
        <v>0</v>
      </c>
      <c r="D3" s="1" t="s">
        <v>1</v>
      </c>
      <c r="E3" s="1">
        <v>1</v>
      </c>
      <c r="F3" s="1" t="s">
        <v>7</v>
      </c>
    </row>
    <row r="4" spans="1:6" x14ac:dyDescent="0.55000000000000004">
      <c r="A4" s="1" t="s">
        <v>61</v>
      </c>
      <c r="B4" s="1" t="s">
        <v>8</v>
      </c>
      <c r="C4" s="1" t="s">
        <v>0</v>
      </c>
      <c r="D4" s="1" t="s">
        <v>1</v>
      </c>
      <c r="E4" s="1">
        <v>11</v>
      </c>
      <c r="F4" s="1" t="s">
        <v>8</v>
      </c>
    </row>
    <row r="5" spans="1:6" ht="23.15" x14ac:dyDescent="0.55000000000000004">
      <c r="A5" s="1" t="s">
        <v>62</v>
      </c>
      <c r="B5" s="1" t="s">
        <v>9</v>
      </c>
      <c r="C5" s="1" t="s">
        <v>0</v>
      </c>
      <c r="D5" s="1" t="s">
        <v>1</v>
      </c>
      <c r="E5" s="1">
        <v>10</v>
      </c>
      <c r="F5" s="1" t="s">
        <v>9</v>
      </c>
    </row>
    <row r="6" spans="1:6" x14ac:dyDescent="0.55000000000000004">
      <c r="A6" s="1" t="s">
        <v>63</v>
      </c>
      <c r="B6" s="1" t="s">
        <v>10</v>
      </c>
      <c r="C6" s="1" t="s">
        <v>0</v>
      </c>
      <c r="D6" s="1" t="s">
        <v>1</v>
      </c>
      <c r="E6" s="1">
        <v>18</v>
      </c>
      <c r="F6" s="1" t="s">
        <v>10</v>
      </c>
    </row>
    <row r="7" spans="1:6" ht="23.15" x14ac:dyDescent="0.55000000000000004">
      <c r="A7" s="1" t="s">
        <v>64</v>
      </c>
      <c r="B7" s="1" t="s">
        <v>11</v>
      </c>
      <c r="C7" s="1" t="s">
        <v>0</v>
      </c>
      <c r="D7" s="1" t="s">
        <v>1</v>
      </c>
      <c r="E7" s="1">
        <v>18</v>
      </c>
      <c r="F7" s="1" t="s">
        <v>11</v>
      </c>
    </row>
    <row r="8" spans="1:6" ht="23.15" x14ac:dyDescent="0.55000000000000004">
      <c r="A8" s="1" t="s">
        <v>65</v>
      </c>
      <c r="B8" s="1" t="s">
        <v>12</v>
      </c>
      <c r="C8" s="1" t="s">
        <v>0</v>
      </c>
      <c r="D8" s="1" t="s">
        <v>1</v>
      </c>
      <c r="E8" s="1">
        <v>40</v>
      </c>
      <c r="F8" s="1" t="s">
        <v>12</v>
      </c>
    </row>
    <row r="9" spans="1:6" x14ac:dyDescent="0.55000000000000004">
      <c r="A9" s="1" t="s">
        <v>66</v>
      </c>
      <c r="B9" s="1" t="s">
        <v>13</v>
      </c>
      <c r="C9" s="1" t="s">
        <v>0</v>
      </c>
      <c r="D9" s="1" t="s">
        <v>1</v>
      </c>
      <c r="E9" s="1">
        <v>10</v>
      </c>
      <c r="F9" s="1" t="s">
        <v>13</v>
      </c>
    </row>
    <row r="10" spans="1:6" ht="23.15" x14ac:dyDescent="0.55000000000000004">
      <c r="A10" s="1" t="s">
        <v>67</v>
      </c>
      <c r="B10" s="1" t="s">
        <v>14</v>
      </c>
      <c r="C10" s="1" t="s">
        <v>0</v>
      </c>
      <c r="D10" s="1" t="s">
        <v>1</v>
      </c>
      <c r="E10" s="1">
        <v>9</v>
      </c>
      <c r="F10" s="1" t="s">
        <v>14</v>
      </c>
    </row>
    <row r="11" spans="1:6" x14ac:dyDescent="0.55000000000000004">
      <c r="A11" s="1" t="s">
        <v>68</v>
      </c>
      <c r="B11" s="1" t="s">
        <v>15</v>
      </c>
      <c r="C11" s="1" t="s">
        <v>0</v>
      </c>
      <c r="D11" s="1" t="s">
        <v>1</v>
      </c>
      <c r="E11" s="1">
        <v>18</v>
      </c>
      <c r="F11" s="1" t="s">
        <v>15</v>
      </c>
    </row>
    <row r="12" spans="1:6" x14ac:dyDescent="0.55000000000000004">
      <c r="A12" s="1" t="s">
        <v>69</v>
      </c>
      <c r="B12" s="1" t="s">
        <v>16</v>
      </c>
      <c r="C12" s="1" t="s">
        <v>0</v>
      </c>
      <c r="D12" s="1" t="s">
        <v>1</v>
      </c>
      <c r="E12" s="1">
        <v>10</v>
      </c>
      <c r="F12" s="1" t="s">
        <v>16</v>
      </c>
    </row>
    <row r="13" spans="1:6" x14ac:dyDescent="0.55000000000000004">
      <c r="A13" s="1" t="s">
        <v>70</v>
      </c>
      <c r="B13" s="1" t="s">
        <v>17</v>
      </c>
      <c r="C13" s="1" t="s">
        <v>0</v>
      </c>
      <c r="D13" s="1" t="s">
        <v>1</v>
      </c>
      <c r="E13" s="1">
        <v>10</v>
      </c>
      <c r="F13" s="1" t="s">
        <v>17</v>
      </c>
    </row>
    <row r="14" spans="1:6" x14ac:dyDescent="0.55000000000000004">
      <c r="A14" s="1" t="s">
        <v>71</v>
      </c>
      <c r="B14" s="1" t="s">
        <v>18</v>
      </c>
      <c r="C14" s="1" t="s">
        <v>0</v>
      </c>
      <c r="D14" s="1" t="s">
        <v>1</v>
      </c>
      <c r="E14" s="1">
        <v>10</v>
      </c>
      <c r="F14" s="1" t="s">
        <v>18</v>
      </c>
    </row>
    <row r="15" spans="1:6" x14ac:dyDescent="0.55000000000000004">
      <c r="A15" s="1" t="s">
        <v>72</v>
      </c>
      <c r="B15" s="1" t="s">
        <v>19</v>
      </c>
      <c r="C15" s="1" t="s">
        <v>0</v>
      </c>
      <c r="D15" s="1" t="s">
        <v>1</v>
      </c>
      <c r="E15" s="1">
        <v>10</v>
      </c>
      <c r="F15" s="1" t="s">
        <v>19</v>
      </c>
    </row>
    <row r="16" spans="1:6" x14ac:dyDescent="0.55000000000000004">
      <c r="A16" s="1" t="s">
        <v>73</v>
      </c>
      <c r="B16" s="1" t="s">
        <v>20</v>
      </c>
      <c r="C16" s="1" t="s">
        <v>0</v>
      </c>
      <c r="D16" s="1" t="s">
        <v>1</v>
      </c>
      <c r="E16" s="1">
        <v>10</v>
      </c>
      <c r="F16" s="1" t="s">
        <v>20</v>
      </c>
    </row>
    <row r="17" spans="1:6" ht="23.15" x14ac:dyDescent="0.55000000000000004">
      <c r="A17" s="1" t="s">
        <v>74</v>
      </c>
      <c r="B17" s="1" t="s">
        <v>21</v>
      </c>
      <c r="C17" s="1" t="s">
        <v>0</v>
      </c>
      <c r="D17" s="1" t="s">
        <v>1</v>
      </c>
      <c r="E17" s="1">
        <v>10</v>
      </c>
      <c r="F17" s="1" t="s">
        <v>21</v>
      </c>
    </row>
    <row r="18" spans="1:6" ht="23.15" x14ac:dyDescent="0.55000000000000004">
      <c r="A18" s="1" t="s">
        <v>75</v>
      </c>
      <c r="B18" s="1" t="s">
        <v>22</v>
      </c>
      <c r="C18" s="1" t="s">
        <v>0</v>
      </c>
      <c r="D18" s="1" t="s">
        <v>1</v>
      </c>
      <c r="E18" s="1">
        <v>10</v>
      </c>
      <c r="F18" s="1" t="s">
        <v>22</v>
      </c>
    </row>
    <row r="19" spans="1:6" ht="23.15" x14ac:dyDescent="0.55000000000000004">
      <c r="A19" s="1" t="s">
        <v>76</v>
      </c>
      <c r="B19" s="1" t="s">
        <v>23</v>
      </c>
      <c r="C19" s="1" t="s">
        <v>0</v>
      </c>
      <c r="D19" s="1" t="s">
        <v>1</v>
      </c>
      <c r="E19" s="1">
        <v>10</v>
      </c>
      <c r="F19" s="1" t="s">
        <v>23</v>
      </c>
    </row>
    <row r="20" spans="1:6" x14ac:dyDescent="0.55000000000000004">
      <c r="A20" s="1" t="s">
        <v>77</v>
      </c>
      <c r="B20" s="1" t="s">
        <v>24</v>
      </c>
      <c r="C20" s="1" t="s">
        <v>0</v>
      </c>
      <c r="D20" s="1" t="s">
        <v>1</v>
      </c>
      <c r="E20" s="1">
        <v>10</v>
      </c>
      <c r="F20" s="1" t="s">
        <v>24</v>
      </c>
    </row>
    <row r="21" spans="1:6" x14ac:dyDescent="0.55000000000000004">
      <c r="A21" s="1" t="s">
        <v>78</v>
      </c>
      <c r="B21" s="1" t="s">
        <v>25</v>
      </c>
      <c r="C21" s="1" t="s">
        <v>0</v>
      </c>
      <c r="D21" s="1" t="s">
        <v>1</v>
      </c>
      <c r="E21" s="1">
        <v>10</v>
      </c>
      <c r="F21" s="1" t="s">
        <v>25</v>
      </c>
    </row>
    <row r="22" spans="1:6" ht="23.15" x14ac:dyDescent="0.55000000000000004">
      <c r="A22" s="1" t="s">
        <v>79</v>
      </c>
      <c r="B22" s="1" t="s">
        <v>26</v>
      </c>
      <c r="C22" s="1" t="s">
        <v>0</v>
      </c>
      <c r="D22" s="1" t="s">
        <v>1</v>
      </c>
      <c r="E22" s="1">
        <v>10</v>
      </c>
      <c r="F22" s="1" t="s">
        <v>26</v>
      </c>
    </row>
    <row r="23" spans="1:6" x14ac:dyDescent="0.55000000000000004">
      <c r="A23" s="1" t="s">
        <v>80</v>
      </c>
      <c r="B23" s="1" t="s">
        <v>27</v>
      </c>
      <c r="C23" s="1" t="s">
        <v>0</v>
      </c>
      <c r="D23" s="1" t="s">
        <v>1</v>
      </c>
      <c r="E23" s="1">
        <v>11</v>
      </c>
      <c r="F23" s="1" t="s">
        <v>27</v>
      </c>
    </row>
    <row r="24" spans="1:6" x14ac:dyDescent="0.55000000000000004">
      <c r="A24" s="1" t="s">
        <v>81</v>
      </c>
      <c r="B24" s="1" t="s">
        <v>28</v>
      </c>
      <c r="C24" s="1" t="s">
        <v>0</v>
      </c>
      <c r="D24" s="1" t="s">
        <v>1</v>
      </c>
      <c r="E24" s="1">
        <v>11</v>
      </c>
      <c r="F24" s="1" t="s">
        <v>28</v>
      </c>
    </row>
    <row r="25" spans="1:6" x14ac:dyDescent="0.55000000000000004">
      <c r="A25" s="1" t="s">
        <v>82</v>
      </c>
      <c r="B25" s="1" t="s">
        <v>29</v>
      </c>
      <c r="C25" s="1" t="s">
        <v>0</v>
      </c>
      <c r="D25" s="1" t="s">
        <v>1</v>
      </c>
      <c r="E25" s="1">
        <v>18</v>
      </c>
      <c r="F25" s="1" t="s">
        <v>29</v>
      </c>
    </row>
    <row r="26" spans="1:6" x14ac:dyDescent="0.55000000000000004">
      <c r="A26" s="1" t="s">
        <v>83</v>
      </c>
      <c r="B26" s="1" t="s">
        <v>30</v>
      </c>
      <c r="C26" s="1" t="s">
        <v>0</v>
      </c>
      <c r="D26" s="1" t="s">
        <v>1</v>
      </c>
      <c r="E26" s="1">
        <v>22</v>
      </c>
      <c r="F26" s="1" t="s">
        <v>30</v>
      </c>
    </row>
    <row r="27" spans="1:6" x14ac:dyDescent="0.55000000000000004">
      <c r="A27" s="1" t="s">
        <v>84</v>
      </c>
      <c r="B27" s="1" t="s">
        <v>31</v>
      </c>
      <c r="C27" s="1" t="s">
        <v>0</v>
      </c>
      <c r="D27" s="1" t="s">
        <v>1</v>
      </c>
      <c r="E27" s="1">
        <v>18</v>
      </c>
      <c r="F27" s="1" t="s">
        <v>32</v>
      </c>
    </row>
    <row r="28" spans="1:6" x14ac:dyDescent="0.55000000000000004">
      <c r="A28" s="1" t="s">
        <v>85</v>
      </c>
      <c r="B28" s="1" t="s">
        <v>33</v>
      </c>
      <c r="C28" s="1" t="s">
        <v>0</v>
      </c>
      <c r="D28" s="1" t="s">
        <v>1</v>
      </c>
      <c r="E28" s="1">
        <v>11</v>
      </c>
      <c r="F28" s="1" t="s">
        <v>33</v>
      </c>
    </row>
    <row r="29" spans="1:6" x14ac:dyDescent="0.55000000000000004">
      <c r="A29" s="1" t="s">
        <v>86</v>
      </c>
      <c r="B29" s="1" t="s">
        <v>34</v>
      </c>
      <c r="C29" s="1" t="s">
        <v>0</v>
      </c>
      <c r="D29" s="1" t="s">
        <v>1</v>
      </c>
      <c r="E29" s="1">
        <v>14</v>
      </c>
      <c r="F29" s="1" t="s">
        <v>34</v>
      </c>
    </row>
    <row r="30" spans="1:6" x14ac:dyDescent="0.55000000000000004">
      <c r="A30" s="1" t="s">
        <v>87</v>
      </c>
      <c r="B30" s="1" t="s">
        <v>35</v>
      </c>
      <c r="C30" s="1" t="s">
        <v>0</v>
      </c>
      <c r="D30" s="1" t="s">
        <v>1</v>
      </c>
      <c r="E30" s="1">
        <v>11</v>
      </c>
      <c r="F30" s="1" t="s">
        <v>35</v>
      </c>
    </row>
    <row r="31" spans="1:6" ht="34.75" x14ac:dyDescent="0.55000000000000004">
      <c r="A31" s="1" t="s">
        <v>88</v>
      </c>
      <c r="B31" s="1" t="s">
        <v>36</v>
      </c>
      <c r="C31" s="1" t="s">
        <v>0</v>
      </c>
      <c r="D31" s="1" t="s">
        <v>1</v>
      </c>
      <c r="E31" s="1">
        <v>13</v>
      </c>
      <c r="F31" s="1" t="s">
        <v>36</v>
      </c>
    </row>
    <row r="32" spans="1:6" ht="23.15" x14ac:dyDescent="0.55000000000000004">
      <c r="A32" s="5" t="s">
        <v>37</v>
      </c>
      <c r="B32" s="5" t="s">
        <v>38</v>
      </c>
      <c r="C32" s="5" t="s">
        <v>39</v>
      </c>
      <c r="D32" s="5" t="s">
        <v>1</v>
      </c>
      <c r="E32" s="5">
        <v>1</v>
      </c>
      <c r="F32" s="5" t="s">
        <v>40</v>
      </c>
    </row>
    <row r="33" spans="1:6" ht="23.15" x14ac:dyDescent="0.55000000000000004">
      <c r="A33" s="1" t="s">
        <v>89</v>
      </c>
      <c r="B33" s="1" t="s">
        <v>41</v>
      </c>
      <c r="C33" s="1" t="s">
        <v>0</v>
      </c>
      <c r="D33" s="1" t="s">
        <v>1</v>
      </c>
      <c r="E33" s="1">
        <v>8</v>
      </c>
      <c r="F33" s="1" t="s">
        <v>41</v>
      </c>
    </row>
    <row r="34" spans="1:6" x14ac:dyDescent="0.55000000000000004">
      <c r="A34" s="1" t="s">
        <v>90</v>
      </c>
      <c r="B34" s="1" t="s">
        <v>42</v>
      </c>
      <c r="C34" s="1" t="s">
        <v>0</v>
      </c>
      <c r="D34" s="1" t="s">
        <v>1</v>
      </c>
      <c r="E34" s="1">
        <v>10</v>
      </c>
      <c r="F34" s="1" t="s">
        <v>42</v>
      </c>
    </row>
    <row r="35" spans="1:6" x14ac:dyDescent="0.55000000000000004">
      <c r="A35" s="1" t="s">
        <v>71</v>
      </c>
      <c r="B35" s="1" t="s">
        <v>43</v>
      </c>
      <c r="C35" s="1" t="s">
        <v>0</v>
      </c>
      <c r="D35" s="1" t="s">
        <v>1</v>
      </c>
      <c r="E35" s="1">
        <v>10</v>
      </c>
      <c r="F35" s="1" t="s">
        <v>43</v>
      </c>
    </row>
    <row r="36" spans="1:6" x14ac:dyDescent="0.55000000000000004">
      <c r="A36" s="1" t="s">
        <v>72</v>
      </c>
      <c r="B36" s="1" t="s">
        <v>44</v>
      </c>
      <c r="C36" s="1" t="s">
        <v>0</v>
      </c>
      <c r="D36" s="1" t="s">
        <v>1</v>
      </c>
      <c r="E36" s="1">
        <v>10</v>
      </c>
      <c r="F36" s="1" t="s">
        <v>44</v>
      </c>
    </row>
    <row r="37" spans="1:6" x14ac:dyDescent="0.55000000000000004">
      <c r="A37" s="1" t="s">
        <v>73</v>
      </c>
      <c r="B37" s="1" t="s">
        <v>45</v>
      </c>
      <c r="C37" s="1" t="s">
        <v>0</v>
      </c>
      <c r="D37" s="1" t="s">
        <v>1</v>
      </c>
      <c r="E37" s="1">
        <v>10</v>
      </c>
      <c r="F37" s="1" t="s">
        <v>45</v>
      </c>
    </row>
    <row r="38" spans="1:6" x14ac:dyDescent="0.55000000000000004">
      <c r="A38" s="1" t="s">
        <v>63</v>
      </c>
      <c r="B38" s="1" t="s">
        <v>10</v>
      </c>
      <c r="C38" s="1" t="s">
        <v>0</v>
      </c>
      <c r="D38" s="1" t="s">
        <v>1</v>
      </c>
      <c r="E38" s="1">
        <v>18</v>
      </c>
      <c r="F38" s="1" t="s">
        <v>10</v>
      </c>
    </row>
    <row r="39" spans="1:6" ht="23.15" x14ac:dyDescent="0.55000000000000004">
      <c r="A39" s="1" t="s">
        <v>64</v>
      </c>
      <c r="B39" s="1" t="s">
        <v>11</v>
      </c>
      <c r="C39" s="1" t="s">
        <v>0</v>
      </c>
      <c r="D39" s="1" t="s">
        <v>1</v>
      </c>
      <c r="E39" s="1">
        <v>18</v>
      </c>
      <c r="F39" s="1" t="s">
        <v>11</v>
      </c>
    </row>
    <row r="40" spans="1:6" ht="34.75" x14ac:dyDescent="0.55000000000000004">
      <c r="A40" s="8" t="s">
        <v>91</v>
      </c>
      <c r="B40" s="8" t="s">
        <v>46</v>
      </c>
      <c r="C40" s="8" t="s">
        <v>0</v>
      </c>
      <c r="D40" s="8" t="s">
        <v>1</v>
      </c>
      <c r="E40" s="8">
        <v>2</v>
      </c>
      <c r="F40" s="1" t="s">
        <v>47</v>
      </c>
    </row>
    <row r="41" spans="1:6" x14ac:dyDescent="0.55000000000000004">
      <c r="A41" s="8"/>
      <c r="B41" s="8"/>
      <c r="C41" s="8"/>
      <c r="D41" s="8"/>
      <c r="E41" s="8"/>
      <c r="F41" s="1" t="s">
        <v>48</v>
      </c>
    </row>
    <row r="42" spans="1:6" x14ac:dyDescent="0.55000000000000004">
      <c r="A42" s="8"/>
      <c r="B42" s="8"/>
      <c r="C42" s="8"/>
      <c r="D42" s="8"/>
      <c r="E42" s="8"/>
      <c r="F42" s="1" t="s">
        <v>49</v>
      </c>
    </row>
    <row r="43" spans="1:6" x14ac:dyDescent="0.55000000000000004">
      <c r="A43" s="8"/>
      <c r="B43" s="8"/>
      <c r="C43" s="8"/>
      <c r="D43" s="8"/>
      <c r="E43" s="8"/>
      <c r="F43" s="1" t="s">
        <v>50</v>
      </c>
    </row>
    <row r="44" spans="1:6" x14ac:dyDescent="0.55000000000000004">
      <c r="A44" s="8"/>
      <c r="B44" s="8"/>
      <c r="C44" s="8"/>
      <c r="D44" s="8"/>
      <c r="E44" s="8"/>
      <c r="F44" s="1" t="s">
        <v>51</v>
      </c>
    </row>
    <row r="45" spans="1:6" ht="23.15" x14ac:dyDescent="0.55000000000000004">
      <c r="A45" s="8"/>
      <c r="B45" s="8"/>
      <c r="C45" s="8"/>
      <c r="D45" s="8"/>
      <c r="E45" s="8"/>
      <c r="F45" s="1" t="s">
        <v>52</v>
      </c>
    </row>
    <row r="46" spans="1:6" ht="23.15" x14ac:dyDescent="0.55000000000000004">
      <c r="A46" s="8"/>
      <c r="B46" s="8"/>
      <c r="C46" s="8"/>
      <c r="D46" s="8"/>
      <c r="E46" s="8"/>
      <c r="F46" s="1" t="s">
        <v>53</v>
      </c>
    </row>
    <row r="47" spans="1:6" ht="23.15" x14ac:dyDescent="0.55000000000000004">
      <c r="A47" s="8"/>
      <c r="B47" s="8"/>
      <c r="C47" s="8"/>
      <c r="D47" s="8"/>
      <c r="E47" s="8"/>
      <c r="F47" s="1" t="s">
        <v>54</v>
      </c>
    </row>
    <row r="48" spans="1:6" x14ac:dyDescent="0.55000000000000004">
      <c r="A48" s="1" t="s">
        <v>92</v>
      </c>
      <c r="B48" s="1" t="s">
        <v>55</v>
      </c>
      <c r="C48" s="1" t="s">
        <v>0</v>
      </c>
      <c r="D48" s="1" t="s">
        <v>1</v>
      </c>
      <c r="E48" s="1">
        <v>11</v>
      </c>
      <c r="F48" s="1" t="s">
        <v>55</v>
      </c>
    </row>
    <row r="49" spans="1:6" x14ac:dyDescent="0.55000000000000004">
      <c r="A49" s="1" t="s">
        <v>93</v>
      </c>
      <c r="B49" s="1" t="s">
        <v>56</v>
      </c>
      <c r="C49" s="1" t="s">
        <v>0</v>
      </c>
      <c r="D49" s="1" t="s">
        <v>1</v>
      </c>
      <c r="E49" s="1">
        <v>1</v>
      </c>
      <c r="F49" s="1" t="s">
        <v>57</v>
      </c>
    </row>
    <row r="50" spans="1:6" ht="23.15" x14ac:dyDescent="0.55000000000000004">
      <c r="A50" s="1" t="s">
        <v>60</v>
      </c>
      <c r="B50" s="1" t="s">
        <v>7</v>
      </c>
      <c r="C50" s="1" t="s">
        <v>0</v>
      </c>
      <c r="D50" s="1" t="s">
        <v>1</v>
      </c>
      <c r="E50" s="1">
        <v>1</v>
      </c>
      <c r="F50" s="1" t="s">
        <v>7</v>
      </c>
    </row>
    <row r="51" spans="1:6" x14ac:dyDescent="0.55000000000000004">
      <c r="A51" s="1" t="s">
        <v>59</v>
      </c>
      <c r="B51" s="1" t="s">
        <v>6</v>
      </c>
      <c r="C51" s="1" t="s">
        <v>0</v>
      </c>
      <c r="D51" s="1" t="s">
        <v>1</v>
      </c>
      <c r="E51" s="1">
        <v>10</v>
      </c>
      <c r="F51" s="1" t="s">
        <v>6</v>
      </c>
    </row>
    <row r="52" spans="1:6" ht="23.15" x14ac:dyDescent="0.55000000000000004">
      <c r="A52" s="1" t="s">
        <v>94</v>
      </c>
      <c r="B52" s="1" t="s">
        <v>58</v>
      </c>
      <c r="C52" s="1" t="s">
        <v>0</v>
      </c>
      <c r="D52" s="1" t="s">
        <v>1</v>
      </c>
      <c r="E52" s="1">
        <v>2</v>
      </c>
      <c r="F52" s="1" t="s">
        <v>58</v>
      </c>
    </row>
    <row r="63" spans="1:6" x14ac:dyDescent="0.55000000000000004">
      <c r="A63" s="10" t="s">
        <v>210</v>
      </c>
      <c r="B63" s="10" t="s">
        <v>211</v>
      </c>
      <c r="C63" s="10" t="s">
        <v>212</v>
      </c>
      <c r="D63" s="10" t="s">
        <v>213</v>
      </c>
      <c r="E63" s="10" t="s">
        <v>214</v>
      </c>
      <c r="F63" s="10" t="s">
        <v>215</v>
      </c>
    </row>
    <row r="64" spans="1:6" ht="34.75" x14ac:dyDescent="0.55000000000000004">
      <c r="A64" s="1" t="s">
        <v>216</v>
      </c>
      <c r="B64" s="1" t="s">
        <v>217</v>
      </c>
      <c r="C64" s="1" t="s">
        <v>0</v>
      </c>
      <c r="D64" s="1" t="s">
        <v>1</v>
      </c>
      <c r="E64" s="1">
        <v>2</v>
      </c>
      <c r="F64" s="1" t="s">
        <v>218</v>
      </c>
    </row>
    <row r="65" spans="1:6" ht="23.15" x14ac:dyDescent="0.55000000000000004">
      <c r="A65" s="8" t="s">
        <v>219</v>
      </c>
      <c r="B65" s="8" t="s">
        <v>220</v>
      </c>
      <c r="C65" s="8" t="s">
        <v>0</v>
      </c>
      <c r="D65" s="8" t="s">
        <v>1</v>
      </c>
      <c r="E65" s="8">
        <v>12</v>
      </c>
      <c r="F65" s="1" t="s">
        <v>221</v>
      </c>
    </row>
    <row r="66" spans="1:6" ht="34.75" x14ac:dyDescent="0.55000000000000004">
      <c r="A66" s="8"/>
      <c r="B66" s="8"/>
      <c r="C66" s="8"/>
      <c r="D66" s="8"/>
      <c r="E66" s="8"/>
      <c r="F66" s="1" t="s">
        <v>222</v>
      </c>
    </row>
    <row r="67" spans="1:6" ht="34.75" x14ac:dyDescent="0.55000000000000004">
      <c r="A67" s="1" t="s">
        <v>223</v>
      </c>
      <c r="B67" s="1" t="s">
        <v>224</v>
      </c>
      <c r="C67" s="1" t="s">
        <v>0</v>
      </c>
      <c r="D67" s="1" t="s">
        <v>1</v>
      </c>
      <c r="E67" s="1">
        <v>10</v>
      </c>
      <c r="F67" s="1" t="s">
        <v>225</v>
      </c>
    </row>
    <row r="68" spans="1:6" ht="34.75" x14ac:dyDescent="0.55000000000000004">
      <c r="A68" s="1" t="s">
        <v>226</v>
      </c>
      <c r="B68" s="1" t="s">
        <v>227</v>
      </c>
      <c r="C68" s="1" t="s">
        <v>0</v>
      </c>
      <c r="D68" s="1" t="s">
        <v>1</v>
      </c>
      <c r="E68" s="1">
        <v>10</v>
      </c>
      <c r="F68" s="1" t="s">
        <v>228</v>
      </c>
    </row>
    <row r="69" spans="1:6" ht="34.75" x14ac:dyDescent="0.55000000000000004">
      <c r="A69" s="1" t="s">
        <v>229</v>
      </c>
      <c r="B69" s="1" t="s">
        <v>230</v>
      </c>
      <c r="C69" s="1" t="s">
        <v>0</v>
      </c>
      <c r="D69" s="1" t="s">
        <v>1</v>
      </c>
      <c r="E69" s="1">
        <v>32</v>
      </c>
      <c r="F69" s="1" t="s">
        <v>231</v>
      </c>
    </row>
    <row r="70" spans="1:6" ht="23.15" x14ac:dyDescent="0.55000000000000004">
      <c r="A70" s="1" t="s">
        <v>232</v>
      </c>
      <c r="B70" s="1" t="s">
        <v>233</v>
      </c>
      <c r="C70" s="1" t="s">
        <v>0</v>
      </c>
      <c r="D70" s="1" t="s">
        <v>1</v>
      </c>
      <c r="E70" s="1">
        <v>10</v>
      </c>
      <c r="F70" s="1" t="s">
        <v>234</v>
      </c>
    </row>
  </sheetData>
  <mergeCells count="10">
    <mergeCell ref="A65:A66"/>
    <mergeCell ref="B65:B66"/>
    <mergeCell ref="C65:C66"/>
    <mergeCell ref="D65:D66"/>
    <mergeCell ref="E65:E66"/>
    <mergeCell ref="A40:A47"/>
    <mergeCell ref="B40:B47"/>
    <mergeCell ref="C40:C47"/>
    <mergeCell ref="D40:D47"/>
    <mergeCell ref="E40:E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575A-9E28-4753-9543-933527391002}">
  <dimension ref="A1:P27"/>
  <sheetViews>
    <sheetView workbookViewId="0">
      <selection activeCell="R12" sqref="R12"/>
    </sheetView>
  </sheetViews>
  <sheetFormatPr defaultRowHeight="17.600000000000001" x14ac:dyDescent="0.55000000000000004"/>
  <cols>
    <col min="7" max="7" width="16.92578125" customWidth="1"/>
  </cols>
  <sheetData>
    <row r="1" spans="1:16" x14ac:dyDescent="0.55000000000000004">
      <c r="A1" s="5" t="s">
        <v>117</v>
      </c>
      <c r="B1" s="5" t="s">
        <v>118</v>
      </c>
      <c r="C1" s="5" t="s">
        <v>4</v>
      </c>
      <c r="D1" s="5" t="s">
        <v>1</v>
      </c>
      <c r="E1" s="5"/>
      <c r="F1" s="5"/>
    </row>
    <row r="2" spans="1:16" ht="23.15" x14ac:dyDescent="0.55000000000000004">
      <c r="A2" s="1" t="s">
        <v>65</v>
      </c>
      <c r="B2" s="1" t="s">
        <v>12</v>
      </c>
      <c r="C2" s="1" t="s">
        <v>0</v>
      </c>
      <c r="D2" s="1" t="s">
        <v>1</v>
      </c>
      <c r="E2" s="1">
        <v>40</v>
      </c>
      <c r="F2" s="1"/>
      <c r="G2" t="str">
        <f>CONCATENATE("""",A2," varchar","(",E2,")", " ,", """", "\")</f>
        <v>"hts_kor_isnm varchar(40) ,"\</v>
      </c>
      <c r="H2" s="7"/>
      <c r="J2" t="s">
        <v>158</v>
      </c>
      <c r="N2" t="str">
        <f>CONCATENATE("""",A2," , ""\")</f>
        <v>"hts_kor_isnm , "\</v>
      </c>
      <c r="P2" t="s">
        <v>184</v>
      </c>
    </row>
    <row r="3" spans="1:16" ht="23.15" x14ac:dyDescent="0.55000000000000004">
      <c r="A3" s="1" t="s">
        <v>138</v>
      </c>
      <c r="B3" s="1" t="s">
        <v>119</v>
      </c>
      <c r="C3" s="1" t="s">
        <v>0</v>
      </c>
      <c r="D3" s="1" t="s">
        <v>1</v>
      </c>
      <c r="E3" s="1">
        <v>9</v>
      </c>
      <c r="F3" s="1"/>
      <c r="G3" t="str">
        <f t="shared" ref="G3:G27" si="0">CONCATENATE("""",A3," varchar","(",E3,")", " ,", """", "\")</f>
        <v>"mksc_shrn_iscd varchar(9) ,"\</v>
      </c>
      <c r="H3" s="7"/>
      <c r="J3" t="s">
        <v>159</v>
      </c>
      <c r="N3" t="str">
        <f t="shared" ref="N3:N27" si="1">CONCATENATE("""",A3," , ""\")</f>
        <v>"mksc_shrn_iscd , "\</v>
      </c>
      <c r="P3" t="s">
        <v>185</v>
      </c>
    </row>
    <row r="4" spans="1:16" x14ac:dyDescent="0.55000000000000004">
      <c r="A4" s="1" t="s">
        <v>139</v>
      </c>
      <c r="B4" s="1" t="s">
        <v>120</v>
      </c>
      <c r="C4" s="1" t="s">
        <v>0</v>
      </c>
      <c r="D4" s="1" t="s">
        <v>1</v>
      </c>
      <c r="E4" s="1">
        <v>18</v>
      </c>
      <c r="F4" s="1"/>
      <c r="G4" t="str">
        <f t="shared" si="0"/>
        <v>"ntby_qty varchar(18) ,"\</v>
      </c>
      <c r="J4" t="s">
        <v>160</v>
      </c>
      <c r="N4" t="str">
        <f t="shared" si="1"/>
        <v>"ntby_qty , "\</v>
      </c>
      <c r="P4" t="s">
        <v>186</v>
      </c>
    </row>
    <row r="5" spans="1:16" x14ac:dyDescent="0.55000000000000004">
      <c r="A5" s="1" t="s">
        <v>66</v>
      </c>
      <c r="B5" s="1" t="s">
        <v>13</v>
      </c>
      <c r="C5" s="1" t="s">
        <v>0</v>
      </c>
      <c r="D5" s="1" t="s">
        <v>1</v>
      </c>
      <c r="E5" s="1">
        <v>10</v>
      </c>
      <c r="F5" s="1"/>
      <c r="G5" t="str">
        <f t="shared" si="0"/>
        <v>"stck_prpr varchar(10) ,"\</v>
      </c>
      <c r="J5" t="s">
        <v>161</v>
      </c>
      <c r="N5" t="str">
        <f t="shared" si="1"/>
        <v>"stck_prpr , "\</v>
      </c>
      <c r="P5" t="s">
        <v>187</v>
      </c>
    </row>
    <row r="6" spans="1:16" ht="23.15" x14ac:dyDescent="0.55000000000000004">
      <c r="A6" s="1" t="s">
        <v>60</v>
      </c>
      <c r="B6" s="1" t="s">
        <v>7</v>
      </c>
      <c r="C6" s="1" t="s">
        <v>0</v>
      </c>
      <c r="D6" s="1" t="s">
        <v>1</v>
      </c>
      <c r="E6" s="1">
        <v>1</v>
      </c>
      <c r="F6" s="1"/>
      <c r="G6" t="str">
        <f t="shared" si="0"/>
        <v>"prdy_vrss_sign varchar(1) ,"\</v>
      </c>
      <c r="J6" t="s">
        <v>162</v>
      </c>
      <c r="N6" t="str">
        <f t="shared" si="1"/>
        <v>"prdy_vrss_sign , "\</v>
      </c>
      <c r="P6" t="s">
        <v>188</v>
      </c>
    </row>
    <row r="7" spans="1:16" x14ac:dyDescent="0.55000000000000004">
      <c r="A7" s="1" t="s">
        <v>59</v>
      </c>
      <c r="B7" s="1" t="s">
        <v>6</v>
      </c>
      <c r="C7" s="1" t="s">
        <v>0</v>
      </c>
      <c r="D7" s="1" t="s">
        <v>1</v>
      </c>
      <c r="E7" s="1">
        <v>10</v>
      </c>
      <c r="F7" s="1"/>
      <c r="G7" t="str">
        <f t="shared" si="0"/>
        <v>"prdy_vrss varchar(10) ,"\</v>
      </c>
      <c r="J7" t="s">
        <v>163</v>
      </c>
      <c r="N7" t="str">
        <f t="shared" si="1"/>
        <v>"prdy_vrss , "\</v>
      </c>
      <c r="P7" t="s">
        <v>189</v>
      </c>
    </row>
    <row r="8" spans="1:16" x14ac:dyDescent="0.55000000000000004">
      <c r="A8" s="1" t="s">
        <v>61</v>
      </c>
      <c r="B8" s="1" t="s">
        <v>8</v>
      </c>
      <c r="C8" s="1" t="s">
        <v>0</v>
      </c>
      <c r="D8" s="1" t="s">
        <v>1</v>
      </c>
      <c r="E8" s="1">
        <v>8</v>
      </c>
      <c r="F8" s="1"/>
      <c r="G8" t="str">
        <f t="shared" si="0"/>
        <v>"prdy_ctrt varchar(8) ,"\</v>
      </c>
      <c r="J8" t="s">
        <v>164</v>
      </c>
      <c r="N8" t="str">
        <f t="shared" si="1"/>
        <v>"prdy_ctrt , "\</v>
      </c>
      <c r="P8" t="s">
        <v>190</v>
      </c>
    </row>
    <row r="9" spans="1:16" x14ac:dyDescent="0.55000000000000004">
      <c r="A9" s="1" t="s">
        <v>63</v>
      </c>
      <c r="B9" s="1" t="s">
        <v>10</v>
      </c>
      <c r="C9" s="1" t="s">
        <v>0</v>
      </c>
      <c r="D9" s="1" t="s">
        <v>1</v>
      </c>
      <c r="E9" s="1">
        <v>18</v>
      </c>
      <c r="F9" s="1"/>
      <c r="G9" t="str">
        <f t="shared" si="0"/>
        <v>"acml_vol varchar(18) ,"\</v>
      </c>
      <c r="J9" t="s">
        <v>165</v>
      </c>
      <c r="N9" t="str">
        <f t="shared" si="1"/>
        <v>"acml_vol , "\</v>
      </c>
      <c r="P9" t="s">
        <v>191</v>
      </c>
    </row>
    <row r="10" spans="1:16" ht="23.15" x14ac:dyDescent="0.55000000000000004">
      <c r="A10" s="1" t="s">
        <v>113</v>
      </c>
      <c r="B10" s="1" t="s">
        <v>102</v>
      </c>
      <c r="C10" s="1" t="s">
        <v>0</v>
      </c>
      <c r="D10" s="1" t="s">
        <v>1</v>
      </c>
      <c r="E10" s="1">
        <v>12</v>
      </c>
      <c r="F10" s="1"/>
      <c r="G10" t="str">
        <f t="shared" si="0"/>
        <v>"frgn_ntby_qty varchar(12) ,"\</v>
      </c>
      <c r="J10" t="s">
        <v>166</v>
      </c>
      <c r="N10" t="str">
        <f t="shared" si="1"/>
        <v>"frgn_ntby_qty , "\</v>
      </c>
      <c r="P10" t="s">
        <v>192</v>
      </c>
    </row>
    <row r="11" spans="1:16" ht="23.15" x14ac:dyDescent="0.55000000000000004">
      <c r="A11" s="1" t="s">
        <v>140</v>
      </c>
      <c r="B11" s="1" t="s">
        <v>121</v>
      </c>
      <c r="C11" s="1" t="s">
        <v>0</v>
      </c>
      <c r="D11" s="1" t="s">
        <v>1</v>
      </c>
      <c r="E11" s="1">
        <v>18</v>
      </c>
      <c r="F11" s="1"/>
      <c r="G11" t="str">
        <f t="shared" si="0"/>
        <v>"orgn_ntby_qty varchar(18) ,"\</v>
      </c>
      <c r="J11" t="s">
        <v>167</v>
      </c>
      <c r="N11" t="str">
        <f t="shared" si="1"/>
        <v>"orgn_ntby_qty , "\</v>
      </c>
      <c r="P11" t="s">
        <v>193</v>
      </c>
    </row>
    <row r="12" spans="1:16" ht="23.15" x14ac:dyDescent="0.55000000000000004">
      <c r="A12" s="1" t="s">
        <v>141</v>
      </c>
      <c r="B12" s="1" t="s">
        <v>122</v>
      </c>
      <c r="C12" s="1" t="s">
        <v>0</v>
      </c>
      <c r="D12" s="1" t="s">
        <v>1</v>
      </c>
      <c r="E12" s="1">
        <v>12</v>
      </c>
      <c r="F12" s="1"/>
      <c r="G12" t="str">
        <f t="shared" si="0"/>
        <v>"ivtr_ntby_qty varchar(12) ,"\</v>
      </c>
      <c r="J12" t="s">
        <v>168</v>
      </c>
      <c r="N12" t="str">
        <f t="shared" si="1"/>
        <v>"ivtr_ntby_qty , "\</v>
      </c>
      <c r="P12" t="s">
        <v>194</v>
      </c>
    </row>
    <row r="13" spans="1:16" ht="23.15" x14ac:dyDescent="0.55000000000000004">
      <c r="A13" s="1" t="s">
        <v>142</v>
      </c>
      <c r="B13" s="1" t="s">
        <v>123</v>
      </c>
      <c r="C13" s="1" t="s">
        <v>0</v>
      </c>
      <c r="D13" s="1" t="s">
        <v>1</v>
      </c>
      <c r="E13" s="1">
        <v>12</v>
      </c>
      <c r="F13" s="1"/>
      <c r="G13" t="str">
        <f t="shared" si="0"/>
        <v>"bank_ntby_qty varchar(12) ,"\</v>
      </c>
      <c r="J13" t="s">
        <v>169</v>
      </c>
      <c r="N13" t="str">
        <f t="shared" si="1"/>
        <v>"bank_ntby_qty , "\</v>
      </c>
      <c r="P13" t="s">
        <v>195</v>
      </c>
    </row>
    <row r="14" spans="1:16" ht="23.15" x14ac:dyDescent="0.55000000000000004">
      <c r="A14" s="1" t="s">
        <v>143</v>
      </c>
      <c r="B14" s="1" t="s">
        <v>124</v>
      </c>
      <c r="C14" s="1" t="s">
        <v>0</v>
      </c>
      <c r="D14" s="1" t="s">
        <v>1</v>
      </c>
      <c r="E14" s="1">
        <v>12</v>
      </c>
      <c r="F14" s="1"/>
      <c r="G14" t="str">
        <f t="shared" si="0"/>
        <v>"insu_ntby_qty varchar(12) ,"\</v>
      </c>
      <c r="J14" t="s">
        <v>170</v>
      </c>
      <c r="N14" t="str">
        <f t="shared" si="1"/>
        <v>"insu_ntby_qty , "\</v>
      </c>
      <c r="P14" t="s">
        <v>196</v>
      </c>
    </row>
    <row r="15" spans="1:16" ht="23.15" x14ac:dyDescent="0.55000000000000004">
      <c r="A15" s="1" t="s">
        <v>144</v>
      </c>
      <c r="B15" s="1" t="s">
        <v>125</v>
      </c>
      <c r="C15" s="1" t="s">
        <v>0</v>
      </c>
      <c r="D15" s="1" t="s">
        <v>1</v>
      </c>
      <c r="E15" s="1">
        <v>12</v>
      </c>
      <c r="F15" s="1"/>
      <c r="G15" t="str">
        <f t="shared" si="0"/>
        <v>"mrbn_ntby_qty varchar(12) ,"\</v>
      </c>
      <c r="J15" t="s">
        <v>171</v>
      </c>
      <c r="N15" t="str">
        <f t="shared" si="1"/>
        <v>"mrbn_ntby_qty , "\</v>
      </c>
      <c r="P15" t="s">
        <v>197</v>
      </c>
    </row>
    <row r="16" spans="1:16" ht="23.15" x14ac:dyDescent="0.55000000000000004">
      <c r="A16" s="1" t="s">
        <v>145</v>
      </c>
      <c r="B16" s="1" t="s">
        <v>126</v>
      </c>
      <c r="C16" s="1" t="s">
        <v>0</v>
      </c>
      <c r="D16" s="1" t="s">
        <v>1</v>
      </c>
      <c r="E16" s="1">
        <v>12</v>
      </c>
      <c r="F16" s="1"/>
      <c r="G16" t="str">
        <f t="shared" si="0"/>
        <v>"fund_ntby_qty varchar(12) ,"\</v>
      </c>
      <c r="J16" t="s">
        <v>172</v>
      </c>
      <c r="N16" t="str">
        <f t="shared" si="1"/>
        <v>"fund_ntby_qty , "\</v>
      </c>
      <c r="P16" t="s">
        <v>198</v>
      </c>
    </row>
    <row r="17" spans="1:16" ht="23.15" x14ac:dyDescent="0.55000000000000004">
      <c r="A17" s="1" t="s">
        <v>146</v>
      </c>
      <c r="B17" s="1" t="s">
        <v>127</v>
      </c>
      <c r="C17" s="1" t="s">
        <v>0</v>
      </c>
      <c r="D17" s="1" t="s">
        <v>1</v>
      </c>
      <c r="E17" s="1">
        <v>18</v>
      </c>
      <c r="F17" s="1"/>
      <c r="G17" t="str">
        <f t="shared" si="0"/>
        <v>"etc_orgt_ntby_vol varchar(18) ,"\</v>
      </c>
      <c r="J17" t="s">
        <v>173</v>
      </c>
      <c r="N17" t="str">
        <f t="shared" si="1"/>
        <v>"etc_orgt_ntby_vol , "\</v>
      </c>
      <c r="P17" t="s">
        <v>199</v>
      </c>
    </row>
    <row r="18" spans="1:16" ht="23.15" x14ac:dyDescent="0.55000000000000004">
      <c r="A18" s="1" t="s">
        <v>147</v>
      </c>
      <c r="B18" s="1" t="s">
        <v>128</v>
      </c>
      <c r="C18" s="1" t="s">
        <v>0</v>
      </c>
      <c r="D18" s="1" t="s">
        <v>1</v>
      </c>
      <c r="E18" s="1">
        <v>18</v>
      </c>
      <c r="F18" s="1"/>
      <c r="G18" t="str">
        <f t="shared" si="0"/>
        <v>"etc_corp_ntby_vol varchar(18) ,"\</v>
      </c>
      <c r="J18" t="s">
        <v>174</v>
      </c>
      <c r="N18" t="str">
        <f t="shared" si="1"/>
        <v>"etc_corp_ntby_vol , "\</v>
      </c>
      <c r="P18" t="s">
        <v>200</v>
      </c>
    </row>
    <row r="19" spans="1:16" ht="81" x14ac:dyDescent="0.55000000000000004">
      <c r="A19" s="1" t="s">
        <v>148</v>
      </c>
      <c r="B19" s="1" t="s">
        <v>129</v>
      </c>
      <c r="C19" s="1" t="s">
        <v>0</v>
      </c>
      <c r="D19" s="1" t="s">
        <v>1</v>
      </c>
      <c r="E19" s="1">
        <v>18</v>
      </c>
      <c r="F19" s="1" t="s">
        <v>157</v>
      </c>
      <c r="G19" t="str">
        <f t="shared" si="0"/>
        <v>"frgn_ntby_tr_pbmn varchar(18) ,"\</v>
      </c>
      <c r="J19" t="s">
        <v>175</v>
      </c>
      <c r="N19" t="str">
        <f t="shared" si="1"/>
        <v>"frgn_ntby_tr_pbmn , "\</v>
      </c>
      <c r="P19" t="s">
        <v>201</v>
      </c>
    </row>
    <row r="20" spans="1:16" ht="23.15" x14ac:dyDescent="0.55000000000000004">
      <c r="A20" s="1" t="s">
        <v>149</v>
      </c>
      <c r="B20" s="1" t="s">
        <v>130</v>
      </c>
      <c r="C20" s="1" t="s">
        <v>0</v>
      </c>
      <c r="D20" s="1" t="s">
        <v>1</v>
      </c>
      <c r="E20" s="1">
        <v>18</v>
      </c>
      <c r="F20" s="1"/>
      <c r="G20" t="str">
        <f t="shared" si="0"/>
        <v>"orgn_ntby_tr_pbmn varchar(18) ,"\</v>
      </c>
      <c r="J20" t="s">
        <v>176</v>
      </c>
      <c r="N20" t="str">
        <f t="shared" si="1"/>
        <v>"orgn_ntby_tr_pbmn , "\</v>
      </c>
      <c r="P20" t="s">
        <v>202</v>
      </c>
    </row>
    <row r="21" spans="1:16" ht="23.15" x14ac:dyDescent="0.55000000000000004">
      <c r="A21" s="1" t="s">
        <v>150</v>
      </c>
      <c r="B21" s="1" t="s">
        <v>131</v>
      </c>
      <c r="C21" s="1" t="s">
        <v>0</v>
      </c>
      <c r="D21" s="1" t="s">
        <v>1</v>
      </c>
      <c r="E21" s="1">
        <v>18</v>
      </c>
      <c r="F21" s="1"/>
      <c r="G21" t="str">
        <f t="shared" si="0"/>
        <v>"ivtr_ntby_tr_pbmn varchar(18) ,"\</v>
      </c>
      <c r="J21" t="s">
        <v>177</v>
      </c>
      <c r="N21" t="str">
        <f t="shared" si="1"/>
        <v>"ivtr_ntby_tr_pbmn , "\</v>
      </c>
      <c r="P21" t="s">
        <v>203</v>
      </c>
    </row>
    <row r="22" spans="1:16" ht="23.15" x14ac:dyDescent="0.55000000000000004">
      <c r="A22" s="1" t="s">
        <v>151</v>
      </c>
      <c r="B22" s="1" t="s">
        <v>132</v>
      </c>
      <c r="C22" s="1" t="s">
        <v>0</v>
      </c>
      <c r="D22" s="1" t="s">
        <v>1</v>
      </c>
      <c r="E22" s="1">
        <v>18</v>
      </c>
      <c r="F22" s="1"/>
      <c r="G22" t="str">
        <f t="shared" si="0"/>
        <v>"bank_ntby_tr_pbmn varchar(18) ,"\</v>
      </c>
      <c r="J22" t="s">
        <v>178</v>
      </c>
      <c r="N22" t="str">
        <f t="shared" si="1"/>
        <v>"bank_ntby_tr_pbmn , "\</v>
      </c>
      <c r="P22" t="s">
        <v>204</v>
      </c>
    </row>
    <row r="23" spans="1:16" ht="23.15" x14ac:dyDescent="0.55000000000000004">
      <c r="A23" s="1" t="s">
        <v>152</v>
      </c>
      <c r="B23" s="1" t="s">
        <v>133</v>
      </c>
      <c r="C23" s="1" t="s">
        <v>0</v>
      </c>
      <c r="D23" s="1" t="s">
        <v>1</v>
      </c>
      <c r="E23" s="1">
        <v>18</v>
      </c>
      <c r="F23" s="1"/>
      <c r="G23" t="str">
        <f t="shared" si="0"/>
        <v>"insu_ntby_tr_pbmn varchar(18) ,"\</v>
      </c>
      <c r="J23" t="s">
        <v>179</v>
      </c>
      <c r="N23" t="str">
        <f t="shared" si="1"/>
        <v>"insu_ntby_tr_pbmn , "\</v>
      </c>
      <c r="P23" t="s">
        <v>205</v>
      </c>
    </row>
    <row r="24" spans="1:16" ht="23.15" x14ac:dyDescent="0.55000000000000004">
      <c r="A24" s="1" t="s">
        <v>153</v>
      </c>
      <c r="B24" s="1" t="s">
        <v>134</v>
      </c>
      <c r="C24" s="1" t="s">
        <v>0</v>
      </c>
      <c r="D24" s="1" t="s">
        <v>1</v>
      </c>
      <c r="E24" s="1">
        <v>18</v>
      </c>
      <c r="F24" s="1"/>
      <c r="G24" t="str">
        <f t="shared" si="0"/>
        <v>"mrbn_ntby_tr_pbmn varchar(18) ,"\</v>
      </c>
      <c r="J24" t="s">
        <v>180</v>
      </c>
      <c r="N24" t="str">
        <f t="shared" si="1"/>
        <v>"mrbn_ntby_tr_pbmn , "\</v>
      </c>
      <c r="P24" t="s">
        <v>206</v>
      </c>
    </row>
    <row r="25" spans="1:16" ht="23.15" x14ac:dyDescent="0.55000000000000004">
      <c r="A25" s="1" t="s">
        <v>154</v>
      </c>
      <c r="B25" s="1" t="s">
        <v>135</v>
      </c>
      <c r="C25" s="1" t="s">
        <v>0</v>
      </c>
      <c r="D25" s="1" t="s">
        <v>1</v>
      </c>
      <c r="E25" s="1">
        <v>18</v>
      </c>
      <c r="F25" s="1"/>
      <c r="G25" t="str">
        <f t="shared" si="0"/>
        <v>"fund_ntby_tr_pbmn varchar(18) ,"\</v>
      </c>
      <c r="J25" t="s">
        <v>181</v>
      </c>
      <c r="N25" t="str">
        <f t="shared" si="1"/>
        <v>"fund_ntby_tr_pbmn , "\</v>
      </c>
      <c r="P25" t="s">
        <v>207</v>
      </c>
    </row>
    <row r="26" spans="1:16" ht="34.75" x14ac:dyDescent="0.55000000000000004">
      <c r="A26" s="1" t="s">
        <v>155</v>
      </c>
      <c r="B26" s="1" t="s">
        <v>136</v>
      </c>
      <c r="C26" s="1" t="s">
        <v>0</v>
      </c>
      <c r="D26" s="1" t="s">
        <v>1</v>
      </c>
      <c r="E26" s="1">
        <v>18</v>
      </c>
      <c r="F26" s="1"/>
      <c r="G26" t="str">
        <f t="shared" si="0"/>
        <v>"etc_orgt_ntby_tr_pbmn varchar(18) ,"\</v>
      </c>
      <c r="J26" t="s">
        <v>182</v>
      </c>
      <c r="N26" t="str">
        <f t="shared" si="1"/>
        <v>"etc_orgt_ntby_tr_pbmn , "\</v>
      </c>
      <c r="P26" t="s">
        <v>208</v>
      </c>
    </row>
    <row r="27" spans="1:16" ht="34.75" x14ac:dyDescent="0.55000000000000004">
      <c r="A27" s="1" t="s">
        <v>156</v>
      </c>
      <c r="B27" s="1" t="s">
        <v>137</v>
      </c>
      <c r="C27" s="1" t="s">
        <v>0</v>
      </c>
      <c r="D27" s="1" t="s">
        <v>1</v>
      </c>
      <c r="E27" s="1">
        <v>18</v>
      </c>
      <c r="F27" s="2"/>
      <c r="G27" t="str">
        <f t="shared" si="0"/>
        <v>"etc_corp_ntby_tr_pbmn varchar(18) ,"\</v>
      </c>
      <c r="J27" t="s">
        <v>183</v>
      </c>
      <c r="N27" t="str">
        <f t="shared" si="1"/>
        <v>"etc_corp_ntby_tr_pbmn , "\</v>
      </c>
      <c r="P27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2399-539F-4A8F-98C9-0A216AA56A33}">
  <dimension ref="A1:F25"/>
  <sheetViews>
    <sheetView workbookViewId="0">
      <selection activeCell="G8" sqref="G8"/>
    </sheetView>
  </sheetViews>
  <sheetFormatPr defaultRowHeight="17.600000000000001" x14ac:dyDescent="0.55000000000000004"/>
  <sheetData>
    <row r="1" spans="1:6" x14ac:dyDescent="0.55000000000000004">
      <c r="A1" s="6" t="s">
        <v>115</v>
      </c>
      <c r="B1" s="6" t="s">
        <v>3</v>
      </c>
      <c r="C1" s="6" t="s">
        <v>4</v>
      </c>
      <c r="D1" s="6" t="s">
        <v>1</v>
      </c>
      <c r="E1" s="6">
        <v>1</v>
      </c>
      <c r="F1" s="6" t="s">
        <v>116</v>
      </c>
    </row>
    <row r="2" spans="1:6" ht="30" x14ac:dyDescent="0.55000000000000004">
      <c r="A2" s="3" t="s">
        <v>89</v>
      </c>
      <c r="B2" s="3" t="s">
        <v>41</v>
      </c>
      <c r="C2" s="3" t="s">
        <v>0</v>
      </c>
      <c r="D2" s="3" t="s">
        <v>1</v>
      </c>
      <c r="E2" s="3">
        <v>8</v>
      </c>
      <c r="F2" s="3"/>
    </row>
    <row r="3" spans="1:6" x14ac:dyDescent="0.55000000000000004">
      <c r="A3" s="3" t="s">
        <v>71</v>
      </c>
      <c r="B3" s="3" t="s">
        <v>43</v>
      </c>
      <c r="C3" s="3" t="s">
        <v>0</v>
      </c>
      <c r="D3" s="3" t="s">
        <v>1</v>
      </c>
      <c r="E3" s="3">
        <v>10</v>
      </c>
      <c r="F3" s="3"/>
    </row>
    <row r="4" spans="1:6" x14ac:dyDescent="0.55000000000000004">
      <c r="A4" s="3" t="s">
        <v>72</v>
      </c>
      <c r="B4" s="3" t="s">
        <v>44</v>
      </c>
      <c r="C4" s="3" t="s">
        <v>0</v>
      </c>
      <c r="D4" s="3" t="s">
        <v>1</v>
      </c>
      <c r="E4" s="3">
        <v>10</v>
      </c>
      <c r="F4" s="3"/>
    </row>
    <row r="5" spans="1:6" x14ac:dyDescent="0.55000000000000004">
      <c r="A5" s="3" t="s">
        <v>73</v>
      </c>
      <c r="B5" s="3" t="s">
        <v>45</v>
      </c>
      <c r="C5" s="3" t="s">
        <v>0</v>
      </c>
      <c r="D5" s="3" t="s">
        <v>1</v>
      </c>
      <c r="E5" s="3">
        <v>10</v>
      </c>
      <c r="F5" s="3"/>
    </row>
    <row r="6" spans="1:6" x14ac:dyDescent="0.55000000000000004">
      <c r="A6" s="3" t="s">
        <v>90</v>
      </c>
      <c r="B6" s="3" t="s">
        <v>42</v>
      </c>
      <c r="C6" s="3" t="s">
        <v>0</v>
      </c>
      <c r="D6" s="3" t="s">
        <v>1</v>
      </c>
      <c r="E6" s="3">
        <v>10</v>
      </c>
      <c r="F6" s="3"/>
    </row>
    <row r="7" spans="1:6" x14ac:dyDescent="0.55000000000000004">
      <c r="A7" s="3" t="s">
        <v>63</v>
      </c>
      <c r="B7" s="3" t="s">
        <v>10</v>
      </c>
      <c r="C7" s="3" t="s">
        <v>0</v>
      </c>
      <c r="D7" s="3" t="s">
        <v>1</v>
      </c>
      <c r="E7" s="3">
        <v>18</v>
      </c>
      <c r="F7" s="3"/>
    </row>
    <row r="8" spans="1:6" ht="30" x14ac:dyDescent="0.55000000000000004">
      <c r="A8" s="3" t="s">
        <v>111</v>
      </c>
      <c r="B8" s="3" t="s">
        <v>95</v>
      </c>
      <c r="C8" s="3" t="s">
        <v>0</v>
      </c>
      <c r="D8" s="3" t="s">
        <v>1</v>
      </c>
      <c r="E8" s="3">
        <v>12</v>
      </c>
      <c r="F8" s="3"/>
    </row>
    <row r="9" spans="1:6" x14ac:dyDescent="0.55000000000000004">
      <c r="A9" s="3" t="s">
        <v>59</v>
      </c>
      <c r="B9" s="3" t="s">
        <v>6</v>
      </c>
      <c r="C9" s="3" t="s">
        <v>0</v>
      </c>
      <c r="D9" s="3" t="s">
        <v>1</v>
      </c>
      <c r="E9" s="3">
        <v>10</v>
      </c>
      <c r="F9" s="3"/>
    </row>
    <row r="10" spans="1:6" x14ac:dyDescent="0.55000000000000004">
      <c r="A10" s="9" t="s">
        <v>60</v>
      </c>
      <c r="B10" s="9" t="s">
        <v>7</v>
      </c>
      <c r="C10" s="9" t="s">
        <v>0</v>
      </c>
      <c r="D10" s="9" t="s">
        <v>1</v>
      </c>
      <c r="E10" s="9">
        <v>1</v>
      </c>
      <c r="F10" s="3" t="s">
        <v>96</v>
      </c>
    </row>
    <row r="11" spans="1:6" x14ac:dyDescent="0.55000000000000004">
      <c r="A11" s="9"/>
      <c r="B11" s="9"/>
      <c r="C11" s="9"/>
      <c r="D11" s="9"/>
      <c r="E11" s="9"/>
      <c r="F11" s="3" t="s">
        <v>97</v>
      </c>
    </row>
    <row r="12" spans="1:6" x14ac:dyDescent="0.55000000000000004">
      <c r="A12" s="9"/>
      <c r="B12" s="9"/>
      <c r="C12" s="9"/>
      <c r="D12" s="9"/>
      <c r="E12" s="9"/>
      <c r="F12" s="3" t="s">
        <v>98</v>
      </c>
    </row>
    <row r="13" spans="1:6" x14ac:dyDescent="0.55000000000000004">
      <c r="A13" s="9"/>
      <c r="B13" s="9"/>
      <c r="C13" s="9"/>
      <c r="D13" s="9"/>
      <c r="E13" s="9"/>
      <c r="F13" s="3" t="s">
        <v>99</v>
      </c>
    </row>
    <row r="14" spans="1:6" x14ac:dyDescent="0.55000000000000004">
      <c r="A14" s="9"/>
      <c r="B14" s="9"/>
      <c r="C14" s="9"/>
      <c r="D14" s="9"/>
      <c r="E14" s="9"/>
      <c r="F14" s="3" t="s">
        <v>100</v>
      </c>
    </row>
    <row r="15" spans="1:6" x14ac:dyDescent="0.55000000000000004">
      <c r="A15" s="3" t="s">
        <v>61</v>
      </c>
      <c r="B15" s="3" t="s">
        <v>8</v>
      </c>
      <c r="C15" s="3" t="s">
        <v>0</v>
      </c>
      <c r="D15" s="3" t="s">
        <v>1</v>
      </c>
      <c r="E15" s="3">
        <v>10</v>
      </c>
      <c r="F15" s="3"/>
    </row>
    <row r="16" spans="1:6" ht="30" x14ac:dyDescent="0.55000000000000004">
      <c r="A16" s="3" t="s">
        <v>112</v>
      </c>
      <c r="B16" s="3" t="s">
        <v>101</v>
      </c>
      <c r="C16" s="3" t="s">
        <v>0</v>
      </c>
      <c r="D16" s="3" t="s">
        <v>1</v>
      </c>
      <c r="E16" s="3">
        <v>10</v>
      </c>
      <c r="F16" s="3"/>
    </row>
    <row r="17" spans="1:6" ht="30" x14ac:dyDescent="0.55000000000000004">
      <c r="A17" s="3" t="s">
        <v>113</v>
      </c>
      <c r="B17" s="3" t="s">
        <v>102</v>
      </c>
      <c r="C17" s="3" t="s">
        <v>0</v>
      </c>
      <c r="D17" s="3" t="s">
        <v>1</v>
      </c>
      <c r="E17" s="3">
        <v>12</v>
      </c>
      <c r="F17" s="3"/>
    </row>
    <row r="18" spans="1:6" x14ac:dyDescent="0.55000000000000004">
      <c r="A18" s="9" t="s">
        <v>91</v>
      </c>
      <c r="B18" s="9" t="s">
        <v>46</v>
      </c>
      <c r="C18" s="9" t="s">
        <v>0</v>
      </c>
      <c r="D18" s="9" t="s">
        <v>1</v>
      </c>
      <c r="E18" s="9">
        <v>2</v>
      </c>
      <c r="F18" s="3" t="s">
        <v>103</v>
      </c>
    </row>
    <row r="19" spans="1:6" x14ac:dyDescent="0.55000000000000004">
      <c r="A19" s="9"/>
      <c r="B19" s="9"/>
      <c r="C19" s="9"/>
      <c r="D19" s="9"/>
      <c r="E19" s="9"/>
      <c r="F19" s="3" t="s">
        <v>104</v>
      </c>
    </row>
    <row r="20" spans="1:6" x14ac:dyDescent="0.55000000000000004">
      <c r="A20" s="9"/>
      <c r="B20" s="9"/>
      <c r="C20" s="9"/>
      <c r="D20" s="9"/>
      <c r="E20" s="9"/>
      <c r="F20" s="3" t="s">
        <v>105</v>
      </c>
    </row>
    <row r="21" spans="1:6" x14ac:dyDescent="0.55000000000000004">
      <c r="A21" s="9"/>
      <c r="B21" s="9"/>
      <c r="C21" s="9"/>
      <c r="D21" s="9"/>
      <c r="E21" s="9"/>
      <c r="F21" s="3" t="s">
        <v>106</v>
      </c>
    </row>
    <row r="22" spans="1:6" ht="30" x14ac:dyDescent="0.55000000000000004">
      <c r="A22" s="9"/>
      <c r="B22" s="9"/>
      <c r="C22" s="9"/>
      <c r="D22" s="9"/>
      <c r="E22" s="9"/>
      <c r="F22" s="3" t="s">
        <v>107</v>
      </c>
    </row>
    <row r="23" spans="1:6" ht="30" x14ac:dyDescent="0.55000000000000004">
      <c r="A23" s="9"/>
      <c r="B23" s="9"/>
      <c r="C23" s="9"/>
      <c r="D23" s="9"/>
      <c r="E23" s="9"/>
      <c r="F23" s="3" t="s">
        <v>108</v>
      </c>
    </row>
    <row r="24" spans="1:6" ht="30" x14ac:dyDescent="0.55000000000000004">
      <c r="A24" s="9"/>
      <c r="B24" s="9"/>
      <c r="C24" s="9"/>
      <c r="D24" s="9"/>
      <c r="E24" s="9"/>
      <c r="F24" s="3" t="s">
        <v>109</v>
      </c>
    </row>
    <row r="25" spans="1:6" ht="30" x14ac:dyDescent="0.55000000000000004">
      <c r="A25" s="3" t="s">
        <v>114</v>
      </c>
      <c r="B25" s="3" t="s">
        <v>110</v>
      </c>
      <c r="C25" s="3" t="s">
        <v>0</v>
      </c>
      <c r="D25" s="3" t="s">
        <v>1</v>
      </c>
      <c r="E25" s="3">
        <v>12</v>
      </c>
      <c r="F25" s="4"/>
    </row>
  </sheetData>
  <mergeCells count="10">
    <mergeCell ref="A10:A14"/>
    <mergeCell ref="B10:B14"/>
    <mergeCell ref="C10:C14"/>
    <mergeCell ref="D10:D14"/>
    <mergeCell ref="E10:E14"/>
    <mergeCell ref="A18:A24"/>
    <mergeCell ref="B18:B24"/>
    <mergeCell ref="C18:C24"/>
    <mergeCell ref="D18:D24"/>
    <mergeCell ref="E18:E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기간별시세</vt:lpstr>
      <vt:lpstr>외국인매매종목가 집계</vt:lpstr>
      <vt:lpstr>일자별시세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양우식</dc:creator>
  <cp:lastModifiedBy>양우식</cp:lastModifiedBy>
  <dcterms:created xsi:type="dcterms:W3CDTF">2023-06-29T13:40:08Z</dcterms:created>
  <dcterms:modified xsi:type="dcterms:W3CDTF">2023-07-02T14:18:20Z</dcterms:modified>
</cp:coreProperties>
</file>