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1"/>
  <workbookPr filterPrivacy="1" updateLinks="never" codeName="ThisWorkbook" defaultThemeVersion="124226"/>
  <xr:revisionPtr revIDLastSave="0" documentId="13_ncr:1_{D4D80BA7-62B9-7C4E-A8E4-3A175662C730}" xr6:coauthVersionLast="47" xr6:coauthVersionMax="47" xr10:uidLastSave="{00000000-0000-0000-0000-000000000000}"/>
  <bookViews>
    <workbookView xWindow="12180" yWindow="500" windowWidth="38400" windowHeight="19460" tabRatio="720" xr2:uid="{00000000-000D-0000-FFFF-FFFF00000000}"/>
  </bookViews>
  <sheets>
    <sheet name="Yearly aggregate" sheetId="14" r:id="rId1"/>
    <sheet name="Anadarko Region" sheetId="12" r:id="rId2"/>
    <sheet name="Appalachia Region" sheetId="13" r:id="rId3"/>
    <sheet name="Bakken Region" sheetId="4" r:id="rId4"/>
    <sheet name="Eagle Ford Region" sheetId="5" r:id="rId5"/>
    <sheet name="Haynesville Region" sheetId="6" r:id="rId6"/>
    <sheet name="Niobrara Region" sheetId="8" r:id="rId7"/>
    <sheet name="Permian Region" sheetId="9" r:id="rId8"/>
    <sheet name="RegionCounties" sheetId="10" r:id="rId9"/>
  </sheets>
  <externalReferences>
    <externalReference r:id="rId10"/>
  </externalReferences>
  <definedNames>
    <definedName name="_xlnm._FilterDatabase" localSheetId="8" hidden="1">RegionCounties!$A$1:$E$316</definedName>
    <definedName name="xCh1R">OFFSET([1]Sheet1!$BD$3,0,0,COUNTA([1]Sheet1!$BD:$BD)-1)</definedName>
    <definedName name="xCh2G">OFFSET([1]Sheet1!$F$3,0,0,COUNTA([1]Sheet1!$F:$F)-1)</definedName>
    <definedName name="xCh2R">OFFSET([1]Sheet1!$AT$3,0,0,COUNTA([1]Sheet1!$AT:$AT)-1)</definedName>
    <definedName name="xCh3B">OFFSET([1]Sheet1!$O$3,0,0,COUNTA([1]Sheet1!$O:$O)-1)</definedName>
    <definedName name="xCh3D">OFFSET([1]Sheet1!$N$3,0,0,COUNTA([1]Sheet1!$N:$N)-9)</definedName>
    <definedName name="xCh3R">OFFSET([1]Sheet1!$AW$3,0,0,COUNTA([1]Sheet1!$AW:$AW)-1)</definedName>
    <definedName name="xCh4B">OFFSET([1]Sheet1!$AL$3,0,0,COUNTA([1]Sheet1!$AL:$AL)-1)</definedName>
    <definedName name="xCh4D">OFFSET([1]Sheet1!$Q$3,0,0,COUNTA([1]Sheet1!$Q:$Q)-1)</definedName>
    <definedName name="xCh4R">OFFSET([1]Sheet1!$AM$3,0,0,COUNTA([1]Sheet1!$AM:$AM)-1)</definedName>
    <definedName name="xCh5B">OFFSET([1]Sheet1!$Y$3,0,0,COUNTA([1]Sheet1!$Y:$Y)-1)</definedName>
    <definedName name="xCh5D">OFFSET([1]Sheet1!$X$3,0,0,COUNTA([1]Sheet1!$X:$X)-1)</definedName>
    <definedName name="xCh5R">OFFSET([1]Sheet1!$AA$3,0,0,COUNTA([1]Sheet1!$AA:$AA)-1)</definedName>
    <definedName name="xCh6B">OFFSET([1]Sheet1!$AK$3,0,0,COUNTA([1]Sheet1!$AK:$AK)-1)</definedName>
    <definedName name="xCh6D">OFFSET([1]Sheet1!$AJ$3,0,0,COUNTA([1]Sheet1!$AJ:$AJ)-1)</definedName>
    <definedName name="xCh7R">OFFSET([1]Sheet1!$BB$3,0,0,COUNTA([1]Sheet1!$BB:$BB)-1)</definedName>
    <definedName name="xCh8B">OFFSET([1]Sheet1!$AH$3,0,0,COUNTA([1]Sheet1!$AH:$AH)-1)</definedName>
    <definedName name="xCh8D">OFFSET([1]Sheet1!$AG$3,0,0,COUNTA([1]Sheet1!$AG:$AG)-1)</definedName>
    <definedName name="xDate">OFFSET([1]Sheet1!$A$3,0,0,COUNTA([1]Sheet1!$A:$A)-1)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4" i="12" l="1"/>
  <c r="A5" i="12"/>
  <c r="A6" i="12"/>
  <c r="A7" i="12"/>
  <c r="A8" i="12"/>
  <c r="A9" i="12"/>
  <c r="A10" i="12"/>
  <c r="A11" i="12"/>
  <c r="A12" i="12"/>
  <c r="A13" i="12"/>
  <c r="A14" i="12"/>
  <c r="A15" i="12"/>
  <c r="A16" i="12"/>
  <c r="A17" i="12"/>
  <c r="A18" i="12"/>
  <c r="A19" i="12"/>
  <c r="A20" i="12"/>
  <c r="A21" i="12"/>
  <c r="A22" i="12"/>
  <c r="A23" i="12"/>
  <c r="A24" i="12"/>
  <c r="A25" i="12"/>
  <c r="A26" i="12"/>
  <c r="A27" i="12"/>
  <c r="A28" i="12"/>
  <c r="A29" i="12"/>
  <c r="A30" i="12"/>
  <c r="A31" i="12"/>
  <c r="A32" i="12"/>
  <c r="A33" i="12"/>
  <c r="A34" i="12"/>
  <c r="A35" i="12"/>
  <c r="A36" i="12"/>
  <c r="A37" i="12"/>
  <c r="A38" i="12"/>
  <c r="A39" i="12"/>
  <c r="A40" i="12"/>
  <c r="A41" i="12"/>
  <c r="A42" i="12"/>
  <c r="A43" i="12"/>
  <c r="A44" i="12"/>
  <c r="A45" i="12"/>
  <c r="A46" i="12"/>
  <c r="A47" i="12"/>
  <c r="A48" i="12"/>
  <c r="A49" i="12"/>
  <c r="A50" i="12"/>
  <c r="A51" i="12"/>
  <c r="A52" i="12"/>
  <c r="A53" i="12"/>
  <c r="A54" i="12"/>
  <c r="A55" i="12"/>
  <c r="A56" i="12"/>
  <c r="A57" i="12"/>
  <c r="A58" i="12"/>
  <c r="A59" i="12"/>
  <c r="A60" i="12"/>
  <c r="A61" i="12"/>
  <c r="A62" i="12"/>
  <c r="A63" i="12"/>
  <c r="A64" i="12"/>
  <c r="A65" i="12"/>
  <c r="A66" i="12"/>
  <c r="A67" i="12"/>
  <c r="A68" i="12"/>
  <c r="A69" i="12"/>
  <c r="A70" i="12"/>
  <c r="A71" i="12"/>
  <c r="A72" i="12"/>
  <c r="A73" i="12"/>
  <c r="A74" i="12"/>
  <c r="A75" i="12"/>
  <c r="A76" i="12"/>
  <c r="A77" i="12"/>
  <c r="A78" i="12"/>
  <c r="A79" i="12"/>
  <c r="A80" i="12"/>
  <c r="A81" i="12"/>
  <c r="A82" i="12"/>
  <c r="A83" i="12"/>
  <c r="A84" i="12"/>
  <c r="A85" i="12"/>
  <c r="A86" i="12"/>
  <c r="A3" i="12"/>
  <c r="A4" i="9"/>
  <c r="A5" i="9"/>
  <c r="A6" i="9"/>
  <c r="A7" i="9"/>
  <c r="A8" i="9"/>
  <c r="A9" i="9"/>
  <c r="A10" i="9"/>
  <c r="A11" i="9"/>
  <c r="A12" i="9"/>
  <c r="A13" i="9"/>
  <c r="A14" i="9"/>
  <c r="A15" i="9"/>
  <c r="A16" i="9"/>
  <c r="A17" i="9"/>
  <c r="A18" i="9"/>
  <c r="A19" i="9"/>
  <c r="A20" i="9"/>
  <c r="A21" i="9"/>
  <c r="A22" i="9"/>
  <c r="A23" i="9"/>
  <c r="A24" i="9"/>
  <c r="A25" i="9"/>
  <c r="A26" i="9"/>
  <c r="A27" i="9"/>
  <c r="A28" i="9"/>
  <c r="A29" i="9"/>
  <c r="A30" i="9"/>
  <c r="A31" i="9"/>
  <c r="A32" i="9"/>
  <c r="A33" i="9"/>
  <c r="A34" i="9"/>
  <c r="A35" i="9"/>
  <c r="A36" i="9"/>
  <c r="A37" i="9"/>
  <c r="A38" i="9"/>
  <c r="A39" i="9"/>
  <c r="A40" i="9"/>
  <c r="A41" i="9"/>
  <c r="A42" i="9"/>
  <c r="A43" i="9"/>
  <c r="A44" i="9"/>
  <c r="A45" i="9"/>
  <c r="A46" i="9"/>
  <c r="A47" i="9"/>
  <c r="A48" i="9"/>
  <c r="A49" i="9"/>
  <c r="A50" i="9"/>
  <c r="A51" i="9"/>
  <c r="A52" i="9"/>
  <c r="A53" i="9"/>
  <c r="A54" i="9"/>
  <c r="A55" i="9"/>
  <c r="A56" i="9"/>
  <c r="A57" i="9"/>
  <c r="A58" i="9"/>
  <c r="A59" i="9"/>
  <c r="A60" i="9"/>
  <c r="A61" i="9"/>
  <c r="A62" i="9"/>
  <c r="A63" i="9"/>
  <c r="A64" i="9"/>
  <c r="A65" i="9"/>
  <c r="A66" i="9"/>
  <c r="A67" i="9"/>
  <c r="A68" i="9"/>
  <c r="A69" i="9"/>
  <c r="A70" i="9"/>
  <c r="A71" i="9"/>
  <c r="A72" i="9"/>
  <c r="A73" i="9"/>
  <c r="A74" i="9"/>
  <c r="A75" i="9"/>
  <c r="A76" i="9"/>
  <c r="A77" i="9"/>
  <c r="A78" i="9"/>
  <c r="A79" i="9"/>
  <c r="A80" i="9"/>
  <c r="A81" i="9"/>
  <c r="A82" i="9"/>
  <c r="A83" i="9"/>
  <c r="A84" i="9"/>
  <c r="A85" i="9"/>
  <c r="A86" i="9"/>
  <c r="A3" i="9"/>
  <c r="A4" i="8"/>
  <c r="A5" i="8"/>
  <c r="A6" i="8"/>
  <c r="A7" i="8"/>
  <c r="A8" i="8"/>
  <c r="A9" i="8"/>
  <c r="A10" i="8"/>
  <c r="A11" i="8"/>
  <c r="A12" i="8"/>
  <c r="A13" i="8"/>
  <c r="A14" i="8"/>
  <c r="A15" i="8"/>
  <c r="A16" i="8"/>
  <c r="A17" i="8"/>
  <c r="A18" i="8"/>
  <c r="A19" i="8"/>
  <c r="A20" i="8"/>
  <c r="A21" i="8"/>
  <c r="A22" i="8"/>
  <c r="A23" i="8"/>
  <c r="A24" i="8"/>
  <c r="A25" i="8"/>
  <c r="A26" i="8"/>
  <c r="A27" i="8"/>
  <c r="A28" i="8"/>
  <c r="A29" i="8"/>
  <c r="A30" i="8"/>
  <c r="A31" i="8"/>
  <c r="A32" i="8"/>
  <c r="A33" i="8"/>
  <c r="A34" i="8"/>
  <c r="A35" i="8"/>
  <c r="A36" i="8"/>
  <c r="A37" i="8"/>
  <c r="A38" i="8"/>
  <c r="A39" i="8"/>
  <c r="A40" i="8"/>
  <c r="A41" i="8"/>
  <c r="A42" i="8"/>
  <c r="A43" i="8"/>
  <c r="A44" i="8"/>
  <c r="A45" i="8"/>
  <c r="A46" i="8"/>
  <c r="A47" i="8"/>
  <c r="A48" i="8"/>
  <c r="A49" i="8"/>
  <c r="A50" i="8"/>
  <c r="A51" i="8"/>
  <c r="A52" i="8"/>
  <c r="A53" i="8"/>
  <c r="A54" i="8"/>
  <c r="A55" i="8"/>
  <c r="A56" i="8"/>
  <c r="A57" i="8"/>
  <c r="A58" i="8"/>
  <c r="A59" i="8"/>
  <c r="A60" i="8"/>
  <c r="A61" i="8"/>
  <c r="A62" i="8"/>
  <c r="A63" i="8"/>
  <c r="A64" i="8"/>
  <c r="A65" i="8"/>
  <c r="A66" i="8"/>
  <c r="A67" i="8"/>
  <c r="A68" i="8"/>
  <c r="A69" i="8"/>
  <c r="A70" i="8"/>
  <c r="A71" i="8"/>
  <c r="A72" i="8"/>
  <c r="A73" i="8"/>
  <c r="A74" i="8"/>
  <c r="A75" i="8"/>
  <c r="A76" i="8"/>
  <c r="A77" i="8"/>
  <c r="A78" i="8"/>
  <c r="A79" i="8"/>
  <c r="A80" i="8"/>
  <c r="A81" i="8"/>
  <c r="A82" i="8"/>
  <c r="A83" i="8"/>
  <c r="A84" i="8"/>
  <c r="A85" i="8"/>
  <c r="A86" i="8"/>
  <c r="A3" i="8"/>
  <c r="A4" i="6"/>
  <c r="A5" i="6"/>
  <c r="A6" i="6"/>
  <c r="A7" i="6"/>
  <c r="A8" i="6"/>
  <c r="A9" i="6"/>
  <c r="A10" i="6"/>
  <c r="A11" i="6"/>
  <c r="A12" i="6"/>
  <c r="A13" i="6"/>
  <c r="A14" i="6"/>
  <c r="A15" i="6"/>
  <c r="A16" i="6"/>
  <c r="A17" i="6"/>
  <c r="A18" i="6"/>
  <c r="A19" i="6"/>
  <c r="A20" i="6"/>
  <c r="A21" i="6"/>
  <c r="A22" i="6"/>
  <c r="A23" i="6"/>
  <c r="A24" i="6"/>
  <c r="A25" i="6"/>
  <c r="A26" i="6"/>
  <c r="A27" i="6"/>
  <c r="A28" i="6"/>
  <c r="A29" i="6"/>
  <c r="A30" i="6"/>
  <c r="A31" i="6"/>
  <c r="A32" i="6"/>
  <c r="A33" i="6"/>
  <c r="A34" i="6"/>
  <c r="A35" i="6"/>
  <c r="A36" i="6"/>
  <c r="A37" i="6"/>
  <c r="A38" i="6"/>
  <c r="A39" i="6"/>
  <c r="A40" i="6"/>
  <c r="A41" i="6"/>
  <c r="A42" i="6"/>
  <c r="A43" i="6"/>
  <c r="A44" i="6"/>
  <c r="A45" i="6"/>
  <c r="A46" i="6"/>
  <c r="A47" i="6"/>
  <c r="A48" i="6"/>
  <c r="A49" i="6"/>
  <c r="A50" i="6"/>
  <c r="A51" i="6"/>
  <c r="A52" i="6"/>
  <c r="A53" i="6"/>
  <c r="A54" i="6"/>
  <c r="A55" i="6"/>
  <c r="A56" i="6"/>
  <c r="A57" i="6"/>
  <c r="A58" i="6"/>
  <c r="A59" i="6"/>
  <c r="A60" i="6"/>
  <c r="A61" i="6"/>
  <c r="A62" i="6"/>
  <c r="A63" i="6"/>
  <c r="A64" i="6"/>
  <c r="A65" i="6"/>
  <c r="A66" i="6"/>
  <c r="A67" i="6"/>
  <c r="A68" i="6"/>
  <c r="A69" i="6"/>
  <c r="A70" i="6"/>
  <c r="A71" i="6"/>
  <c r="A72" i="6"/>
  <c r="A73" i="6"/>
  <c r="A74" i="6"/>
  <c r="A75" i="6"/>
  <c r="A76" i="6"/>
  <c r="A77" i="6"/>
  <c r="A78" i="6"/>
  <c r="A79" i="6"/>
  <c r="A80" i="6"/>
  <c r="A81" i="6"/>
  <c r="A82" i="6"/>
  <c r="A83" i="6"/>
  <c r="A84" i="6"/>
  <c r="A85" i="6"/>
  <c r="A86" i="6"/>
  <c r="A3" i="6"/>
  <c r="A4" i="5"/>
  <c r="A5" i="5"/>
  <c r="A6" i="5"/>
  <c r="A7" i="5"/>
  <c r="A8" i="5"/>
  <c r="A9" i="5"/>
  <c r="A10" i="5"/>
  <c r="A11" i="5"/>
  <c r="A12" i="5"/>
  <c r="A13" i="5"/>
  <c r="A14" i="5"/>
  <c r="A15" i="5"/>
  <c r="A16" i="5"/>
  <c r="A17" i="5"/>
  <c r="A18" i="5"/>
  <c r="A19" i="5"/>
  <c r="A20" i="5"/>
  <c r="A21" i="5"/>
  <c r="A22" i="5"/>
  <c r="A23" i="5"/>
  <c r="A24" i="5"/>
  <c r="A25" i="5"/>
  <c r="A26" i="5"/>
  <c r="A27" i="5"/>
  <c r="A28" i="5"/>
  <c r="A29" i="5"/>
  <c r="A30" i="5"/>
  <c r="A31" i="5"/>
  <c r="A32" i="5"/>
  <c r="A33" i="5"/>
  <c r="A34" i="5"/>
  <c r="A35" i="5"/>
  <c r="A36" i="5"/>
  <c r="A37" i="5"/>
  <c r="A38" i="5"/>
  <c r="A39" i="5"/>
  <c r="A40" i="5"/>
  <c r="A41" i="5"/>
  <c r="A42" i="5"/>
  <c r="A43" i="5"/>
  <c r="A44" i="5"/>
  <c r="A45" i="5"/>
  <c r="A46" i="5"/>
  <c r="A47" i="5"/>
  <c r="A48" i="5"/>
  <c r="A49" i="5"/>
  <c r="A50" i="5"/>
  <c r="A51" i="5"/>
  <c r="A52" i="5"/>
  <c r="A53" i="5"/>
  <c r="A54" i="5"/>
  <c r="A55" i="5"/>
  <c r="A56" i="5"/>
  <c r="A57" i="5"/>
  <c r="A58" i="5"/>
  <c r="A59" i="5"/>
  <c r="A60" i="5"/>
  <c r="A61" i="5"/>
  <c r="A62" i="5"/>
  <c r="A63" i="5"/>
  <c r="A64" i="5"/>
  <c r="A65" i="5"/>
  <c r="A66" i="5"/>
  <c r="A67" i="5"/>
  <c r="A68" i="5"/>
  <c r="A69" i="5"/>
  <c r="A70" i="5"/>
  <c r="A71" i="5"/>
  <c r="A72" i="5"/>
  <c r="A73" i="5"/>
  <c r="A74" i="5"/>
  <c r="A75" i="5"/>
  <c r="A76" i="5"/>
  <c r="A77" i="5"/>
  <c r="A78" i="5"/>
  <c r="A79" i="5"/>
  <c r="A80" i="5"/>
  <c r="A81" i="5"/>
  <c r="A82" i="5"/>
  <c r="A83" i="5"/>
  <c r="A84" i="5"/>
  <c r="A85" i="5"/>
  <c r="A86" i="5"/>
  <c r="A3" i="5"/>
  <c r="A3" i="4" a="1"/>
  <c r="A3" i="4"/>
  <c r="A4" i="13"/>
  <c r="A5" i="13"/>
  <c r="A6" i="13"/>
  <c r="A7" i="13"/>
  <c r="A8" i="13"/>
  <c r="A9" i="13"/>
  <c r="A10" i="13"/>
  <c r="A11" i="13"/>
  <c r="A12" i="13"/>
  <c r="A13" i="13"/>
  <c r="A14" i="13"/>
  <c r="A15" i="13"/>
  <c r="A16" i="13"/>
  <c r="A17" i="13"/>
  <c r="A18" i="13"/>
  <c r="A19" i="13"/>
  <c r="A20" i="13"/>
  <c r="A21" i="13"/>
  <c r="A22" i="13"/>
  <c r="A23" i="13"/>
  <c r="A24" i="13"/>
  <c r="A25" i="13"/>
  <c r="A26" i="13"/>
  <c r="A27" i="13"/>
  <c r="A28" i="13"/>
  <c r="A29" i="13"/>
  <c r="A30" i="13"/>
  <c r="A31" i="13"/>
  <c r="A32" i="13"/>
  <c r="A33" i="13"/>
  <c r="A34" i="13"/>
  <c r="A35" i="13"/>
  <c r="A36" i="13"/>
  <c r="A37" i="13"/>
  <c r="A38" i="13"/>
  <c r="A39" i="13"/>
  <c r="A40" i="13"/>
  <c r="A41" i="13"/>
  <c r="A42" i="13"/>
  <c r="A43" i="13"/>
  <c r="A44" i="13"/>
  <c r="A45" i="13"/>
  <c r="A46" i="13"/>
  <c r="A47" i="13"/>
  <c r="A48" i="13"/>
  <c r="A49" i="13"/>
  <c r="A50" i="13"/>
  <c r="A51" i="13"/>
  <c r="A52" i="13"/>
  <c r="A53" i="13"/>
  <c r="A54" i="13"/>
  <c r="A55" i="13"/>
  <c r="A56" i="13"/>
  <c r="A57" i="13"/>
  <c r="A58" i="13"/>
  <c r="A59" i="13"/>
  <c r="A60" i="13"/>
  <c r="A61" i="13"/>
  <c r="A62" i="13"/>
  <c r="A63" i="13"/>
  <c r="A64" i="13"/>
  <c r="A65" i="13"/>
  <c r="A66" i="13"/>
  <c r="A67" i="13"/>
  <c r="A68" i="13"/>
  <c r="A69" i="13"/>
  <c r="A70" i="13"/>
  <c r="A71" i="13"/>
  <c r="A72" i="13"/>
  <c r="A73" i="13"/>
  <c r="A74" i="13"/>
  <c r="A75" i="13"/>
  <c r="A76" i="13"/>
  <c r="A77" i="13"/>
  <c r="A78" i="13"/>
  <c r="A79" i="13"/>
  <c r="A80" i="13"/>
  <c r="A81" i="13"/>
  <c r="A82" i="13"/>
  <c r="A83" i="13"/>
  <c r="A84" i="13"/>
  <c r="A85" i="13"/>
  <c r="A86" i="13"/>
  <c r="A3" i="13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<sst xmlns="http://schemas.openxmlformats.org/spreadsheetml/2006/main" count="1675" uniqueCount="509">
  <si>
    <t>Oil (bbl/d)</t>
  </si>
  <si>
    <t>Natural gas (Mcf/d)</t>
  </si>
  <si>
    <t>Month</t>
  </si>
  <si>
    <t>Rig count</t>
  </si>
  <si>
    <t>Production per rig</t>
  </si>
  <si>
    <t>Legacy production change</t>
  </si>
  <si>
    <t>Total production</t>
  </si>
  <si>
    <t>501</t>
  </si>
  <si>
    <t>42</t>
  </si>
  <si>
    <t>YOAKUM</t>
  </si>
  <si>
    <t>TX</t>
  </si>
  <si>
    <t>495</t>
  </si>
  <si>
    <t>WINKLER</t>
  </si>
  <si>
    <t>475</t>
  </si>
  <si>
    <t>WARD</t>
  </si>
  <si>
    <t>465</t>
  </si>
  <si>
    <t>VAL VERDE</t>
  </si>
  <si>
    <t>461</t>
  </si>
  <si>
    <t>UPTON</t>
  </si>
  <si>
    <t>451</t>
  </si>
  <si>
    <t>TOM GREEN</t>
  </si>
  <si>
    <t>445</t>
  </si>
  <si>
    <t>TERRY</t>
  </si>
  <si>
    <t>443</t>
  </si>
  <si>
    <t>TERRELL</t>
  </si>
  <si>
    <t>435</t>
  </si>
  <si>
    <t>SUTTON</t>
  </si>
  <si>
    <t>431</t>
  </si>
  <si>
    <t>STERLING</t>
  </si>
  <si>
    <t>415</t>
  </si>
  <si>
    <t>SCURRY</t>
  </si>
  <si>
    <t>413</t>
  </si>
  <si>
    <t>SCHLEICHER</t>
  </si>
  <si>
    <t>389</t>
  </si>
  <si>
    <t>REEVES</t>
  </si>
  <si>
    <t>383</t>
  </si>
  <si>
    <t>REAGAN</t>
  </si>
  <si>
    <t>371</t>
  </si>
  <si>
    <t>PECOS</t>
  </si>
  <si>
    <t>335</t>
  </si>
  <si>
    <t>MITCHELL</t>
  </si>
  <si>
    <t>329</t>
  </si>
  <si>
    <t>MIDLAND</t>
  </si>
  <si>
    <t>317</t>
  </si>
  <si>
    <t>MARTIN</t>
  </si>
  <si>
    <t>305</t>
  </si>
  <si>
    <t>LYNN</t>
  </si>
  <si>
    <t>301</t>
  </si>
  <si>
    <t>LOVING</t>
  </si>
  <si>
    <t>279</t>
  </si>
  <si>
    <t>LAMB</t>
  </si>
  <si>
    <t>235</t>
  </si>
  <si>
    <t>IRION</t>
  </si>
  <si>
    <t>227</t>
  </si>
  <si>
    <t>HOWARD</t>
  </si>
  <si>
    <t>219</t>
  </si>
  <si>
    <t>HOCKLEY</t>
  </si>
  <si>
    <t>189</t>
  </si>
  <si>
    <t>HALE</t>
  </si>
  <si>
    <t>173</t>
  </si>
  <si>
    <t>GLASSCOCK</t>
  </si>
  <si>
    <t>169</t>
  </si>
  <si>
    <t>GARZA</t>
  </si>
  <si>
    <t>165</t>
  </si>
  <si>
    <t>GAINES</t>
  </si>
  <si>
    <t>151</t>
  </si>
  <si>
    <t>FISHER</t>
  </si>
  <si>
    <t>135</t>
  </si>
  <si>
    <t>ECTOR</t>
  </si>
  <si>
    <t>115</t>
  </si>
  <si>
    <t>DAWSON</t>
  </si>
  <si>
    <t>109</t>
  </si>
  <si>
    <t>CULBERSON</t>
  </si>
  <si>
    <t>105</t>
  </si>
  <si>
    <t>CROCKETT</t>
  </si>
  <si>
    <t>103</t>
  </si>
  <si>
    <t>CRANE</t>
  </si>
  <si>
    <t>081</t>
  </si>
  <si>
    <t>COKE</t>
  </si>
  <si>
    <t>079</t>
  </si>
  <si>
    <t>COCHRAN</t>
  </si>
  <si>
    <t>033</t>
  </si>
  <si>
    <t>BORDEN</t>
  </si>
  <si>
    <t>017</t>
  </si>
  <si>
    <t>BAILEY</t>
  </si>
  <si>
    <t>003</t>
  </si>
  <si>
    <t>ANDREWS</t>
  </si>
  <si>
    <t>041</t>
  </si>
  <si>
    <t>30</t>
  </si>
  <si>
    <t>ROOSEVELT</t>
  </si>
  <si>
    <t>NM</t>
  </si>
  <si>
    <t>025</t>
  </si>
  <si>
    <t>LEA</t>
  </si>
  <si>
    <t>015</t>
  </si>
  <si>
    <t>EDDY</t>
  </si>
  <si>
    <t>005</t>
  </si>
  <si>
    <t>CHAVES</t>
  </si>
  <si>
    <t>045</t>
  </si>
  <si>
    <t>49</t>
  </si>
  <si>
    <t>WESTON</t>
  </si>
  <si>
    <t>WY</t>
  </si>
  <si>
    <t>031</t>
  </si>
  <si>
    <t>PLATTE</t>
  </si>
  <si>
    <t>027</t>
  </si>
  <si>
    <t>NIOBRARA</t>
  </si>
  <si>
    <t>NATRONA</t>
  </si>
  <si>
    <t>021</t>
  </si>
  <si>
    <t>LARAMIE</t>
  </si>
  <si>
    <t>019</t>
  </si>
  <si>
    <t>JOHNSON</t>
  </si>
  <si>
    <t>GOSHEN</t>
  </si>
  <si>
    <t>009</t>
  </si>
  <si>
    <t>CONVERSE</t>
  </si>
  <si>
    <t>007</t>
  </si>
  <si>
    <t>CARBON</t>
  </si>
  <si>
    <t>CAMPBELL</t>
  </si>
  <si>
    <t>001</t>
  </si>
  <si>
    <t>ALBANY</t>
  </si>
  <si>
    <t>069</t>
  </si>
  <si>
    <t>26</t>
  </si>
  <si>
    <t>GARDEN</t>
  </si>
  <si>
    <t>NE</t>
  </si>
  <si>
    <t>049</t>
  </si>
  <si>
    <t>DEUEL</t>
  </si>
  <si>
    <t>CHEYENNE</t>
  </si>
  <si>
    <t>181</t>
  </si>
  <si>
    <t>15</t>
  </si>
  <si>
    <t>SHERMAN</t>
  </si>
  <si>
    <t>KS</t>
  </si>
  <si>
    <t>023</t>
  </si>
  <si>
    <t>125</t>
  </si>
  <si>
    <t>05</t>
  </si>
  <si>
    <t>YUMA</t>
  </si>
  <si>
    <t>CO</t>
  </si>
  <si>
    <t>123</t>
  </si>
  <si>
    <t>WELD</t>
  </si>
  <si>
    <t>121</t>
  </si>
  <si>
    <t>WASHINGTON</t>
  </si>
  <si>
    <t>SEDGWICK</t>
  </si>
  <si>
    <t>107</t>
  </si>
  <si>
    <t>ROUTT</t>
  </si>
  <si>
    <t>RIO BLANCO</t>
  </si>
  <si>
    <t>095</t>
  </si>
  <si>
    <t>PHILLIPS</t>
  </si>
  <si>
    <t>087</t>
  </si>
  <si>
    <t>MORGAN</t>
  </si>
  <si>
    <t>MOFFAT</t>
  </si>
  <si>
    <t>077</t>
  </si>
  <si>
    <t>MESA</t>
  </si>
  <si>
    <t>075</t>
  </si>
  <si>
    <t>LOGAN</t>
  </si>
  <si>
    <t>LARIMER</t>
  </si>
  <si>
    <t>063</t>
  </si>
  <si>
    <t>KIT CARSON</t>
  </si>
  <si>
    <t>059</t>
  </si>
  <si>
    <t>JEFFERSON</t>
  </si>
  <si>
    <t>057</t>
  </si>
  <si>
    <t>JACKSON</t>
  </si>
  <si>
    <t>GARFIELD</t>
  </si>
  <si>
    <t>014</t>
  </si>
  <si>
    <t>BROOMFIELD</t>
  </si>
  <si>
    <t>013</t>
  </si>
  <si>
    <t>BOULDER</t>
  </si>
  <si>
    <t>ARAPAHOE</t>
  </si>
  <si>
    <t>ADAMS</t>
  </si>
  <si>
    <t>47</t>
  </si>
  <si>
    <t>WYOMING</t>
  </si>
  <si>
    <t>WV</t>
  </si>
  <si>
    <t>WOOD</t>
  </si>
  <si>
    <t>WIRT</t>
  </si>
  <si>
    <t>WETZEL</t>
  </si>
  <si>
    <t>101</t>
  </si>
  <si>
    <t>WEBSTER</t>
  </si>
  <si>
    <t>099</t>
  </si>
  <si>
    <t>WAYNE</t>
  </si>
  <si>
    <t>097</t>
  </si>
  <si>
    <t>UPSHUR</t>
  </si>
  <si>
    <t>TYLER</t>
  </si>
  <si>
    <t>093</t>
  </si>
  <si>
    <t>TUCKER</t>
  </si>
  <si>
    <t>091</t>
  </si>
  <si>
    <t>TAYLOR</t>
  </si>
  <si>
    <t>089</t>
  </si>
  <si>
    <t>SUMMERS</t>
  </si>
  <si>
    <t>ROANE</t>
  </si>
  <si>
    <t>085</t>
  </si>
  <si>
    <t>RITCHIE</t>
  </si>
  <si>
    <t>083</t>
  </si>
  <si>
    <t>RANDOLPH</t>
  </si>
  <si>
    <t>RALEIGH</t>
  </si>
  <si>
    <t>PUTNAM</t>
  </si>
  <si>
    <t>PRESTON</t>
  </si>
  <si>
    <t>POCAHONTAS</t>
  </si>
  <si>
    <t>073</t>
  </si>
  <si>
    <t>PLEASANTS</t>
  </si>
  <si>
    <t>071</t>
  </si>
  <si>
    <t>PENDLETON</t>
  </si>
  <si>
    <t>OHIO</t>
  </si>
  <si>
    <t>067</t>
  </si>
  <si>
    <t>NICHOLAS</t>
  </si>
  <si>
    <t>065</t>
  </si>
  <si>
    <t>MONROE</t>
  </si>
  <si>
    <t>061</t>
  </si>
  <si>
    <t>MONONGALIA</t>
  </si>
  <si>
    <t>MINGO</t>
  </si>
  <si>
    <t>MINERAL</t>
  </si>
  <si>
    <t>055</t>
  </si>
  <si>
    <t>MERCER</t>
  </si>
  <si>
    <t>047</t>
  </si>
  <si>
    <t>MCDOWELL</t>
  </si>
  <si>
    <t>053</t>
  </si>
  <si>
    <t>MASON</t>
  </si>
  <si>
    <t>051</t>
  </si>
  <si>
    <t>MARSHALL</t>
  </si>
  <si>
    <t>MARION</t>
  </si>
  <si>
    <t>043</t>
  </si>
  <si>
    <t>LINCOLN</t>
  </si>
  <si>
    <t>LEWIS</t>
  </si>
  <si>
    <t>039</t>
  </si>
  <si>
    <t>KANAWHA</t>
  </si>
  <si>
    <t>035</t>
  </si>
  <si>
    <t>HARRISON</t>
  </si>
  <si>
    <t>HARDY</t>
  </si>
  <si>
    <t>029</t>
  </si>
  <si>
    <t>HANCOCK</t>
  </si>
  <si>
    <t>HAMPSHIRE</t>
  </si>
  <si>
    <t>GREENBRIER</t>
  </si>
  <si>
    <t>GRANT</t>
  </si>
  <si>
    <t>GILMER</t>
  </si>
  <si>
    <t>FAYETTE</t>
  </si>
  <si>
    <t>DODDRIDGE</t>
  </si>
  <si>
    <t>CLAY</t>
  </si>
  <si>
    <t>CALHOUN</t>
  </si>
  <si>
    <t>011</t>
  </si>
  <si>
    <t>CABELL</t>
  </si>
  <si>
    <t>BROOKE</t>
  </si>
  <si>
    <t>BRAXTON</t>
  </si>
  <si>
    <t>BOONE</t>
  </si>
  <si>
    <t>BARBOUR</t>
  </si>
  <si>
    <t>131</t>
  </si>
  <si>
    <t>37</t>
  </si>
  <si>
    <t>PA</t>
  </si>
  <si>
    <t>129</t>
  </si>
  <si>
    <t>WESTMORELAND</t>
  </si>
  <si>
    <t>127</t>
  </si>
  <si>
    <t>WARREN</t>
  </si>
  <si>
    <t>VENANGO</t>
  </si>
  <si>
    <t>117</t>
  </si>
  <si>
    <t>TIOGA</t>
  </si>
  <si>
    <t>SUSQUEHANNA</t>
  </si>
  <si>
    <t>113</t>
  </si>
  <si>
    <t>SULLIVAN</t>
  </si>
  <si>
    <t>111</t>
  </si>
  <si>
    <t>SOMERSET</t>
  </si>
  <si>
    <t>POTTER</t>
  </si>
  <si>
    <t>PIKE</t>
  </si>
  <si>
    <t>MCKEAN</t>
  </si>
  <si>
    <t>LYCOMING</t>
  </si>
  <si>
    <t>LUZERNE</t>
  </si>
  <si>
    <t>LAWRENCE</t>
  </si>
  <si>
    <t>LACKAWANNA</t>
  </si>
  <si>
    <t>INDIANA</t>
  </si>
  <si>
    <t>HUNTINGDON</t>
  </si>
  <si>
    <t>GREENE</t>
  </si>
  <si>
    <t>FRANKLIN</t>
  </si>
  <si>
    <t>FOREST</t>
  </si>
  <si>
    <t>ELK</t>
  </si>
  <si>
    <t>CUMBERLAND</t>
  </si>
  <si>
    <t>037</t>
  </si>
  <si>
    <t>COLUMBIA</t>
  </si>
  <si>
    <t>CLINTON</t>
  </si>
  <si>
    <t>CLEARFIELD</t>
  </si>
  <si>
    <t>CLARION</t>
  </si>
  <si>
    <t>CENTRE</t>
  </si>
  <si>
    <t>CAMERON</t>
  </si>
  <si>
    <t>CAMBRIA</t>
  </si>
  <si>
    <t>BUTLER</t>
  </si>
  <si>
    <t>BRADFORD</t>
  </si>
  <si>
    <t>BLAIR</t>
  </si>
  <si>
    <t>BEDFORD</t>
  </si>
  <si>
    <t>BEAVER</t>
  </si>
  <si>
    <t>ARMSTRONG</t>
  </si>
  <si>
    <t>ALLEGHENY</t>
  </si>
  <si>
    <t>167</t>
  </si>
  <si>
    <t>34</t>
  </si>
  <si>
    <t>OH</t>
  </si>
  <si>
    <t>BELMONT</t>
  </si>
  <si>
    <t>31</t>
  </si>
  <si>
    <t>NY</t>
  </si>
  <si>
    <t>STEUBEN</t>
  </si>
  <si>
    <t>SCHUYLER</t>
  </si>
  <si>
    <t>LIVINGSTON</t>
  </si>
  <si>
    <t>ERIE</t>
  </si>
  <si>
    <t>CHEMUNG</t>
  </si>
  <si>
    <t>CHAUTAUQUA</t>
  </si>
  <si>
    <t>CATTARAUGUS</t>
  </si>
  <si>
    <t>BROOME</t>
  </si>
  <si>
    <t>ALLEGANY</t>
  </si>
  <si>
    <t>19</t>
  </si>
  <si>
    <t>GARRETT</t>
  </si>
  <si>
    <t>MD</t>
  </si>
  <si>
    <t>459</t>
  </si>
  <si>
    <t>423</t>
  </si>
  <si>
    <t>SMITH</t>
  </si>
  <si>
    <t>419</t>
  </si>
  <si>
    <t>SHELBY</t>
  </si>
  <si>
    <t>405</t>
  </si>
  <si>
    <t>SAN AUGUSTINE</t>
  </si>
  <si>
    <t>403</t>
  </si>
  <si>
    <t>SABINE</t>
  </si>
  <si>
    <t>401</t>
  </si>
  <si>
    <t>RUSK</t>
  </si>
  <si>
    <t>365</t>
  </si>
  <si>
    <t>PANOLA</t>
  </si>
  <si>
    <t>347</t>
  </si>
  <si>
    <t>NACOGDOCHES</t>
  </si>
  <si>
    <t>315</t>
  </si>
  <si>
    <t>203</t>
  </si>
  <si>
    <t>183</t>
  </si>
  <si>
    <t>GREGG</t>
  </si>
  <si>
    <t>CHEROKEE</t>
  </si>
  <si>
    <t>ANGELINA</t>
  </si>
  <si>
    <t>119</t>
  </si>
  <si>
    <t>17</t>
  </si>
  <si>
    <t>LA</t>
  </si>
  <si>
    <t>UNION</t>
  </si>
  <si>
    <t>RED RIVER</t>
  </si>
  <si>
    <t>NATCHITOCHES</t>
  </si>
  <si>
    <t>DE SOTO</t>
  </si>
  <si>
    <t>CLAIBORNE</t>
  </si>
  <si>
    <t>CADDO</t>
  </si>
  <si>
    <t>BOSSIER</t>
  </si>
  <si>
    <t>BIENVILLE</t>
  </si>
  <si>
    <t>03</t>
  </si>
  <si>
    <t>LAFAYETTE</t>
  </si>
  <si>
    <t>AR</t>
  </si>
  <si>
    <t>507</t>
  </si>
  <si>
    <t>ZAVALA</t>
  </si>
  <si>
    <t>493</t>
  </si>
  <si>
    <t>WILSON</t>
  </si>
  <si>
    <t>479</t>
  </si>
  <si>
    <t>WEBB</t>
  </si>
  <si>
    <t>331</t>
  </si>
  <si>
    <t>MILAM</t>
  </si>
  <si>
    <t>311</t>
  </si>
  <si>
    <t>MCMULLEN</t>
  </si>
  <si>
    <t>323</t>
  </si>
  <si>
    <t>MAVERICK</t>
  </si>
  <si>
    <t>313</t>
  </si>
  <si>
    <t>MADISON</t>
  </si>
  <si>
    <t>297</t>
  </si>
  <si>
    <t>LIVE OAK</t>
  </si>
  <si>
    <t>289</t>
  </si>
  <si>
    <t>LEON</t>
  </si>
  <si>
    <t>287</t>
  </si>
  <si>
    <t>LEE</t>
  </si>
  <si>
    <t>285</t>
  </si>
  <si>
    <t>LAVACA</t>
  </si>
  <si>
    <t>283</t>
  </si>
  <si>
    <t>255</t>
  </si>
  <si>
    <t>KARNES</t>
  </si>
  <si>
    <t>177</t>
  </si>
  <si>
    <t>GONZALES</t>
  </si>
  <si>
    <t>163</t>
  </si>
  <si>
    <t>FRIO</t>
  </si>
  <si>
    <t>149</t>
  </si>
  <si>
    <t>DIMMIT</t>
  </si>
  <si>
    <t>DEWITT</t>
  </si>
  <si>
    <t>BURLESON</t>
  </si>
  <si>
    <t>BRAZOS</t>
  </si>
  <si>
    <t>BEE</t>
  </si>
  <si>
    <t>BASTROP</t>
  </si>
  <si>
    <t>ATASCOSA</t>
  </si>
  <si>
    <t>33</t>
  </si>
  <si>
    <t>WILLIAMS</t>
  </si>
  <si>
    <t>ND</t>
  </si>
  <si>
    <t>STARK</t>
  </si>
  <si>
    <t>RENVILLE</t>
  </si>
  <si>
    <t>MOUNTRAIL</t>
  </si>
  <si>
    <t>MCLEAN</t>
  </si>
  <si>
    <t>MCKENZIE</t>
  </si>
  <si>
    <t>MCHENRY</t>
  </si>
  <si>
    <t>GOLDEN VALLEY</t>
  </si>
  <si>
    <t>DUNN</t>
  </si>
  <si>
    <t>DIVIDE</t>
  </si>
  <si>
    <t>BURKE</t>
  </si>
  <si>
    <t>BOTTINEAU</t>
  </si>
  <si>
    <t>BILLINGS</t>
  </si>
  <si>
    <t>25</t>
  </si>
  <si>
    <t>SHERIDAN</t>
  </si>
  <si>
    <t>MT</t>
  </si>
  <si>
    <t>RICHLAND</t>
  </si>
  <si>
    <t>MCCONE</t>
  </si>
  <si>
    <t>Region</t>
  </si>
  <si>
    <t>CountyID</t>
  </si>
  <si>
    <t>StateID</t>
  </si>
  <si>
    <t>County</t>
  </si>
  <si>
    <t>State</t>
  </si>
  <si>
    <t>CONCHO</t>
  </si>
  <si>
    <t>CROSBY</t>
  </si>
  <si>
    <t>DICKENS</t>
  </si>
  <si>
    <t>EDWARDS</t>
  </si>
  <si>
    <t>FLOYD</t>
  </si>
  <si>
    <t>KENT</t>
  </si>
  <si>
    <t>KIMBLE</t>
  </si>
  <si>
    <t>LUBBOCK</t>
  </si>
  <si>
    <t>MENARD</t>
  </si>
  <si>
    <t>MOTLEY</t>
  </si>
  <si>
    <t>NOLAN</t>
  </si>
  <si>
    <t>REAL</t>
  </si>
  <si>
    <t>137</t>
  </si>
  <si>
    <t>153</t>
  </si>
  <si>
    <t>263</t>
  </si>
  <si>
    <t>267</t>
  </si>
  <si>
    <t>303</t>
  </si>
  <si>
    <t>327</t>
  </si>
  <si>
    <t>345</t>
  </si>
  <si>
    <t>353</t>
  </si>
  <si>
    <t>385</t>
  </si>
  <si>
    <t>LA SALLE</t>
  </si>
  <si>
    <t>CARROLL</t>
  </si>
  <si>
    <t>COLUMBIANA</t>
  </si>
  <si>
    <t>COSHOCTON</t>
  </si>
  <si>
    <t>GUERNSEY</t>
  </si>
  <si>
    <t>HOCKING</t>
  </si>
  <si>
    <t>MAHONING</t>
  </si>
  <si>
    <t>MUSKINGUM</t>
  </si>
  <si>
    <t>NOBLE</t>
  </si>
  <si>
    <t>PERRY</t>
  </si>
  <si>
    <t>PORTAGE</t>
  </si>
  <si>
    <t>TRUMBULL</t>
  </si>
  <si>
    <t>TUSCARAWAS</t>
  </si>
  <si>
    <t>133</t>
  </si>
  <si>
    <t>155</t>
  </si>
  <si>
    <t>157</t>
  </si>
  <si>
    <t>Bakken Region</t>
  </si>
  <si>
    <t>Eagle Ford Region</t>
  </si>
  <si>
    <t>Haynesville Region</t>
  </si>
  <si>
    <t>Niobrara Region</t>
  </si>
  <si>
    <t>Permian Region</t>
  </si>
  <si>
    <t>Anadarko Region</t>
  </si>
  <si>
    <t>Appalachia Region</t>
  </si>
  <si>
    <t>OK</t>
  </si>
  <si>
    <t>ALFALFA</t>
  </si>
  <si>
    <t>BECKHAM</t>
  </si>
  <si>
    <t>BLAINE</t>
  </si>
  <si>
    <t>CANADIAN</t>
  </si>
  <si>
    <t>CARTER</t>
  </si>
  <si>
    <t>CUSTER</t>
  </si>
  <si>
    <t>DEWEY</t>
  </si>
  <si>
    <t>ELLIS</t>
  </si>
  <si>
    <t>GARVIN</t>
  </si>
  <si>
    <t>GRADY</t>
  </si>
  <si>
    <t>KINGFISHER</t>
  </si>
  <si>
    <t>MAJOR</t>
  </si>
  <si>
    <t>MCCLAIN</t>
  </si>
  <si>
    <t>OKLAHOMA</t>
  </si>
  <si>
    <t>PAYNE</t>
  </si>
  <si>
    <t>ROGER MILLS</t>
  </si>
  <si>
    <t>STEPHENS</t>
  </si>
  <si>
    <t>TEXAS</t>
  </si>
  <si>
    <t>139</t>
  </si>
  <si>
    <t>WOODS</t>
  </si>
  <si>
    <t>HEMPHILL</t>
  </si>
  <si>
    <t>211</t>
  </si>
  <si>
    <t>LIPSCOMB</t>
  </si>
  <si>
    <t>295</t>
  </si>
  <si>
    <t>OCHILTREE</t>
  </si>
  <si>
    <t>357</t>
  </si>
  <si>
    <t>ROBERTS</t>
  </si>
  <si>
    <t>393</t>
  </si>
  <si>
    <t>WHEELER</t>
  </si>
  <si>
    <t>483</t>
  </si>
  <si>
    <t>Year</t>
    <phoneticPr fontId="8" type="noConversion"/>
  </si>
  <si>
    <t>Appalachia Region</t>
    <phoneticPr fontId="8" type="noConversion"/>
  </si>
  <si>
    <t>Oil (bbl/d)</t>
    <phoneticPr fontId="8" type="noConversion"/>
  </si>
  <si>
    <t>YEAR</t>
    <phoneticPr fontId="8" type="noConversion"/>
  </si>
  <si>
    <t>Bakken Region</t>
    <phoneticPr fontId="8" type="noConversion"/>
  </si>
  <si>
    <t>Eagle Ford Region</t>
    <phoneticPr fontId="8" type="noConversion"/>
  </si>
  <si>
    <t>Haynesville Region</t>
    <phoneticPr fontId="8" type="noConversion"/>
  </si>
  <si>
    <t>Niobrara Region</t>
    <phoneticPr fontId="8" type="noConversion"/>
  </si>
  <si>
    <t>Permian Region</t>
    <phoneticPr fontId="8" type="noConversion"/>
  </si>
  <si>
    <t>Appalachia
 Region</t>
    <phoneticPr fontId="8" type="noConversion"/>
  </si>
  <si>
    <t>Bakken
 Region</t>
    <phoneticPr fontId="8" type="noConversion"/>
  </si>
  <si>
    <t>Eagle Ford
 Region</t>
    <phoneticPr fontId="8" type="noConversion"/>
  </si>
  <si>
    <t>Haynesville
 Region</t>
    <phoneticPr fontId="8" type="noConversion"/>
  </si>
  <si>
    <t>Niobrara
 Region</t>
    <phoneticPr fontId="8" type="noConversion"/>
  </si>
  <si>
    <t>Permian
 Region</t>
    <phoneticPr fontId="8" type="noConversion"/>
  </si>
  <si>
    <t>Anadarko Region</t>
    <phoneticPr fontId="8" type="noConversion"/>
  </si>
  <si>
    <t>Anadarko
 Region</t>
    <phoneticPr fontId="8" type="noConversion"/>
  </si>
  <si>
    <t>TX</t>
    <phoneticPr fontId="8" type="noConversion"/>
  </si>
  <si>
    <t>cf)details in region counties sheet</t>
    <phoneticPr fontId="8" type="noConversion"/>
  </si>
  <si>
    <t>OK, TX</t>
    <phoneticPr fontId="8" type="noConversion"/>
  </si>
  <si>
    <t>MD, NY, OH, PA, WV</t>
    <phoneticPr fontId="8" type="noConversion"/>
  </si>
  <si>
    <t>MT, ND</t>
    <phoneticPr fontId="8" type="noConversion"/>
  </si>
  <si>
    <t>AR, LA, TX</t>
    <phoneticPr fontId="8" type="noConversion"/>
  </si>
  <si>
    <t>CO, KS, NE, WY</t>
    <phoneticPr fontId="8" type="noConversion"/>
  </si>
  <si>
    <t>NM, TX</t>
    <phoneticPr fontId="8" type="noConversion"/>
  </si>
  <si>
    <t>35,42</t>
    <phoneticPr fontId="8" type="noConversion"/>
  </si>
  <si>
    <t>19,31,34,37,47</t>
    <phoneticPr fontId="8" type="noConversion"/>
  </si>
  <si>
    <t>25,33</t>
    <phoneticPr fontId="8" type="noConversion"/>
  </si>
  <si>
    <t>3,17,42</t>
    <phoneticPr fontId="8" type="noConversion"/>
  </si>
  <si>
    <t>5,15,26,49</t>
    <phoneticPr fontId="8" type="noConversion"/>
  </si>
  <si>
    <t>30,42</t>
    <phoneticPr fontId="8" type="noConversion"/>
  </si>
  <si>
    <t>STATEID</t>
    <phoneticPr fontId="8" type="noConversion"/>
  </si>
  <si>
    <t>STATE</t>
    <phoneticPr fontId="8" type="noConversion"/>
  </si>
  <si>
    <t>OIL(bbl/d)</t>
    <phoneticPr fontId="8" type="noConversion"/>
  </si>
  <si>
    <t>Natural gas (Mcf/d)</t>
    <phoneticPr fontId="8" type="noConversion"/>
  </si>
  <si>
    <t>Gas(Mcf/d)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</si>
</sst>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76" formatCode="[$-409]mmm\-yy;@"/>
    <numFmt numFmtId="177" formatCode="_(* #,##0_);_(* \(#,##0\);_(* &quot;-&quot;??_);_(@_)"/>
  </numFmts>
  <fonts count="10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b/>
      <sz val="14"/>
      <color theme="1"/>
      <name val="맑은 고딕"/>
      <family val="2"/>
      <scheme val="minor"/>
    </font>
    <font>
      <b/>
      <sz val="10"/>
      <color theme="1"/>
      <name val="맑은 고딕"/>
      <family val="2"/>
      <scheme val="minor"/>
    </font>
    <font>
      <sz val="10"/>
      <color theme="1"/>
      <name val="맑은 고딕"/>
      <family val="2"/>
      <scheme val="minor"/>
    </font>
    <font>
      <sz val="10"/>
      <name val="Arial"/>
      <family val="2"/>
    </font>
    <font>
      <b/>
      <sz val="10"/>
      <color rgb="FFFF0000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medium">
        <color theme="5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thin">
        <color theme="0" tint="-0.14996795556505021"/>
      </bottom>
      <diagonal/>
    </border>
    <border>
      <left/>
      <right/>
      <top/>
      <bottom style="dotted">
        <color theme="0" tint="-0.14996795556505021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6" fillId="0" borderId="0"/>
  </cellStyleXfs>
  <cellXfs count="18">
    <xf numFmtId="0" fontId="0" fillId="0" borderId="0" xfId="0"/>
    <xf numFmtId="0" fontId="3" fillId="0" borderId="0" xfId="0" applyFont="1"/>
    <xf numFmtId="0" fontId="4" fillId="0" borderId="3" xfId="0" applyFont="1" applyBorder="1"/>
    <xf numFmtId="0" fontId="4" fillId="0" borderId="3" xfId="0" applyFont="1" applyBorder="1" applyAlignment="1">
      <alignment horizontal="right"/>
    </xf>
    <xf numFmtId="176" fontId="5" fillId="0" borderId="4" xfId="0" applyNumberFormat="1" applyFont="1" applyBorder="1"/>
    <xf numFmtId="177" fontId="5" fillId="0" borderId="4" xfId="1" applyNumberFormat="1" applyFont="1" applyBorder="1"/>
    <xf numFmtId="0" fontId="6" fillId="0" borderId="0" xfId="2"/>
    <xf numFmtId="0" fontId="7" fillId="0" borderId="0" xfId="0" applyFont="1" applyAlignment="1">
      <alignment horizontal="left"/>
    </xf>
    <xf numFmtId="49" fontId="0" fillId="0" borderId="0" xfId="0" applyNumberFormat="1"/>
    <xf numFmtId="0" fontId="0" fillId="0" borderId="0" xfId="0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177" fontId="0" fillId="0" borderId="0" xfId="0" applyNumberFormat="1"/>
    <xf numFmtId="0" fontId="9" fillId="0" borderId="0" xfId="0" applyFont="1"/>
    <xf numFmtId="0" fontId="0" fillId="0" borderId="0" xfId="0" applyAlignment="1">
      <alignment wrapText="1"/>
    </xf>
    <xf numFmtId="0" fontId="9" fillId="0" borderId="0" xfId="0" applyFont="1" applyAlignment="1">
      <alignment horizontal="center"/>
    </xf>
    <xf numFmtId="0" fontId="9" fillId="0" borderId="0" xfId="0" applyFont="1" applyAlignment="1">
      <alignment horizontal="center" wrapText="1"/>
    </xf>
    <xf numFmtId="0" fontId="6" fillId="0" borderId="0" xfId="2" applyAlignment="1">
      <alignment horizontal="left"/>
    </xf>
  </cellXfs>
  <cellStyles count="3">
    <cellStyle name="쉼표" xfId="1" builtinId="3"/>
    <cellStyle name="표준" xfId="0" builtinId="0"/>
    <cellStyle name="Normal 2" xfId="2" xr:uid="{00000000-0005-0000-0000-000002000000}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13</xdr:row>
      <xdr:rowOff>25401</xdr:rowOff>
    </xdr:from>
    <xdr:to>
      <xdr:col>10</xdr:col>
      <xdr:colOff>128662</xdr:colOff>
      <xdr:row>31</xdr:row>
      <xdr:rowOff>76201</xdr:rowOff>
    </xdr:to>
    <xdr:pic>
      <xdr:nvPicPr>
        <xdr:cNvPr id="2" name="그림 1" descr="key tight oil and shale gas regions">
          <a:extLst>
            <a:ext uri="{FF2B5EF4-FFF2-40B4-BE49-F238E27FC236}">
              <a16:creationId xmlns:a16="http://schemas.microsoft.com/office/drawing/2014/main" id="{D6C82BA7-0485-30BE-8D63-117FB2728E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00" y="3073401"/>
          <a:ext cx="8434462" cy="5626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Fs-f3/OEA_OES_collaboration/DPI/Data%20Analysis/M_HYVmod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P"/>
      <sheetName val="dRC"/>
      <sheetName val="dDD"/>
      <sheetName val="dGP"/>
      <sheetName val="dIP"/>
      <sheetName val="dDPf"/>
      <sheetName val="dGPf"/>
      <sheetName val="e"/>
      <sheetName val="r"/>
    </sheetNames>
    <sheetDataSet>
      <sheetData sheetId="0">
        <row r="1">
          <cell r="Y1" t="str">
            <v>Gross Prod Fcst</v>
          </cell>
          <cell r="AL1" t="str">
            <v>IP Forecast</v>
          </cell>
          <cell r="AM1" t="str">
            <v>DryProd IP Fcst</v>
          </cell>
        </row>
        <row r="2">
          <cell r="A2" t="str">
            <v>xAxis</v>
          </cell>
          <cell r="F2" t="str">
            <v>Active Rigs</v>
          </cell>
          <cell r="N2" t="str">
            <v>Gross Production</v>
          </cell>
          <cell r="O2" t="str">
            <v>Forecast</v>
          </cell>
          <cell r="Q2" t="str">
            <v>New Wells Production</v>
          </cell>
          <cell r="X2" t="str">
            <v>Monthly Declines</v>
          </cell>
          <cell r="Y2" t="str">
            <v>Forecast</v>
          </cell>
          <cell r="AA2" t="str">
            <v>Dry Gas</v>
          </cell>
          <cell r="AG2" t="str">
            <v>IP/Well</v>
          </cell>
          <cell r="AH2" t="str">
            <v>Trend Line</v>
          </cell>
          <cell r="AJ2" t="str">
            <v>Wells/Rig</v>
          </cell>
          <cell r="AK2" t="str">
            <v>Wells/Rig-s</v>
          </cell>
          <cell r="AL2" t="str">
            <v>Forecast</v>
          </cell>
          <cell r="AM2" t="str">
            <v>Dry Gas</v>
          </cell>
          <cell r="AT2" t="str">
            <v>GPU S</v>
          </cell>
          <cell r="AW2" t="str">
            <v>Dry Production</v>
          </cell>
          <cell r="BB2" t="str">
            <v>BENTEK Dry Gas Productivity Index</v>
          </cell>
          <cell r="BD2" t="str">
            <v>Dry Production Growth Sm</v>
          </cell>
        </row>
        <row r="3">
          <cell r="A3">
            <v>38353</v>
          </cell>
          <cell r="F3">
            <v>51.755528441476308</v>
          </cell>
          <cell r="N3">
            <v>1422918.9999999998</v>
          </cell>
          <cell r="O3">
            <v>1441810.72224298</v>
          </cell>
          <cell r="Q3">
            <v>54648.516129032258</v>
          </cell>
          <cell r="X3">
            <v>-14648.516129032258</v>
          </cell>
          <cell r="Y3">
            <v>-54507.906891762963</v>
          </cell>
          <cell r="AA3">
            <v>-52929.579889887536</v>
          </cell>
          <cell r="AG3">
            <v>1031.1040779062689</v>
          </cell>
          <cell r="AH3">
            <v>1270.959522804646</v>
          </cell>
          <cell r="AJ3">
            <v>1.1299999999999999</v>
          </cell>
          <cell r="AK3">
            <v>1.2387120159413791</v>
          </cell>
          <cell r="AL3">
            <v>76200</v>
          </cell>
          <cell r="AM3">
            <v>73981.135394440018</v>
          </cell>
          <cell r="AT3">
            <v>74.561875610001735</v>
          </cell>
          <cell r="AW3">
            <v>1400090.0637857972</v>
          </cell>
          <cell r="BB3">
            <v>0.97826755326156178</v>
          </cell>
          <cell r="BD3">
            <v>22105.468617436829</v>
          </cell>
        </row>
        <row r="4">
          <cell r="A4">
            <v>38384</v>
          </cell>
          <cell r="F4">
            <v>53.040109505057771</v>
          </cell>
          <cell r="N4">
            <v>1451036.5357142857</v>
          </cell>
          <cell r="O4">
            <v>1451098.9542702816</v>
          </cell>
          <cell r="Q4">
            <v>68397.92857142858</v>
          </cell>
          <cell r="X4">
            <v>-40280.392857142666</v>
          </cell>
          <cell r="Y4">
            <v>-55053.71727387538</v>
          </cell>
          <cell r="AA4">
            <v>-53451.913230641723</v>
          </cell>
          <cell r="AG4">
            <v>1068.7176339285716</v>
          </cell>
          <cell r="AH4">
            <v>1223.5914217085749</v>
          </cell>
          <cell r="AJ4">
            <v>1.1299999999999999</v>
          </cell>
          <cell r="AK4">
            <v>1.2378239666379418</v>
          </cell>
          <cell r="AL4">
            <v>76000</v>
          </cell>
          <cell r="AM4">
            <v>73790.240690748644</v>
          </cell>
          <cell r="AT4">
            <v>73.038949515125168</v>
          </cell>
          <cell r="AW4">
            <v>1408943.7748634813</v>
          </cell>
          <cell r="BB4">
            <v>0.94507414336527329</v>
          </cell>
          <cell r="BD4">
            <v>20262.298523535574</v>
          </cell>
        </row>
        <row r="5">
          <cell r="A5">
            <v>38412</v>
          </cell>
          <cell r="F5">
            <v>54.176558830335416</v>
          </cell>
          <cell r="N5">
            <v>1479387.8709677418</v>
          </cell>
          <cell r="O5">
            <v>1459184.2595771896</v>
          </cell>
          <cell r="Q5">
            <v>81599.935483870955</v>
          </cell>
          <cell r="X5">
            <v>-53248.600230414813</v>
          </cell>
          <cell r="Y5">
            <v>-55503.949860209141</v>
          </cell>
          <cell r="AA5">
            <v>-53882.220434656927</v>
          </cell>
          <cell r="AG5">
            <v>1457.1417050691241</v>
          </cell>
          <cell r="AH5">
            <v>1180.1380010193536</v>
          </cell>
          <cell r="AJ5">
            <v>1.1294117647058823</v>
          </cell>
          <cell r="AK5">
            <v>1.2359251116552179</v>
          </cell>
          <cell r="AL5">
            <v>75488.656943318449</v>
          </cell>
          <cell r="AM5">
            <v>73298.020029129577</v>
          </cell>
          <cell r="AT5">
            <v>71.637262425339287</v>
          </cell>
          <cell r="AW5">
            <v>1416638.2430787638</v>
          </cell>
          <cell r="BB5">
            <v>0.91560410412706938</v>
          </cell>
          <cell r="BD5">
            <v>18601.075873815527</v>
          </cell>
        </row>
        <row r="6">
          <cell r="A6">
            <v>38443</v>
          </cell>
          <cell r="F6">
            <v>55.409442855246127</v>
          </cell>
          <cell r="N6">
            <v>1484844.5333333334</v>
          </cell>
          <cell r="O6">
            <v>1468050.1700635147</v>
          </cell>
          <cell r="Q6">
            <v>114197.16666666666</v>
          </cell>
          <cell r="X6">
            <v>-108740.50430107504</v>
          </cell>
          <cell r="Y6">
            <v>-55984.247985751645</v>
          </cell>
          <cell r="AA6">
            <v>-54341.038648944086</v>
          </cell>
          <cell r="AG6">
            <v>1756.8794871794871</v>
          </cell>
          <cell r="AH6">
            <v>1133.1486293028756</v>
          </cell>
          <cell r="AJ6">
            <v>1.2149532710280373</v>
          </cell>
          <cell r="AK6">
            <v>1.2327871975522107</v>
          </cell>
          <cell r="AL6">
            <v>74093.37974175479</v>
          </cell>
          <cell r="AM6">
            <v>71934.286798300629</v>
          </cell>
          <cell r="AT6">
            <v>70.063647248440461</v>
          </cell>
          <cell r="AW6">
            <v>1425069.0680533298</v>
          </cell>
          <cell r="BB6">
            <v>0.88354658175312617</v>
          </cell>
          <cell r="BD6">
            <v>16775.618700924842</v>
          </cell>
        </row>
        <row r="7">
          <cell r="A7">
            <v>38473</v>
          </cell>
          <cell r="F7">
            <v>56.573991465912528</v>
          </cell>
          <cell r="N7">
            <v>1461018.3870967741</v>
          </cell>
          <cell r="O7">
            <v>1476556.3687716769</v>
          </cell>
          <cell r="Q7">
            <v>48145.54838709678</v>
          </cell>
          <cell r="X7">
            <v>-71971.694623656163</v>
          </cell>
          <cell r="Y7">
            <v>-56461.027282304873</v>
          </cell>
          <cell r="AA7">
            <v>-54796.742824192756</v>
          </cell>
          <cell r="AG7">
            <v>566.41821631878565</v>
          </cell>
          <cell r="AH7">
            <v>1089.9472516576577</v>
          </cell>
          <cell r="AJ7">
            <v>1.5111111111111111</v>
          </cell>
          <cell r="AK7">
            <v>1.2290786340365192</v>
          </cell>
          <cell r="AL7">
            <v>72576.591140039309</v>
          </cell>
          <cell r="AM7">
            <v>70447.406268090883</v>
          </cell>
          <cell r="AT7">
            <v>68.521467497521954</v>
          </cell>
          <cell r="AW7">
            <v>1433153.6562089657</v>
          </cell>
          <cell r="BB7">
            <v>0.85306632999618748</v>
          </cell>
          <cell r="BD7">
            <v>15032.109548882145</v>
          </cell>
        </row>
        <row r="8">
          <cell r="A8">
            <v>38504</v>
          </cell>
          <cell r="F8">
            <v>57.750144982020032</v>
          </cell>
          <cell r="N8">
            <v>1484791.3</v>
          </cell>
          <cell r="O8">
            <v>1483740.5633463978</v>
          </cell>
          <cell r="Q8">
            <v>94701.766666666663</v>
          </cell>
          <cell r="X8">
            <v>-70928.853763440682</v>
          </cell>
          <cell r="Y8">
            <v>-56981.750291116878</v>
          </cell>
          <cell r="AA8">
            <v>-55294.939466921154</v>
          </cell>
          <cell r="AG8">
            <v>1246.0758771929825</v>
          </cell>
          <cell r="AH8">
            <v>1046.6863459947472</v>
          </cell>
          <cell r="AJ8">
            <v>1.4285714285714286</v>
          </cell>
          <cell r="AK8">
            <v>1.2250441768731937</v>
          </cell>
          <cell r="AL8">
            <v>71048.038508321071</v>
          </cell>
          <cell r="AM8">
            <v>68952.073921355695</v>
          </cell>
          <cell r="AT8">
            <v>66.856205058618244</v>
          </cell>
          <cell r="AW8">
            <v>1439931.5884244537</v>
          </cell>
          <cell r="BB8">
            <v>0.82206940585113442</v>
          </cell>
          <cell r="BD8">
            <v>13261.109211704716</v>
          </cell>
        </row>
        <row r="9">
          <cell r="A9">
            <v>38534</v>
          </cell>
          <cell r="F9">
            <v>58.873155847573933</v>
          </cell>
          <cell r="N9">
            <v>1497134.6774193547</v>
          </cell>
          <cell r="O9">
            <v>1487798.5776030328</v>
          </cell>
          <cell r="Q9">
            <v>62485.032258064515</v>
          </cell>
          <cell r="X9">
            <v>-50141.654838709888</v>
          </cell>
          <cell r="Y9">
            <v>-57515.355529375192</v>
          </cell>
          <cell r="AA9">
            <v>-55805.948347836871</v>
          </cell>
          <cell r="AG9">
            <v>961.30818858560792</v>
          </cell>
          <cell r="AH9">
            <v>1003.6279656158993</v>
          </cell>
          <cell r="AJ9">
            <v>1.1659192825112108</v>
          </cell>
          <cell r="AK9">
            <v>1.2212819037648688</v>
          </cell>
          <cell r="AL9">
            <v>69343.458274753444</v>
          </cell>
          <cell r="AM9">
            <v>67284.951054584802</v>
          </cell>
          <cell r="AT9">
            <v>65.426327238482401</v>
          </cell>
          <cell r="AW9">
            <v>1443617.4177565661</v>
          </cell>
          <cell r="BB9">
            <v>0.79243789902014972</v>
          </cell>
          <cell r="BD9">
            <v>11571.626044098677</v>
          </cell>
        </row>
        <row r="10">
          <cell r="A10">
            <v>38565</v>
          </cell>
          <cell r="F10">
            <v>59.997686487518486</v>
          </cell>
          <cell r="N10">
            <v>1498037.4516129033</v>
          </cell>
          <cell r="O10">
            <v>1494039.1713056001</v>
          </cell>
          <cell r="Q10">
            <v>53049.258064516136</v>
          </cell>
          <cell r="X10">
            <v>-52146.483870967539</v>
          </cell>
          <cell r="Y10">
            <v>-58087.685147893717</v>
          </cell>
          <cell r="AA10">
            <v>-56354.386310886075</v>
          </cell>
          <cell r="AG10">
            <v>757.8465437788019</v>
          </cell>
          <cell r="AH10">
            <v>944.67011104518929</v>
          </cell>
          <cell r="AJ10">
            <v>1.1715481171548117</v>
          </cell>
          <cell r="AK10">
            <v>1.2176868686190165</v>
          </cell>
          <cell r="AL10">
            <v>66430.707262267257</v>
          </cell>
          <cell r="AM10">
            <v>64446.351025540134</v>
          </cell>
          <cell r="AT10">
            <v>63.916497238942753</v>
          </cell>
          <cell r="AW10">
            <v>1449397.0323519066</v>
          </cell>
          <cell r="BB10">
            <v>0.7629003446957785</v>
          </cell>
          <cell r="BD10">
            <v>9805.2328057626946</v>
          </cell>
        </row>
        <row r="11">
          <cell r="A11">
            <v>38596</v>
          </cell>
          <cell r="F11">
            <v>61.060651671057705</v>
          </cell>
          <cell r="N11">
            <v>1481274.6</v>
          </cell>
          <cell r="O11">
            <v>1501995.6802314508</v>
          </cell>
          <cell r="Q11">
            <v>62757.900000000016</v>
          </cell>
          <cell r="X11">
            <v>-79520.751612903201</v>
          </cell>
          <cell r="Y11">
            <v>-58659.759860028775</v>
          </cell>
          <cell r="AA11">
            <v>-56902.63439880847</v>
          </cell>
          <cell r="AG11">
            <v>815.0376623376626</v>
          </cell>
          <cell r="AH11">
            <v>902.48518291116204</v>
          </cell>
          <cell r="AJ11">
            <v>1.2459546925566343</v>
          </cell>
          <cell r="AK11">
            <v>1.2143311289873504</v>
          </cell>
          <cell r="AL11">
            <v>64520.024695215296</v>
          </cell>
          <cell r="AM11">
            <v>62576.214660756137</v>
          </cell>
          <cell r="AT11">
            <v>63.306690292425515</v>
          </cell>
          <cell r="AW11">
            <v>1456835.377117909</v>
          </cell>
          <cell r="BB11">
            <v>0.74232162882165231</v>
          </cell>
          <cell r="BD11">
            <v>8576.8428053145453</v>
          </cell>
        </row>
        <row r="12">
          <cell r="A12">
            <v>38626</v>
          </cell>
          <cell r="F12">
            <v>62.036978967274024</v>
          </cell>
          <cell r="N12">
            <v>1506825.5161290322</v>
          </cell>
          <cell r="O12">
            <v>1508669.0582474079</v>
          </cell>
          <cell r="Q12">
            <v>61323.193548387084</v>
          </cell>
          <cell r="X12">
            <v>-35772.277419354934</v>
          </cell>
          <cell r="Y12">
            <v>-59172.95354663187</v>
          </cell>
          <cell r="AA12">
            <v>-57393.980173885335</v>
          </cell>
          <cell r="AG12">
            <v>704.86429365962169</v>
          </cell>
          <cell r="AH12">
            <v>885.55895823588276</v>
          </cell>
          <cell r="AJ12">
            <v>1.3791281373844122</v>
          </cell>
          <cell r="AK12">
            <v>1.2098216741020118</v>
          </cell>
          <cell r="AL12">
            <v>64279.626657923021</v>
          </cell>
          <cell r="AM12">
            <v>62339.842573557122</v>
          </cell>
          <cell r="AT12">
            <v>63.547272742661796</v>
          </cell>
          <cell r="AW12">
            <v>1463043.4650694572</v>
          </cell>
          <cell r="BB12">
            <v>0.72690344563287301</v>
          </cell>
          <cell r="BD12">
            <v>7754.6898533547865</v>
          </cell>
        </row>
        <row r="13">
          <cell r="A13">
            <v>38657</v>
          </cell>
          <cell r="F13">
            <v>62.908054987077733</v>
          </cell>
          <cell r="N13">
            <v>1525689.8666666667</v>
          </cell>
          <cell r="O13">
            <v>1514346.903623132</v>
          </cell>
          <cell r="Q13">
            <v>87041.566666666651</v>
          </cell>
          <cell r="X13">
            <v>-68177.216129032196</v>
          </cell>
          <cell r="Y13">
            <v>-59568.232435568323</v>
          </cell>
          <cell r="AA13">
            <v>-57770.615013925468</v>
          </cell>
          <cell r="AG13">
            <v>1088.0195833333332</v>
          </cell>
          <cell r="AH13">
            <v>883.37387948047558</v>
          </cell>
          <cell r="AJ13">
            <v>1.3468013468013467</v>
          </cell>
          <cell r="AK13">
            <v>1.1969064740410924</v>
          </cell>
          <cell r="AL13">
            <v>64560.398813389424</v>
          </cell>
          <cell r="AM13">
            <v>62595.132197746061</v>
          </cell>
          <cell r="AT13">
            <v>63.744365002189262</v>
          </cell>
          <cell r="AW13">
            <v>1468316.1954956942</v>
          </cell>
          <cell r="BB13">
            <v>0.71489765974788932</v>
          </cell>
          <cell r="BD13">
            <v>7210.1533503567716</v>
          </cell>
        </row>
        <row r="14">
          <cell r="A14">
            <v>38687</v>
          </cell>
          <cell r="F14">
            <v>63.727312343071596</v>
          </cell>
          <cell r="N14">
            <v>1529778.3548387093</v>
          </cell>
          <cell r="O14">
            <v>1520676.4469066933</v>
          </cell>
          <cell r="Q14">
            <v>44609.709677419363</v>
          </cell>
          <cell r="X14">
            <v>-40521.221505376714</v>
          </cell>
          <cell r="Y14">
            <v>-59621.233250937999</v>
          </cell>
          <cell r="AA14">
            <v>-57815.109225361586</v>
          </cell>
          <cell r="AG14">
            <v>756.09677419354853</v>
          </cell>
          <cell r="AH14">
            <v>882.1504721175445</v>
          </cell>
          <cell r="AJ14">
            <v>1.0216450216450217</v>
          </cell>
          <cell r="AK14">
            <v>1.207545695530873</v>
          </cell>
          <cell r="AL14">
            <v>66084.085700158597</v>
          </cell>
          <cell r="AM14">
            <v>64059.781623866045</v>
          </cell>
          <cell r="AT14">
            <v>64.175985094640438</v>
          </cell>
          <cell r="AW14">
            <v>1474283.6018404614</v>
          </cell>
          <cell r="BB14">
            <v>0.70741095191856007</v>
          </cell>
          <cell r="BD14">
            <v>7022.3791351345862</v>
          </cell>
        </row>
        <row r="15">
          <cell r="A15">
            <v>38718</v>
          </cell>
          <cell r="F15">
            <v>64.671596043302614</v>
          </cell>
          <cell r="N15">
            <v>1531791.0322580645</v>
          </cell>
          <cell r="O15">
            <v>1528001.3838609215</v>
          </cell>
          <cell r="Q15">
            <v>48907.322580645166</v>
          </cell>
          <cell r="X15">
            <v>-46894.645161290027</v>
          </cell>
          <cell r="Y15">
            <v>-58931.960464854281</v>
          </cell>
          <cell r="AA15">
            <v>-57138.678643879946</v>
          </cell>
          <cell r="AG15">
            <v>764.17691532258073</v>
          </cell>
          <cell r="AH15">
            <v>880.61368442961634</v>
          </cell>
          <cell r="AJ15">
            <v>1.0118577075098814</v>
          </cell>
          <cell r="AK15">
            <v>1.2049941985703099</v>
          </cell>
          <cell r="AL15">
            <v>66753.899983550858</v>
          </cell>
          <cell r="AM15">
            <v>64699.86307004773</v>
          </cell>
          <cell r="AT15">
            <v>64.777573875690251</v>
          </cell>
          <cell r="AW15">
            <v>1481255.7353604173</v>
          </cell>
          <cell r="BB15">
            <v>0.70376400684586027</v>
          </cell>
          <cell r="BD15">
            <v>7180.7740853364594</v>
          </cell>
        </row>
        <row r="16">
          <cell r="A16">
            <v>38749</v>
          </cell>
          <cell r="F16">
            <v>65.676332115173452</v>
          </cell>
          <cell r="N16">
            <v>1515016.2142857139</v>
          </cell>
          <cell r="O16">
            <v>1534531.1654274734</v>
          </cell>
          <cell r="Q16">
            <v>59011.785714285717</v>
          </cell>
          <cell r="X16">
            <v>-75786.603686636343</v>
          </cell>
          <cell r="Y16">
            <v>-58473.160844535065</v>
          </cell>
          <cell r="AA16">
            <v>-56687.240619517193</v>
          </cell>
          <cell r="AG16">
            <v>1157.093837535014</v>
          </cell>
          <cell r="AH16">
            <v>873.8776979048921</v>
          </cell>
          <cell r="AJ16">
            <v>0.80188679245283012</v>
          </cell>
          <cell r="AK16">
            <v>1.1989872327632611</v>
          </cell>
          <cell r="AL16">
            <v>66771.451521987605</v>
          </cell>
          <cell r="AM16">
            <v>64720.69863076679</v>
          </cell>
          <cell r="AT16">
            <v>65.511625718646997</v>
          </cell>
          <cell r="AW16">
            <v>1487480.0911507728</v>
          </cell>
          <cell r="BB16">
            <v>0.70394547917839767</v>
          </cell>
          <cell r="BD16">
            <v>7651.0115917076037</v>
          </cell>
        </row>
        <row r="17">
          <cell r="A17">
            <v>38777</v>
          </cell>
          <cell r="F17">
            <v>66.453866266099865</v>
          </cell>
          <cell r="N17">
            <v>1540633.6129032255</v>
          </cell>
          <cell r="O17">
            <v>1539634.8874797714</v>
          </cell>
          <cell r="Q17">
            <v>67073.161290322576</v>
          </cell>
          <cell r="X17">
            <v>-41455.762672810961</v>
          </cell>
          <cell r="Y17">
            <v>-58410.572343966887</v>
          </cell>
          <cell r="AA17">
            <v>-56621.235494510023</v>
          </cell>
          <cell r="AG17">
            <v>958.18801843317965</v>
          </cell>
          <cell r="AH17">
            <v>868.75731477034878</v>
          </cell>
          <cell r="AJ17">
            <v>1.0606060606060606</v>
          </cell>
          <cell r="AK17">
            <v>1.1911412393278524</v>
          </cell>
          <cell r="AL17">
            <v>66922.986624902725</v>
          </cell>
          <cell r="AM17">
            <v>64876.437950332889</v>
          </cell>
          <cell r="AT17">
            <v>66.330461702583918</v>
          </cell>
          <cell r="AW17">
            <v>1492349.0626660753</v>
          </cell>
          <cell r="BB17">
            <v>0.70665275299104624</v>
          </cell>
          <cell r="BD17">
            <v>8253.589076817374</v>
          </cell>
        </row>
        <row r="18">
          <cell r="A18">
            <v>38808</v>
          </cell>
          <cell r="F18">
            <v>66.997914123225115</v>
          </cell>
          <cell r="N18">
            <v>1549796.5</v>
          </cell>
          <cell r="O18">
            <v>1545558.8919576353</v>
          </cell>
          <cell r="Q18">
            <v>86816.1</v>
          </cell>
          <cell r="X18">
            <v>-77653.212903225474</v>
          </cell>
          <cell r="Y18">
            <v>-58831.55374537655</v>
          </cell>
          <cell r="AA18">
            <v>-57024.225850665222</v>
          </cell>
          <cell r="AG18">
            <v>913.85368421052635</v>
          </cell>
          <cell r="AH18">
            <v>870.79436968501648</v>
          </cell>
          <cell r="AJ18">
            <v>1.4393939393939394</v>
          </cell>
          <cell r="AK18">
            <v>1.1789532522963062</v>
          </cell>
          <cell r="AL18">
            <v>67425.020559872399</v>
          </cell>
          <cell r="AM18">
            <v>65359.261140323601</v>
          </cell>
          <cell r="AT18">
            <v>67.489170069475591</v>
          </cell>
          <cell r="AW18">
            <v>1498017.7128158284</v>
          </cell>
          <cell r="BB18">
            <v>0.7124242311482567</v>
          </cell>
          <cell r="BD18">
            <v>9045.5685628350293</v>
          </cell>
        </row>
        <row r="19">
          <cell r="A19">
            <v>38838</v>
          </cell>
          <cell r="F19">
            <v>67.293730137433201</v>
          </cell>
          <cell r="N19">
            <v>1554330.1290322579</v>
          </cell>
          <cell r="O19">
            <v>1553705.3611262203</v>
          </cell>
          <cell r="Q19">
            <v>69577.838709677439</v>
          </cell>
          <cell r="X19">
            <v>-65044.209677419494</v>
          </cell>
          <cell r="Y19">
            <v>-59511.047071453686</v>
          </cell>
          <cell r="AA19">
            <v>-57678.583675144138</v>
          </cell>
          <cell r="AG19">
            <v>724.76915322580669</v>
          </cell>
          <cell r="AH19">
            <v>885.18118826423643</v>
          </cell>
          <cell r="AJ19">
            <v>1.4285714285714286</v>
          </cell>
          <cell r="AK19">
            <v>1.1709313294773056</v>
          </cell>
          <cell r="AL19">
            <v>68878.527655464641</v>
          </cell>
          <cell r="AM19">
            <v>66754.519503028336</v>
          </cell>
          <cell r="AT19">
            <v>68.897473737384374</v>
          </cell>
          <cell r="AW19">
            <v>1505852.2386768882</v>
          </cell>
          <cell r="BB19">
            <v>0.72025266186913617</v>
          </cell>
          <cell r="BD19">
            <v>9872.0617555755307</v>
          </cell>
        </row>
        <row r="20">
          <cell r="A20">
            <v>38869</v>
          </cell>
          <cell r="F20">
            <v>67.520249859514735</v>
          </cell>
          <cell r="N20">
            <v>1567371.6</v>
          </cell>
          <cell r="O20">
            <v>1565081.4439083952</v>
          </cell>
          <cell r="Q20">
            <v>66699.966666666689</v>
          </cell>
          <cell r="X20">
            <v>-53658.49569892454</v>
          </cell>
          <cell r="Y20">
            <v>-60292.262553458553</v>
          </cell>
          <cell r="AA20">
            <v>-58431.805935315759</v>
          </cell>
          <cell r="AG20">
            <v>823.45637860082331</v>
          </cell>
          <cell r="AH20">
            <v>912.23383141204852</v>
          </cell>
          <cell r="AJ20">
            <v>1.2226415094339622</v>
          </cell>
          <cell r="AK20">
            <v>1.1601973660466847</v>
          </cell>
          <cell r="AL20">
            <v>70908.668692246851</v>
          </cell>
          <cell r="AM20">
            <v>68717.440922557245</v>
          </cell>
          <cell r="AT20">
            <v>70.524117202766078</v>
          </cell>
          <cell r="AW20">
            <v>1516814.8248137091</v>
          </cell>
          <cell r="BB20">
            <v>0.72996265072379463</v>
          </cell>
          <cell r="BD20">
            <v>10748.235111732327</v>
          </cell>
        </row>
        <row r="21">
          <cell r="A21">
            <v>38899</v>
          </cell>
          <cell r="F21">
            <v>67.669022409768402</v>
          </cell>
          <cell r="N21">
            <v>1551202.7741935484</v>
          </cell>
          <cell r="O21">
            <v>1577166.3470272254</v>
          </cell>
          <cell r="Q21">
            <v>58016.645161290333</v>
          </cell>
          <cell r="X21">
            <v>-74185.470967742061</v>
          </cell>
          <cell r="Y21">
            <v>-61010.213927740559</v>
          </cell>
          <cell r="AA21">
            <v>-59124.015431639054</v>
          </cell>
          <cell r="AG21">
            <v>504.49256661991592</v>
          </cell>
          <cell r="AH21">
            <v>943.06088716099657</v>
          </cell>
          <cell r="AJ21">
            <v>1.619718309859155</v>
          </cell>
          <cell r="AK21">
            <v>1.1416946503860128</v>
          </cell>
          <cell r="AL21">
            <v>72454.3227684874</v>
          </cell>
          <cell r="AM21">
            <v>70206.495204436942</v>
          </cell>
          <cell r="AT21">
            <v>72.090449947304336</v>
          </cell>
          <cell r="AW21">
            <v>1528447.9271235578</v>
          </cell>
          <cell r="BB21">
            <v>0.73998305412520271</v>
          </cell>
          <cell r="BD21">
            <v>11597.44154968164</v>
          </cell>
        </row>
        <row r="22">
          <cell r="A22">
            <v>38930</v>
          </cell>
          <cell r="F22">
            <v>67.63708879980787</v>
          </cell>
          <cell r="N22">
            <v>1590687.8064516129</v>
          </cell>
          <cell r="O22">
            <v>1590223.637692489</v>
          </cell>
          <cell r="Q22">
            <v>76386.806451612923</v>
          </cell>
          <cell r="X22">
            <v>-36901.774193548437</v>
          </cell>
          <cell r="Y22">
            <v>-61652.776439524139</v>
          </cell>
          <cell r="AA22">
            <v>-59743.044752540882</v>
          </cell>
          <cell r="AG22">
            <v>1060.9278673835129</v>
          </cell>
          <cell r="AH22">
            <v>968.84752749724134</v>
          </cell>
          <cell r="AJ22">
            <v>1.0434782608695652</v>
          </cell>
          <cell r="AK22">
            <v>1.1449959451078537</v>
          </cell>
          <cell r="AL22">
            <v>74902.001808404326</v>
          </cell>
          <cell r="AM22">
            <v>72587.073048586957</v>
          </cell>
          <cell r="AT22">
            <v>73.74769462603534</v>
          </cell>
          <cell r="AW22">
            <v>1541012.6441008658</v>
          </cell>
          <cell r="BB22">
            <v>0.74992328632756133</v>
          </cell>
          <cell r="BD22">
            <v>12418.888203458831</v>
          </cell>
        </row>
        <row r="23">
          <cell r="A23">
            <v>38961</v>
          </cell>
          <cell r="F23">
            <v>67.249802646209531</v>
          </cell>
          <cell r="N23">
            <v>1615409.5</v>
          </cell>
          <cell r="O23">
            <v>1603852.0797143667</v>
          </cell>
          <cell r="Q23">
            <v>69169.366666666669</v>
          </cell>
          <cell r="X23">
            <v>-44447.673118279519</v>
          </cell>
          <cell r="Y23">
            <v>-62113.894287968265</v>
          </cell>
          <cell r="AA23">
            <v>-60186.047628759727</v>
          </cell>
          <cell r="AG23">
            <v>1080.7713541666667</v>
          </cell>
          <cell r="AH23">
            <v>998.93281964617256</v>
          </cell>
          <cell r="AJ23">
            <v>0.91428571428571426</v>
          </cell>
          <cell r="AK23">
            <v>1.1354921908086715</v>
          </cell>
          <cell r="AL23">
            <v>76755.646879163527</v>
          </cell>
          <cell r="AM23">
            <v>74391.879500919909</v>
          </cell>
          <cell r="AT23">
            <v>74.876522841327244</v>
          </cell>
          <cell r="AW23">
            <v>1554151.560038341</v>
          </cell>
          <cell r="BB23">
            <v>0.75786799045543785</v>
          </cell>
          <cell r="BD23">
            <v>13047.989342320772</v>
          </cell>
        </row>
        <row r="24">
          <cell r="A24">
            <v>38991</v>
          </cell>
          <cell r="F24">
            <v>66.563266345472258</v>
          </cell>
          <cell r="N24">
            <v>1621792.4193548386</v>
          </cell>
          <cell r="O24">
            <v>1615958.6810883528</v>
          </cell>
          <cell r="Q24">
            <v>82589.774193548423</v>
          </cell>
          <cell r="X24">
            <v>-76206.854838709871</v>
          </cell>
          <cell r="Y24">
            <v>-62382.690733945987</v>
          </cell>
          <cell r="AA24">
            <v>-60442.37752896532</v>
          </cell>
          <cell r="AG24">
            <v>1270.6119106699757</v>
          </cell>
          <cell r="AH24">
            <v>1025.1206252381021</v>
          </cell>
          <cell r="AJ24">
            <v>1.0317460317460319</v>
          </cell>
          <cell r="AK24">
            <v>1.1246733337705377</v>
          </cell>
          <cell r="AL24">
            <v>77980.546817937982</v>
          </cell>
          <cell r="AM24">
            <v>75559.286580761167</v>
          </cell>
          <cell r="AT24">
            <v>74.830580722267769</v>
          </cell>
          <cell r="AW24">
            <v>1565825.0085502192</v>
          </cell>
          <cell r="BB24">
            <v>0.76247305762714701</v>
          </cell>
          <cell r="BD24">
            <v>13328.407049822565</v>
          </cell>
        </row>
        <row r="25">
          <cell r="A25">
            <v>39022</v>
          </cell>
          <cell r="F25">
            <v>65.813591562874464</v>
          </cell>
          <cell r="N25">
            <v>1633744.9666666666</v>
          </cell>
          <cell r="O25">
            <v>1625945.7216007148</v>
          </cell>
          <cell r="Q25">
            <v>82893.96666666666</v>
          </cell>
          <cell r="X25">
            <v>-70941.419354838654</v>
          </cell>
          <cell r="Y25">
            <v>-62547.359218342426</v>
          </cell>
          <cell r="AA25">
            <v>-60597.166564016195</v>
          </cell>
          <cell r="AG25">
            <v>1151.3050925925925</v>
          </cell>
          <cell r="AH25">
            <v>1045.9707364459402</v>
          </cell>
          <cell r="AJ25">
            <v>1.1111111111111112</v>
          </cell>
          <cell r="AK25">
            <v>1.1153971627493708</v>
          </cell>
          <cell r="AL25">
            <v>78458.514997934981</v>
          </cell>
          <cell r="AM25">
            <v>76007.773687340552</v>
          </cell>
          <cell r="AT25">
            <v>74.471067574241175</v>
          </cell>
          <cell r="AW25">
            <v>1575424.0463035058</v>
          </cell>
          <cell r="BB25">
            <v>0.76411935487717131</v>
          </cell>
          <cell r="BD25">
            <v>13269.417377104161</v>
          </cell>
        </row>
        <row r="26">
          <cell r="A26">
            <v>39052</v>
          </cell>
          <cell r="F26">
            <v>65.329485753896478</v>
          </cell>
          <cell r="N26">
            <v>1649096.4516129033</v>
          </cell>
          <cell r="O26">
            <v>1632649.6003708497</v>
          </cell>
          <cell r="Q26">
            <v>85163.548387096773</v>
          </cell>
          <cell r="X26">
            <v>-69812.06344086006</v>
          </cell>
          <cell r="Y26">
            <v>-62616.502962956372</v>
          </cell>
          <cell r="AA26">
            <v>-60659.133678661507</v>
          </cell>
          <cell r="AG26">
            <v>1396.1237440507668</v>
          </cell>
          <cell r="AH26">
            <v>1053.6136581262263</v>
          </cell>
          <cell r="AJ26">
            <v>0.86524822695035464</v>
          </cell>
          <cell r="AK26">
            <v>1.1272061643917375</v>
          </cell>
          <cell r="AL26">
            <v>79053.185017296302</v>
          </cell>
          <cell r="AM26">
            <v>76602.384258751612</v>
          </cell>
          <cell r="AT26">
            <v>73.555289046104605</v>
          </cell>
          <cell r="AW26">
            <v>1581809.4716153012</v>
          </cell>
          <cell r="BB26">
            <v>0.76239661395131963</v>
          </cell>
          <cell r="BD26">
            <v>12854.376785841652</v>
          </cell>
        </row>
        <row r="27">
          <cell r="A27">
            <v>39083</v>
          </cell>
          <cell r="F27">
            <v>65.164310909082459</v>
          </cell>
          <cell r="N27">
            <v>1628396.0967741937</v>
          </cell>
          <cell r="O27">
            <v>1638046.6391679156</v>
          </cell>
          <cell r="Q27">
            <v>43955.064516129038</v>
          </cell>
          <cell r="X27">
            <v>-64655.419354838617</v>
          </cell>
          <cell r="Y27">
            <v>-62671.021319269435</v>
          </cell>
          <cell r="AA27">
            <v>-60706.523682450053</v>
          </cell>
          <cell r="AG27">
            <v>720.57482813326294</v>
          </cell>
          <cell r="AH27">
            <v>1045.2167476601333</v>
          </cell>
          <cell r="AJ27">
            <v>0.8926829268292682</v>
          </cell>
          <cell r="AK27">
            <v>1.1219247758757982</v>
          </cell>
          <cell r="AL27">
            <v>77176.608608957977</v>
          </cell>
          <cell r="AM27">
            <v>74767.950607614461</v>
          </cell>
          <cell r="AT27">
            <v>72.229769537023898</v>
          </cell>
          <cell r="AW27">
            <v>1586895.1037266555</v>
          </cell>
          <cell r="BB27">
            <v>0.75747369997834035</v>
          </cell>
          <cell r="BD27">
            <v>12122.442385616963</v>
          </cell>
        </row>
        <row r="28">
          <cell r="A28">
            <v>39114</v>
          </cell>
          <cell r="F28">
            <v>65.240342163711418</v>
          </cell>
          <cell r="N28">
            <v>1631856.6785714286</v>
          </cell>
          <cell r="O28">
            <v>1643958.3567715271</v>
          </cell>
          <cell r="Q28">
            <v>100801.49999999997</v>
          </cell>
          <cell r="X28">
            <v>-97340.918202765024</v>
          </cell>
          <cell r="Y28">
            <v>-62773.441157956317</v>
          </cell>
          <cell r="AA28">
            <v>-60800.261602742794</v>
          </cell>
          <cell r="AG28">
            <v>1229.2865853658534</v>
          </cell>
          <cell r="AH28">
            <v>1018.4910312323217</v>
          </cell>
          <cell r="AJ28">
            <v>1.198830409356725</v>
          </cell>
          <cell r="AK28">
            <v>1.120095217714459</v>
          </cell>
          <cell r="AL28">
            <v>74528.330301436639</v>
          </cell>
          <cell r="AM28">
            <v>72198.318537413506</v>
          </cell>
          <cell r="AT28">
            <v>70.768328882616842</v>
          </cell>
          <cell r="AW28">
            <v>1592459.4674139165</v>
          </cell>
          <cell r="BB28">
            <v>0.75000566513506839</v>
          </cell>
          <cell r="BD28">
            <v>11201.624452345308</v>
          </cell>
        </row>
        <row r="29">
          <cell r="A29">
            <v>39142</v>
          </cell>
          <cell r="F29">
            <v>65.427819768703685</v>
          </cell>
          <cell r="N29">
            <v>1648400.4838709678</v>
          </cell>
          <cell r="O29">
            <v>1650868.2183863178</v>
          </cell>
          <cell r="Q29">
            <v>48851.483870967728</v>
          </cell>
          <cell r="X29">
            <v>-32307.678571428609</v>
          </cell>
          <cell r="Y29">
            <v>-62901.30453924102</v>
          </cell>
          <cell r="AA29">
            <v>-60919.204261769984</v>
          </cell>
          <cell r="AG29">
            <v>775.42037890424967</v>
          </cell>
          <cell r="AH29">
            <v>987.96325352577651</v>
          </cell>
          <cell r="AJ29">
            <v>1.0039840637450199</v>
          </cell>
          <cell r="AK29">
            <v>1.1240170629406161</v>
          </cell>
          <cell r="AL29">
            <v>72364.156263492565</v>
          </cell>
          <cell r="AM29">
            <v>70097.94933194964</v>
          </cell>
          <cell r="AT29">
            <v>69.640285729138384</v>
          </cell>
          <cell r="AW29">
            <v>1598969.7081629217</v>
          </cell>
          <cell r="BB29">
            <v>0.74216035019826088</v>
          </cell>
          <cell r="BD29">
            <v>10354.46493300072</v>
          </cell>
        </row>
        <row r="30">
          <cell r="A30">
            <v>39173</v>
          </cell>
          <cell r="F30">
            <v>65.925318874174536</v>
          </cell>
          <cell r="N30">
            <v>1649275.6999999997</v>
          </cell>
          <cell r="O30">
            <v>1660692.337260932</v>
          </cell>
          <cell r="Q30">
            <v>63436.666666666672</v>
          </cell>
          <cell r="X30">
            <v>-62561.450537634708</v>
          </cell>
          <cell r="Y30">
            <v>-63070.083427201564</v>
          </cell>
          <cell r="AA30">
            <v>-61077.37762743263</v>
          </cell>
          <cell r="AG30">
            <v>919.37198067632858</v>
          </cell>
          <cell r="AH30">
            <v>954.12626703477872</v>
          </cell>
          <cell r="AJ30">
            <v>1.1159029649595686</v>
          </cell>
          <cell r="AK30">
            <v>1.1340565055892422</v>
          </cell>
          <cell r="AL30">
            <v>70592.209695013735</v>
          </cell>
          <cell r="AM30">
            <v>68361.405604480693</v>
          </cell>
          <cell r="AT30">
            <v>68.899993633322168</v>
          </cell>
          <cell r="AW30">
            <v>1608227.9618147581</v>
          </cell>
          <cell r="BB30">
            <v>0.733421099827259</v>
          </cell>
          <cell r="BD30">
            <v>9553.0649040048374</v>
          </cell>
        </row>
        <row r="31">
          <cell r="A31">
            <v>39203</v>
          </cell>
          <cell r="F31">
            <v>66.806091472915824</v>
          </cell>
          <cell r="N31">
            <v>1673545.9032258065</v>
          </cell>
          <cell r="O31">
            <v>1671175.8443816579</v>
          </cell>
          <cell r="Q31">
            <v>87816.387096774226</v>
          </cell>
          <cell r="X31">
            <v>-63546.183870967405</v>
          </cell>
          <cell r="Y31">
            <v>-63163.556469336123</v>
          </cell>
          <cell r="AA31">
            <v>-61162.906627935889</v>
          </cell>
          <cell r="AG31">
            <v>860.94497153700217</v>
          </cell>
          <cell r="AH31">
            <v>926.49842490740127</v>
          </cell>
          <cell r="AJ31">
            <v>1.7</v>
          </cell>
          <cell r="AK31">
            <v>1.1486221494774509</v>
          </cell>
          <cell r="AL31">
            <v>69628.064148331177</v>
          </cell>
          <cell r="AM31">
            <v>67418.211756928155</v>
          </cell>
          <cell r="AT31">
            <v>68.852972851885639</v>
          </cell>
          <cell r="AW31">
            <v>1618118.9688895803</v>
          </cell>
          <cell r="BB31">
            <v>0.72627088170023324</v>
          </cell>
          <cell r="BD31">
            <v>9039.6712524078157</v>
          </cell>
        </row>
        <row r="32">
          <cell r="A32">
            <v>39234</v>
          </cell>
          <cell r="F32">
            <v>68.122311462035569</v>
          </cell>
          <cell r="N32">
            <v>1691038.8</v>
          </cell>
          <cell r="O32">
            <v>1681618.0000491061</v>
          </cell>
          <cell r="Q32">
            <v>79250.700000000012</v>
          </cell>
          <cell r="X32">
            <v>-61757.803225806507</v>
          </cell>
          <cell r="Y32">
            <v>-63125.234357211411</v>
          </cell>
          <cell r="AA32">
            <v>-61120.777414509466</v>
          </cell>
          <cell r="AG32">
            <v>990.63375000000019</v>
          </cell>
          <cell r="AH32">
            <v>904.85069788357953</v>
          </cell>
          <cell r="AJ32">
            <v>1.28</v>
          </cell>
          <cell r="AK32">
            <v>1.165711878723493</v>
          </cell>
          <cell r="AL32">
            <v>69537.710368039043</v>
          </cell>
          <cell r="AM32">
            <v>67321.456425441007</v>
          </cell>
          <cell r="AT32">
            <v>69.441864138063181</v>
          </cell>
          <cell r="AW32">
            <v>1627984.1271704398</v>
          </cell>
          <cell r="BB32">
            <v>0.72147589659616085</v>
          </cell>
          <cell r="BD32">
            <v>8854.4515387332995</v>
          </cell>
        </row>
        <row r="33">
          <cell r="A33">
            <v>39264</v>
          </cell>
          <cell r="F33">
            <v>69.536705567385141</v>
          </cell>
          <cell r="N33">
            <v>1708496.5483870967</v>
          </cell>
          <cell r="O33">
            <v>1691570.0948142018</v>
          </cell>
          <cell r="Q33">
            <v>64362.677419354819</v>
          </cell>
          <cell r="X33">
            <v>-46904.929032258136</v>
          </cell>
          <cell r="Y33">
            <v>-63018.584344550836</v>
          </cell>
          <cell r="AA33">
            <v>-61012.796379819236</v>
          </cell>
          <cell r="AG33">
            <v>869.76591107236243</v>
          </cell>
          <cell r="AH33">
            <v>892.36703953679057</v>
          </cell>
          <cell r="AJ33">
            <v>1.0922509225092252</v>
          </cell>
          <cell r="AK33">
            <v>1.1830116383919398</v>
          </cell>
          <cell r="AL33">
            <v>70525.894294833823</v>
          </cell>
          <cell r="AM33">
            <v>68251.68819828995</v>
          </cell>
          <cell r="AT33">
            <v>70.471562522719125</v>
          </cell>
          <cell r="AW33">
            <v>1637419.8963203672</v>
          </cell>
          <cell r="BB33">
            <v>0.72014142855435714</v>
          </cell>
          <cell r="BD33">
            <v>9020.4650308607706</v>
          </cell>
        </row>
        <row r="34">
          <cell r="A34">
            <v>39295</v>
          </cell>
          <cell r="F34">
            <v>70.78612209902083</v>
          </cell>
          <cell r="N34">
            <v>1690565.4516129033</v>
          </cell>
          <cell r="O34">
            <v>1701822.0204280687</v>
          </cell>
          <cell r="Q34">
            <v>64875.096774193553</v>
          </cell>
          <cell r="X34">
            <v>-82806.193548387004</v>
          </cell>
          <cell r="Y34">
            <v>-62943.660856978851</v>
          </cell>
          <cell r="AA34">
            <v>-60935.579213470155</v>
          </cell>
          <cell r="AG34">
            <v>913.73375738300774</v>
          </cell>
          <cell r="AH34">
            <v>883.89795450190957</v>
          </cell>
          <cell r="AJ34">
            <v>1.0201149425287357</v>
          </cell>
          <cell r="AK34">
            <v>1.199850891463194</v>
          </cell>
          <cell r="AL34">
            <v>72246.827810745104</v>
          </cell>
          <cell r="AM34">
            <v>69921.303138922623</v>
          </cell>
          <cell r="AT34">
            <v>71.85534600860494</v>
          </cell>
          <cell r="AW34">
            <v>1647195.876399114</v>
          </cell>
          <cell r="BB34">
            <v>0.72172999017552342</v>
          </cell>
          <cell r="BD34">
            <v>9437.8975759036675</v>
          </cell>
        </row>
        <row r="35">
          <cell r="A35">
            <v>39326</v>
          </cell>
          <cell r="F35">
            <v>71.476829494702287</v>
          </cell>
          <cell r="N35">
            <v>1698752.6666666667</v>
          </cell>
          <cell r="O35">
            <v>1711648.8955973387</v>
          </cell>
          <cell r="Q35">
            <v>66396.633333333346</v>
          </cell>
          <cell r="X35">
            <v>-58209.418279569873</v>
          </cell>
          <cell r="Y35">
            <v>-63101.731253965394</v>
          </cell>
          <cell r="AA35">
            <v>-61084.28966372992</v>
          </cell>
          <cell r="AG35">
            <v>862.29393939393958</v>
          </cell>
          <cell r="AH35">
            <v>882.21646627105042</v>
          </cell>
          <cell r="AJ35">
            <v>1.1365313653136531</v>
          </cell>
          <cell r="AK35">
            <v>1.2136480218063088</v>
          </cell>
          <cell r="AL35">
            <v>74452.969362966018</v>
          </cell>
          <cell r="AM35">
            <v>72060.504724733401</v>
          </cell>
          <cell r="AT35">
            <v>73.437522145686032</v>
          </cell>
          <cell r="AW35">
            <v>1656611.9800769358</v>
          </cell>
          <cell r="BB35">
            <v>0.72669711380077151</v>
          </cell>
          <cell r="BD35">
            <v>10070.376077610366</v>
          </cell>
        </row>
        <row r="36">
          <cell r="A36">
            <v>39356</v>
          </cell>
          <cell r="F36">
            <v>71.592318554470651</v>
          </cell>
          <cell r="N36">
            <v>1723420</v>
          </cell>
          <cell r="O36">
            <v>1721608.6463240851</v>
          </cell>
          <cell r="Q36">
            <v>79693.774193548379</v>
          </cell>
          <cell r="X36">
            <v>-55026.440860215123</v>
          </cell>
          <cell r="Y36">
            <v>-63621.102513505299</v>
          </cell>
          <cell r="AA36">
            <v>-61583.397170923003</v>
          </cell>
          <cell r="AG36">
            <v>885.48637992831527</v>
          </cell>
          <cell r="AH36">
            <v>884.99498284897538</v>
          </cell>
          <cell r="AJ36">
            <v>1.2345679012345678</v>
          </cell>
          <cell r="AK36">
            <v>1.2175078534625852</v>
          </cell>
          <cell r="AL36">
            <v>76271.22132955282</v>
          </cell>
          <cell r="AM36">
            <v>73811.379241874238</v>
          </cell>
          <cell r="AT36">
            <v>74.819613239755626</v>
          </cell>
          <cell r="AW36">
            <v>1666207.5422068518</v>
          </cell>
          <cell r="BB36">
            <v>0.73392993282154451</v>
          </cell>
          <cell r="BD36">
            <v>10793.018337074704</v>
          </cell>
        </row>
        <row r="37">
          <cell r="A37">
            <v>39387</v>
          </cell>
          <cell r="F37">
            <v>71.473275401861883</v>
          </cell>
          <cell r="N37">
            <v>1728865.7999999998</v>
          </cell>
          <cell r="O37">
            <v>1734646.4238029164</v>
          </cell>
          <cell r="Q37">
            <v>67121.766666666677</v>
          </cell>
          <cell r="X37">
            <v>-61675.966666666864</v>
          </cell>
          <cell r="Y37">
            <v>-64562.429308006765</v>
          </cell>
          <cell r="AA37">
            <v>-62491.358213658263</v>
          </cell>
          <cell r="AG37">
            <v>737.60183150183161</v>
          </cell>
          <cell r="AH37">
            <v>893.73811590215882</v>
          </cell>
          <cell r="AJ37">
            <v>1.2026431718061674</v>
          </cell>
          <cell r="AK37">
            <v>1.2161156223558565</v>
          </cell>
          <cell r="AL37">
            <v>77687.371515941646</v>
          </cell>
          <cell r="AM37">
            <v>75193.198030660147</v>
          </cell>
          <cell r="AT37">
            <v>76.398088430726403</v>
          </cell>
          <cell r="AW37">
            <v>1678819.0480784022</v>
          </cell>
          <cell r="BB37">
            <v>0.7428603581540314</v>
          </cell>
          <cell r="BD37">
            <v>11596.121233412607</v>
          </cell>
        </row>
        <row r="38">
          <cell r="A38">
            <v>39417</v>
          </cell>
          <cell r="F38">
            <v>71.519431447029262</v>
          </cell>
          <cell r="N38">
            <v>1749737.2903225806</v>
          </cell>
          <cell r="O38">
            <v>1751433.4061569667</v>
          </cell>
          <cell r="Q38">
            <v>83983.580645161259</v>
          </cell>
          <cell r="X38">
            <v>-63112.090322580465</v>
          </cell>
          <cell r="Y38">
            <v>-65744.943603003456</v>
          </cell>
          <cell r="AA38">
            <v>-63633.343138268036</v>
          </cell>
          <cell r="AG38">
            <v>922.89649060616773</v>
          </cell>
          <cell r="AH38">
            <v>907.81174642380608</v>
          </cell>
          <cell r="AJ38">
            <v>1.2494279176201373</v>
          </cell>
          <cell r="AK38">
            <v>1.2103892120246977</v>
          </cell>
          <cell r="AL38">
            <v>78666.036565583549</v>
          </cell>
          <cell r="AM38">
            <v>76131.555514948283</v>
          </cell>
          <cell r="AT38">
            <v>78.088065060904825</v>
          </cell>
          <cell r="AW38">
            <v>1695075.8041601982</v>
          </cell>
          <cell r="BB38">
            <v>0.75228028574710726</v>
          </cell>
          <cell r="BD38">
            <v>12380.53688152758</v>
          </cell>
        </row>
        <row r="39">
          <cell r="A39">
            <v>39448</v>
          </cell>
          <cell r="F39">
            <v>72.124654116204781</v>
          </cell>
          <cell r="N39">
            <v>1760569.0967741937</v>
          </cell>
          <cell r="O39">
            <v>1771987.7137800311</v>
          </cell>
          <cell r="Q39">
            <v>78273.354838709682</v>
          </cell>
          <cell r="X39">
            <v>-67441.548387096598</v>
          </cell>
          <cell r="Y39">
            <v>-67082.863054178859</v>
          </cell>
          <cell r="AA39">
            <v>-64925.958634240254</v>
          </cell>
          <cell r="AG39">
            <v>889.46994134897363</v>
          </cell>
          <cell r="AH39">
            <v>930.79516030095522</v>
          </cell>
          <cell r="AJ39">
            <v>1.1349957007738609</v>
          </cell>
          <cell r="AK39">
            <v>1.2001202620207061</v>
          </cell>
          <cell r="AL39">
            <v>79840.375270798584</v>
          </cell>
          <cell r="AM39">
            <v>77269.778332896254</v>
          </cell>
          <cell r="AT39">
            <v>80.142581135117254</v>
          </cell>
          <cell r="AW39">
            <v>1714983.5346300171</v>
          </cell>
          <cell r="BB39">
            <v>0.76220064003332766</v>
          </cell>
          <cell r="BD39">
            <v>13192.445170597146</v>
          </cell>
        </row>
        <row r="40">
          <cell r="A40">
            <v>39479</v>
          </cell>
          <cell r="F40">
            <v>73.600154468299152</v>
          </cell>
          <cell r="N40">
            <v>1785589.8965517243</v>
          </cell>
          <cell r="O40">
            <v>1792481.8808696524</v>
          </cell>
          <cell r="Q40">
            <v>87693.89655172416</v>
          </cell>
          <cell r="X40">
            <v>-62673.09677419356</v>
          </cell>
          <cell r="Y40">
            <v>-68500.409101496538</v>
          </cell>
          <cell r="AA40">
            <v>-66295.534044519009</v>
          </cell>
          <cell r="AG40">
            <v>942.94512421208776</v>
          </cell>
          <cell r="AH40">
            <v>960.48577530579144</v>
          </cell>
          <cell r="AJ40">
            <v>1.2827586206896551</v>
          </cell>
          <cell r="AK40">
            <v>1.187582489218667</v>
          </cell>
          <cell r="AL40">
            <v>81579.074882969857</v>
          </cell>
          <cell r="AM40">
            <v>78951.635719974176</v>
          </cell>
          <cell r="AT40">
            <v>82.672179137312881</v>
          </cell>
          <cell r="AW40">
            <v>1734833.878078951</v>
          </cell>
          <cell r="BB40">
            <v>0.77204492224828591</v>
          </cell>
          <cell r="BD40">
            <v>14097.641119567055</v>
          </cell>
        </row>
        <row r="41">
          <cell r="A41">
            <v>39508</v>
          </cell>
          <cell r="F41">
            <v>75.816824932412658</v>
          </cell>
          <cell r="N41">
            <v>1814517.3870967743</v>
          </cell>
          <cell r="O41">
            <v>1810135.744550758</v>
          </cell>
          <cell r="Q41">
            <v>88565.838709677409</v>
          </cell>
          <cell r="X41">
            <v>-59638.348164627401</v>
          </cell>
          <cell r="Y41">
            <v>-69906.114427402601</v>
          </cell>
          <cell r="AA41">
            <v>-67653.216297990584</v>
          </cell>
          <cell r="AG41">
            <v>942.1897735072065</v>
          </cell>
          <cell r="AH41">
            <v>994.4583333284894</v>
          </cell>
          <cell r="AJ41">
            <v>1.3874538745387455</v>
          </cell>
          <cell r="AK41">
            <v>1.1725406475236209</v>
          </cell>
          <cell r="AL41">
            <v>84100.434939876563</v>
          </cell>
          <cell r="AM41">
            <v>81401.697137467621</v>
          </cell>
          <cell r="AT41">
            <v>85.744344123951223</v>
          </cell>
          <cell r="AW41">
            <v>1751930.6240950706</v>
          </cell>
          <cell r="BB41">
            <v>0.78159112972286882</v>
          </cell>
          <cell r="BD41">
            <v>15143.21113257943</v>
          </cell>
        </row>
        <row r="42">
          <cell r="A42">
            <v>39539</v>
          </cell>
          <cell r="F42">
            <v>79.237773471228266</v>
          </cell>
          <cell r="N42">
            <v>1859731.033333333</v>
          </cell>
          <cell r="O42">
            <v>1828286.609799321</v>
          </cell>
          <cell r="Q42">
            <v>102889.93333333331</v>
          </cell>
          <cell r="X42">
            <v>-57676.287096774628</v>
          </cell>
          <cell r="Y42">
            <v>-71706.268385545438</v>
          </cell>
          <cell r="AA42">
            <v>-69391.275186138213</v>
          </cell>
          <cell r="AG42">
            <v>1182.6429118773942</v>
          </cell>
          <cell r="AH42">
            <v>1035.2584647143858</v>
          </cell>
          <cell r="AJ42">
            <v>1.3262195121951221</v>
          </cell>
          <cell r="AK42">
            <v>1.1502350338452774</v>
          </cell>
          <cell r="AL42">
            <v>87642.36880206471</v>
          </cell>
          <cell r="AM42">
            <v>84827.098289706919</v>
          </cell>
          <cell r="AT42">
            <v>89.936262341870375</v>
          </cell>
          <cell r="AW42">
            <v>1769512.0899416786</v>
          </cell>
          <cell r="BB42">
            <v>0.79352683737068486</v>
          </cell>
          <cell r="BD42">
            <v>16697.806635777572</v>
          </cell>
        </row>
        <row r="43">
          <cell r="A43">
            <v>39569</v>
          </cell>
          <cell r="F43">
            <v>83.443077649258498</v>
          </cell>
          <cell r="N43">
            <v>1847933.9999999998</v>
          </cell>
          <cell r="O43">
            <v>1846091.3778210282</v>
          </cell>
          <cell r="Q43">
            <v>73679.096774193531</v>
          </cell>
          <cell r="X43">
            <v>-85476.13010752674</v>
          </cell>
          <cell r="Y43">
            <v>-73947.831408471509</v>
          </cell>
          <cell r="AA43">
            <v>-71554.950671392595</v>
          </cell>
          <cell r="AG43">
            <v>932.64679461004471</v>
          </cell>
          <cell r="AH43">
            <v>1071.3289242363642</v>
          </cell>
          <cell r="AJ43">
            <v>1.196969696969697</v>
          </cell>
          <cell r="AK43">
            <v>1.1206794184639775</v>
          </cell>
          <cell r="AL43">
            <v>91026.913993094844</v>
          </cell>
          <cell r="AM43">
            <v>88099.243640008615</v>
          </cell>
          <cell r="AT43">
            <v>95.111531161896181</v>
          </cell>
          <cell r="AW43">
            <v>1786751.0339727493</v>
          </cell>
          <cell r="BB43">
            <v>0.80931835515309758</v>
          </cell>
          <cell r="BD43">
            <v>18808.594490224328</v>
          </cell>
        </row>
        <row r="44">
          <cell r="A44">
            <v>39600</v>
          </cell>
          <cell r="F44">
            <v>88.461698952860701</v>
          </cell>
          <cell r="N44">
            <v>1840269.3666666667</v>
          </cell>
          <cell r="O44">
            <v>1863463.9943355208</v>
          </cell>
          <cell r="Q44">
            <v>75879.466666666674</v>
          </cell>
          <cell r="X44">
            <v>-83544.099999999744</v>
          </cell>
          <cell r="Y44">
            <v>-76679.044861776987</v>
          </cell>
          <cell r="AA44">
            <v>-74190.387727448469</v>
          </cell>
          <cell r="AG44">
            <v>1243.9256830601093</v>
          </cell>
          <cell r="AH44">
            <v>1111.2756301645261</v>
          </cell>
          <cell r="AJ44">
            <v>0.86219081272084808</v>
          </cell>
          <cell r="AK44">
            <v>1.0815262872891487</v>
          </cell>
          <cell r="AL44">
            <v>95233.804416230341</v>
          </cell>
          <cell r="AM44">
            <v>92175.687964969853</v>
          </cell>
          <cell r="AT44">
            <v>101.82538728733758</v>
          </cell>
          <cell r="AW44">
            <v>1803518.9872576506</v>
          </cell>
          <cell r="BB44">
            <v>0.83352536650096543</v>
          </cell>
          <cell r="BD44">
            <v>21755.686370387353</v>
          </cell>
        </row>
        <row r="45">
          <cell r="A45">
            <v>39630</v>
          </cell>
          <cell r="F45">
            <v>93.435352035594335</v>
          </cell>
          <cell r="N45">
            <v>1872271.3548387096</v>
          </cell>
          <cell r="O45">
            <v>1879640.1003680201</v>
          </cell>
          <cell r="Q45">
            <v>111860.35483870971</v>
          </cell>
          <cell r="X45">
            <v>-79858.366666666829</v>
          </cell>
          <cell r="Y45">
            <v>-79723.12814442144</v>
          </cell>
          <cell r="AA45">
            <v>-77126.504772081506</v>
          </cell>
          <cell r="AG45">
            <v>1045.4238769972869</v>
          </cell>
          <cell r="AH45">
            <v>1171.7988435272523</v>
          </cell>
          <cell r="AJ45">
            <v>1.3647959183673468</v>
          </cell>
          <cell r="AK45">
            <v>1.0456678424229908</v>
          </cell>
          <cell r="AL45">
            <v>102243.8351064133</v>
          </cell>
          <cell r="AM45">
            <v>98951.62440823864</v>
          </cell>
          <cell r="AT45">
            <v>109.74417606646412</v>
          </cell>
          <cell r="AW45">
            <v>1819058.6476802651</v>
          </cell>
          <cell r="BB45">
            <v>0.8685211979109928</v>
          </cell>
          <cell r="BD45">
            <v>25470.896076660574</v>
          </cell>
        </row>
        <row r="46">
          <cell r="A46">
            <v>39661</v>
          </cell>
          <cell r="F46">
            <v>98.062667435374308</v>
          </cell>
          <cell r="N46">
            <v>1904528.9677419355</v>
          </cell>
          <cell r="O46">
            <v>1900479.8508893535</v>
          </cell>
          <cell r="Q46">
            <v>115860.58064516127</v>
          </cell>
          <cell r="X46">
            <v>-83602.967741935339</v>
          </cell>
          <cell r="Y46">
            <v>-83483.271244213553</v>
          </cell>
          <cell r="AA46">
            <v>-80751.781889340346</v>
          </cell>
          <cell r="AG46">
            <v>1259.354137447405</v>
          </cell>
          <cell r="AH46">
            <v>1256.851365343621</v>
          </cell>
          <cell r="AJ46">
            <v>1.0137741046831956</v>
          </cell>
          <cell r="AK46">
            <v>0.98869464286796316</v>
          </cell>
          <cell r="AL46">
            <v>109926.24124606101</v>
          </cell>
          <cell r="AM46">
            <v>106401.6864898096</v>
          </cell>
          <cell r="AT46">
            <v>118.60827565708998</v>
          </cell>
          <cell r="AW46">
            <v>1839036.1770497083</v>
          </cell>
          <cell r="BB46">
            <v>0.91771356639347856</v>
          </cell>
          <cell r="BD46">
            <v>30207.141430850301</v>
          </cell>
        </row>
        <row r="47">
          <cell r="A47">
            <v>39692</v>
          </cell>
          <cell r="F47">
            <v>101.20338078558301</v>
          </cell>
          <cell r="N47">
            <v>1911924.1666666665</v>
          </cell>
          <cell r="O47">
            <v>1929694.5496303823</v>
          </cell>
          <cell r="Q47">
            <v>106706.66666666667</v>
          </cell>
          <cell r="X47">
            <v>-99311.467741935674</v>
          </cell>
          <cell r="Y47">
            <v>-87857.73626920236</v>
          </cell>
          <cell r="AA47">
            <v>-84967.284856930375</v>
          </cell>
          <cell r="AG47">
            <v>1333.8333333333335</v>
          </cell>
          <cell r="AH47">
            <v>1376.8087985206701</v>
          </cell>
          <cell r="AJ47">
            <v>0.82474226804123707</v>
          </cell>
          <cell r="AK47">
            <v>0.93591633478056835</v>
          </cell>
          <cell r="AL47">
            <v>120398.72451725815</v>
          </cell>
          <cell r="AM47">
            <v>116494.05597496827</v>
          </cell>
          <cell r="AT47">
            <v>130.39898414190719</v>
          </cell>
          <cell r="AW47">
            <v>1867040.0077831561</v>
          </cell>
          <cell r="BB47">
            <v>0.98615946966935897</v>
          </cell>
          <cell r="BD47">
            <v>36236.814767809024</v>
          </cell>
        </row>
        <row r="48">
          <cell r="A48">
            <v>39722</v>
          </cell>
          <cell r="F48">
            <v>102.40511407190068</v>
          </cell>
          <cell r="N48">
            <v>1933746.5161290322</v>
          </cell>
          <cell r="O48">
            <v>1964627.9767686622</v>
          </cell>
          <cell r="Q48">
            <v>85060.161290322591</v>
          </cell>
          <cell r="X48">
            <v>-63237.811827956859</v>
          </cell>
          <cell r="Y48">
            <v>-92649.068217447712</v>
          </cell>
          <cell r="AA48">
            <v>-89582.12347915383</v>
          </cell>
          <cell r="AG48">
            <v>904.89533287577228</v>
          </cell>
          <cell r="AH48">
            <v>1534.6857130372091</v>
          </cell>
          <cell r="AJ48">
            <v>0.87850467289719625</v>
          </cell>
          <cell r="AK48">
            <v>0.88280537734947473</v>
          </cell>
          <cell r="AL48">
            <v>132858.12604731269</v>
          </cell>
          <cell r="AM48">
            <v>128520.89966322166</v>
          </cell>
          <cell r="AT48">
            <v>145.20618183583781</v>
          </cell>
          <cell r="AW48">
            <v>1900502.1372148374</v>
          </cell>
          <cell r="BB48">
            <v>1.0717534087697547</v>
          </cell>
          <cell r="BD48">
            <v>43309.048062062371</v>
          </cell>
        </row>
        <row r="49">
          <cell r="A49">
            <v>39753</v>
          </cell>
          <cell r="F49">
            <v>101.92047696869436</v>
          </cell>
          <cell r="N49">
            <v>1994946.2333333332</v>
          </cell>
          <cell r="O49">
            <v>2005920.3088335379</v>
          </cell>
          <cell r="Q49">
            <v>116506.26666666669</v>
          </cell>
          <cell r="X49">
            <v>-55306.549462365772</v>
          </cell>
          <cell r="Y49">
            <v>-98148.850863518208</v>
          </cell>
          <cell r="AA49">
            <v>-94876.428800571026</v>
          </cell>
          <cell r="AG49">
            <v>1386.9793650793654</v>
          </cell>
          <cell r="AH49">
            <v>1749.5866479578358</v>
          </cell>
          <cell r="AJ49">
            <v>0.78873239436619713</v>
          </cell>
          <cell r="AK49">
            <v>0.82801350070230628</v>
          </cell>
          <cell r="AL49">
            <v>146611.45183502091</v>
          </cell>
          <cell r="AM49">
            <v>141809.73621005772</v>
          </cell>
          <cell r="AT49">
            <v>161.09068664299787</v>
          </cell>
          <cell r="AW49">
            <v>1940025.3560050006</v>
          </cell>
          <cell r="BB49">
            <v>1.1781227182319314</v>
          </cell>
          <cell r="BD49">
            <v>51589.468641976426</v>
          </cell>
        </row>
        <row r="50">
          <cell r="A50">
            <v>39783</v>
          </cell>
          <cell r="F50">
            <v>100.0382762438016</v>
          </cell>
          <cell r="N50">
            <v>2060963.0000000002</v>
          </cell>
          <cell r="O50">
            <v>2051970.8831156082</v>
          </cell>
          <cell r="Q50">
            <v>172364.74193548391</v>
          </cell>
          <cell r="X50">
            <v>-106347.97526881684</v>
          </cell>
          <cell r="Y50">
            <v>-104093.03522199487</v>
          </cell>
          <cell r="AA50">
            <v>-100595.51835433458</v>
          </cell>
          <cell r="AG50">
            <v>2298.1965591397852</v>
          </cell>
          <cell r="AH50">
            <v>2034.1140145517022</v>
          </cell>
          <cell r="AJ50">
            <v>0.6619593998234774</v>
          </cell>
          <cell r="AK50">
            <v>0.77133856456952876</v>
          </cell>
          <cell r="AL50">
            <v>160672.65974813819</v>
          </cell>
          <cell r="AM50">
            <v>155357.53668501583</v>
          </cell>
          <cell r="AT50">
            <v>177.73763181497648</v>
          </cell>
          <cell r="AW50">
            <v>1984097.2654699974</v>
          </cell>
          <cell r="BB50">
            <v>1.2971824885363317</v>
          </cell>
          <cell r="BD50">
            <v>60251.19153500066</v>
          </cell>
        </row>
        <row r="51">
          <cell r="A51">
            <v>39814</v>
          </cell>
          <cell r="F51">
            <v>97.307139231030618</v>
          </cell>
          <cell r="N51">
            <v>2090223.2258064516</v>
          </cell>
          <cell r="O51">
            <v>2108663.8149190396</v>
          </cell>
          <cell r="Q51">
            <v>135477.06451612903</v>
          </cell>
          <cell r="X51">
            <v>-106216.83870967763</v>
          </cell>
          <cell r="Y51">
            <v>-110889.43328427753</v>
          </cell>
          <cell r="AA51">
            <v>-107131.43293619146</v>
          </cell>
          <cell r="AG51">
            <v>1806.3608602150537</v>
          </cell>
          <cell r="AH51">
            <v>2441.3579973738942</v>
          </cell>
          <cell r="AJ51">
            <v>0.67567567567567566</v>
          </cell>
          <cell r="AK51">
            <v>0.73123494991014393</v>
          </cell>
          <cell r="AL51">
            <v>181949.07686216864</v>
          </cell>
          <cell r="AM51">
            <v>175896.95885642368</v>
          </cell>
          <cell r="AT51">
            <v>195.72346541526309</v>
          </cell>
          <cell r="AW51">
            <v>2038367.4847833207</v>
          </cell>
          <cell r="BB51">
            <v>1.4327229736207023</v>
          </cell>
          <cell r="BD51">
            <v>69512.457194969407</v>
          </cell>
        </row>
        <row r="52">
          <cell r="A52">
            <v>39845</v>
          </cell>
          <cell r="F52">
            <v>94.487989895363441</v>
          </cell>
          <cell r="N52">
            <v>2162450.25</v>
          </cell>
          <cell r="O52">
            <v>2173693.8394691013</v>
          </cell>
          <cell r="Q52">
            <v>183017.25000000003</v>
          </cell>
          <cell r="X52">
            <v>-110790.22580645166</v>
          </cell>
          <cell r="Y52">
            <v>-118613.19640932919</v>
          </cell>
          <cell r="AA52">
            <v>-114556.67354699601</v>
          </cell>
          <cell r="AG52">
            <v>2541.9062500000005</v>
          </cell>
          <cell r="AH52">
            <v>2963.3593415539949</v>
          </cell>
          <cell r="AJ52">
            <v>0.66206896551724137</v>
          </cell>
          <cell r="AK52">
            <v>0.68934053921184013</v>
          </cell>
          <cell r="AL52">
            <v>204354.56196094761</v>
          </cell>
          <cell r="AM52">
            <v>197505.96645911614</v>
          </cell>
          <cell r="AT52">
            <v>214.19621034747684</v>
          </cell>
          <cell r="AW52">
            <v>2100593.237938195</v>
          </cell>
          <cell r="BB52">
            <v>1.575001866191492</v>
          </cell>
          <cell r="BD52">
            <v>78848.173182059661</v>
          </cell>
        </row>
        <row r="53">
          <cell r="A53">
            <v>39873</v>
          </cell>
          <cell r="F53">
            <v>92.379029866886128</v>
          </cell>
          <cell r="N53">
            <v>2200679.3870967748</v>
          </cell>
          <cell r="O53">
            <v>2238418.2732943557</v>
          </cell>
          <cell r="Q53">
            <v>210067.4193548387</v>
          </cell>
          <cell r="X53">
            <v>-171838.28225806393</v>
          </cell>
          <cell r="Y53">
            <v>-126485.28059821864</v>
          </cell>
          <cell r="AA53">
            <v>-122123.19414607763</v>
          </cell>
          <cell r="AG53">
            <v>2958.6960472512492</v>
          </cell>
          <cell r="AH53">
            <v>3490.5694217218411</v>
          </cell>
          <cell r="AJ53">
            <v>0.7114228456913827</v>
          </cell>
          <cell r="AK53">
            <v>0.65592932735981035</v>
          </cell>
          <cell r="AL53">
            <v>222791.20053318542</v>
          </cell>
          <cell r="AM53">
            <v>215277.8500489085</v>
          </cell>
          <cell r="AT53">
            <v>231.07612780975364</v>
          </cell>
          <cell r="AW53">
            <v>2162488.3506041062</v>
          </cell>
          <cell r="BB53">
            <v>1.7034459225010075</v>
          </cell>
          <cell r="BD53">
            <v>87259.257337595554</v>
          </cell>
        </row>
        <row r="54">
          <cell r="A54">
            <v>39904</v>
          </cell>
          <cell r="F54">
            <v>91.103995324392315</v>
          </cell>
          <cell r="N54">
            <v>2308215.8666666662</v>
          </cell>
          <cell r="O54">
            <v>2319618.8741817223</v>
          </cell>
          <cell r="Q54">
            <v>162506.76666666669</v>
          </cell>
          <cell r="X54">
            <v>-54970.287096775224</v>
          </cell>
          <cell r="Y54">
            <v>-136517.06585639782</v>
          </cell>
          <cell r="AA54">
            <v>-131764.81009896257</v>
          </cell>
          <cell r="AG54">
            <v>3532.7557971014498</v>
          </cell>
          <cell r="AH54">
            <v>4096.8588027944998</v>
          </cell>
          <cell r="AJ54">
            <v>0.51830985915492955</v>
          </cell>
          <cell r="AK54">
            <v>0.62297752660925787</v>
          </cell>
          <cell r="AL54">
            <v>241157.06328101634</v>
          </cell>
          <cell r="AM54">
            <v>232908.22533992911</v>
          </cell>
          <cell r="AT54">
            <v>249.92072970646294</v>
          </cell>
          <cell r="AW54">
            <v>2240131.2552378797</v>
          </cell>
          <cell r="BB54">
            <v>1.8395667335447328</v>
          </cell>
          <cell r="BD54">
            <v>96474.862854775274</v>
          </cell>
        </row>
        <row r="55">
          <cell r="A55">
            <v>39934</v>
          </cell>
          <cell r="F55">
            <v>91.275203432871891</v>
          </cell>
          <cell r="N55">
            <v>2401582.7096774187</v>
          </cell>
          <cell r="O55">
            <v>2412713.0392015916</v>
          </cell>
          <cell r="Q55">
            <v>215478.87096774191</v>
          </cell>
          <cell r="X55">
            <v>-122112.02795698945</v>
          </cell>
          <cell r="Y55">
            <v>-147316.97002045464</v>
          </cell>
          <cell r="AA55">
            <v>-142143.94550538546</v>
          </cell>
          <cell r="AG55">
            <v>4584.6568291008916</v>
          </cell>
          <cell r="AH55">
            <v>4689.1646789465522</v>
          </cell>
          <cell r="AJ55">
            <v>0.55348380765456329</v>
          </cell>
          <cell r="AK55">
            <v>0.59286296274472661</v>
          </cell>
          <cell r="AL55">
            <v>256816.66510424521</v>
          </cell>
          <cell r="AM55">
            <v>247923.99776050958</v>
          </cell>
          <cell r="AT55">
            <v>268.66645062120017</v>
          </cell>
          <cell r="AW55">
            <v>2329178.2702048067</v>
          </cell>
          <cell r="BB55">
            <v>1.9604304170014355</v>
          </cell>
          <cell r="BD55">
            <v>105269.08563870318</v>
          </cell>
        </row>
        <row r="56">
          <cell r="A56">
            <v>39965</v>
          </cell>
          <cell r="F56">
            <v>93.006053588051728</v>
          </cell>
          <cell r="N56">
            <v>2477235.7999999998</v>
          </cell>
          <cell r="O56">
            <v>2524715.792291203</v>
          </cell>
          <cell r="Q56">
            <v>286384.2</v>
          </cell>
          <cell r="X56">
            <v>-210731.10967741889</v>
          </cell>
          <cell r="Y56">
            <v>-159550.91098842747</v>
          </cell>
          <cell r="AA56">
            <v>-153900.4496045612</v>
          </cell>
          <cell r="AG56">
            <v>6364.0933333333332</v>
          </cell>
          <cell r="AH56">
            <v>5302.444555827381</v>
          </cell>
          <cell r="AJ56">
            <v>0.55900621118012417</v>
          </cell>
          <cell r="AK56">
            <v>0.56964308302214106</v>
          </cell>
          <cell r="AL56">
            <v>275179.69662174222</v>
          </cell>
          <cell r="AM56">
            <v>265571.72086188738</v>
          </cell>
          <cell r="AT56">
            <v>288.96175507818702</v>
          </cell>
          <cell r="AW56">
            <v>2436353.202816044</v>
          </cell>
          <cell r="BB56">
            <v>2.0702432300400573</v>
          </cell>
          <cell r="BD56">
            <v>114246.23199403891</v>
          </cell>
        </row>
        <row r="57">
          <cell r="A57">
            <v>39995</v>
          </cell>
          <cell r="F57">
            <v>96.131613309492167</v>
          </cell>
          <cell r="N57">
            <v>2600493.3225806453</v>
          </cell>
          <cell r="O57">
            <v>2649325.2290896014</v>
          </cell>
          <cell r="Q57">
            <v>258996.45161290327</v>
          </cell>
          <cell r="X57">
            <v>-135738.92903225776</v>
          </cell>
          <cell r="Y57">
            <v>-172259.26394421043</v>
          </cell>
          <cell r="AA57">
            <v>-166111.73868770403</v>
          </cell>
          <cell r="AG57">
            <v>6640.9346567411094</v>
          </cell>
          <cell r="AH57">
            <v>5860.5618920685411</v>
          </cell>
          <cell r="AJ57">
            <v>0.4974489795918367</v>
          </cell>
          <cell r="AK57">
            <v>0.55435067537150406</v>
          </cell>
          <cell r="AL57">
            <v>296535.46899197652</v>
          </cell>
          <cell r="AM57">
            <v>286055.38077393407</v>
          </cell>
          <cell r="AT57">
            <v>309.75779950232908</v>
          </cell>
          <cell r="AW57">
            <v>2555644.6503226911</v>
          </cell>
          <cell r="BB57">
            <v>2.1594221771387412</v>
          </cell>
          <cell r="BD57">
            <v>122992.4602713239</v>
          </cell>
        </row>
        <row r="58">
          <cell r="A58">
            <v>40026</v>
          </cell>
          <cell r="F58">
            <v>100.44774895453176</v>
          </cell>
          <cell r="N58">
            <v>2779645.0967741935</v>
          </cell>
          <cell r="O58">
            <v>2792667.9990228862</v>
          </cell>
          <cell r="Q58">
            <v>358323</v>
          </cell>
          <cell r="X58">
            <v>-179171.22580645187</v>
          </cell>
          <cell r="Y58">
            <v>-185972.25357088071</v>
          </cell>
          <cell r="AA58">
            <v>-179286.38759331417</v>
          </cell>
          <cell r="AG58">
            <v>6890.8269230769229</v>
          </cell>
          <cell r="AH58">
            <v>6389.9771630858777</v>
          </cell>
          <cell r="AJ58">
            <v>0.59259259259259256</v>
          </cell>
          <cell r="AK58">
            <v>0.53464564582599039</v>
          </cell>
          <cell r="AL58">
            <v>317743.41376453935</v>
          </cell>
          <cell r="AM58">
            <v>306410.56102103699</v>
          </cell>
          <cell r="AT58">
            <v>332.05044375547038</v>
          </cell>
          <cell r="AW58">
            <v>2692932.6695139753</v>
          </cell>
          <cell r="BB58">
            <v>2.2368781287038173</v>
          </cell>
          <cell r="BD58">
            <v>132197.23974047368</v>
          </cell>
        </row>
        <row r="59">
          <cell r="A59">
            <v>40057</v>
          </cell>
          <cell r="F59">
            <v>105.73445276633825</v>
          </cell>
          <cell r="N59">
            <v>2911297.1333333333</v>
          </cell>
          <cell r="O59">
            <v>2942326.2835299624</v>
          </cell>
          <cell r="Q59">
            <v>285467.90000000014</v>
          </cell>
          <cell r="X59">
            <v>-153815.8634408603</v>
          </cell>
          <cell r="Y59">
            <v>-199837.51990547794</v>
          </cell>
          <cell r="AA59">
            <v>-192604.20163920565</v>
          </cell>
          <cell r="AG59">
            <v>6073.7851063829821</v>
          </cell>
          <cell r="AH59">
            <v>6832.6623464301974</v>
          </cell>
          <cell r="AJ59">
            <v>0.51478641840087613</v>
          </cell>
          <cell r="AK59">
            <v>0.52499818050989389</v>
          </cell>
          <cell r="AL59">
            <v>344837.10354019218</v>
          </cell>
          <cell r="AM59">
            <v>332427.1627012688</v>
          </cell>
          <cell r="AT59">
            <v>356.55710198092999</v>
          </cell>
          <cell r="AW59">
            <v>2836313.2774559408</v>
          </cell>
          <cell r="BB59">
            <v>2.2957246380464706</v>
          </cell>
          <cell r="BD59">
            <v>141852.12694303671</v>
          </cell>
        </row>
        <row r="60">
          <cell r="A60">
            <v>40087</v>
          </cell>
          <cell r="F60">
            <v>111.34391363192837</v>
          </cell>
          <cell r="N60">
            <v>3117276.7096774196</v>
          </cell>
          <cell r="O60">
            <v>3092354.8361065993</v>
          </cell>
          <cell r="Q60">
            <v>463314.22580645169</v>
          </cell>
          <cell r="X60">
            <v>-257334.64946236537</v>
          </cell>
          <cell r="Y60">
            <v>-213167.49439033706</v>
          </cell>
          <cell r="AA60">
            <v>-205404.35075061905</v>
          </cell>
          <cell r="AG60">
            <v>7988.1763070077877</v>
          </cell>
          <cell r="AH60">
            <v>7157.0482933030016</v>
          </cell>
          <cell r="AJ60">
            <v>0.56862745098039214</v>
          </cell>
          <cell r="AK60">
            <v>0.51129156965449041</v>
          </cell>
          <cell r="AL60">
            <v>367572.31056552939</v>
          </cell>
          <cell r="AM60">
            <v>354204.99029743962</v>
          </cell>
          <cell r="AT60">
            <v>380.53599862837109</v>
          </cell>
          <cell r="AW60">
            <v>2980080.2920193486</v>
          </cell>
          <cell r="BB60">
            <v>2.3384890411106816</v>
          </cell>
          <cell r="BD60">
            <v>151470.67850871113</v>
          </cell>
        </row>
        <row r="61">
          <cell r="A61">
            <v>40118</v>
          </cell>
          <cell r="F61">
            <v>117.23282928927861</v>
          </cell>
          <cell r="N61">
            <v>3332358.2333333334</v>
          </cell>
          <cell r="O61">
            <v>3257173.5208788901</v>
          </cell>
          <cell r="Q61">
            <v>364600.00000000006</v>
          </cell>
          <cell r="X61">
            <v>-149518.47634408629</v>
          </cell>
          <cell r="Y61">
            <v>-226799.64176073542</v>
          </cell>
          <cell r="AA61">
            <v>-218491.7574742916</v>
          </cell>
          <cell r="AG61">
            <v>8286.3636363636379</v>
          </cell>
          <cell r="AH61">
            <v>7388.5305101578278</v>
          </cell>
          <cell r="AJ61">
            <v>0.40930232558139534</v>
          </cell>
          <cell r="AK61">
            <v>0.50479239798076048</v>
          </cell>
          <cell r="AL61">
            <v>394355.04295818822</v>
          </cell>
          <cell r="AM61">
            <v>379896.94467555865</v>
          </cell>
          <cell r="AT61">
            <v>404.21777687136398</v>
          </cell>
          <cell r="AW61">
            <v>3138070.1583097717</v>
          </cell>
          <cell r="BB61">
            <v>2.3733530969785002</v>
          </cell>
          <cell r="BD61">
            <v>161242.86025267147</v>
          </cell>
        </row>
        <row r="62">
          <cell r="A62">
            <v>40148</v>
          </cell>
          <cell r="F62">
            <v>122.59196295261798</v>
          </cell>
          <cell r="N62">
            <v>3327060.1935483869</v>
          </cell>
          <cell r="O62">
            <v>3427295.2283289903</v>
          </cell>
          <cell r="Q62">
            <v>315491.41935483867</v>
          </cell>
          <cell r="X62">
            <v>-320789.45913978515</v>
          </cell>
          <cell r="Y62">
            <v>-240379.31932287838</v>
          </cell>
          <cell r="AA62">
            <v>-231528.07538908217</v>
          </cell>
          <cell r="AG62">
            <v>6572.7379032258059</v>
          </cell>
          <cell r="AH62">
            <v>7534.2503731740644</v>
          </cell>
          <cell r="AJ62">
            <v>0.42031523642732055</v>
          </cell>
          <cell r="AK62">
            <v>0.50445369021125319</v>
          </cell>
          <cell r="AL62">
            <v>423182.6306147151</v>
          </cell>
          <cell r="AM62">
            <v>407650.03977129364</v>
          </cell>
          <cell r="AT62">
            <v>425.7317588464764</v>
          </cell>
          <cell r="AW62">
            <v>3301200.7523496901</v>
          </cell>
          <cell r="BB62">
            <v>2.4005195189411701</v>
          </cell>
          <cell r="BD62">
            <v>170112.40401669007</v>
          </cell>
        </row>
        <row r="63">
          <cell r="A63">
            <v>40179</v>
          </cell>
          <cell r="F63">
            <v>127.49822396474964</v>
          </cell>
          <cell r="N63">
            <v>3544116.5806451612</v>
          </cell>
          <cell r="O63">
            <v>3605967.8950898382</v>
          </cell>
          <cell r="Q63">
            <v>455475.58064516127</v>
          </cell>
          <cell r="X63">
            <v>-238419.19354838697</v>
          </cell>
          <cell r="Y63">
            <v>-254543.16968442561</v>
          </cell>
          <cell r="AA63">
            <v>-245124.55795606633</v>
          </cell>
          <cell r="AG63">
            <v>7853.0272525027804</v>
          </cell>
          <cell r="AH63">
            <v>7618.0867946702065</v>
          </cell>
          <cell r="AJ63">
            <v>0.5</v>
          </cell>
          <cell r="AK63">
            <v>0.50226699696374766</v>
          </cell>
          <cell r="AL63">
            <v>448569.56637596048</v>
          </cell>
          <cell r="AM63">
            <v>431965.82957812096</v>
          </cell>
          <cell r="AT63">
            <v>445.7327268904553</v>
          </cell>
          <cell r="AW63">
            <v>3472590.4183669826</v>
          </cell>
          <cell r="BB63">
            <v>2.4254641138344217</v>
          </cell>
          <cell r="BD63">
            <v>178286.70223277435</v>
          </cell>
        </row>
        <row r="64">
          <cell r="A64">
            <v>40210</v>
          </cell>
          <cell r="F64">
            <v>131.6127427000354</v>
          </cell>
          <cell r="N64">
            <v>3765484.1071428568</v>
          </cell>
          <cell r="O64">
            <v>3788395.2252144641</v>
          </cell>
          <cell r="Q64">
            <v>559523.50000000023</v>
          </cell>
          <cell r="X64">
            <v>-338155.97350230464</v>
          </cell>
          <cell r="Y64">
            <v>-268320.37048084213</v>
          </cell>
          <cell r="AA64">
            <v>-258348.33376773552</v>
          </cell>
          <cell r="AG64">
            <v>8881.3253968254012</v>
          </cell>
          <cell r="AH64">
            <v>7629.9642329765593</v>
          </cell>
          <cell r="AJ64">
            <v>0.52066115702479343</v>
          </cell>
          <cell r="AK64">
            <v>0.50146727113507761</v>
          </cell>
          <cell r="AL64">
            <v>469058.59105488361</v>
          </cell>
          <cell r="AM64">
            <v>451626.60723238037</v>
          </cell>
          <cell r="AT64">
            <v>463.01243603167501</v>
          </cell>
          <cell r="AW64">
            <v>3647627.614869047</v>
          </cell>
          <cell r="BB64">
            <v>2.4509003002117757</v>
          </cell>
          <cell r="BD64">
            <v>185180.19907192944</v>
          </cell>
        </row>
        <row r="65">
          <cell r="A65">
            <v>40238</v>
          </cell>
          <cell r="F65">
            <v>134.63504837320352</v>
          </cell>
          <cell r="N65">
            <v>4053592.6774193551</v>
          </cell>
          <cell r="O65">
            <v>3966591.4979475038</v>
          </cell>
          <cell r="Q65">
            <v>498826.25806451601</v>
          </cell>
          <cell r="X65">
            <v>-210717.68778801768</v>
          </cell>
          <cell r="Y65">
            <v>-280167.32874008938</v>
          </cell>
          <cell r="AA65">
            <v>-269717.3893830062</v>
          </cell>
          <cell r="AG65">
            <v>7794.1602822580626</v>
          </cell>
          <cell r="AH65">
            <v>7598.6771459737811</v>
          </cell>
          <cell r="AJ65">
            <v>0.49612403100775193</v>
          </cell>
          <cell r="AK65">
            <v>0.50283535681110103</v>
          </cell>
          <cell r="AL65">
            <v>487155.86455963692</v>
          </cell>
          <cell r="AM65">
            <v>468956.32811166666</v>
          </cell>
          <cell r="AT65">
            <v>476.09854290178475</v>
          </cell>
          <cell r="AW65">
            <v>3818632.0289315782</v>
          </cell>
          <cell r="BB65">
            <v>2.4768491131484187</v>
          </cell>
          <cell r="BD65">
            <v>190353.33255004371</v>
          </cell>
        </row>
        <row r="66">
          <cell r="A66">
            <v>40269</v>
          </cell>
          <cell r="F66">
            <v>136.97312159083026</v>
          </cell>
          <cell r="N66">
            <v>4125252.8666666662</v>
          </cell>
          <cell r="O66">
            <v>4179359.8568336535</v>
          </cell>
          <cell r="Q66">
            <v>440453.56666666653</v>
          </cell>
          <cell r="X66">
            <v>-368793.37741935544</v>
          </cell>
          <cell r="Y66">
            <v>-292311.82968287746</v>
          </cell>
          <cell r="AA66">
            <v>-281368.86874456576</v>
          </cell>
          <cell r="AG66">
            <v>6991.326455026453</v>
          </cell>
          <cell r="AH66">
            <v>7508.4796214037733</v>
          </cell>
          <cell r="AJ66">
            <v>0.47457627118644069</v>
          </cell>
          <cell r="AK66">
            <v>0.50631471837479602</v>
          </cell>
          <cell r="AL66">
            <v>500346.07616661745</v>
          </cell>
          <cell r="AM66">
            <v>481642.40331328457</v>
          </cell>
          <cell r="AT66">
            <v>488.42682430636529</v>
          </cell>
          <cell r="AW66">
            <v>4022832.6306992411</v>
          </cell>
          <cell r="BB66">
            <v>2.5121021559384999</v>
          </cell>
          <cell r="BD66">
            <v>194742.48376909323</v>
          </cell>
        </row>
        <row r="67">
          <cell r="A67">
            <v>40299</v>
          </cell>
          <cell r="F67">
            <v>138.11319623720024</v>
          </cell>
          <cell r="N67">
            <v>4320695.0322580645</v>
          </cell>
          <cell r="O67">
            <v>4385152.0191830546</v>
          </cell>
          <cell r="Q67">
            <v>491628.129032258</v>
          </cell>
          <cell r="X67">
            <v>-296185.96344085975</v>
          </cell>
          <cell r="Y67">
            <v>-302789.25082091166</v>
          </cell>
          <cell r="AA67">
            <v>-291417.90842566988</v>
          </cell>
          <cell r="AG67">
            <v>8059.477525118984</v>
          </cell>
          <cell r="AH67">
            <v>7401.0487658195134</v>
          </cell>
          <cell r="AJ67">
            <v>0.43416370106761565</v>
          </cell>
          <cell r="AK67">
            <v>0.51004178624768226</v>
          </cell>
          <cell r="AL67">
            <v>508226.32239724189</v>
          </cell>
          <cell r="AM67">
            <v>489151.42584623955</v>
          </cell>
          <cell r="AT67">
            <v>498.72024262811993</v>
          </cell>
          <cell r="AW67">
            <v>4220342.6872708425</v>
          </cell>
          <cell r="BB67">
            <v>2.5547247510942199</v>
          </cell>
          <cell r="BD67">
            <v>197733.07111467305</v>
          </cell>
        </row>
        <row r="68">
          <cell r="A68">
            <v>40330</v>
          </cell>
          <cell r="F68">
            <v>138.0136890473598</v>
          </cell>
          <cell r="N68">
            <v>4646399.5666666664</v>
          </cell>
          <cell r="O68">
            <v>4586507.6894980948</v>
          </cell>
          <cell r="Q68">
            <v>664708.49999999977</v>
          </cell>
          <cell r="X68">
            <v>-339003.96559139783</v>
          </cell>
          <cell r="Y68">
            <v>-312277.97062534594</v>
          </cell>
          <cell r="AA68">
            <v>-300515.40406283445</v>
          </cell>
          <cell r="AG68">
            <v>7225.0923913043453</v>
          </cell>
          <cell r="AH68">
            <v>7293.6863930705777</v>
          </cell>
          <cell r="AJ68">
            <v>0.62927496580027364</v>
          </cell>
          <cell r="AK68">
            <v>0.51943899578560226</v>
          </cell>
          <cell r="AL68">
            <v>518939.81135947671</v>
          </cell>
          <cell r="AM68">
            <v>499357.1207944873</v>
          </cell>
          <cell r="AT68">
            <v>508.09999829512861</v>
          </cell>
          <cell r="AW68">
            <v>4413573.2041979255</v>
          </cell>
          <cell r="BB68">
            <v>2.609027781450608</v>
          </cell>
          <cell r="BD68">
            <v>199642.27228132731</v>
          </cell>
        </row>
        <row r="69">
          <cell r="A69">
            <v>40360</v>
          </cell>
          <cell r="F69">
            <v>136.71883639882077</v>
          </cell>
          <cell r="N69">
            <v>4836000.7741935477</v>
          </cell>
          <cell r="O69">
            <v>4770220.2869651262</v>
          </cell>
          <cell r="Q69">
            <v>456046.41935483884</v>
          </cell>
          <cell r="X69">
            <v>-266445.2118279576</v>
          </cell>
          <cell r="Y69">
            <v>-320049.17351460864</v>
          </cell>
          <cell r="AA69">
            <v>-307961.71587251365</v>
          </cell>
          <cell r="AG69">
            <v>6080.618924731185</v>
          </cell>
          <cell r="AH69">
            <v>7195.9766339391344</v>
          </cell>
          <cell r="AJ69">
            <v>0.52356020942408377</v>
          </cell>
          <cell r="AK69">
            <v>0.53415772747033119</v>
          </cell>
          <cell r="AL69">
            <v>530877.64271991712</v>
          </cell>
          <cell r="AM69">
            <v>510784.19954630517</v>
          </cell>
          <cell r="AT69">
            <v>516.23973690209232</v>
          </cell>
          <cell r="AW69">
            <v>4589845.2954867128</v>
          </cell>
          <cell r="BB69">
            <v>2.6725116849910697</v>
          </cell>
          <cell r="BD69">
            <v>200563.87723343563</v>
          </cell>
        </row>
        <row r="70">
          <cell r="A70">
            <v>40391</v>
          </cell>
          <cell r="F70">
            <v>134.50796534227462</v>
          </cell>
          <cell r="N70">
            <v>4982940.9677419364</v>
          </cell>
          <cell r="O70">
            <v>4959378.5511431284</v>
          </cell>
          <cell r="Q70">
            <v>535391.77419354825</v>
          </cell>
          <cell r="X70">
            <v>-388451.58064515947</v>
          </cell>
          <cell r="Y70">
            <v>-327539.20575806842</v>
          </cell>
          <cell r="AA70">
            <v>-315136.19722014823</v>
          </cell>
          <cell r="AG70">
            <v>7873.408444022768</v>
          </cell>
          <cell r="AH70">
            <v>7105.8769526632395</v>
          </cell>
          <cell r="AJ70">
            <v>0.48312611012433393</v>
          </cell>
          <cell r="AK70">
            <v>0.54612241303461262</v>
          </cell>
          <cell r="AL70">
            <v>535586.77899401332</v>
          </cell>
          <cell r="AM70">
            <v>515278.25313581876</v>
          </cell>
          <cell r="AT70">
            <v>524.39817904003439</v>
          </cell>
          <cell r="AW70">
            <v>4771319.4844428943</v>
          </cell>
          <cell r="BB70">
            <v>2.7473373318967531</v>
          </cell>
          <cell r="BD70">
            <v>200923.35843059781</v>
          </cell>
        </row>
        <row r="71">
          <cell r="A71">
            <v>40422</v>
          </cell>
          <cell r="F71">
            <v>131.38195137747627</v>
          </cell>
          <cell r="N71">
            <v>5186789.8999999994</v>
          </cell>
          <cell r="O71">
            <v>5145421.0472567221</v>
          </cell>
          <cell r="Q71">
            <v>441530.36666666664</v>
          </cell>
          <cell r="X71">
            <v>-237681.43440860364</v>
          </cell>
          <cell r="Y71">
            <v>-334980.19053769787</v>
          </cell>
          <cell r="AA71">
            <v>-322263.22297306167</v>
          </cell>
          <cell r="AG71">
            <v>6048.3611872146112</v>
          </cell>
          <cell r="AH71">
            <v>7073.1030878639885</v>
          </cell>
          <cell r="AJ71">
            <v>0.50694444444444442</v>
          </cell>
          <cell r="AK71">
            <v>0.56768912882633182</v>
          </cell>
          <cell r="AL71">
            <v>548970.38813678245</v>
          </cell>
          <cell r="AM71">
            <v>528091.005255408</v>
          </cell>
          <cell r="AT71">
            <v>530.69715585916583</v>
          </cell>
          <cell r="AW71">
            <v>4949790.1537390407</v>
          </cell>
          <cell r="BB71">
            <v>2.8340033579519495</v>
          </cell>
          <cell r="BD71">
            <v>200787.12986714483</v>
          </cell>
        </row>
        <row r="72">
          <cell r="A72">
            <v>40452</v>
          </cell>
          <cell r="F72">
            <v>127.90785703614318</v>
          </cell>
          <cell r="N72">
            <v>5178900.6129032262</v>
          </cell>
          <cell r="O72">
            <v>5318495.3787137931</v>
          </cell>
          <cell r="Q72">
            <v>591122.45161290327</v>
          </cell>
          <cell r="X72">
            <v>-599011.73870967655</v>
          </cell>
          <cell r="Y72">
            <v>-342117.1430333592</v>
          </cell>
          <cell r="AA72">
            <v>-329099.02890605165</v>
          </cell>
          <cell r="AG72">
            <v>7037.1720430107534</v>
          </cell>
          <cell r="AH72">
            <v>7062.7659779995238</v>
          </cell>
          <cell r="AJ72">
            <v>0.61425959780621575</v>
          </cell>
          <cell r="AK72">
            <v>0.58247810434504033</v>
          </cell>
          <cell r="AL72">
            <v>553353.19807471847</v>
          </cell>
          <cell r="AM72">
            <v>532301.27991142415</v>
          </cell>
          <cell r="AT72">
            <v>535.25365051354083</v>
          </cell>
          <cell r="AW72">
            <v>5115833.8483155798</v>
          </cell>
          <cell r="BB72">
            <v>2.9268965361014359</v>
          </cell>
          <cell r="BD72">
            <v>200277.42136314826</v>
          </cell>
        </row>
        <row r="73">
          <cell r="A73">
            <v>40483</v>
          </cell>
          <cell r="F73">
            <v>124.18808239380465</v>
          </cell>
          <cell r="N73">
            <v>5518303.7333333334</v>
          </cell>
          <cell r="O73">
            <v>5503032.8377168598</v>
          </cell>
          <cell r="Q73">
            <v>566216.59999999986</v>
          </cell>
          <cell r="X73">
            <v>-226813.47956989263</v>
          </cell>
          <cell r="Y73">
            <v>-349231.48024863662</v>
          </cell>
          <cell r="AA73">
            <v>-335912.89121320029</v>
          </cell>
          <cell r="AG73">
            <v>7167.2987341772132</v>
          </cell>
          <cell r="AH73">
            <v>7066.6297862141255</v>
          </cell>
          <cell r="AJ73">
            <v>0.60190476190476194</v>
          </cell>
          <cell r="AK73">
            <v>0.60115245001072537</v>
          </cell>
          <cell r="AL73">
            <v>558126.53299523168</v>
          </cell>
          <cell r="AM73">
            <v>536808.22443467984</v>
          </cell>
          <cell r="AT73">
            <v>539.65863452032261</v>
          </cell>
          <cell r="AW73">
            <v>5292926.8195040403</v>
          </cell>
          <cell r="BB73">
            <v>3.028364156226429</v>
          </cell>
          <cell r="BD73">
            <v>199272.72747208504</v>
          </cell>
        </row>
        <row r="74">
          <cell r="A74">
            <v>40513</v>
          </cell>
          <cell r="F74">
            <v>120.52071308886903</v>
          </cell>
          <cell r="N74">
            <v>5710019.1612903224</v>
          </cell>
          <cell r="O74">
            <v>5704156.7821546756</v>
          </cell>
          <cell r="Q74">
            <v>514211.67741935485</v>
          </cell>
          <cell r="X74">
            <v>-322496.24946236581</v>
          </cell>
          <cell r="Y74">
            <v>-355450.28137293638</v>
          </cell>
          <cell r="AA74">
            <v>-341867.86792508187</v>
          </cell>
          <cell r="AG74">
            <v>7910.94888337469</v>
          </cell>
          <cell r="AH74">
            <v>7097.4870223214575</v>
          </cell>
          <cell r="AJ74">
            <v>0.50940438871473348</v>
          </cell>
          <cell r="AK74">
            <v>0.61871969966086449</v>
          </cell>
          <cell r="AL74">
            <v>561688.81249747251</v>
          </cell>
          <cell r="AM74">
            <v>540163.71189457586</v>
          </cell>
          <cell r="AT74">
            <v>542.86575232526945</v>
          </cell>
          <cell r="AW74">
            <v>5485981.3924144516</v>
          </cell>
          <cell r="BB74">
            <v>3.1295350488840454</v>
          </cell>
          <cell r="BD74">
            <v>197440.92191005923</v>
          </cell>
        </row>
        <row r="75">
          <cell r="A75">
            <v>40544</v>
          </cell>
          <cell r="F75">
            <v>116.63920654694408</v>
          </cell>
          <cell r="N75">
            <v>5854355.5161290308</v>
          </cell>
          <cell r="O75">
            <v>5934275.4427586887</v>
          </cell>
          <cell r="Q75">
            <v>524287.61290322588</v>
          </cell>
          <cell r="X75">
            <v>-379951.25806451746</v>
          </cell>
          <cell r="Y75">
            <v>-360750.39048491244</v>
          </cell>
          <cell r="AA75">
            <v>-346940.24236032635</v>
          </cell>
          <cell r="AG75">
            <v>6241.5192012288799</v>
          </cell>
          <cell r="AH75">
            <v>7139.4884568888738</v>
          </cell>
          <cell r="AJ75">
            <v>0.68431771894093685</v>
          </cell>
          <cell r="AK75">
            <v>0.63821934914913192</v>
          </cell>
          <cell r="AL75">
            <v>565870.40850187221</v>
          </cell>
          <cell r="AM75">
            <v>544188.35216006706</v>
          </cell>
          <cell r="AT75">
            <v>544.94541558099627</v>
          </cell>
          <cell r="AW75">
            <v>5706884.518265428</v>
          </cell>
          <cell r="BB75">
            <v>3.2336531596488132</v>
          </cell>
          <cell r="BD75">
            <v>194176.4316244775</v>
          </cell>
        </row>
        <row r="76">
          <cell r="A76">
            <v>40575</v>
          </cell>
          <cell r="F76">
            <v>112.66058762023832</v>
          </cell>
          <cell r="N76">
            <v>6058086.1785714282</v>
          </cell>
          <cell r="O76">
            <v>6167719.9693705048</v>
          </cell>
          <cell r="Q76">
            <v>618142.53571428556</v>
          </cell>
          <cell r="X76">
            <v>-414411.87327188824</v>
          </cell>
          <cell r="Y76">
            <v>-365645.30968956149</v>
          </cell>
          <cell r="AA76">
            <v>-351624.8978835899</v>
          </cell>
          <cell r="AG76">
            <v>8241.9004761904744</v>
          </cell>
          <cell r="AH76">
            <v>7168.9784666898349</v>
          </cell>
          <cell r="AJ76">
            <v>0.62189054726368165</v>
          </cell>
          <cell r="AK76">
            <v>0.65878621365612566</v>
          </cell>
          <cell r="AL76">
            <v>569198.13794922386</v>
          </cell>
          <cell r="AM76">
            <v>547393.27950400254</v>
          </cell>
          <cell r="AT76">
            <v>545.15543332468428</v>
          </cell>
          <cell r="AW76">
            <v>5930977.8109928444</v>
          </cell>
          <cell r="BB76">
            <v>3.3339205485370487</v>
          </cell>
          <cell r="BD76">
            <v>189021.62936000412</v>
          </cell>
        </row>
        <row r="77">
          <cell r="A77">
            <v>40603</v>
          </cell>
          <cell r="F77">
            <v>109.03201314700394</v>
          </cell>
          <cell r="N77">
            <v>6511992.8387096766</v>
          </cell>
          <cell r="O77">
            <v>6357628.2267086357</v>
          </cell>
          <cell r="Q77">
            <v>634209.09677419323</v>
          </cell>
          <cell r="X77">
            <v>-180302.43663594476</v>
          </cell>
          <cell r="Y77">
            <v>-370717.43318563403</v>
          </cell>
          <cell r="AA77">
            <v>-356487.53199280298</v>
          </cell>
          <cell r="AG77">
            <v>6342.0909677419322</v>
          </cell>
          <cell r="AH77">
            <v>7196.3489200493259</v>
          </cell>
          <cell r="AJ77">
            <v>0.86021505376344087</v>
          </cell>
          <cell r="AK77">
            <v>0.67987835702820321</v>
          </cell>
          <cell r="AL77">
            <v>570673.86684410123</v>
          </cell>
          <cell r="AM77">
            <v>548739.73082246829</v>
          </cell>
          <cell r="AT77">
            <v>542.9791793867837</v>
          </cell>
          <cell r="AW77">
            <v>6113267.096350126</v>
          </cell>
          <cell r="BB77">
            <v>3.4197297999847631</v>
          </cell>
          <cell r="BD77">
            <v>182666.79030711181</v>
          </cell>
        </row>
        <row r="78">
          <cell r="A78">
            <v>40634</v>
          </cell>
          <cell r="F78">
            <v>105.05415959553697</v>
          </cell>
          <cell r="N78">
            <v>6683091.5333333341</v>
          </cell>
          <cell r="O78">
            <v>6547910.304124861</v>
          </cell>
          <cell r="Q78">
            <v>641700.39999999991</v>
          </cell>
          <cell r="X78">
            <v>-470601.7053763424</v>
          </cell>
          <cell r="Y78">
            <v>-377552.23442977312</v>
          </cell>
          <cell r="AA78">
            <v>-363045.81792592158</v>
          </cell>
          <cell r="AG78">
            <v>7461.632558139534</v>
          </cell>
          <cell r="AH78">
            <v>7211.1649394606911</v>
          </cell>
          <cell r="AJ78">
            <v>0.77828054298642535</v>
          </cell>
          <cell r="AK78">
            <v>0.70432514725331485</v>
          </cell>
          <cell r="AL78">
            <v>572203.66617880133</v>
          </cell>
          <cell r="AM78">
            <v>550174.10746430978</v>
          </cell>
          <cell r="AT78">
            <v>537.90829898704953</v>
          </cell>
          <cell r="AW78">
            <v>6295886.5063235695</v>
          </cell>
          <cell r="BB78">
            <v>3.5069626156556795</v>
          </cell>
          <cell r="BD78">
            <v>173367.26077456446</v>
          </cell>
        </row>
        <row r="79">
          <cell r="A79">
            <v>40664</v>
          </cell>
          <cell r="F79">
            <v>101.36215887313007</v>
          </cell>
          <cell r="N79">
            <v>6871966.870967743</v>
          </cell>
          <cell r="O79">
            <v>6722362.9200343713</v>
          </cell>
          <cell r="Q79">
            <v>427605.25806451601</v>
          </cell>
          <cell r="X79">
            <v>-238729.92043010716</v>
          </cell>
          <cell r="Y79">
            <v>-384594.53728024574</v>
          </cell>
          <cell r="AA79">
            <v>-369804.71130721481</v>
          </cell>
          <cell r="AG79">
            <v>7126.754301075267</v>
          </cell>
          <cell r="AH79">
            <v>7156.6714236351872</v>
          </cell>
          <cell r="AJ79">
            <v>0.54094665664913599</v>
          </cell>
          <cell r="AK79">
            <v>0.72821262889093874</v>
          </cell>
          <cell r="AL79">
            <v>568228.89678404166</v>
          </cell>
          <cell r="AM79">
            <v>546311.82119930652</v>
          </cell>
          <cell r="AT79">
            <v>530.23339568552171</v>
          </cell>
          <cell r="AW79">
            <v>6463267.8708665231</v>
          </cell>
          <cell r="BB79">
            <v>3.5824843826820811</v>
          </cell>
          <cell r="BD79">
            <v>161988.65066485832</v>
          </cell>
        </row>
        <row r="80">
          <cell r="A80">
            <v>40695</v>
          </cell>
          <cell r="F80">
            <v>97.728240992920448</v>
          </cell>
          <cell r="N80">
            <v>6771809.6000000006</v>
          </cell>
          <cell r="O80">
            <v>6889961.5764829386</v>
          </cell>
          <cell r="Q80">
            <v>560044.36666666681</v>
          </cell>
          <cell r="X80">
            <v>-660201.63763440924</v>
          </cell>
          <cell r="Y80">
            <v>-392073.2437029602</v>
          </cell>
          <cell r="AA80">
            <v>-376983.03114894882</v>
          </cell>
          <cell r="AG80">
            <v>7369.0048245614053</v>
          </cell>
          <cell r="AH80">
            <v>7032.5137360947128</v>
          </cell>
          <cell r="AJ80">
            <v>0.70337806571031936</v>
          </cell>
          <cell r="AK80">
            <v>0.75275742148522762</v>
          </cell>
          <cell r="AL80">
            <v>556133.28400304192</v>
          </cell>
          <cell r="AM80">
            <v>534666.93906987528</v>
          </cell>
          <cell r="AT80">
            <v>519.52426213139415</v>
          </cell>
          <cell r="AW80">
            <v>6624061.5471096663</v>
          </cell>
          <cell r="BB80">
            <v>3.6510545148879334</v>
          </cell>
          <cell r="BD80">
            <v>147555.95828880239</v>
          </cell>
        </row>
        <row r="81">
          <cell r="A81">
            <v>40725</v>
          </cell>
          <cell r="F81">
            <v>94.193490923813812</v>
          </cell>
          <cell r="N81">
            <v>6913869.129032257</v>
          </cell>
          <cell r="O81">
            <v>7031834.1187316412</v>
          </cell>
          <cell r="Q81">
            <v>522930.48387096793</v>
          </cell>
          <cell r="X81">
            <v>-380870.95483871148</v>
          </cell>
          <cell r="Y81">
            <v>-399454.61380564171</v>
          </cell>
          <cell r="AA81">
            <v>-384068.32332049927</v>
          </cell>
          <cell r="AG81">
            <v>6972.4064516129056</v>
          </cell>
          <cell r="AH81">
            <v>6902.2219040755526</v>
          </cell>
          <cell r="AJ81">
            <v>0.71599045346062051</v>
          </cell>
          <cell r="AK81">
            <v>0.77635924408427093</v>
          </cell>
          <cell r="AL81">
            <v>543159.64768144651</v>
          </cell>
          <cell r="AM81">
            <v>522181.29263095307</v>
          </cell>
          <cell r="AT81">
            <v>506.67520232594075</v>
          </cell>
          <cell r="AW81">
            <v>6760496.5602274807</v>
          </cell>
          <cell r="BB81">
            <v>3.7086992376682884</v>
          </cell>
          <cell r="BD81">
            <v>130751.75306989234</v>
          </cell>
        </row>
        <row r="82">
          <cell r="A82">
            <v>40756</v>
          </cell>
          <cell r="F82">
            <v>90.271984709320762</v>
          </cell>
          <cell r="N82">
            <v>7187742.5161290327</v>
          </cell>
          <cell r="O82">
            <v>7165019.9268990373</v>
          </cell>
          <cell r="Q82">
            <v>614980.16129032266</v>
          </cell>
          <cell r="X82">
            <v>-341106.77419354697</v>
          </cell>
          <cell r="Y82">
            <v>-407140.40636115836</v>
          </cell>
          <cell r="AA82">
            <v>-391446.10111594747</v>
          </cell>
          <cell r="AG82">
            <v>7321.192396313365</v>
          </cell>
          <cell r="AH82">
            <v>6765.759099680221</v>
          </cell>
          <cell r="AJ82">
            <v>0.8834355828220859</v>
          </cell>
          <cell r="AK82">
            <v>0.80068405521227526</v>
          </cell>
          <cell r="AL82">
            <v>529416.88986483042</v>
          </cell>
          <cell r="AM82">
            <v>508925.26603222598</v>
          </cell>
          <cell r="AT82">
            <v>492.2070685497286</v>
          </cell>
          <cell r="AW82">
            <v>6889894.4885620289</v>
          </cell>
          <cell r="BB82">
            <v>3.7613669517668411</v>
          </cell>
          <cell r="BD82">
            <v>110734.95804843403</v>
          </cell>
        </row>
        <row r="83">
          <cell r="A83">
            <v>40787</v>
          </cell>
          <cell r="F83">
            <v>86.077448680406548</v>
          </cell>
          <cell r="N83">
            <v>7418414</v>
          </cell>
          <cell r="O83">
            <v>7284475.00290595</v>
          </cell>
          <cell r="Q83">
            <v>620598.26666666684</v>
          </cell>
          <cell r="X83">
            <v>-389926.78279569955</v>
          </cell>
          <cell r="Y83">
            <v>-414828.44292531675</v>
          </cell>
          <cell r="AA83">
            <v>-398826.26081398252</v>
          </cell>
          <cell r="AG83">
            <v>7855.674261603378</v>
          </cell>
          <cell r="AH83">
            <v>6627.9717146605426</v>
          </cell>
          <cell r="AJ83">
            <v>0.89977220956719817</v>
          </cell>
          <cell r="AK83">
            <v>0.82506330667096783</v>
          </cell>
          <cell r="AL83">
            <v>515096.75277853775</v>
          </cell>
          <cell r="AM83">
            <v>495165.61939288571</v>
          </cell>
          <cell r="AT83">
            <v>474.39903037360375</v>
          </cell>
          <cell r="AW83">
            <v>7007230.7340364316</v>
          </cell>
          <cell r="BB83">
            <v>3.8064220882073188</v>
          </cell>
          <cell r="BD83">
            <v>87436.66169414061</v>
          </cell>
        </row>
        <row r="84">
          <cell r="A84">
            <v>40817</v>
          </cell>
          <cell r="F84">
            <v>81.815135572508993</v>
          </cell>
          <cell r="N84">
            <v>7455615.8709677421</v>
          </cell>
          <cell r="O84">
            <v>7370160.4837801419</v>
          </cell>
          <cell r="Q84">
            <v>374876.77419354842</v>
          </cell>
          <cell r="X84">
            <v>-337674.90322580637</v>
          </cell>
          <cell r="Y84">
            <v>-422260.30737263255</v>
          </cell>
          <cell r="AA84">
            <v>-405960.76208485232</v>
          </cell>
          <cell r="AG84">
            <v>6247.9462365591407</v>
          </cell>
          <cell r="AH84">
            <v>6490.3259872606222</v>
          </cell>
          <cell r="AJ84">
            <v>0.66790352504638217</v>
          </cell>
          <cell r="AK84">
            <v>0.8487460901110071</v>
          </cell>
          <cell r="AL84">
            <v>497275.75799519283</v>
          </cell>
          <cell r="AM84">
            <v>478046.42494530178</v>
          </cell>
          <cell r="AT84">
            <v>452.16833270320075</v>
          </cell>
          <cell r="AW84">
            <v>7091409.8601035383</v>
          </cell>
          <cell r="BB84">
            <v>3.8439778633491319</v>
          </cell>
          <cell r="BD84">
            <v>61880.481183025484</v>
          </cell>
        </row>
        <row r="85">
          <cell r="A85">
            <v>40848</v>
          </cell>
          <cell r="F85">
            <v>76.44563215884709</v>
          </cell>
          <cell r="N85">
            <v>7625117.2333333334</v>
          </cell>
          <cell r="O85">
            <v>7390265.246103243</v>
          </cell>
          <cell r="Q85">
            <v>436834.93333333329</v>
          </cell>
          <cell r="X85">
            <v>-267333.57096774195</v>
          </cell>
          <cell r="Y85">
            <v>-429947.0072397305</v>
          </cell>
          <cell r="AA85">
            <v>-413340.25313265913</v>
          </cell>
          <cell r="AG85">
            <v>5021.0911877394628</v>
          </cell>
          <cell r="AH85">
            <v>6337.8561682021136</v>
          </cell>
          <cell r="AJ85">
            <v>1.0023041474654377</v>
          </cell>
          <cell r="AK85">
            <v>0.873317153473681</v>
          </cell>
          <cell r="AL85">
            <v>476435.10691537469</v>
          </cell>
          <cell r="AM85">
            <v>458020.51482516027</v>
          </cell>
          <cell r="AT85">
            <v>427.90916275164193</v>
          </cell>
          <cell r="AW85">
            <v>7111500.4181605857</v>
          </cell>
          <cell r="BB85">
            <v>3.8750275438283337</v>
          </cell>
          <cell r="BD85">
            <v>32762.952015604042</v>
          </cell>
        </row>
        <row r="86">
          <cell r="A86">
            <v>40878</v>
          </cell>
          <cell r="F86">
            <v>70.899808164468482</v>
          </cell>
          <cell r="N86">
            <v>7474555.0967741935</v>
          </cell>
          <cell r="O86">
            <v>7339035.8502882924</v>
          </cell>
          <cell r="Q86">
            <v>500000</v>
          </cell>
          <cell r="X86">
            <v>-650562.13655913994</v>
          </cell>
          <cell r="Y86">
            <v>-437444.49028723262</v>
          </cell>
          <cell r="AA86">
            <v>-420538.56100036821</v>
          </cell>
          <cell r="AH86">
            <v>6176.8709721316491</v>
          </cell>
          <cell r="AK86">
            <v>0.89729781328601566</v>
          </cell>
          <cell r="AL86">
            <v>453459.80117062683</v>
          </cell>
          <cell r="AM86">
            <v>435953.10484027676</v>
          </cell>
          <cell r="AT86">
            <v>401.40428656304385</v>
          </cell>
          <cell r="AW86">
            <v>7062452.1417728756</v>
          </cell>
          <cell r="BB86">
            <v>3.9046331436480903</v>
          </cell>
          <cell r="BD86">
            <v>-786.0199473632274</v>
          </cell>
        </row>
        <row r="87">
          <cell r="A87">
            <v>40909</v>
          </cell>
          <cell r="F87">
            <v>65.087399870641477</v>
          </cell>
          <cell r="N87">
            <v>7405455.5483870963</v>
          </cell>
          <cell r="O87">
            <v>7233119.9217264531</v>
          </cell>
          <cell r="Q87">
            <v>400000</v>
          </cell>
          <cell r="X87">
            <v>-469099.54838709719</v>
          </cell>
          <cell r="Y87">
            <v>-445335.67952892929</v>
          </cell>
          <cell r="AA87">
            <v>-428115.51029110193</v>
          </cell>
          <cell r="AH87">
            <v>5997.6455459190229</v>
          </cell>
          <cell r="AK87">
            <v>0.92230248262904047</v>
          </cell>
          <cell r="AL87">
            <v>422869.97482672276</v>
          </cell>
          <cell r="AM87">
            <v>406571.66717776656</v>
          </cell>
          <cell r="AT87">
            <v>371.26770148875164</v>
          </cell>
          <cell r="AW87">
            <v>6960369.275475964</v>
          </cell>
          <cell r="BB87">
            <v>3.9351821891555971</v>
          </cell>
          <cell r="BD87">
            <v>-36175.1306343818</v>
          </cell>
        </row>
        <row r="88">
          <cell r="A88">
            <v>40940</v>
          </cell>
          <cell r="F88">
            <v>59.188091865400686</v>
          </cell>
          <cell r="N88">
            <v>6974708.1463486692</v>
          </cell>
          <cell r="O88">
            <v>7087271.0706616342</v>
          </cell>
          <cell r="Q88">
            <v>370000</v>
          </cell>
          <cell r="X88">
            <v>-450747.40203842707</v>
          </cell>
          <cell r="Y88">
            <v>-453386.63003440102</v>
          </cell>
          <cell r="AA88">
            <v>-435846.55474962026</v>
          </cell>
          <cell r="AH88">
            <v>5807.2116341663132</v>
          </cell>
          <cell r="AK88">
            <v>0.94751762539745932</v>
          </cell>
          <cell r="AL88">
            <v>390121.61272239534</v>
          </cell>
          <cell r="AM88">
            <v>375119.38345764566</v>
          </cell>
          <cell r="AT88">
            <v>338.32801069427956</v>
          </cell>
          <cell r="AW88">
            <v>6818627.5660455497</v>
          </cell>
          <cell r="BB88">
            <v>3.9654862934694721</v>
          </cell>
          <cell r="BD88">
            <v>-71769.7432528918</v>
          </cell>
        </row>
        <row r="89">
          <cell r="A89">
            <v>40969</v>
          </cell>
          <cell r="F89">
            <v>53.580761193454599</v>
          </cell>
          <cell r="N89">
            <v>6862324.0769205093</v>
          </cell>
          <cell r="O89">
            <v>6949920.8590482995</v>
          </cell>
          <cell r="Y89">
            <v>-461050.55092823086</v>
          </cell>
          <cell r="AA89">
            <v>-443206.55114876473</v>
          </cell>
          <cell r="AH89">
            <v>5620.3508903831598</v>
          </cell>
          <cell r="AK89">
            <v>0.97128076619068748</v>
          </cell>
          <cell r="AL89">
            <v>355308.12727755803</v>
          </cell>
          <cell r="AM89">
            <v>341641.89302106661</v>
          </cell>
          <cell r="AT89">
            <v>307.3351710670911</v>
          </cell>
          <cell r="AW89">
            <v>6685080.175489435</v>
          </cell>
          <cell r="BB89">
            <v>3.9934886384717458</v>
          </cell>
          <cell r="BD89">
            <v>-105340.90708811447</v>
          </cell>
        </row>
        <row r="90">
          <cell r="A90">
            <v>41000</v>
          </cell>
          <cell r="F90">
            <v>47.471882997984913</v>
          </cell>
          <cell r="N90">
            <v>6759174.2797864508</v>
          </cell>
          <cell r="O90">
            <v>6799842.2857664591</v>
          </cell>
          <cell r="Y90">
            <v>-469370.99066972727</v>
          </cell>
          <cell r="AA90">
            <v>-451197.60690234718</v>
          </cell>
          <cell r="AH90">
            <v>5412.5805409669356</v>
          </cell>
          <cell r="AK90">
            <v>0.99685357570971977</v>
          </cell>
          <cell r="AL90">
            <v>319352.32481311471</v>
          </cell>
          <cell r="AM90">
            <v>307070.26697518339</v>
          </cell>
          <cell r="AT90">
            <v>273.96706054982019</v>
          </cell>
          <cell r="AW90">
            <v>6539130.6424651593</v>
          </cell>
          <cell r="BB90">
            <v>4.0229864376383331</v>
          </cell>
          <cell r="BD90">
            <v>-141581.82080257247</v>
          </cell>
        </row>
        <row r="91">
          <cell r="A91">
            <v>41030</v>
          </cell>
          <cell r="F91">
            <v>41.429215893436201</v>
          </cell>
          <cell r="N91">
            <v>6672529.5067380071</v>
          </cell>
          <cell r="O91">
            <v>6653631.8861984592</v>
          </cell>
          <cell r="Y91">
            <v>-477537.18858536403</v>
          </cell>
          <cell r="AA91">
            <v>-459041.02674273937</v>
          </cell>
          <cell r="AH91">
            <v>5204.6747716356376</v>
          </cell>
          <cell r="AK91">
            <v>1.0217550466179686</v>
          </cell>
          <cell r="AL91">
            <v>284937.27536478249</v>
          </cell>
          <cell r="AM91">
            <v>273989.02974331519</v>
          </cell>
          <cell r="AT91">
            <v>241.44962244122519</v>
          </cell>
          <cell r="AW91">
            <v>6397003.0993083129</v>
          </cell>
          <cell r="BB91">
            <v>4.0511109550853304</v>
          </cell>
          <cell r="BD91">
            <v>-177036.12281696923</v>
          </cell>
        </row>
        <row r="92">
          <cell r="A92">
            <v>41061</v>
          </cell>
          <cell r="N92">
            <v>6558476.8540669642</v>
          </cell>
          <cell r="O92">
            <v>6503481.6930161389</v>
          </cell>
          <cell r="Y92">
            <v>-486082.39228607557</v>
          </cell>
          <cell r="AA92">
            <v>-467248.92788780958</v>
          </cell>
          <cell r="AH92">
            <v>4983.7105096546129</v>
          </cell>
          <cell r="AK92">
            <v>1.0476312291495971</v>
          </cell>
          <cell r="AL92">
            <v>247855.01001075786</v>
          </cell>
          <cell r="AM92">
            <v>238341.810367723</v>
          </cell>
          <cell r="AW92">
            <v>6251151.3034292432</v>
          </cell>
          <cell r="BD92">
            <v>-214072.58170081343</v>
          </cell>
        </row>
        <row r="100">
          <cell r="N100">
            <v>6068429.9980492657</v>
          </cell>
        </row>
        <row r="101">
          <cell r="N101" t="str">
            <v>Manual</v>
          </cell>
          <cell r="Q101" t="str">
            <v>Manual</v>
          </cell>
        </row>
        <row r="102">
          <cell r="N102">
            <v>5</v>
          </cell>
        </row>
        <row r="103">
          <cell r="N103" t="str">
            <v>GPf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28CDC-4E7E-9B4B-BC3B-6C6882E530CA}">
  <dimension ref="A1:V150"/>
  <sheetViews>
    <sheetView tabSelected="1" workbookViewId="0">
      <selection activeCell="P17" sqref="P17"/>
    </sheetView>
  </sheetViews>
  <sheetFormatPr baseColWidth="10" defaultRowHeight="17"/>
  <cols>
    <col min="3" max="3" width="11.6640625" bestFit="1" customWidth="1"/>
    <col min="13" max="13" width="11.6640625" bestFit="1" customWidth="1"/>
    <col min="19" max="19" width="20" bestFit="1" customWidth="1"/>
    <col min="20" max="20" width="13.33203125" bestFit="1" customWidth="1"/>
  </cols>
  <sheetData>
    <row r="1" spans="1:20">
      <c r="B1" s="13" t="s">
        <v>506</v>
      </c>
      <c r="K1" s="13" t="s">
        <v>508</v>
      </c>
    </row>
    <row r="2" spans="1:20" ht="36">
      <c r="A2" s="15" t="s">
        <v>476</v>
      </c>
      <c r="B2" s="16" t="s">
        <v>489</v>
      </c>
      <c r="C2" s="16" t="s">
        <v>482</v>
      </c>
      <c r="D2" s="16" t="s">
        <v>483</v>
      </c>
      <c r="E2" s="16" t="s">
        <v>484</v>
      </c>
      <c r="F2" s="16" t="s">
        <v>485</v>
      </c>
      <c r="G2" s="16" t="s">
        <v>486</v>
      </c>
      <c r="H2" s="16" t="s">
        <v>487</v>
      </c>
      <c r="K2" s="16" t="s">
        <v>489</v>
      </c>
      <c r="L2" s="16" t="s">
        <v>482</v>
      </c>
      <c r="M2" s="16" t="s">
        <v>483</v>
      </c>
      <c r="N2" s="16" t="s">
        <v>484</v>
      </c>
      <c r="O2" s="16" t="s">
        <v>485</v>
      </c>
      <c r="P2" s="16" t="s">
        <v>486</v>
      </c>
      <c r="Q2" s="16" t="s">
        <v>487</v>
      </c>
    </row>
    <row r="3" spans="1:20">
      <c r="A3">
        <v>2007</v>
      </c>
      <c r="B3">
        <v>1677043.2999999998</v>
      </c>
      <c r="C3">
        <v>329000</v>
      </c>
      <c r="D3">
        <v>1656426.4000000001</v>
      </c>
      <c r="E3">
        <v>652888.6</v>
      </c>
      <c r="F3">
        <v>713709.7</v>
      </c>
      <c r="G3">
        <v>1494731.7999999998</v>
      </c>
      <c r="H3">
        <v>10182005.9</v>
      </c>
      <c r="K3">
        <v>49793850</v>
      </c>
      <c r="L3">
        <v>16682141.800000001</v>
      </c>
      <c r="M3">
        <v>2332742</v>
      </c>
      <c r="N3">
        <v>19638972.600000001</v>
      </c>
      <c r="O3">
        <v>45204425.5</v>
      </c>
      <c r="P3">
        <v>44107268.300000004</v>
      </c>
      <c r="Q3">
        <v>57036453.400000006</v>
      </c>
    </row>
    <row r="4" spans="1:20">
      <c r="A4">
        <v>2008</v>
      </c>
      <c r="B4">
        <v>1803991.9000000001</v>
      </c>
      <c r="C4">
        <v>334000</v>
      </c>
      <c r="D4">
        <v>2181966.2000000002</v>
      </c>
      <c r="E4">
        <v>662570.6</v>
      </c>
      <c r="F4">
        <v>726567.20000000007</v>
      </c>
      <c r="G4">
        <v>1597569.5000000002</v>
      </c>
      <c r="H4">
        <v>10493091.200000001</v>
      </c>
      <c r="K4">
        <v>51006561.999999993</v>
      </c>
      <c r="L4">
        <v>18632210.099999998</v>
      </c>
      <c r="M4">
        <v>2588105.9</v>
      </c>
      <c r="N4">
        <v>19794707</v>
      </c>
      <c r="O4">
        <v>50817373.599999994</v>
      </c>
      <c r="P4">
        <v>52849442.699999988</v>
      </c>
      <c r="Q4">
        <v>56974776.000000007</v>
      </c>
    </row>
    <row r="5" spans="1:20">
      <c r="A5">
        <v>2009</v>
      </c>
      <c r="B5">
        <v>1761785.5</v>
      </c>
      <c r="C5">
        <v>300000</v>
      </c>
      <c r="D5">
        <v>2748086.4</v>
      </c>
      <c r="E5">
        <v>621050.9</v>
      </c>
      <c r="F5">
        <v>674513.70000000007</v>
      </c>
      <c r="G5">
        <v>1597465.1000000003</v>
      </c>
      <c r="H5">
        <v>10561462.100000001</v>
      </c>
      <c r="K5">
        <v>49847433.599999994</v>
      </c>
      <c r="L5">
        <v>21175219.799999997</v>
      </c>
      <c r="M5">
        <v>2887226.6</v>
      </c>
      <c r="N5">
        <v>19243799.099999998</v>
      </c>
      <c r="O5">
        <v>60316162.800000004</v>
      </c>
      <c r="P5">
        <v>56028783.799999997</v>
      </c>
      <c r="Q5">
        <v>55464493.800000004</v>
      </c>
    </row>
    <row r="6" spans="1:20">
      <c r="A6">
        <v>2010</v>
      </c>
      <c r="B6">
        <v>1940154.4000000001</v>
      </c>
      <c r="C6">
        <v>323000</v>
      </c>
      <c r="D6">
        <v>3847024.9</v>
      </c>
      <c r="E6">
        <v>1010398.3999999999</v>
      </c>
      <c r="F6">
        <v>621184.69999999995</v>
      </c>
      <c r="G6">
        <v>1732888.7999999998</v>
      </c>
      <c r="H6">
        <v>11078399.100000001</v>
      </c>
      <c r="K6">
        <v>49472855.300000004</v>
      </c>
      <c r="L6">
        <v>31838095</v>
      </c>
      <c r="M6">
        <v>3690011.3000000003</v>
      </c>
      <c r="N6">
        <v>22017842.699999996</v>
      </c>
      <c r="O6">
        <v>86271143.899999991</v>
      </c>
      <c r="P6">
        <v>57688770.100000009</v>
      </c>
      <c r="Q6">
        <v>52834811.399999999</v>
      </c>
    </row>
    <row r="7" spans="1:20">
      <c r="A7">
        <v>2011</v>
      </c>
      <c r="B7">
        <v>2573066.1</v>
      </c>
      <c r="C7">
        <v>342000</v>
      </c>
      <c r="D7">
        <v>5177076.5</v>
      </c>
      <c r="E7">
        <v>3180275.5000000005</v>
      </c>
      <c r="F7">
        <v>596374.70000000019</v>
      </c>
      <c r="G7">
        <v>1990544.9</v>
      </c>
      <c r="H7">
        <v>12206192.199999999</v>
      </c>
      <c r="K7">
        <v>52406715.799999997</v>
      </c>
      <c r="L7">
        <v>56942917.79999999</v>
      </c>
      <c r="M7">
        <v>5187832.6999999993</v>
      </c>
      <c r="N7">
        <v>31330024.899999999</v>
      </c>
      <c r="O7">
        <v>117807599.50000001</v>
      </c>
      <c r="P7">
        <v>57255401.699999996</v>
      </c>
      <c r="Q7">
        <v>50975295.599999994</v>
      </c>
    </row>
    <row r="8" spans="1:20">
      <c r="A8">
        <v>2012</v>
      </c>
      <c r="B8">
        <v>3421863.8</v>
      </c>
      <c r="C8">
        <v>397000</v>
      </c>
      <c r="D8">
        <v>8223798.5999999996</v>
      </c>
      <c r="E8">
        <v>7578116.6000000006</v>
      </c>
      <c r="F8">
        <v>629051</v>
      </c>
      <c r="G8">
        <v>2420319.6</v>
      </c>
      <c r="H8">
        <v>14278300.9</v>
      </c>
      <c r="K8">
        <v>57249591.299999997</v>
      </c>
      <c r="L8">
        <v>92781267.600000009</v>
      </c>
      <c r="M8">
        <v>8677782.5999999996</v>
      </c>
      <c r="N8">
        <v>45445724.399999999</v>
      </c>
      <c r="O8">
        <v>116970909.69999999</v>
      </c>
      <c r="P8">
        <v>56901684.100000001</v>
      </c>
      <c r="Q8">
        <v>53085412.100000001</v>
      </c>
    </row>
    <row r="9" spans="1:20">
      <c r="A9">
        <v>2013</v>
      </c>
      <c r="B9">
        <v>4243817.8000000007</v>
      </c>
      <c r="C9">
        <v>675000</v>
      </c>
      <c r="D9">
        <v>10679260.200000001</v>
      </c>
      <c r="E9">
        <v>12596357.700000001</v>
      </c>
      <c r="F9">
        <v>656503.19999999995</v>
      </c>
      <c r="G9">
        <v>3203890.1</v>
      </c>
      <c r="H9">
        <v>16304414.399999999</v>
      </c>
      <c r="K9">
        <v>62228510.699999996</v>
      </c>
      <c r="L9">
        <v>136991624.10000002</v>
      </c>
      <c r="M9">
        <v>11755976.9</v>
      </c>
      <c r="N9">
        <v>60381118.999999993</v>
      </c>
      <c r="O9">
        <v>91977864.5</v>
      </c>
      <c r="P9">
        <v>52848109.500000007</v>
      </c>
      <c r="Q9">
        <v>57787084.899999999</v>
      </c>
    </row>
    <row r="14" spans="1:20">
      <c r="S14" s="15" t="s">
        <v>491</v>
      </c>
    </row>
    <row r="15" spans="1:20">
      <c r="S15" s="13" t="s">
        <v>505</v>
      </c>
      <c r="T15" s="13" t="s">
        <v>504</v>
      </c>
    </row>
    <row r="16" spans="1:20" ht="36">
      <c r="O16" s="16"/>
      <c r="P16" s="16"/>
      <c r="Q16" s="16"/>
      <c r="R16" s="16" t="s">
        <v>489</v>
      </c>
      <c r="S16" s="14" t="s">
        <v>492</v>
      </c>
      <c r="T16" s="9" t="s">
        <v>498</v>
      </c>
    </row>
    <row r="17" spans="14:22" ht="36">
      <c r="R17" s="16" t="s">
        <v>482</v>
      </c>
      <c r="S17" t="s">
        <v>493</v>
      </c>
      <c r="T17" s="9" t="s">
        <v>499</v>
      </c>
    </row>
    <row r="18" spans="14:22" ht="36">
      <c r="R18" s="16" t="s">
        <v>483</v>
      </c>
      <c r="S18" s="14" t="s">
        <v>494</v>
      </c>
      <c r="T18" s="9" t="s">
        <v>500</v>
      </c>
      <c r="V18" s="6"/>
    </row>
    <row r="19" spans="14:22" ht="36">
      <c r="R19" s="16" t="s">
        <v>484</v>
      </c>
      <c r="S19" t="s">
        <v>490</v>
      </c>
      <c r="T19" s="17">
        <v>42</v>
      </c>
      <c r="V19" s="6"/>
    </row>
    <row r="20" spans="14:22" ht="36">
      <c r="R20" s="16" t="s">
        <v>485</v>
      </c>
      <c r="S20" s="14" t="s">
        <v>495</v>
      </c>
      <c r="T20" s="17" t="s">
        <v>501</v>
      </c>
      <c r="V20" s="6"/>
    </row>
    <row r="21" spans="14:22" ht="36">
      <c r="R21" s="16" t="s">
        <v>486</v>
      </c>
      <c r="S21" t="s">
        <v>496</v>
      </c>
      <c r="T21" s="17" t="s">
        <v>502</v>
      </c>
      <c r="V21" s="6"/>
    </row>
    <row r="22" spans="14:22" ht="36">
      <c r="R22" s="16" t="s">
        <v>487</v>
      </c>
      <c r="S22" s="14" t="s">
        <v>497</v>
      </c>
      <c r="T22" s="17" t="s">
        <v>503</v>
      </c>
      <c r="V22" s="6"/>
    </row>
    <row r="23" spans="14:22">
      <c r="V23" s="6"/>
    </row>
    <row r="24" spans="14:22">
      <c r="T24" s="6"/>
      <c r="V24" s="6"/>
    </row>
    <row r="25" spans="14:22">
      <c r="P25" s="15"/>
      <c r="T25" s="6"/>
      <c r="V25" s="6"/>
    </row>
    <row r="26" spans="14:22">
      <c r="P26" s="6"/>
      <c r="T26" s="6"/>
      <c r="V26" s="6"/>
    </row>
    <row r="27" spans="14:22">
      <c r="P27" s="6"/>
      <c r="T27" s="6"/>
      <c r="V27" s="6"/>
    </row>
    <row r="28" spans="14:22">
      <c r="P28" s="6"/>
      <c r="T28" s="6"/>
      <c r="V28" s="6"/>
    </row>
    <row r="29" spans="14:22">
      <c r="N29" s="6"/>
      <c r="P29" s="6"/>
      <c r="T29" s="6"/>
      <c r="V29" s="6"/>
    </row>
    <row r="30" spans="14:22">
      <c r="N30" s="6"/>
      <c r="P30" s="6"/>
      <c r="T30" s="6"/>
      <c r="V30" s="6"/>
    </row>
    <row r="31" spans="14:22">
      <c r="N31" s="6"/>
      <c r="P31" s="6"/>
      <c r="T31" s="6"/>
      <c r="V31" s="6"/>
    </row>
    <row r="32" spans="14:22">
      <c r="N32" s="6"/>
      <c r="P32" s="6"/>
      <c r="T32" s="6"/>
      <c r="V32" s="6"/>
    </row>
    <row r="33" spans="14:22">
      <c r="N33" s="6"/>
      <c r="P33" s="6"/>
      <c r="T33" s="6"/>
      <c r="V33" s="6"/>
    </row>
    <row r="34" spans="14:22">
      <c r="N34" s="6"/>
      <c r="P34" s="6"/>
      <c r="T34" s="6"/>
      <c r="V34" s="6"/>
    </row>
    <row r="35" spans="14:22">
      <c r="N35" s="6"/>
      <c r="P35" s="6"/>
      <c r="T35" s="6"/>
      <c r="V35" s="6"/>
    </row>
    <row r="36" spans="14:22">
      <c r="N36" s="6"/>
      <c r="P36" s="6"/>
      <c r="T36" s="6"/>
      <c r="V36" s="6"/>
    </row>
    <row r="37" spans="14:22">
      <c r="N37" s="6"/>
      <c r="P37" s="6"/>
      <c r="T37" s="6"/>
      <c r="V37" s="6"/>
    </row>
    <row r="38" spans="14:22">
      <c r="N38" s="6"/>
      <c r="P38" s="6"/>
      <c r="T38" s="6"/>
      <c r="V38" s="6"/>
    </row>
    <row r="39" spans="14:22">
      <c r="N39" s="6"/>
      <c r="P39" s="6"/>
      <c r="T39" s="6"/>
      <c r="V39" s="6"/>
    </row>
    <row r="40" spans="14:22">
      <c r="N40" s="6"/>
      <c r="P40" s="6"/>
      <c r="T40" s="6"/>
      <c r="V40" s="6"/>
    </row>
    <row r="41" spans="14:22">
      <c r="N41" s="6"/>
      <c r="P41" s="6"/>
      <c r="T41" s="6"/>
      <c r="V41" s="6"/>
    </row>
    <row r="42" spans="14:22">
      <c r="N42" s="6"/>
      <c r="P42" s="6"/>
      <c r="T42" s="6"/>
      <c r="V42" s="6"/>
    </row>
    <row r="43" spans="14:22">
      <c r="N43" s="6"/>
      <c r="P43" s="6"/>
      <c r="T43" s="6"/>
      <c r="V43" s="6"/>
    </row>
    <row r="44" spans="14:22">
      <c r="N44" s="6"/>
      <c r="P44" s="6"/>
      <c r="T44" s="6"/>
      <c r="V44" s="6"/>
    </row>
    <row r="45" spans="14:22">
      <c r="N45" s="6"/>
      <c r="P45" s="6"/>
      <c r="T45" s="6"/>
      <c r="V45" s="6"/>
    </row>
    <row r="46" spans="14:22">
      <c r="N46" s="6"/>
      <c r="T46" s="6"/>
      <c r="V46" s="6"/>
    </row>
    <row r="47" spans="14:22">
      <c r="N47" s="6"/>
      <c r="T47" s="6"/>
      <c r="V47" s="6"/>
    </row>
    <row r="48" spans="14:22">
      <c r="N48" s="6"/>
      <c r="T48" s="6"/>
      <c r="V48" s="6"/>
    </row>
    <row r="49" spans="14:22">
      <c r="N49" s="6"/>
      <c r="T49" s="6"/>
      <c r="V49" s="6"/>
    </row>
    <row r="50" spans="14:22">
      <c r="N50" s="6"/>
      <c r="T50" s="6"/>
      <c r="V50" s="6"/>
    </row>
    <row r="51" spans="14:22">
      <c r="N51" s="6"/>
      <c r="T51" s="6"/>
      <c r="V51" s="6"/>
    </row>
    <row r="52" spans="14:22">
      <c r="N52" s="6"/>
      <c r="T52" s="6"/>
      <c r="V52" s="6"/>
    </row>
    <row r="53" spans="14:22">
      <c r="N53" s="6"/>
      <c r="T53" s="6"/>
      <c r="V53" s="6"/>
    </row>
    <row r="54" spans="14:22">
      <c r="N54" s="6"/>
      <c r="T54" s="6"/>
      <c r="V54" s="6"/>
    </row>
    <row r="55" spans="14:22">
      <c r="N55" s="6"/>
      <c r="T55" s="6"/>
      <c r="V55" s="6"/>
    </row>
    <row r="56" spans="14:22">
      <c r="N56" s="6"/>
      <c r="T56" s="6"/>
      <c r="V56" s="6"/>
    </row>
    <row r="57" spans="14:22">
      <c r="N57" s="6"/>
      <c r="T57" s="6"/>
      <c r="V57" s="6"/>
    </row>
    <row r="58" spans="14:22">
      <c r="N58" s="6"/>
      <c r="T58" s="6"/>
      <c r="V58" s="6"/>
    </row>
    <row r="59" spans="14:22">
      <c r="N59" s="6"/>
      <c r="T59" s="6"/>
      <c r="V59" s="6"/>
    </row>
    <row r="60" spans="14:22">
      <c r="N60" s="6"/>
      <c r="T60" s="6"/>
      <c r="V60" s="6"/>
    </row>
    <row r="61" spans="14:22">
      <c r="N61" s="6"/>
      <c r="V61" s="6"/>
    </row>
    <row r="62" spans="14:22">
      <c r="N62" s="6"/>
      <c r="V62" s="6"/>
    </row>
    <row r="63" spans="14:22">
      <c r="N63" s="6"/>
      <c r="V63" s="6"/>
    </row>
    <row r="64" spans="14:22">
      <c r="N64" s="6"/>
      <c r="V64" s="6"/>
    </row>
    <row r="65" spans="14:22">
      <c r="N65" s="6"/>
      <c r="V65" s="6"/>
    </row>
    <row r="66" spans="14:22">
      <c r="N66" s="6"/>
      <c r="V66" s="6"/>
    </row>
    <row r="67" spans="14:22">
      <c r="N67" s="6"/>
      <c r="V67" s="6"/>
    </row>
    <row r="68" spans="14:22">
      <c r="N68" s="6"/>
      <c r="V68" s="6"/>
    </row>
    <row r="69" spans="14:22">
      <c r="N69" s="6"/>
      <c r="V69" s="6"/>
    </row>
    <row r="70" spans="14:22">
      <c r="N70" s="6"/>
      <c r="V70" s="6"/>
    </row>
    <row r="71" spans="14:22">
      <c r="N71" s="6"/>
      <c r="V71" s="6"/>
    </row>
    <row r="72" spans="14:22">
      <c r="N72" s="6"/>
      <c r="V72" s="6"/>
    </row>
    <row r="73" spans="14:22">
      <c r="N73" s="6"/>
    </row>
    <row r="74" spans="14:22">
      <c r="N74" s="6"/>
    </row>
    <row r="75" spans="14:22">
      <c r="N75" s="6"/>
    </row>
    <row r="76" spans="14:22">
      <c r="N76" s="6"/>
    </row>
    <row r="77" spans="14:22">
      <c r="N77" s="6"/>
    </row>
    <row r="78" spans="14:22">
      <c r="N78" s="6"/>
    </row>
    <row r="79" spans="14:22">
      <c r="N79" s="6"/>
    </row>
    <row r="80" spans="14:22">
      <c r="N80" s="6"/>
    </row>
    <row r="81" spans="14:14">
      <c r="N81" s="6"/>
    </row>
    <row r="82" spans="14:14">
      <c r="N82" s="6"/>
    </row>
    <row r="83" spans="14:14">
      <c r="N83" s="6"/>
    </row>
    <row r="84" spans="14:14">
      <c r="N84" s="6"/>
    </row>
    <row r="85" spans="14:14">
      <c r="N85" s="6"/>
    </row>
    <row r="86" spans="14:14">
      <c r="N86" s="6"/>
    </row>
    <row r="87" spans="14:14">
      <c r="N87" s="6"/>
    </row>
    <row r="88" spans="14:14">
      <c r="N88" s="6"/>
    </row>
    <row r="89" spans="14:14">
      <c r="N89" s="6"/>
    </row>
    <row r="90" spans="14:14">
      <c r="N90" s="6"/>
    </row>
    <row r="91" spans="14:14">
      <c r="N91" s="6"/>
    </row>
    <row r="92" spans="14:14">
      <c r="N92" s="6"/>
    </row>
    <row r="93" spans="14:14">
      <c r="N93" s="6"/>
    </row>
    <row r="94" spans="14:14">
      <c r="N94" s="6"/>
    </row>
    <row r="95" spans="14:14">
      <c r="N95" s="6"/>
    </row>
    <row r="96" spans="14:14">
      <c r="N96" s="6"/>
    </row>
    <row r="97" spans="14:14">
      <c r="N97" s="6"/>
    </row>
    <row r="98" spans="14:14">
      <c r="N98" s="6"/>
    </row>
    <row r="99" spans="14:14">
      <c r="N99" s="6"/>
    </row>
    <row r="100" spans="14:14">
      <c r="N100" s="6"/>
    </row>
    <row r="101" spans="14:14">
      <c r="N101" s="6"/>
    </row>
    <row r="102" spans="14:14">
      <c r="N102" s="6"/>
    </row>
    <row r="103" spans="14:14">
      <c r="N103" s="6"/>
    </row>
    <row r="104" spans="14:14">
      <c r="N104" s="6"/>
    </row>
    <row r="105" spans="14:14">
      <c r="N105" s="6"/>
    </row>
    <row r="106" spans="14:14">
      <c r="N106" s="6"/>
    </row>
    <row r="107" spans="14:14">
      <c r="N107" s="6"/>
    </row>
    <row r="108" spans="14:14">
      <c r="N108" s="6"/>
    </row>
    <row r="109" spans="14:14">
      <c r="N109" s="6"/>
    </row>
    <row r="110" spans="14:14">
      <c r="N110" s="6"/>
    </row>
    <row r="111" spans="14:14">
      <c r="N111" s="6"/>
    </row>
    <row r="112" spans="14:14">
      <c r="N112" s="6"/>
    </row>
    <row r="113" spans="14:14">
      <c r="N113" s="6"/>
    </row>
    <row r="114" spans="14:14">
      <c r="N114" s="6"/>
    </row>
    <row r="115" spans="14:14">
      <c r="N115" s="6"/>
    </row>
    <row r="116" spans="14:14">
      <c r="N116" s="6"/>
    </row>
    <row r="117" spans="14:14">
      <c r="N117" s="6"/>
    </row>
    <row r="118" spans="14:14">
      <c r="N118" s="6"/>
    </row>
    <row r="119" spans="14:14">
      <c r="N119" s="6"/>
    </row>
    <row r="120" spans="14:14">
      <c r="N120" s="6"/>
    </row>
    <row r="121" spans="14:14">
      <c r="N121" s="6"/>
    </row>
    <row r="122" spans="14:14">
      <c r="N122" s="6"/>
    </row>
    <row r="123" spans="14:14">
      <c r="N123" s="6"/>
    </row>
    <row r="124" spans="14:14">
      <c r="N124" s="6"/>
    </row>
    <row r="125" spans="14:14">
      <c r="N125" s="6"/>
    </row>
    <row r="126" spans="14:14">
      <c r="N126" s="6"/>
    </row>
    <row r="127" spans="14:14">
      <c r="N127" s="6"/>
    </row>
    <row r="128" spans="14:14">
      <c r="N128" s="6"/>
    </row>
    <row r="129" spans="14:14">
      <c r="N129" s="6"/>
    </row>
    <row r="130" spans="14:14">
      <c r="N130" s="6"/>
    </row>
    <row r="131" spans="14:14">
      <c r="N131" s="6"/>
    </row>
    <row r="132" spans="14:14">
      <c r="N132" s="6"/>
    </row>
    <row r="133" spans="14:14">
      <c r="N133" s="6"/>
    </row>
    <row r="134" spans="14:14">
      <c r="N134" s="6"/>
    </row>
    <row r="135" spans="14:14">
      <c r="N135" s="6"/>
    </row>
    <row r="136" spans="14:14">
      <c r="N136" s="6"/>
    </row>
    <row r="137" spans="14:14">
      <c r="N137" s="6"/>
    </row>
    <row r="138" spans="14:14">
      <c r="N138" s="6"/>
    </row>
    <row r="139" spans="14:14">
      <c r="N139" s="6"/>
    </row>
    <row r="140" spans="14:14">
      <c r="N140" s="6"/>
    </row>
    <row r="141" spans="14:14">
      <c r="N141" s="6"/>
    </row>
    <row r="142" spans="14:14">
      <c r="N142" s="6"/>
    </row>
    <row r="143" spans="14:14">
      <c r="N143" s="6"/>
    </row>
    <row r="144" spans="14:14">
      <c r="N144" s="6"/>
    </row>
    <row r="145" spans="14:14">
      <c r="N145" s="6"/>
    </row>
    <row r="146" spans="14:14">
      <c r="N146" s="6"/>
    </row>
    <row r="147" spans="14:14">
      <c r="N147" s="6"/>
    </row>
    <row r="148" spans="14:14">
      <c r="N148" s="6"/>
    </row>
    <row r="149" spans="14:14">
      <c r="N149" s="6"/>
    </row>
    <row r="150" spans="14:14">
      <c r="N150" s="6"/>
    </row>
  </sheetData>
  <phoneticPr fontId="8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"/>
  <dimension ref="A1:I212"/>
  <sheetViews>
    <sheetView workbookViewId="0">
      <pane ySplit="2" topLeftCell="A3" activePane="bottomLeft" state="frozen"/>
      <selection activeCell="A212" sqref="A212:XFD212"/>
      <selection pane="bottomLeft" activeCell="D1" sqref="D1:F1"/>
    </sheetView>
  </sheetViews>
  <sheetFormatPr baseColWidth="10" defaultColWidth="9.1640625" defaultRowHeight="17"/>
  <cols>
    <col min="2" max="2" width="11" customWidth="1"/>
    <col min="3" max="3" width="11.5" customWidth="1"/>
    <col min="4" max="4" width="9.1640625" customWidth="1"/>
    <col min="5" max="5" width="13.1640625" customWidth="1"/>
    <col min="6" max="6" width="17" customWidth="1"/>
    <col min="7" max="7" width="10.1640625" customWidth="1"/>
    <col min="8" max="8" width="14.83203125" customWidth="1"/>
    <col min="9" max="9" width="17.5" customWidth="1"/>
    <col min="13" max="13" width="10" bestFit="1" customWidth="1"/>
  </cols>
  <sheetData>
    <row r="1" spans="1:9" ht="21" thickBot="1">
      <c r="B1" s="1" t="s">
        <v>488</v>
      </c>
      <c r="D1" s="10" t="s">
        <v>475</v>
      </c>
      <c r="E1" s="10"/>
      <c r="F1" s="10"/>
      <c r="G1" s="11" t="s">
        <v>1</v>
      </c>
      <c r="H1" s="11"/>
      <c r="I1" s="11"/>
    </row>
    <row r="2" spans="1:9">
      <c r="A2" t="s">
        <v>473</v>
      </c>
      <c r="B2" s="2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4</v>
      </c>
      <c r="H2" s="3" t="s">
        <v>5</v>
      </c>
      <c r="I2" s="3" t="s">
        <v>6</v>
      </c>
    </row>
    <row r="3" spans="1:9">
      <c r="A3">
        <f>YEAR(B3)</f>
        <v>2007</v>
      </c>
      <c r="B3" s="4">
        <v>39083</v>
      </c>
      <c r="C3" s="5">
        <v>175.9</v>
      </c>
      <c r="D3" s="5">
        <v>21.4</v>
      </c>
      <c r="E3" s="5">
        <v>-599.79999999999995</v>
      </c>
      <c r="F3" s="5">
        <v>126398</v>
      </c>
      <c r="G3" s="5">
        <v>836.4</v>
      </c>
      <c r="H3" s="5">
        <v>-109986</v>
      </c>
      <c r="I3" s="5">
        <v>4031234.7</v>
      </c>
    </row>
    <row r="4" spans="1:9">
      <c r="A4">
        <f t="shared" ref="A4:A67" si="0">YEAR(B4)</f>
        <v>2007</v>
      </c>
      <c r="B4" s="4">
        <v>39114</v>
      </c>
      <c r="C4" s="5">
        <v>179.8</v>
      </c>
      <c r="D4" s="5">
        <v>22.2</v>
      </c>
      <c r="E4" s="5">
        <v>-947.4</v>
      </c>
      <c r="F4" s="5">
        <v>134177.20000000001</v>
      </c>
      <c r="G4" s="5">
        <v>842.8</v>
      </c>
      <c r="H4" s="5">
        <v>-113260.8</v>
      </c>
      <c r="I4" s="5">
        <v>4053324.7</v>
      </c>
    </row>
    <row r="5" spans="1:9">
      <c r="A5">
        <f t="shared" si="0"/>
        <v>2007</v>
      </c>
      <c r="B5" s="4">
        <v>39142</v>
      </c>
      <c r="C5" s="5">
        <v>165.7</v>
      </c>
      <c r="D5" s="5">
        <v>22.9</v>
      </c>
      <c r="E5" s="5">
        <v>-1256.3</v>
      </c>
      <c r="F5" s="5">
        <v>137515.5</v>
      </c>
      <c r="G5" s="5">
        <v>847.6</v>
      </c>
      <c r="H5" s="5">
        <v>-116190.1</v>
      </c>
      <c r="I5" s="5">
        <v>4165395.7</v>
      </c>
    </row>
    <row r="6" spans="1:9">
      <c r="A6">
        <f t="shared" si="0"/>
        <v>2007</v>
      </c>
      <c r="B6" s="4">
        <v>39173</v>
      </c>
      <c r="C6" s="5">
        <v>157</v>
      </c>
      <c r="D6" s="5">
        <v>23.6</v>
      </c>
      <c r="E6" s="5">
        <v>-1593.8</v>
      </c>
      <c r="F6" s="5">
        <v>141463.4</v>
      </c>
      <c r="G6" s="5">
        <v>852</v>
      </c>
      <c r="H6" s="5">
        <v>-119394.8</v>
      </c>
      <c r="I6" s="5">
        <v>4083829.4</v>
      </c>
    </row>
    <row r="7" spans="1:9">
      <c r="A7">
        <f t="shared" si="0"/>
        <v>2007</v>
      </c>
      <c r="B7" s="4">
        <v>39203</v>
      </c>
      <c r="C7" s="5">
        <v>170</v>
      </c>
      <c r="D7" s="5">
        <v>24.4</v>
      </c>
      <c r="E7" s="5">
        <v>-1917.2</v>
      </c>
      <c r="F7" s="5">
        <v>144206.1</v>
      </c>
      <c r="G7" s="5">
        <v>855.5</v>
      </c>
      <c r="H7" s="5">
        <v>-122474.7</v>
      </c>
      <c r="I7" s="5">
        <v>4169284.5</v>
      </c>
    </row>
    <row r="8" spans="1:9">
      <c r="A8">
        <f t="shared" si="0"/>
        <v>2007</v>
      </c>
      <c r="B8" s="4">
        <v>39234</v>
      </c>
      <c r="C8" s="5">
        <v>181</v>
      </c>
      <c r="D8" s="5">
        <v>25.1</v>
      </c>
      <c r="E8" s="5">
        <v>-2250.1</v>
      </c>
      <c r="F8" s="5">
        <v>137234.5</v>
      </c>
      <c r="G8" s="5">
        <v>858.9</v>
      </c>
      <c r="H8" s="5">
        <v>-125642.7</v>
      </c>
      <c r="I8" s="5">
        <v>4179788</v>
      </c>
    </row>
    <row r="9" spans="1:9">
      <c r="A9">
        <f t="shared" si="0"/>
        <v>2007</v>
      </c>
      <c r="B9" s="4">
        <v>39264</v>
      </c>
      <c r="C9" s="5">
        <v>166</v>
      </c>
      <c r="D9" s="5">
        <v>26</v>
      </c>
      <c r="E9" s="5">
        <v>-2572.5</v>
      </c>
      <c r="F9" s="5">
        <v>139325.5</v>
      </c>
      <c r="G9" s="5">
        <v>862.6</v>
      </c>
      <c r="H9" s="5">
        <v>-128717.2</v>
      </c>
      <c r="I9" s="5">
        <v>4162088.7</v>
      </c>
    </row>
    <row r="10" spans="1:9">
      <c r="A10">
        <f t="shared" si="0"/>
        <v>2007</v>
      </c>
      <c r="B10" s="4">
        <v>39295</v>
      </c>
      <c r="C10" s="5">
        <v>173</v>
      </c>
      <c r="D10" s="5">
        <v>26.9</v>
      </c>
      <c r="E10" s="5">
        <v>-2905.8</v>
      </c>
      <c r="F10" s="5">
        <v>141151.20000000001</v>
      </c>
      <c r="G10" s="5">
        <v>867.2</v>
      </c>
      <c r="H10" s="5">
        <v>-131931</v>
      </c>
      <c r="I10" s="5">
        <v>4148218.4</v>
      </c>
    </row>
    <row r="11" spans="1:9">
      <c r="A11">
        <f t="shared" si="0"/>
        <v>2007</v>
      </c>
      <c r="B11" s="4">
        <v>39326</v>
      </c>
      <c r="C11" s="5">
        <v>168</v>
      </c>
      <c r="D11" s="5">
        <v>27.7</v>
      </c>
      <c r="E11" s="5">
        <v>-3238.5</v>
      </c>
      <c r="F11" s="5">
        <v>147548.5</v>
      </c>
      <c r="G11" s="5">
        <v>870.3</v>
      </c>
      <c r="H11" s="5">
        <v>-135187.9</v>
      </c>
      <c r="I11" s="5">
        <v>4189557.2</v>
      </c>
    </row>
    <row r="12" spans="1:9">
      <c r="A12">
        <f t="shared" si="0"/>
        <v>2007</v>
      </c>
      <c r="B12" s="4">
        <v>39356</v>
      </c>
      <c r="C12" s="5">
        <v>174</v>
      </c>
      <c r="D12" s="5">
        <v>28.2</v>
      </c>
      <c r="E12" s="5">
        <v>-3558.9</v>
      </c>
      <c r="F12" s="5">
        <v>144060.29999999999</v>
      </c>
      <c r="G12" s="5">
        <v>869.1</v>
      </c>
      <c r="H12" s="5">
        <v>-138376</v>
      </c>
      <c r="I12" s="5">
        <v>4217788.5999999996</v>
      </c>
    </row>
    <row r="13" spans="1:9">
      <c r="A13">
        <f t="shared" si="0"/>
        <v>2007</v>
      </c>
      <c r="B13" s="4">
        <v>39387</v>
      </c>
      <c r="C13" s="5">
        <v>182</v>
      </c>
      <c r="D13" s="5">
        <v>29</v>
      </c>
      <c r="E13" s="5">
        <v>-3887.7</v>
      </c>
      <c r="F13" s="5">
        <v>144880.4</v>
      </c>
      <c r="G13" s="5">
        <v>866.4</v>
      </c>
      <c r="H13" s="5">
        <v>-141712.4</v>
      </c>
      <c r="I13" s="5">
        <v>4251270.0999999996</v>
      </c>
    </row>
    <row r="14" spans="1:9">
      <c r="A14">
        <f t="shared" si="0"/>
        <v>2007</v>
      </c>
      <c r="B14" s="4">
        <v>39417</v>
      </c>
      <c r="C14" s="5">
        <v>182</v>
      </c>
      <c r="D14" s="5">
        <v>30.1</v>
      </c>
      <c r="E14" s="5">
        <v>-4202</v>
      </c>
      <c r="F14" s="5">
        <v>139082.70000000001</v>
      </c>
      <c r="G14" s="5">
        <v>865.5</v>
      </c>
      <c r="H14" s="5">
        <v>-144991.4</v>
      </c>
      <c r="I14" s="5">
        <v>4142070</v>
      </c>
    </row>
    <row r="15" spans="1:9">
      <c r="A15">
        <f t="shared" si="0"/>
        <v>2008</v>
      </c>
      <c r="B15" s="4">
        <v>39448</v>
      </c>
      <c r="C15" s="5">
        <v>180</v>
      </c>
      <c r="D15" s="5">
        <v>31.4</v>
      </c>
      <c r="E15" s="5">
        <v>-4518.5</v>
      </c>
      <c r="F15" s="5">
        <v>151819.4</v>
      </c>
      <c r="G15" s="5">
        <v>871.6</v>
      </c>
      <c r="H15" s="5">
        <v>-148418.5</v>
      </c>
      <c r="I15" s="5">
        <v>4175556</v>
      </c>
    </row>
    <row r="16" spans="1:9">
      <c r="A16">
        <f t="shared" si="0"/>
        <v>2008</v>
      </c>
      <c r="B16" s="4">
        <v>39479</v>
      </c>
      <c r="C16" s="5">
        <v>187</v>
      </c>
      <c r="D16" s="5">
        <v>32.299999999999997</v>
      </c>
      <c r="E16" s="5">
        <v>-4816.8999999999996</v>
      </c>
      <c r="F16" s="5">
        <v>148721.1</v>
      </c>
      <c r="G16" s="5">
        <v>881.2</v>
      </c>
      <c r="H16" s="5">
        <v>-151626.1</v>
      </c>
      <c r="I16" s="5">
        <v>4227232.9000000004</v>
      </c>
    </row>
    <row r="17" spans="1:9">
      <c r="A17">
        <f t="shared" si="0"/>
        <v>2008</v>
      </c>
      <c r="B17" s="4">
        <v>39508</v>
      </c>
      <c r="C17" s="5">
        <v>190</v>
      </c>
      <c r="D17" s="5">
        <v>32.6</v>
      </c>
      <c r="E17" s="5">
        <v>-5064.2</v>
      </c>
      <c r="F17" s="5">
        <v>152531.70000000001</v>
      </c>
      <c r="G17" s="5">
        <v>885.6</v>
      </c>
      <c r="H17" s="5">
        <v>-154147.4</v>
      </c>
      <c r="I17" s="5">
        <v>4191751.8</v>
      </c>
    </row>
    <row r="18" spans="1:9">
      <c r="A18">
        <f t="shared" si="0"/>
        <v>2008</v>
      </c>
      <c r="B18" s="4">
        <v>39539</v>
      </c>
      <c r="C18" s="5">
        <v>190</v>
      </c>
      <c r="D18" s="5">
        <v>32.6</v>
      </c>
      <c r="E18" s="5">
        <v>-5266.9</v>
      </c>
      <c r="F18" s="5">
        <v>155337.20000000001</v>
      </c>
      <c r="G18" s="5">
        <v>886.8</v>
      </c>
      <c r="H18" s="5">
        <v>-156371.70000000001</v>
      </c>
      <c r="I18" s="5">
        <v>4309689.3</v>
      </c>
    </row>
    <row r="19" spans="1:9">
      <c r="A19">
        <f t="shared" si="0"/>
        <v>2008</v>
      </c>
      <c r="B19" s="4">
        <v>39569</v>
      </c>
      <c r="C19" s="5">
        <v>189</v>
      </c>
      <c r="D19" s="5">
        <v>32.5</v>
      </c>
      <c r="E19" s="5">
        <v>-5366.1</v>
      </c>
      <c r="F19" s="5">
        <v>152833.4</v>
      </c>
      <c r="G19" s="5">
        <v>887.7</v>
      </c>
      <c r="H19" s="5">
        <v>-158359.70000000001</v>
      </c>
      <c r="I19" s="5">
        <v>4307232.7</v>
      </c>
    </row>
    <row r="20" spans="1:9">
      <c r="A20">
        <f t="shared" si="0"/>
        <v>2008</v>
      </c>
      <c r="B20" s="4">
        <v>39600</v>
      </c>
      <c r="C20" s="5">
        <v>188</v>
      </c>
      <c r="D20" s="5">
        <v>32.5</v>
      </c>
      <c r="E20" s="5">
        <v>-5451.1</v>
      </c>
      <c r="F20" s="5">
        <v>150630.1</v>
      </c>
      <c r="G20" s="5">
        <v>884.1</v>
      </c>
      <c r="H20" s="5">
        <v>-160311.1</v>
      </c>
      <c r="I20" s="5">
        <v>4281602.3</v>
      </c>
    </row>
    <row r="21" spans="1:9">
      <c r="A21">
        <f t="shared" si="0"/>
        <v>2008</v>
      </c>
      <c r="B21" s="4">
        <v>39630</v>
      </c>
      <c r="C21" s="5">
        <v>194</v>
      </c>
      <c r="D21" s="5">
        <v>32.1</v>
      </c>
      <c r="E21" s="5">
        <v>-5539</v>
      </c>
      <c r="F21" s="5">
        <v>155163.79999999999</v>
      </c>
      <c r="G21" s="5">
        <v>878.5</v>
      </c>
      <c r="H21" s="5">
        <v>-161602.5</v>
      </c>
      <c r="I21" s="5">
        <v>4310243.8</v>
      </c>
    </row>
    <row r="22" spans="1:9">
      <c r="A22">
        <f t="shared" si="0"/>
        <v>2008</v>
      </c>
      <c r="B22" s="4">
        <v>39661</v>
      </c>
      <c r="C22" s="5">
        <v>204</v>
      </c>
      <c r="D22" s="5">
        <v>31.4</v>
      </c>
      <c r="E22" s="5">
        <v>-5633.9</v>
      </c>
      <c r="F22" s="5">
        <v>146908.4</v>
      </c>
      <c r="G22" s="5">
        <v>877.2</v>
      </c>
      <c r="H22" s="5">
        <v>-161808</v>
      </c>
      <c r="I22" s="5">
        <v>4266882.8</v>
      </c>
    </row>
    <row r="23" spans="1:9">
      <c r="A23">
        <f t="shared" si="0"/>
        <v>2008</v>
      </c>
      <c r="B23" s="4">
        <v>39692</v>
      </c>
      <c r="C23" s="5">
        <v>206</v>
      </c>
      <c r="D23" s="5">
        <v>31.1</v>
      </c>
      <c r="E23" s="5">
        <v>-5707.6</v>
      </c>
      <c r="F23" s="5">
        <v>151800.5</v>
      </c>
      <c r="G23" s="5">
        <v>885.7</v>
      </c>
      <c r="H23" s="5">
        <v>-160917.70000000001</v>
      </c>
      <c r="I23" s="5">
        <v>4255324.8</v>
      </c>
    </row>
    <row r="24" spans="1:9">
      <c r="A24">
        <f t="shared" si="0"/>
        <v>2008</v>
      </c>
      <c r="B24" s="4">
        <v>39722</v>
      </c>
      <c r="C24" s="5">
        <v>197</v>
      </c>
      <c r="D24" s="5">
        <v>31.6</v>
      </c>
      <c r="E24" s="5">
        <v>-5758.5</v>
      </c>
      <c r="F24" s="5">
        <v>147091.1</v>
      </c>
      <c r="G24" s="5">
        <v>902.9</v>
      </c>
      <c r="H24" s="5">
        <v>-159359.5</v>
      </c>
      <c r="I24" s="5">
        <v>4167038.8</v>
      </c>
    </row>
    <row r="25" spans="1:9">
      <c r="A25">
        <f t="shared" si="0"/>
        <v>2008</v>
      </c>
      <c r="B25" s="4">
        <v>39753</v>
      </c>
      <c r="C25" s="5">
        <v>181</v>
      </c>
      <c r="D25" s="5">
        <v>32.6</v>
      </c>
      <c r="E25" s="5">
        <v>-5792.7</v>
      </c>
      <c r="F25" s="5">
        <v>146005.6</v>
      </c>
      <c r="G25" s="5">
        <v>926.1</v>
      </c>
      <c r="H25" s="5">
        <v>-157189.4</v>
      </c>
      <c r="I25" s="5">
        <v>4253776.5</v>
      </c>
    </row>
    <row r="26" spans="1:9">
      <c r="A26">
        <f t="shared" si="0"/>
        <v>2008</v>
      </c>
      <c r="B26" s="4">
        <v>39783</v>
      </c>
      <c r="C26" s="5">
        <v>150</v>
      </c>
      <c r="D26" s="5">
        <v>34.299999999999997</v>
      </c>
      <c r="E26" s="5">
        <v>-5825.5</v>
      </c>
      <c r="F26" s="5">
        <v>145149.6</v>
      </c>
      <c r="G26" s="5">
        <v>954</v>
      </c>
      <c r="H26" s="5">
        <v>-154446</v>
      </c>
      <c r="I26" s="5">
        <v>4260230.3</v>
      </c>
    </row>
    <row r="27" spans="1:9">
      <c r="A27">
        <f t="shared" si="0"/>
        <v>2009</v>
      </c>
      <c r="B27" s="4">
        <v>39814</v>
      </c>
      <c r="C27" s="5">
        <v>128</v>
      </c>
      <c r="D27" s="5">
        <v>36.700000000000003</v>
      </c>
      <c r="E27" s="5">
        <v>-5850.3</v>
      </c>
      <c r="F27" s="5">
        <v>145075.29999999999</v>
      </c>
      <c r="G27" s="5">
        <v>992.5</v>
      </c>
      <c r="H27" s="5">
        <v>-150855</v>
      </c>
      <c r="I27" s="5">
        <v>4259012.5</v>
      </c>
    </row>
    <row r="28" spans="1:9">
      <c r="A28">
        <f t="shared" si="0"/>
        <v>2009</v>
      </c>
      <c r="B28" s="4">
        <v>39845</v>
      </c>
      <c r="C28" s="5">
        <v>105</v>
      </c>
      <c r="D28" s="5">
        <v>40.200000000000003</v>
      </c>
      <c r="E28" s="5">
        <v>-5828.7</v>
      </c>
      <c r="F28" s="5">
        <v>155380.70000000001</v>
      </c>
      <c r="G28" s="5">
        <v>1041.2</v>
      </c>
      <c r="H28" s="5">
        <v>-147065.5</v>
      </c>
      <c r="I28" s="5">
        <v>4346761.7</v>
      </c>
    </row>
    <row r="29" spans="1:9">
      <c r="A29">
        <f t="shared" si="0"/>
        <v>2009</v>
      </c>
      <c r="B29" s="4">
        <v>39873</v>
      </c>
      <c r="C29" s="5">
        <v>84</v>
      </c>
      <c r="D29" s="5">
        <v>44.4</v>
      </c>
      <c r="E29" s="5">
        <v>-5750.8</v>
      </c>
      <c r="F29" s="5">
        <v>150293.5</v>
      </c>
      <c r="G29" s="5">
        <v>1087.9000000000001</v>
      </c>
      <c r="H29" s="5">
        <v>-143576.5</v>
      </c>
      <c r="I29" s="5">
        <v>4150707.1</v>
      </c>
    </row>
    <row r="30" spans="1:9">
      <c r="A30">
        <f t="shared" si="0"/>
        <v>2009</v>
      </c>
      <c r="B30" s="4">
        <v>39904</v>
      </c>
      <c r="C30" s="5">
        <v>72</v>
      </c>
      <c r="D30" s="5">
        <v>49.2</v>
      </c>
      <c r="E30" s="5">
        <v>-5613</v>
      </c>
      <c r="F30" s="5">
        <v>148988.1</v>
      </c>
      <c r="G30" s="5">
        <v>1133.9000000000001</v>
      </c>
      <c r="H30" s="5">
        <v>-139527</v>
      </c>
      <c r="I30" s="5">
        <v>4167096.4</v>
      </c>
    </row>
    <row r="31" spans="1:9">
      <c r="A31">
        <f t="shared" si="0"/>
        <v>2009</v>
      </c>
      <c r="B31" s="4">
        <v>39934</v>
      </c>
      <c r="C31" s="5">
        <v>62</v>
      </c>
      <c r="D31" s="5">
        <v>53.3</v>
      </c>
      <c r="E31" s="5">
        <v>-5452.3</v>
      </c>
      <c r="F31" s="5">
        <v>151817.70000000001</v>
      </c>
      <c r="G31" s="5">
        <v>1162.9000000000001</v>
      </c>
      <c r="H31" s="5">
        <v>-135581.1</v>
      </c>
      <c r="I31" s="5">
        <v>4255453.5</v>
      </c>
    </row>
    <row r="32" spans="1:9">
      <c r="A32">
        <f t="shared" si="0"/>
        <v>2009</v>
      </c>
      <c r="B32" s="4">
        <v>39965</v>
      </c>
      <c r="C32" s="5">
        <v>57</v>
      </c>
      <c r="D32" s="5">
        <v>57.3</v>
      </c>
      <c r="E32" s="5">
        <v>-5290.1</v>
      </c>
      <c r="F32" s="5">
        <v>151552.6</v>
      </c>
      <c r="G32" s="5">
        <v>1171.3</v>
      </c>
      <c r="H32" s="5">
        <v>-131475.4</v>
      </c>
      <c r="I32" s="5">
        <v>4229436.5999999996</v>
      </c>
    </row>
    <row r="33" spans="1:9">
      <c r="A33">
        <f t="shared" si="0"/>
        <v>2009</v>
      </c>
      <c r="B33" s="4">
        <v>39995</v>
      </c>
      <c r="C33" s="5">
        <v>59</v>
      </c>
      <c r="D33" s="5">
        <v>61.4</v>
      </c>
      <c r="E33" s="5">
        <v>-5162.6000000000004</v>
      </c>
      <c r="F33" s="5">
        <v>142323</v>
      </c>
      <c r="G33" s="5">
        <v>1161.9000000000001</v>
      </c>
      <c r="H33" s="5">
        <v>-127393.4</v>
      </c>
      <c r="I33" s="5">
        <v>4197191</v>
      </c>
    </row>
    <row r="34" spans="1:9">
      <c r="A34">
        <f t="shared" si="0"/>
        <v>2009</v>
      </c>
      <c r="B34" s="4">
        <v>40026</v>
      </c>
      <c r="C34" s="5">
        <v>63</v>
      </c>
      <c r="D34" s="5">
        <v>65.400000000000006</v>
      </c>
      <c r="E34" s="5">
        <v>-5068.3</v>
      </c>
      <c r="F34" s="5">
        <v>142147.70000000001</v>
      </c>
      <c r="G34" s="5">
        <v>1159.5999999999999</v>
      </c>
      <c r="H34" s="5">
        <v>-123324.3</v>
      </c>
      <c r="I34" s="5">
        <v>4142566.5</v>
      </c>
    </row>
    <row r="35" spans="1:9">
      <c r="A35">
        <f t="shared" si="0"/>
        <v>2009</v>
      </c>
      <c r="B35" s="4">
        <v>40057</v>
      </c>
      <c r="C35" s="5">
        <v>64</v>
      </c>
      <c r="D35" s="5">
        <v>67.8</v>
      </c>
      <c r="E35" s="5">
        <v>-5027.3999999999996</v>
      </c>
      <c r="F35" s="5">
        <v>145968.70000000001</v>
      </c>
      <c r="G35" s="5">
        <v>1131</v>
      </c>
      <c r="H35" s="5">
        <v>-119737.3</v>
      </c>
      <c r="I35" s="5">
        <v>4123530.1</v>
      </c>
    </row>
    <row r="36" spans="1:9">
      <c r="A36">
        <f t="shared" si="0"/>
        <v>2009</v>
      </c>
      <c r="B36" s="4">
        <v>40087</v>
      </c>
      <c r="C36" s="5">
        <v>69</v>
      </c>
      <c r="D36" s="5">
        <v>68.599999999999994</v>
      </c>
      <c r="E36" s="5">
        <v>-5034.3</v>
      </c>
      <c r="F36" s="5">
        <v>144729.79999999999</v>
      </c>
      <c r="G36" s="5">
        <v>1142.0999999999999</v>
      </c>
      <c r="H36" s="5">
        <v>-117047.9</v>
      </c>
      <c r="I36" s="5">
        <v>4084070.3</v>
      </c>
    </row>
    <row r="37" spans="1:9">
      <c r="A37">
        <f t="shared" si="0"/>
        <v>2009</v>
      </c>
      <c r="B37" s="4">
        <v>40118</v>
      </c>
      <c r="C37" s="5">
        <v>76</v>
      </c>
      <c r="D37" s="5">
        <v>68.900000000000006</v>
      </c>
      <c r="E37" s="5">
        <v>-5078.3999999999996</v>
      </c>
      <c r="F37" s="5">
        <v>144376.9</v>
      </c>
      <c r="G37" s="5">
        <v>1155.4000000000001</v>
      </c>
      <c r="H37" s="5">
        <v>-114896.6</v>
      </c>
      <c r="I37" s="5">
        <v>4051375.9</v>
      </c>
    </row>
    <row r="38" spans="1:9">
      <c r="A38">
        <f t="shared" si="0"/>
        <v>2009</v>
      </c>
      <c r="B38" s="4">
        <v>40148</v>
      </c>
      <c r="C38" s="5">
        <v>93</v>
      </c>
      <c r="D38" s="5">
        <v>69.7</v>
      </c>
      <c r="E38" s="5">
        <v>-5157.3999999999996</v>
      </c>
      <c r="F38" s="5">
        <v>139131.5</v>
      </c>
      <c r="G38" s="5">
        <v>1168.8</v>
      </c>
      <c r="H38" s="5">
        <v>-113948.3</v>
      </c>
      <c r="I38" s="5">
        <v>3840232</v>
      </c>
    </row>
    <row r="39" spans="1:9">
      <c r="A39">
        <f t="shared" si="0"/>
        <v>2010</v>
      </c>
      <c r="B39" s="4">
        <v>40179</v>
      </c>
      <c r="C39" s="5">
        <v>100</v>
      </c>
      <c r="D39" s="5">
        <v>70.599999999999994</v>
      </c>
      <c r="E39" s="5">
        <v>-5279.2</v>
      </c>
      <c r="F39" s="5">
        <v>135287</v>
      </c>
      <c r="G39" s="5">
        <v>1187.4000000000001</v>
      </c>
      <c r="H39" s="5">
        <v>-114356.5</v>
      </c>
      <c r="I39" s="5">
        <v>3830679.1</v>
      </c>
    </row>
    <row r="40" spans="1:9">
      <c r="A40">
        <f t="shared" si="0"/>
        <v>2010</v>
      </c>
      <c r="B40" s="4">
        <v>40210</v>
      </c>
      <c r="C40" s="5">
        <v>107</v>
      </c>
      <c r="D40" s="5">
        <v>70.400000000000006</v>
      </c>
      <c r="E40" s="5">
        <v>-5463.7</v>
      </c>
      <c r="F40" s="5">
        <v>146156.9</v>
      </c>
      <c r="G40" s="5">
        <v>1218.8</v>
      </c>
      <c r="H40" s="5">
        <v>-116397.7</v>
      </c>
      <c r="I40" s="5">
        <v>3917025.2</v>
      </c>
    </row>
    <row r="41" spans="1:9">
      <c r="A41">
        <f t="shared" si="0"/>
        <v>2010</v>
      </c>
      <c r="B41" s="4">
        <v>40238</v>
      </c>
      <c r="C41" s="5">
        <v>113</v>
      </c>
      <c r="D41" s="5">
        <v>69.400000000000006</v>
      </c>
      <c r="E41" s="5">
        <v>-5630</v>
      </c>
      <c r="F41" s="5">
        <v>154280.5</v>
      </c>
      <c r="G41" s="5">
        <v>1255.7</v>
      </c>
      <c r="H41" s="5">
        <v>-119888</v>
      </c>
      <c r="I41" s="5">
        <v>3976222.2</v>
      </c>
    </row>
    <row r="42" spans="1:9">
      <c r="A42">
        <f t="shared" si="0"/>
        <v>2010</v>
      </c>
      <c r="B42" s="4">
        <v>40269</v>
      </c>
      <c r="C42" s="5">
        <v>122</v>
      </c>
      <c r="D42" s="5">
        <v>68.8</v>
      </c>
      <c r="E42" s="5">
        <v>-5816.5</v>
      </c>
      <c r="F42" s="5">
        <v>157455.5</v>
      </c>
      <c r="G42" s="5">
        <v>1295.8</v>
      </c>
      <c r="H42" s="5">
        <v>-125240.3</v>
      </c>
      <c r="I42" s="5">
        <v>3995583.3</v>
      </c>
    </row>
    <row r="43" spans="1:9">
      <c r="A43">
        <f t="shared" si="0"/>
        <v>2010</v>
      </c>
      <c r="B43" s="4">
        <v>40299</v>
      </c>
      <c r="C43" s="5">
        <v>131</v>
      </c>
      <c r="D43" s="5">
        <v>70</v>
      </c>
      <c r="E43" s="5">
        <v>-6019.8</v>
      </c>
      <c r="F43" s="5">
        <v>158139.6</v>
      </c>
      <c r="G43" s="5">
        <v>1321.9</v>
      </c>
      <c r="H43" s="5">
        <v>-130987.7</v>
      </c>
      <c r="I43" s="5">
        <v>4052554</v>
      </c>
    </row>
    <row r="44" spans="1:9">
      <c r="A44">
        <f t="shared" si="0"/>
        <v>2010</v>
      </c>
      <c r="B44" s="4">
        <v>40330</v>
      </c>
      <c r="C44" s="5">
        <v>137</v>
      </c>
      <c r="D44" s="5">
        <v>72.5</v>
      </c>
      <c r="E44" s="5">
        <v>-6276.5</v>
      </c>
      <c r="F44" s="5">
        <v>156626.79999999999</v>
      </c>
      <c r="G44" s="5">
        <v>1330.7</v>
      </c>
      <c r="H44" s="5">
        <v>-136746.6</v>
      </c>
      <c r="I44" s="5">
        <v>4113038.1</v>
      </c>
    </row>
    <row r="45" spans="1:9">
      <c r="A45">
        <f t="shared" si="0"/>
        <v>2010</v>
      </c>
      <c r="B45" s="4">
        <v>40360</v>
      </c>
      <c r="C45" s="5">
        <v>145</v>
      </c>
      <c r="D45" s="5">
        <v>74.5</v>
      </c>
      <c r="E45" s="5">
        <v>-6599.5</v>
      </c>
      <c r="F45" s="5">
        <v>159143.6</v>
      </c>
      <c r="G45" s="5">
        <v>1318.1</v>
      </c>
      <c r="H45" s="5">
        <v>-142031.9</v>
      </c>
      <c r="I45" s="5">
        <v>4180512</v>
      </c>
    </row>
    <row r="46" spans="1:9">
      <c r="A46">
        <f t="shared" si="0"/>
        <v>2010</v>
      </c>
      <c r="B46" s="4">
        <v>40391</v>
      </c>
      <c r="C46" s="5">
        <v>151</v>
      </c>
      <c r="D46" s="5">
        <v>75</v>
      </c>
      <c r="E46" s="5">
        <v>-7012.3</v>
      </c>
      <c r="F46" s="5">
        <v>163968</v>
      </c>
      <c r="G46" s="5">
        <v>1292.0999999999999</v>
      </c>
      <c r="H46" s="5">
        <v>-147692.1</v>
      </c>
      <c r="I46" s="5">
        <v>4126260.5</v>
      </c>
    </row>
    <row r="47" spans="1:9">
      <c r="A47">
        <f t="shared" si="0"/>
        <v>2010</v>
      </c>
      <c r="B47" s="4">
        <v>40422</v>
      </c>
      <c r="C47" s="5">
        <v>158</v>
      </c>
      <c r="D47" s="5">
        <v>75.5</v>
      </c>
      <c r="E47" s="5">
        <v>-7513.2</v>
      </c>
      <c r="F47" s="5">
        <v>166618</v>
      </c>
      <c r="G47" s="5">
        <v>1274.3</v>
      </c>
      <c r="H47" s="5">
        <v>-153969.1</v>
      </c>
      <c r="I47" s="5">
        <v>4308036.8</v>
      </c>
    </row>
    <row r="48" spans="1:9">
      <c r="A48">
        <f t="shared" si="0"/>
        <v>2010</v>
      </c>
      <c r="B48" s="4">
        <v>40452</v>
      </c>
      <c r="C48" s="5">
        <v>174</v>
      </c>
      <c r="D48" s="5">
        <v>76.8</v>
      </c>
      <c r="E48" s="5">
        <v>-8037.4</v>
      </c>
      <c r="F48" s="5">
        <v>172981.4</v>
      </c>
      <c r="G48" s="5">
        <v>1252.5</v>
      </c>
      <c r="H48" s="5">
        <v>-160643.9</v>
      </c>
      <c r="I48" s="5">
        <v>4264073.7</v>
      </c>
    </row>
    <row r="49" spans="1:9">
      <c r="A49">
        <f t="shared" si="0"/>
        <v>2010</v>
      </c>
      <c r="B49" s="4">
        <v>40483</v>
      </c>
      <c r="C49" s="5">
        <v>174</v>
      </c>
      <c r="D49" s="5">
        <v>78.5</v>
      </c>
      <c r="E49" s="5">
        <v>-8626.2000000000007</v>
      </c>
      <c r="F49" s="5">
        <v>185944.8</v>
      </c>
      <c r="G49" s="5">
        <v>1239.2</v>
      </c>
      <c r="H49" s="5">
        <v>-168177.6</v>
      </c>
      <c r="I49" s="5">
        <v>4403938.9000000004</v>
      </c>
    </row>
    <row r="50" spans="1:9">
      <c r="A50">
        <f t="shared" si="0"/>
        <v>2010</v>
      </c>
      <c r="B50" s="4">
        <v>40513</v>
      </c>
      <c r="C50" s="5">
        <v>184</v>
      </c>
      <c r="D50" s="5">
        <v>80.5</v>
      </c>
      <c r="E50" s="5">
        <v>-9241.2000000000007</v>
      </c>
      <c r="F50" s="5">
        <v>183552.3</v>
      </c>
      <c r="G50" s="5">
        <v>1227.5</v>
      </c>
      <c r="H50" s="5">
        <v>-175624.3</v>
      </c>
      <c r="I50" s="5">
        <v>4304931.5</v>
      </c>
    </row>
    <row r="51" spans="1:9">
      <c r="A51">
        <f t="shared" si="0"/>
        <v>2011</v>
      </c>
      <c r="B51" s="4">
        <v>40544</v>
      </c>
      <c r="C51" s="5">
        <v>179</v>
      </c>
      <c r="D51" s="5">
        <v>82.5</v>
      </c>
      <c r="E51" s="5">
        <v>-9890.9</v>
      </c>
      <c r="F51" s="5">
        <v>185375.6</v>
      </c>
      <c r="G51" s="5">
        <v>1220.4000000000001</v>
      </c>
      <c r="H51" s="5">
        <v>-182569.9</v>
      </c>
      <c r="I51" s="5">
        <v>4201102.4000000004</v>
      </c>
    </row>
    <row r="52" spans="1:9">
      <c r="A52">
        <f t="shared" si="0"/>
        <v>2011</v>
      </c>
      <c r="B52" s="4">
        <v>40575</v>
      </c>
      <c r="C52" s="5">
        <v>175</v>
      </c>
      <c r="D52" s="5">
        <v>84.4</v>
      </c>
      <c r="E52" s="5">
        <v>-10535.7</v>
      </c>
      <c r="F52" s="5">
        <v>168869.7</v>
      </c>
      <c r="G52" s="5">
        <v>1220.2</v>
      </c>
      <c r="H52" s="5">
        <v>-188420.4</v>
      </c>
      <c r="I52" s="5">
        <v>4041161.5</v>
      </c>
    </row>
    <row r="53" spans="1:9">
      <c r="A53">
        <f t="shared" si="0"/>
        <v>2011</v>
      </c>
      <c r="B53" s="4">
        <v>40603</v>
      </c>
      <c r="C53" s="5">
        <v>181</v>
      </c>
      <c r="D53" s="5">
        <v>86.8</v>
      </c>
      <c r="E53" s="5">
        <v>-11098.2</v>
      </c>
      <c r="F53" s="5">
        <v>205832.9</v>
      </c>
      <c r="G53" s="5">
        <v>1222</v>
      </c>
      <c r="H53" s="5">
        <v>-192320.6</v>
      </c>
      <c r="I53" s="5">
        <v>4262193</v>
      </c>
    </row>
    <row r="54" spans="1:9">
      <c r="A54">
        <f t="shared" si="0"/>
        <v>2011</v>
      </c>
      <c r="B54" s="4">
        <v>40634</v>
      </c>
      <c r="C54" s="5">
        <v>195</v>
      </c>
      <c r="D54" s="5">
        <v>90.2</v>
      </c>
      <c r="E54" s="5">
        <v>-11677.1</v>
      </c>
      <c r="F54" s="5">
        <v>208156.7</v>
      </c>
      <c r="G54" s="5">
        <v>1222.5</v>
      </c>
      <c r="H54" s="5">
        <v>-194983.8</v>
      </c>
      <c r="I54" s="5">
        <v>4451626.9000000004</v>
      </c>
    </row>
    <row r="55" spans="1:9">
      <c r="A55">
        <f t="shared" si="0"/>
        <v>2011</v>
      </c>
      <c r="B55" s="4">
        <v>40664</v>
      </c>
      <c r="C55" s="5">
        <v>196</v>
      </c>
      <c r="D55" s="5">
        <v>94.1</v>
      </c>
      <c r="E55" s="5">
        <v>-12220.1</v>
      </c>
      <c r="F55" s="5">
        <v>211291.8</v>
      </c>
      <c r="G55" s="5">
        <v>1217</v>
      </c>
      <c r="H55" s="5">
        <v>-196212.8</v>
      </c>
      <c r="I55" s="5">
        <v>4434523.8</v>
      </c>
    </row>
    <row r="56" spans="1:9">
      <c r="A56">
        <f t="shared" si="0"/>
        <v>2011</v>
      </c>
      <c r="B56" s="4">
        <v>40695</v>
      </c>
      <c r="C56" s="5">
        <v>198</v>
      </c>
      <c r="D56" s="5">
        <v>97.8</v>
      </c>
      <c r="E56" s="5">
        <v>-12800.7</v>
      </c>
      <c r="F56" s="5">
        <v>213330.9</v>
      </c>
      <c r="G56" s="5">
        <v>1203.3</v>
      </c>
      <c r="H56" s="5">
        <v>-196151.6</v>
      </c>
      <c r="I56" s="5">
        <v>4318885.3</v>
      </c>
    </row>
    <row r="57" spans="1:9">
      <c r="A57">
        <f t="shared" si="0"/>
        <v>2011</v>
      </c>
      <c r="B57" s="4">
        <v>40725</v>
      </c>
      <c r="C57" s="5">
        <v>203</v>
      </c>
      <c r="D57" s="5">
        <v>100.6</v>
      </c>
      <c r="E57" s="5">
        <v>-13381.4</v>
      </c>
      <c r="F57" s="5">
        <v>212507.8</v>
      </c>
      <c r="G57" s="5">
        <v>1177.3</v>
      </c>
      <c r="H57" s="5">
        <v>-195131.2</v>
      </c>
      <c r="I57" s="5">
        <v>4347198.5</v>
      </c>
    </row>
    <row r="58" spans="1:9">
      <c r="A58">
        <f t="shared" si="0"/>
        <v>2011</v>
      </c>
      <c r="B58" s="4">
        <v>40756</v>
      </c>
      <c r="C58" s="5">
        <v>215</v>
      </c>
      <c r="D58" s="5">
        <v>102</v>
      </c>
      <c r="E58" s="5">
        <v>-13993.4</v>
      </c>
      <c r="F58" s="5">
        <v>218363.5</v>
      </c>
      <c r="G58" s="5">
        <v>1136.8</v>
      </c>
      <c r="H58" s="5">
        <v>-193608.2</v>
      </c>
      <c r="I58" s="5">
        <v>4410683</v>
      </c>
    </row>
    <row r="59" spans="1:9">
      <c r="A59">
        <f t="shared" si="0"/>
        <v>2011</v>
      </c>
      <c r="B59" s="4">
        <v>40787</v>
      </c>
      <c r="C59" s="5">
        <v>215</v>
      </c>
      <c r="D59" s="5">
        <v>101.8</v>
      </c>
      <c r="E59" s="5">
        <v>-14607.1</v>
      </c>
      <c r="F59" s="5">
        <v>225337.9</v>
      </c>
      <c r="G59" s="5">
        <v>1089.4000000000001</v>
      </c>
      <c r="H59" s="5">
        <v>-191692.1</v>
      </c>
      <c r="I59" s="5">
        <v>4439666.8</v>
      </c>
    </row>
    <row r="60" spans="1:9">
      <c r="A60">
        <f t="shared" si="0"/>
        <v>2011</v>
      </c>
      <c r="B60" s="4">
        <v>40817</v>
      </c>
      <c r="C60" s="5">
        <v>217</v>
      </c>
      <c r="D60" s="5">
        <v>101.8</v>
      </c>
      <c r="E60" s="5">
        <v>-15198.4</v>
      </c>
      <c r="F60" s="5">
        <v>239155.6</v>
      </c>
      <c r="G60" s="5">
        <v>1046.8</v>
      </c>
      <c r="H60" s="5">
        <v>-189570.8</v>
      </c>
      <c r="I60" s="5">
        <v>4440027.9000000004</v>
      </c>
    </row>
    <row r="61" spans="1:9">
      <c r="A61">
        <f t="shared" si="0"/>
        <v>2011</v>
      </c>
      <c r="B61" s="4">
        <v>40848</v>
      </c>
      <c r="C61" s="5">
        <v>206</v>
      </c>
      <c r="D61" s="5">
        <v>101.8</v>
      </c>
      <c r="E61" s="5">
        <v>-15832.4</v>
      </c>
      <c r="F61" s="5">
        <v>243593.3</v>
      </c>
      <c r="G61" s="5">
        <v>1013.2</v>
      </c>
      <c r="H61" s="5">
        <v>-187654.39999999999</v>
      </c>
      <c r="I61" s="5">
        <v>4547998.9000000004</v>
      </c>
    </row>
    <row r="62" spans="1:9">
      <c r="A62">
        <f t="shared" si="0"/>
        <v>2011</v>
      </c>
      <c r="B62" s="4">
        <v>40878</v>
      </c>
      <c r="C62" s="5">
        <v>207</v>
      </c>
      <c r="D62" s="5">
        <v>101.7</v>
      </c>
      <c r="E62" s="5">
        <v>-16497.7</v>
      </c>
      <c r="F62" s="5">
        <v>241250.4</v>
      </c>
      <c r="G62" s="5">
        <v>988.9</v>
      </c>
      <c r="H62" s="5">
        <v>-186611.3</v>
      </c>
      <c r="I62" s="5">
        <v>4511647.8</v>
      </c>
    </row>
    <row r="63" spans="1:9">
      <c r="A63">
        <f t="shared" si="0"/>
        <v>2012</v>
      </c>
      <c r="B63" s="4">
        <v>40909</v>
      </c>
      <c r="C63" s="5">
        <v>216</v>
      </c>
      <c r="D63" s="5">
        <v>101.9</v>
      </c>
      <c r="E63" s="5">
        <v>-17233.400000000001</v>
      </c>
      <c r="F63" s="5">
        <v>255113.5</v>
      </c>
      <c r="G63" s="5">
        <v>973.5</v>
      </c>
      <c r="H63" s="5">
        <v>-186027.6</v>
      </c>
      <c r="I63" s="5">
        <v>4575180.3</v>
      </c>
    </row>
    <row r="64" spans="1:9">
      <c r="A64">
        <f t="shared" si="0"/>
        <v>2012</v>
      </c>
      <c r="B64" s="4">
        <v>40940</v>
      </c>
      <c r="C64" s="5">
        <v>225</v>
      </c>
      <c r="D64" s="5">
        <v>102.8</v>
      </c>
      <c r="E64" s="5">
        <v>-18042.099999999999</v>
      </c>
      <c r="F64" s="5">
        <v>257112.9</v>
      </c>
      <c r="G64" s="5">
        <v>970.2</v>
      </c>
      <c r="H64" s="5">
        <v>-185064.4</v>
      </c>
      <c r="I64" s="5">
        <v>4642815.7</v>
      </c>
    </row>
    <row r="65" spans="1:9">
      <c r="A65">
        <f t="shared" si="0"/>
        <v>2012</v>
      </c>
      <c r="B65" s="4">
        <v>40969</v>
      </c>
      <c r="C65" s="5">
        <v>226</v>
      </c>
      <c r="D65" s="5">
        <v>104.9</v>
      </c>
      <c r="E65" s="5">
        <v>-18778.5</v>
      </c>
      <c r="F65" s="5">
        <v>253715.6</v>
      </c>
      <c r="G65" s="5">
        <v>976</v>
      </c>
      <c r="H65" s="5">
        <v>-183563.8</v>
      </c>
      <c r="I65" s="5">
        <v>4452449.8</v>
      </c>
    </row>
    <row r="66" spans="1:9">
      <c r="A66">
        <f t="shared" si="0"/>
        <v>2012</v>
      </c>
      <c r="B66" s="4">
        <v>41000</v>
      </c>
      <c r="C66" s="5">
        <v>224</v>
      </c>
      <c r="D66" s="5">
        <v>108.5</v>
      </c>
      <c r="E66" s="5">
        <v>-19487.8</v>
      </c>
      <c r="F66" s="5">
        <v>266212</v>
      </c>
      <c r="G66" s="5">
        <v>992.5</v>
      </c>
      <c r="H66" s="5">
        <v>-182636.3</v>
      </c>
      <c r="I66" s="5">
        <v>4748759.9000000004</v>
      </c>
    </row>
    <row r="67" spans="1:9">
      <c r="A67">
        <f t="shared" si="0"/>
        <v>2012</v>
      </c>
      <c r="B67" s="4">
        <v>41030</v>
      </c>
      <c r="C67" s="5">
        <v>226</v>
      </c>
      <c r="D67" s="5">
        <v>114</v>
      </c>
      <c r="E67" s="5">
        <v>-20092.400000000001</v>
      </c>
      <c r="F67" s="5">
        <v>274247.5</v>
      </c>
      <c r="G67" s="5">
        <v>1010.4</v>
      </c>
      <c r="H67" s="5">
        <v>-182825.60000000001</v>
      </c>
      <c r="I67" s="5">
        <v>4747969.5</v>
      </c>
    </row>
    <row r="68" spans="1:9">
      <c r="A68">
        <f t="shared" ref="A68:A131" si="1">YEAR(B68)</f>
        <v>2012</v>
      </c>
      <c r="B68" s="4">
        <v>41061</v>
      </c>
      <c r="C68" s="5">
        <v>223</v>
      </c>
      <c r="D68" s="5">
        <v>121.6</v>
      </c>
      <c r="E68" s="5">
        <v>-20718.3</v>
      </c>
      <c r="F68" s="5">
        <v>270740.8</v>
      </c>
      <c r="G68" s="5">
        <v>1026.7</v>
      </c>
      <c r="H68" s="5">
        <v>-183494.8</v>
      </c>
      <c r="I68" s="5">
        <v>4692208.7</v>
      </c>
    </row>
    <row r="69" spans="1:9">
      <c r="A69">
        <f t="shared" si="1"/>
        <v>2012</v>
      </c>
      <c r="B69" s="4">
        <v>41091</v>
      </c>
      <c r="C69" s="5">
        <v>227</v>
      </c>
      <c r="D69" s="5">
        <v>130.6</v>
      </c>
      <c r="E69" s="5">
        <v>-21373.9</v>
      </c>
      <c r="F69" s="5">
        <v>286799.8</v>
      </c>
      <c r="G69" s="5">
        <v>1037.2</v>
      </c>
      <c r="H69" s="5">
        <v>-183964</v>
      </c>
      <c r="I69" s="5">
        <v>4724177.0999999996</v>
      </c>
    </row>
    <row r="70" spans="1:9">
      <c r="A70">
        <f t="shared" si="1"/>
        <v>2012</v>
      </c>
      <c r="B70" s="4">
        <v>41122</v>
      </c>
      <c r="C70" s="5">
        <v>210</v>
      </c>
      <c r="D70" s="5">
        <v>139.6</v>
      </c>
      <c r="E70" s="5">
        <v>-22087.5</v>
      </c>
      <c r="F70" s="5">
        <v>294782.8</v>
      </c>
      <c r="G70" s="5">
        <v>1044.5</v>
      </c>
      <c r="H70" s="5">
        <v>-184351.3</v>
      </c>
      <c r="I70" s="5">
        <v>4982560</v>
      </c>
    </row>
    <row r="71" spans="1:9">
      <c r="A71">
        <f t="shared" si="1"/>
        <v>2012</v>
      </c>
      <c r="B71" s="4">
        <v>41153</v>
      </c>
      <c r="C71" s="5">
        <v>198</v>
      </c>
      <c r="D71" s="5">
        <v>146.5</v>
      </c>
      <c r="E71" s="5">
        <v>-22827.3</v>
      </c>
      <c r="F71" s="5">
        <v>303205.09999999998</v>
      </c>
      <c r="G71" s="5">
        <v>1048.9000000000001</v>
      </c>
      <c r="H71" s="5">
        <v>-184523.2</v>
      </c>
      <c r="I71" s="5">
        <v>4932899</v>
      </c>
    </row>
    <row r="72" spans="1:9">
      <c r="A72">
        <f t="shared" si="1"/>
        <v>2012</v>
      </c>
      <c r="B72" s="4">
        <v>41183</v>
      </c>
      <c r="C72" s="5">
        <v>196</v>
      </c>
      <c r="D72" s="5">
        <v>150.6</v>
      </c>
      <c r="E72" s="5">
        <v>-23568.6</v>
      </c>
      <c r="F72" s="5">
        <v>322241</v>
      </c>
      <c r="G72" s="5">
        <v>1048.2</v>
      </c>
      <c r="H72" s="5">
        <v>-184573.8</v>
      </c>
      <c r="I72" s="5">
        <v>4880108.2</v>
      </c>
    </row>
    <row r="73" spans="1:9">
      <c r="A73">
        <f t="shared" si="1"/>
        <v>2012</v>
      </c>
      <c r="B73" s="4">
        <v>41214</v>
      </c>
      <c r="C73" s="5">
        <v>195</v>
      </c>
      <c r="D73" s="5">
        <v>152.80000000000001</v>
      </c>
      <c r="E73" s="5">
        <v>-24393.5</v>
      </c>
      <c r="F73" s="5">
        <v>324202.3</v>
      </c>
      <c r="G73" s="5">
        <v>1045</v>
      </c>
      <c r="H73" s="5">
        <v>-185070.5</v>
      </c>
      <c r="I73" s="5">
        <v>4911541.3</v>
      </c>
    </row>
    <row r="74" spans="1:9">
      <c r="A74">
        <f t="shared" si="1"/>
        <v>2012</v>
      </c>
      <c r="B74" s="4">
        <v>41244</v>
      </c>
      <c r="C74" s="5">
        <v>197</v>
      </c>
      <c r="D74" s="5">
        <v>154.9</v>
      </c>
      <c r="E74" s="5">
        <v>-25244.799999999999</v>
      </c>
      <c r="F74" s="5">
        <v>313490.5</v>
      </c>
      <c r="G74" s="5">
        <v>1046.4000000000001</v>
      </c>
      <c r="H74" s="5">
        <v>-186070.1</v>
      </c>
      <c r="I74" s="5">
        <v>4958921.8</v>
      </c>
    </row>
    <row r="75" spans="1:9">
      <c r="A75">
        <f t="shared" si="1"/>
        <v>2013</v>
      </c>
      <c r="B75" s="4">
        <v>41275</v>
      </c>
      <c r="C75" s="5">
        <v>202</v>
      </c>
      <c r="D75" s="5">
        <v>157</v>
      </c>
      <c r="E75" s="5">
        <v>-26120</v>
      </c>
      <c r="F75" s="5">
        <v>328078.7</v>
      </c>
      <c r="G75" s="5">
        <v>1055.9000000000001</v>
      </c>
      <c r="H75" s="5">
        <v>-187704</v>
      </c>
      <c r="I75" s="5">
        <v>5033902.5999999996</v>
      </c>
    </row>
    <row r="76" spans="1:9">
      <c r="A76">
        <f t="shared" si="1"/>
        <v>2013</v>
      </c>
      <c r="B76" s="4">
        <v>41306</v>
      </c>
      <c r="C76" s="5">
        <v>211</v>
      </c>
      <c r="D76" s="5">
        <v>157.80000000000001</v>
      </c>
      <c r="E76" s="5">
        <v>-26927</v>
      </c>
      <c r="F76" s="5">
        <v>301256.8</v>
      </c>
      <c r="G76" s="5">
        <v>1070.9000000000001</v>
      </c>
      <c r="H76" s="5">
        <v>-190670.4</v>
      </c>
      <c r="I76" s="5">
        <v>4874948.4000000004</v>
      </c>
    </row>
    <row r="77" spans="1:9">
      <c r="A77">
        <f t="shared" si="1"/>
        <v>2013</v>
      </c>
      <c r="B77" s="4">
        <v>41334</v>
      </c>
      <c r="C77" s="5">
        <v>206</v>
      </c>
      <c r="D77" s="5">
        <v>158</v>
      </c>
      <c r="E77" s="5">
        <v>-27566.5</v>
      </c>
      <c r="F77" s="5">
        <v>339310.7</v>
      </c>
      <c r="G77" s="5">
        <v>1087.7</v>
      </c>
      <c r="H77" s="5">
        <v>-194581.3</v>
      </c>
      <c r="I77" s="5">
        <v>4948065.0999999996</v>
      </c>
    </row>
    <row r="78" spans="1:9">
      <c r="A78">
        <f t="shared" si="1"/>
        <v>2013</v>
      </c>
      <c r="B78" s="4">
        <v>41365</v>
      </c>
      <c r="C78" s="5">
        <v>208</v>
      </c>
      <c r="D78" s="5">
        <v>159.80000000000001</v>
      </c>
      <c r="E78" s="5">
        <v>-28164.799999999999</v>
      </c>
      <c r="F78" s="5">
        <v>354687.9</v>
      </c>
      <c r="G78" s="5">
        <v>1109.5999999999999</v>
      </c>
      <c r="H78" s="5">
        <v>-199358.6</v>
      </c>
      <c r="I78" s="5">
        <v>5111522.3</v>
      </c>
    </row>
    <row r="79" spans="1:9">
      <c r="A79">
        <f t="shared" si="1"/>
        <v>2013</v>
      </c>
      <c r="B79" s="4">
        <v>41395</v>
      </c>
      <c r="C79" s="5">
        <v>214</v>
      </c>
      <c r="D79" s="5">
        <v>164.9</v>
      </c>
      <c r="E79" s="5">
        <v>-28609.4</v>
      </c>
      <c r="F79" s="5">
        <v>356205.1</v>
      </c>
      <c r="G79" s="5">
        <v>1127.3</v>
      </c>
      <c r="H79" s="5">
        <v>-203014.39999999999</v>
      </c>
      <c r="I79" s="5">
        <v>5268614.5</v>
      </c>
    </row>
    <row r="80" spans="1:9">
      <c r="A80">
        <f t="shared" si="1"/>
        <v>2013</v>
      </c>
      <c r="B80" s="4">
        <v>41426</v>
      </c>
      <c r="C80" s="5">
        <v>209</v>
      </c>
      <c r="D80" s="5">
        <v>171.4</v>
      </c>
      <c r="E80" s="5">
        <v>-28931.7</v>
      </c>
      <c r="F80" s="5">
        <v>356446.9</v>
      </c>
      <c r="G80" s="5">
        <v>1143.5</v>
      </c>
      <c r="H80" s="5">
        <v>-204511.3</v>
      </c>
      <c r="I80" s="5">
        <v>5147975.0999999996</v>
      </c>
    </row>
    <row r="81" spans="1:9">
      <c r="A81">
        <f t="shared" si="1"/>
        <v>2013</v>
      </c>
      <c r="B81" s="4">
        <v>41456</v>
      </c>
      <c r="C81" s="5">
        <v>206</v>
      </c>
      <c r="D81" s="5">
        <v>176</v>
      </c>
      <c r="E81" s="5">
        <v>-29127.9</v>
      </c>
      <c r="F81" s="5">
        <v>346127.5</v>
      </c>
      <c r="G81" s="5">
        <v>1157.5999999999999</v>
      </c>
      <c r="H81" s="5">
        <v>-203680.5</v>
      </c>
      <c r="I81" s="5">
        <v>5293501.8</v>
      </c>
    </row>
    <row r="82" spans="1:9">
      <c r="A82">
        <f t="shared" si="1"/>
        <v>2013</v>
      </c>
      <c r="B82" s="4">
        <v>41487</v>
      </c>
      <c r="C82" s="5">
        <v>206</v>
      </c>
      <c r="D82" s="5">
        <v>176.9</v>
      </c>
      <c r="E82" s="5">
        <v>-29267.7</v>
      </c>
      <c r="F82" s="5">
        <v>372699.2</v>
      </c>
      <c r="G82" s="5">
        <v>1184.3</v>
      </c>
      <c r="H82" s="5">
        <v>-201540.4</v>
      </c>
      <c r="I82" s="5">
        <v>5370932.5</v>
      </c>
    </row>
    <row r="83" spans="1:9">
      <c r="A83">
        <f t="shared" si="1"/>
        <v>2013</v>
      </c>
      <c r="B83" s="4">
        <v>41518</v>
      </c>
      <c r="C83" s="5">
        <v>202</v>
      </c>
      <c r="D83" s="5">
        <v>174.6</v>
      </c>
      <c r="E83" s="5">
        <v>-29356.6</v>
      </c>
      <c r="F83" s="5">
        <v>377409.5</v>
      </c>
      <c r="G83" s="5">
        <v>1178.9000000000001</v>
      </c>
      <c r="H83" s="5">
        <v>-199528.1</v>
      </c>
      <c r="I83" s="5">
        <v>5266675.0999999996</v>
      </c>
    </row>
    <row r="84" spans="1:9">
      <c r="A84">
        <f t="shared" si="1"/>
        <v>2013</v>
      </c>
      <c r="B84" s="4">
        <v>41548</v>
      </c>
      <c r="C84" s="5">
        <v>215</v>
      </c>
      <c r="D84" s="5">
        <v>171.9</v>
      </c>
      <c r="E84" s="5">
        <v>-29480.6</v>
      </c>
      <c r="F84" s="5">
        <v>385235.7</v>
      </c>
      <c r="G84" s="5">
        <v>1144.9000000000001</v>
      </c>
      <c r="H84" s="5">
        <v>-198015.7</v>
      </c>
      <c r="I84" s="5">
        <v>5348796.4000000004</v>
      </c>
    </row>
    <row r="85" spans="1:9">
      <c r="A85">
        <f t="shared" si="1"/>
        <v>2013</v>
      </c>
      <c r="B85" s="4">
        <v>41579</v>
      </c>
      <c r="C85" s="5">
        <v>208</v>
      </c>
      <c r="D85" s="5">
        <v>168.6</v>
      </c>
      <c r="E85" s="5">
        <v>-29703.200000000001</v>
      </c>
      <c r="F85" s="5">
        <v>362119.4</v>
      </c>
      <c r="G85" s="5">
        <v>1119.9000000000001</v>
      </c>
      <c r="H85" s="5">
        <v>-196670.8</v>
      </c>
      <c r="I85" s="5">
        <v>5362356</v>
      </c>
    </row>
    <row r="86" spans="1:9">
      <c r="A86">
        <f t="shared" si="1"/>
        <v>2013</v>
      </c>
      <c r="B86" s="4">
        <v>41609</v>
      </c>
      <c r="C86" s="5">
        <v>204</v>
      </c>
      <c r="D86" s="5">
        <v>164.6</v>
      </c>
      <c r="E86" s="5">
        <v>-30029.1</v>
      </c>
      <c r="F86" s="5">
        <v>364240.4</v>
      </c>
      <c r="G86" s="5">
        <v>1108.5999999999999</v>
      </c>
      <c r="H86" s="5">
        <v>-195755.9</v>
      </c>
      <c r="I86" s="5">
        <v>5201220.9000000004</v>
      </c>
    </row>
    <row r="87" spans="1:9">
      <c r="B87" s="4"/>
      <c r="C87" s="5"/>
      <c r="D87" s="5"/>
      <c r="E87" s="5"/>
      <c r="F87" s="5"/>
      <c r="G87" s="5"/>
      <c r="H87" s="5"/>
      <c r="I87" s="5"/>
    </row>
    <row r="88" spans="1:9">
      <c r="B88" s="4"/>
      <c r="C88" s="5"/>
      <c r="D88" s="5"/>
      <c r="E88" s="5"/>
      <c r="F88" s="5"/>
      <c r="G88" s="5"/>
      <c r="H88" s="5"/>
      <c r="I88" s="5"/>
    </row>
    <row r="89" spans="1:9">
      <c r="B89" s="4"/>
      <c r="C89" s="5"/>
      <c r="D89" s="5"/>
      <c r="E89" s="5"/>
      <c r="F89" s="5"/>
      <c r="G89" s="5"/>
      <c r="H89" s="5"/>
      <c r="I89" s="5"/>
    </row>
    <row r="90" spans="1:9">
      <c r="B90" s="4"/>
      <c r="C90" s="5"/>
      <c r="D90" s="5"/>
      <c r="E90" s="5"/>
      <c r="F90" s="5"/>
      <c r="G90" s="5"/>
      <c r="H90" s="5"/>
      <c r="I90" s="5"/>
    </row>
    <row r="91" spans="1:9">
      <c r="B91" s="4"/>
      <c r="C91" s="5"/>
      <c r="D91" s="5"/>
      <c r="E91" s="5"/>
      <c r="F91" s="5"/>
      <c r="G91" s="5"/>
      <c r="H91" s="5"/>
      <c r="I91" s="5"/>
    </row>
    <row r="92" spans="1:9">
      <c r="B92" s="4"/>
      <c r="C92" s="5"/>
      <c r="D92" s="5"/>
      <c r="E92" s="5"/>
      <c r="F92" s="5"/>
      <c r="G92" s="5"/>
      <c r="H92" s="5"/>
      <c r="I92" s="5"/>
    </row>
    <row r="93" spans="1:9">
      <c r="B93" s="4"/>
      <c r="C93" s="5"/>
      <c r="D93" s="5"/>
      <c r="E93" s="5"/>
      <c r="F93" s="5"/>
      <c r="G93" s="5"/>
      <c r="H93" s="5"/>
      <c r="I93" s="5"/>
    </row>
    <row r="94" spans="1:9">
      <c r="B94" s="4"/>
      <c r="C94" s="5"/>
      <c r="D94" s="5"/>
      <c r="E94" s="5"/>
      <c r="F94" s="5"/>
      <c r="G94" s="5"/>
      <c r="H94" s="5"/>
      <c r="I94" s="5"/>
    </row>
    <row r="95" spans="1:9">
      <c r="B95" s="4"/>
      <c r="C95" s="5"/>
      <c r="D95" s="5"/>
      <c r="E95" s="5"/>
      <c r="F95" s="5"/>
      <c r="G95" s="5"/>
      <c r="H95" s="5"/>
      <c r="I95" s="5"/>
    </row>
    <row r="96" spans="1:9">
      <c r="B96" s="4"/>
      <c r="C96" s="5"/>
      <c r="D96" s="5"/>
      <c r="E96" s="5"/>
      <c r="F96" s="5"/>
      <c r="G96" s="5"/>
      <c r="H96" s="5"/>
      <c r="I96" s="5"/>
    </row>
    <row r="97" spans="2:9">
      <c r="B97" s="4"/>
      <c r="C97" s="5"/>
      <c r="D97" s="5"/>
      <c r="E97" s="5"/>
      <c r="F97" s="5"/>
      <c r="G97" s="5"/>
      <c r="H97" s="5"/>
      <c r="I97" s="5"/>
    </row>
    <row r="98" spans="2:9">
      <c r="B98" s="4"/>
      <c r="C98" s="5"/>
      <c r="D98" s="5"/>
      <c r="E98" s="5"/>
      <c r="F98" s="5"/>
      <c r="G98" s="5"/>
      <c r="H98" s="5"/>
      <c r="I98" s="5"/>
    </row>
    <row r="99" spans="2:9">
      <c r="B99" s="4"/>
      <c r="C99" s="5"/>
      <c r="D99" s="5"/>
      <c r="E99" s="5"/>
      <c r="F99" s="5"/>
      <c r="G99" s="5"/>
      <c r="H99" s="5"/>
      <c r="I99" s="5"/>
    </row>
    <row r="100" spans="2:9">
      <c r="B100" s="4"/>
      <c r="C100" s="5"/>
      <c r="D100" s="5"/>
      <c r="E100" s="5"/>
      <c r="F100" s="5"/>
      <c r="G100" s="5"/>
      <c r="H100" s="5"/>
      <c r="I100" s="5"/>
    </row>
    <row r="101" spans="2:9">
      <c r="B101" s="4"/>
      <c r="C101" s="5"/>
      <c r="D101" s="5"/>
      <c r="E101" s="5"/>
      <c r="F101" s="5"/>
      <c r="G101" s="5"/>
      <c r="H101" s="5"/>
      <c r="I101" s="5"/>
    </row>
    <row r="102" spans="2:9">
      <c r="B102" s="4"/>
      <c r="C102" s="5"/>
      <c r="D102" s="5"/>
      <c r="E102" s="5"/>
      <c r="F102" s="5"/>
      <c r="G102" s="5"/>
      <c r="H102" s="5"/>
      <c r="I102" s="5"/>
    </row>
    <row r="103" spans="2:9">
      <c r="B103" s="4"/>
      <c r="C103" s="5"/>
      <c r="D103" s="5"/>
      <c r="E103" s="5"/>
      <c r="F103" s="5"/>
      <c r="G103" s="5"/>
      <c r="H103" s="5"/>
      <c r="I103" s="5"/>
    </row>
    <row r="104" spans="2:9">
      <c r="B104" s="4"/>
      <c r="C104" s="5"/>
      <c r="D104" s="5"/>
      <c r="E104" s="5"/>
      <c r="F104" s="5"/>
      <c r="G104" s="5"/>
      <c r="H104" s="5"/>
      <c r="I104" s="5"/>
    </row>
    <row r="105" spans="2:9">
      <c r="B105" s="4"/>
      <c r="C105" s="5"/>
      <c r="D105" s="5"/>
      <c r="E105" s="5"/>
      <c r="F105" s="5"/>
      <c r="G105" s="5"/>
      <c r="H105" s="5"/>
      <c r="I105" s="5"/>
    </row>
    <row r="106" spans="2:9">
      <c r="B106" s="4"/>
      <c r="C106" s="5"/>
      <c r="D106" s="5"/>
      <c r="E106" s="5"/>
      <c r="F106" s="5"/>
      <c r="G106" s="5"/>
      <c r="H106" s="5"/>
      <c r="I106" s="5"/>
    </row>
    <row r="107" spans="2:9">
      <c r="B107" s="4"/>
      <c r="C107" s="5"/>
      <c r="D107" s="5"/>
      <c r="E107" s="5"/>
      <c r="F107" s="5"/>
      <c r="G107" s="5"/>
      <c r="H107" s="5"/>
      <c r="I107" s="5"/>
    </row>
    <row r="108" spans="2:9">
      <c r="B108" s="4"/>
      <c r="C108" s="5"/>
      <c r="D108" s="5"/>
      <c r="E108" s="5"/>
      <c r="F108" s="5"/>
      <c r="G108" s="5"/>
      <c r="H108" s="5"/>
      <c r="I108" s="5"/>
    </row>
    <row r="109" spans="2:9">
      <c r="B109" s="4"/>
      <c r="C109" s="5"/>
      <c r="D109" s="5"/>
      <c r="E109" s="5"/>
      <c r="F109" s="5"/>
      <c r="G109" s="5"/>
      <c r="H109" s="5"/>
      <c r="I109" s="5"/>
    </row>
    <row r="110" spans="2:9">
      <c r="B110" s="4"/>
      <c r="C110" s="5"/>
      <c r="D110" s="5"/>
      <c r="E110" s="5"/>
      <c r="F110" s="5"/>
      <c r="G110" s="5"/>
      <c r="H110" s="5"/>
      <c r="I110" s="5"/>
    </row>
    <row r="111" spans="2:9">
      <c r="B111" s="4"/>
      <c r="C111" s="5"/>
      <c r="D111" s="5"/>
      <c r="E111" s="5"/>
      <c r="F111" s="5"/>
      <c r="G111" s="5"/>
      <c r="H111" s="5"/>
      <c r="I111" s="5"/>
    </row>
    <row r="112" spans="2:9">
      <c r="B112" s="4"/>
      <c r="C112" s="5"/>
      <c r="D112" s="5"/>
      <c r="E112" s="5"/>
      <c r="F112" s="5"/>
      <c r="G112" s="5"/>
      <c r="H112" s="5"/>
      <c r="I112" s="5"/>
    </row>
    <row r="113" spans="2:9">
      <c r="B113" s="4"/>
      <c r="C113" s="5"/>
      <c r="D113" s="5"/>
      <c r="E113" s="5"/>
      <c r="F113" s="5"/>
      <c r="G113" s="5"/>
      <c r="H113" s="5"/>
      <c r="I113" s="5"/>
    </row>
    <row r="114" spans="2:9">
      <c r="B114" s="4"/>
      <c r="C114" s="5"/>
      <c r="D114" s="5"/>
      <c r="E114" s="5"/>
      <c r="F114" s="5"/>
      <c r="G114" s="5"/>
      <c r="H114" s="5"/>
      <c r="I114" s="5"/>
    </row>
    <row r="115" spans="2:9">
      <c r="B115" s="4"/>
      <c r="C115" s="5"/>
      <c r="D115" s="5"/>
      <c r="E115" s="5"/>
      <c r="F115" s="5"/>
      <c r="G115" s="5"/>
      <c r="H115" s="5"/>
      <c r="I115" s="5"/>
    </row>
    <row r="116" spans="2:9">
      <c r="B116" s="4"/>
      <c r="C116" s="5"/>
      <c r="D116" s="5"/>
      <c r="E116" s="5"/>
      <c r="F116" s="5"/>
      <c r="G116" s="5"/>
      <c r="H116" s="5"/>
      <c r="I116" s="5"/>
    </row>
    <row r="117" spans="2:9">
      <c r="B117" s="4"/>
      <c r="C117" s="5"/>
      <c r="D117" s="5"/>
      <c r="E117" s="5"/>
      <c r="F117" s="5"/>
      <c r="G117" s="5"/>
      <c r="H117" s="5"/>
      <c r="I117" s="5"/>
    </row>
    <row r="118" spans="2:9">
      <c r="B118" s="4"/>
      <c r="C118" s="5"/>
      <c r="D118" s="5"/>
      <c r="E118" s="5"/>
      <c r="F118" s="5"/>
      <c r="G118" s="5"/>
      <c r="H118" s="5"/>
      <c r="I118" s="5"/>
    </row>
    <row r="119" spans="2:9">
      <c r="B119" s="4"/>
      <c r="C119" s="5"/>
      <c r="D119" s="5"/>
      <c r="E119" s="5"/>
      <c r="F119" s="5"/>
      <c r="G119" s="5"/>
      <c r="H119" s="5"/>
      <c r="I119" s="5"/>
    </row>
    <row r="120" spans="2:9">
      <c r="B120" s="4"/>
      <c r="C120" s="5"/>
      <c r="D120" s="5"/>
      <c r="E120" s="5"/>
      <c r="F120" s="5"/>
      <c r="G120" s="5"/>
      <c r="H120" s="5"/>
      <c r="I120" s="5"/>
    </row>
    <row r="121" spans="2:9">
      <c r="B121" s="4"/>
      <c r="C121" s="5"/>
      <c r="D121" s="5"/>
      <c r="E121" s="5"/>
      <c r="F121" s="5"/>
      <c r="G121" s="5"/>
      <c r="H121" s="5"/>
      <c r="I121" s="5"/>
    </row>
    <row r="122" spans="2:9">
      <c r="B122" s="4"/>
      <c r="C122" s="5"/>
      <c r="D122" s="5"/>
      <c r="E122" s="5"/>
      <c r="F122" s="5"/>
      <c r="G122" s="5"/>
      <c r="H122" s="5"/>
      <c r="I122" s="5"/>
    </row>
    <row r="123" spans="2:9">
      <c r="B123" s="4"/>
      <c r="C123" s="5"/>
      <c r="D123" s="5"/>
      <c r="E123" s="5"/>
      <c r="F123" s="5"/>
      <c r="G123" s="5"/>
      <c r="H123" s="5"/>
      <c r="I123" s="5"/>
    </row>
    <row r="124" spans="2:9">
      <c r="B124" s="4"/>
      <c r="C124" s="5"/>
      <c r="D124" s="5"/>
      <c r="E124" s="5"/>
      <c r="F124" s="5"/>
      <c r="G124" s="5"/>
      <c r="H124" s="5"/>
      <c r="I124" s="5"/>
    </row>
    <row r="125" spans="2:9">
      <c r="B125" s="4"/>
      <c r="C125" s="5"/>
      <c r="D125" s="5"/>
      <c r="E125" s="5"/>
      <c r="F125" s="5"/>
      <c r="G125" s="5"/>
      <c r="H125" s="5"/>
      <c r="I125" s="5"/>
    </row>
    <row r="126" spans="2:9">
      <c r="B126" s="4"/>
      <c r="C126" s="5"/>
      <c r="D126" s="5"/>
      <c r="E126" s="5"/>
      <c r="F126" s="5"/>
      <c r="G126" s="5"/>
      <c r="H126" s="5"/>
      <c r="I126" s="5"/>
    </row>
    <row r="127" spans="2:9">
      <c r="B127" s="4"/>
      <c r="C127" s="5"/>
      <c r="D127" s="5"/>
      <c r="E127" s="5"/>
      <c r="F127" s="5"/>
      <c r="G127" s="5"/>
      <c r="H127" s="5"/>
      <c r="I127" s="5"/>
    </row>
    <row r="128" spans="2:9">
      <c r="B128" s="4"/>
      <c r="C128" s="5"/>
      <c r="D128" s="5"/>
      <c r="E128" s="5"/>
      <c r="F128" s="5"/>
      <c r="G128" s="5"/>
      <c r="H128" s="5"/>
      <c r="I128" s="5"/>
    </row>
    <row r="129" spans="2:9">
      <c r="B129" s="4"/>
      <c r="C129" s="5"/>
      <c r="D129" s="5"/>
      <c r="E129" s="5"/>
      <c r="F129" s="5"/>
      <c r="G129" s="5"/>
      <c r="H129" s="5"/>
      <c r="I129" s="5"/>
    </row>
    <row r="130" spans="2:9">
      <c r="B130" s="4"/>
      <c r="C130" s="5"/>
      <c r="D130" s="5"/>
      <c r="E130" s="5"/>
      <c r="F130" s="5"/>
      <c r="G130" s="5"/>
      <c r="H130" s="5"/>
      <c r="I130" s="5"/>
    </row>
    <row r="131" spans="2:9">
      <c r="B131" s="4"/>
      <c r="C131" s="5"/>
      <c r="D131" s="5"/>
      <c r="E131" s="5"/>
      <c r="F131" s="5"/>
      <c r="G131" s="5"/>
      <c r="H131" s="5"/>
      <c r="I131" s="5"/>
    </row>
    <row r="132" spans="2:9">
      <c r="B132" s="4"/>
      <c r="C132" s="5"/>
      <c r="D132" s="5"/>
      <c r="E132" s="5"/>
      <c r="F132" s="5"/>
      <c r="G132" s="5"/>
      <c r="H132" s="5"/>
      <c r="I132" s="5"/>
    </row>
    <row r="133" spans="2:9">
      <c r="B133" s="4"/>
      <c r="C133" s="5"/>
      <c r="D133" s="5"/>
      <c r="E133" s="5"/>
      <c r="F133" s="5"/>
      <c r="G133" s="5"/>
      <c r="H133" s="5"/>
      <c r="I133" s="5"/>
    </row>
    <row r="134" spans="2:9">
      <c r="B134" s="4"/>
      <c r="C134" s="5"/>
      <c r="D134" s="5"/>
      <c r="E134" s="5"/>
      <c r="F134" s="5"/>
      <c r="G134" s="5"/>
      <c r="H134" s="5"/>
      <c r="I134" s="5"/>
    </row>
    <row r="135" spans="2:9">
      <c r="B135" s="4"/>
      <c r="C135" s="5"/>
      <c r="D135" s="5"/>
      <c r="E135" s="5"/>
      <c r="F135" s="5"/>
      <c r="G135" s="5"/>
      <c r="H135" s="5"/>
      <c r="I135" s="5"/>
    </row>
    <row r="136" spans="2:9">
      <c r="B136" s="4"/>
      <c r="C136" s="5"/>
      <c r="D136" s="5"/>
      <c r="E136" s="5"/>
      <c r="F136" s="5"/>
      <c r="G136" s="5"/>
      <c r="H136" s="5"/>
      <c r="I136" s="5"/>
    </row>
    <row r="137" spans="2:9">
      <c r="B137" s="4"/>
      <c r="C137" s="5"/>
      <c r="D137" s="5"/>
      <c r="E137" s="5"/>
      <c r="F137" s="5"/>
      <c r="G137" s="5"/>
      <c r="H137" s="5"/>
      <c r="I137" s="5"/>
    </row>
    <row r="138" spans="2:9">
      <c r="B138" s="4"/>
      <c r="C138" s="5"/>
      <c r="D138" s="5"/>
      <c r="E138" s="5"/>
      <c r="F138" s="5"/>
      <c r="G138" s="5"/>
      <c r="H138" s="5"/>
      <c r="I138" s="5"/>
    </row>
    <row r="139" spans="2:9">
      <c r="B139" s="4"/>
      <c r="C139" s="5"/>
      <c r="D139" s="5"/>
      <c r="E139" s="5"/>
      <c r="F139" s="5"/>
      <c r="G139" s="5"/>
      <c r="H139" s="5"/>
      <c r="I139" s="5"/>
    </row>
    <row r="140" spans="2:9">
      <c r="B140" s="4"/>
      <c r="C140" s="5"/>
      <c r="D140" s="5"/>
      <c r="E140" s="5"/>
      <c r="F140" s="5"/>
      <c r="G140" s="5"/>
      <c r="H140" s="5"/>
      <c r="I140" s="5"/>
    </row>
    <row r="141" spans="2:9">
      <c r="B141" s="4"/>
      <c r="C141" s="5"/>
      <c r="D141" s="5"/>
      <c r="E141" s="5"/>
      <c r="F141" s="5"/>
      <c r="G141" s="5"/>
      <c r="H141" s="5"/>
      <c r="I141" s="5"/>
    </row>
    <row r="142" spans="2:9">
      <c r="B142" s="4"/>
      <c r="C142" s="5"/>
      <c r="D142" s="5"/>
      <c r="E142" s="5"/>
      <c r="F142" s="5"/>
      <c r="G142" s="5"/>
      <c r="H142" s="5"/>
      <c r="I142" s="5"/>
    </row>
    <row r="143" spans="2:9">
      <c r="B143" s="4"/>
      <c r="C143" s="5"/>
      <c r="D143" s="5"/>
      <c r="E143" s="5"/>
      <c r="F143" s="5"/>
      <c r="G143" s="5"/>
      <c r="H143" s="5"/>
      <c r="I143" s="5"/>
    </row>
    <row r="144" spans="2:9">
      <c r="B144" s="4"/>
      <c r="C144" s="5"/>
      <c r="D144" s="5"/>
      <c r="E144" s="5"/>
      <c r="F144" s="5"/>
      <c r="G144" s="5"/>
      <c r="H144" s="5"/>
      <c r="I144" s="5"/>
    </row>
    <row r="145" spans="2:9">
      <c r="B145" s="4"/>
      <c r="C145" s="5"/>
      <c r="D145" s="5"/>
      <c r="E145" s="5"/>
      <c r="F145" s="5"/>
      <c r="G145" s="5"/>
      <c r="H145" s="5"/>
      <c r="I145" s="5"/>
    </row>
    <row r="146" spans="2:9">
      <c r="B146" s="4"/>
      <c r="C146" s="5"/>
      <c r="D146" s="5"/>
      <c r="E146" s="5"/>
      <c r="F146" s="5"/>
      <c r="G146" s="5"/>
      <c r="H146" s="5"/>
      <c r="I146" s="5"/>
    </row>
    <row r="147" spans="2:9">
      <c r="B147" s="4"/>
      <c r="C147" s="5"/>
      <c r="D147" s="5"/>
      <c r="E147" s="5"/>
      <c r="F147" s="5"/>
      <c r="G147" s="5"/>
      <c r="H147" s="5"/>
      <c r="I147" s="5"/>
    </row>
    <row r="148" spans="2:9">
      <c r="B148" s="4"/>
      <c r="C148" s="5"/>
      <c r="D148" s="5"/>
      <c r="E148" s="5"/>
      <c r="F148" s="5"/>
      <c r="G148" s="5"/>
      <c r="H148" s="5"/>
      <c r="I148" s="5"/>
    </row>
    <row r="149" spans="2:9">
      <c r="B149" s="4"/>
      <c r="C149" s="5"/>
      <c r="D149" s="5"/>
      <c r="E149" s="5"/>
      <c r="F149" s="5"/>
      <c r="G149" s="5"/>
      <c r="H149" s="5"/>
      <c r="I149" s="5"/>
    </row>
    <row r="150" spans="2:9">
      <c r="B150" s="4"/>
      <c r="C150" s="5"/>
      <c r="D150" s="5"/>
      <c r="E150" s="5"/>
      <c r="F150" s="5"/>
      <c r="G150" s="5"/>
      <c r="H150" s="5"/>
      <c r="I150" s="5"/>
    </row>
    <row r="151" spans="2:9">
      <c r="B151" s="4"/>
      <c r="C151" s="5"/>
      <c r="D151" s="5"/>
      <c r="E151" s="5"/>
      <c r="F151" s="5"/>
      <c r="G151" s="5"/>
      <c r="H151" s="5"/>
      <c r="I151" s="5"/>
    </row>
    <row r="152" spans="2:9">
      <c r="B152" s="4"/>
      <c r="C152" s="5"/>
      <c r="D152" s="5"/>
      <c r="E152" s="5"/>
      <c r="F152" s="5"/>
      <c r="G152" s="5"/>
      <c r="H152" s="5"/>
      <c r="I152" s="5"/>
    </row>
    <row r="153" spans="2:9">
      <c r="B153" s="4"/>
      <c r="C153" s="5"/>
      <c r="D153" s="5"/>
      <c r="E153" s="5"/>
      <c r="F153" s="5"/>
      <c r="G153" s="5"/>
      <c r="H153" s="5"/>
      <c r="I153" s="5"/>
    </row>
    <row r="154" spans="2:9">
      <c r="B154" s="4"/>
      <c r="C154" s="5"/>
      <c r="D154" s="5"/>
      <c r="E154" s="5"/>
      <c r="F154" s="5"/>
      <c r="G154" s="5"/>
      <c r="H154" s="5"/>
      <c r="I154" s="5"/>
    </row>
    <row r="155" spans="2:9">
      <c r="B155" s="4"/>
      <c r="C155" s="5"/>
      <c r="D155" s="5"/>
      <c r="E155" s="5"/>
      <c r="F155" s="5"/>
      <c r="G155" s="5"/>
      <c r="H155" s="5"/>
      <c r="I155" s="5"/>
    </row>
    <row r="156" spans="2:9">
      <c r="B156" s="4"/>
      <c r="C156" s="5"/>
      <c r="D156" s="5"/>
      <c r="E156" s="5"/>
      <c r="F156" s="5"/>
      <c r="G156" s="5"/>
      <c r="H156" s="5"/>
      <c r="I156" s="5"/>
    </row>
    <row r="157" spans="2:9">
      <c r="B157" s="4"/>
      <c r="C157" s="5"/>
      <c r="D157" s="5"/>
      <c r="E157" s="5"/>
      <c r="F157" s="5"/>
      <c r="G157" s="5"/>
      <c r="H157" s="5"/>
      <c r="I157" s="5"/>
    </row>
    <row r="158" spans="2:9">
      <c r="B158" s="4"/>
      <c r="C158" s="5"/>
      <c r="D158" s="5"/>
      <c r="E158" s="5"/>
      <c r="F158" s="5"/>
      <c r="G158" s="5"/>
      <c r="H158" s="5"/>
      <c r="I158" s="5"/>
    </row>
    <row r="159" spans="2:9">
      <c r="B159" s="4"/>
      <c r="C159" s="5"/>
      <c r="D159" s="5"/>
      <c r="E159" s="5"/>
      <c r="F159" s="5"/>
      <c r="G159" s="5"/>
      <c r="H159" s="5"/>
      <c r="I159" s="5"/>
    </row>
    <row r="160" spans="2:9">
      <c r="B160" s="4"/>
      <c r="C160" s="5"/>
      <c r="D160" s="5"/>
      <c r="E160" s="5"/>
      <c r="F160" s="5"/>
      <c r="G160" s="5"/>
      <c r="H160" s="5"/>
      <c r="I160" s="5"/>
    </row>
    <row r="161" spans="2:9">
      <c r="B161" s="4"/>
      <c r="C161" s="5"/>
      <c r="D161" s="5"/>
      <c r="E161" s="5"/>
      <c r="F161" s="5"/>
      <c r="G161" s="5"/>
      <c r="H161" s="5"/>
      <c r="I161" s="5"/>
    </row>
    <row r="162" spans="2:9">
      <c r="B162" s="4"/>
      <c r="C162" s="5"/>
      <c r="D162" s="5"/>
      <c r="E162" s="5"/>
      <c r="F162" s="5"/>
      <c r="G162" s="5"/>
      <c r="H162" s="5"/>
      <c r="I162" s="5"/>
    </row>
    <row r="163" spans="2:9">
      <c r="B163" s="4"/>
      <c r="C163" s="5"/>
      <c r="D163" s="5"/>
      <c r="E163" s="5"/>
      <c r="F163" s="5"/>
      <c r="G163" s="5"/>
      <c r="H163" s="5"/>
      <c r="I163" s="5"/>
    </row>
    <row r="164" spans="2:9">
      <c r="B164" s="4"/>
      <c r="C164" s="5"/>
      <c r="D164" s="5"/>
      <c r="E164" s="5"/>
      <c r="F164" s="5"/>
      <c r="G164" s="5"/>
      <c r="H164" s="5"/>
      <c r="I164" s="5"/>
    </row>
    <row r="165" spans="2:9">
      <c r="B165" s="4"/>
      <c r="C165" s="5"/>
      <c r="D165" s="5"/>
      <c r="E165" s="5"/>
      <c r="F165" s="5"/>
      <c r="G165" s="5"/>
      <c r="H165" s="5"/>
      <c r="I165" s="5"/>
    </row>
    <row r="166" spans="2:9">
      <c r="B166" s="4"/>
      <c r="C166" s="5"/>
      <c r="D166" s="5"/>
      <c r="E166" s="5"/>
      <c r="F166" s="5"/>
      <c r="G166" s="5"/>
      <c r="H166" s="5"/>
      <c r="I166" s="5"/>
    </row>
    <row r="167" spans="2:9">
      <c r="B167" s="4"/>
      <c r="C167" s="5"/>
      <c r="D167" s="5"/>
      <c r="E167" s="5"/>
      <c r="F167" s="5"/>
      <c r="G167" s="5"/>
      <c r="H167" s="5"/>
      <c r="I167" s="5"/>
    </row>
    <row r="168" spans="2:9">
      <c r="B168" s="4"/>
      <c r="C168" s="5"/>
      <c r="D168" s="5"/>
      <c r="E168" s="5"/>
      <c r="F168" s="5"/>
      <c r="G168" s="5"/>
      <c r="H168" s="5"/>
      <c r="I168" s="5"/>
    </row>
    <row r="169" spans="2:9">
      <c r="B169" s="4"/>
      <c r="C169" s="5"/>
      <c r="D169" s="5"/>
      <c r="E169" s="5"/>
      <c r="F169" s="5"/>
      <c r="G169" s="5"/>
      <c r="H169" s="5"/>
      <c r="I169" s="5"/>
    </row>
    <row r="170" spans="2:9">
      <c r="B170" s="4"/>
      <c r="C170" s="5"/>
      <c r="D170" s="5"/>
      <c r="E170" s="5"/>
      <c r="F170" s="5"/>
      <c r="G170" s="5"/>
      <c r="H170" s="5"/>
      <c r="I170" s="5"/>
    </row>
    <row r="171" spans="2:9">
      <c r="B171" s="4"/>
      <c r="C171" s="5"/>
      <c r="D171" s="5"/>
      <c r="E171" s="5"/>
      <c r="F171" s="5"/>
      <c r="G171" s="5"/>
      <c r="H171" s="5"/>
      <c r="I171" s="5"/>
    </row>
    <row r="172" spans="2:9">
      <c r="B172" s="4"/>
      <c r="C172" s="5"/>
      <c r="D172" s="5"/>
      <c r="E172" s="5"/>
      <c r="F172" s="5"/>
      <c r="G172" s="5"/>
      <c r="H172" s="5"/>
      <c r="I172" s="5"/>
    </row>
    <row r="173" spans="2:9">
      <c r="B173" s="4"/>
      <c r="C173" s="5"/>
      <c r="D173" s="5"/>
      <c r="E173" s="5"/>
      <c r="F173" s="5"/>
      <c r="G173" s="5"/>
      <c r="H173" s="5"/>
      <c r="I173" s="5"/>
    </row>
    <row r="174" spans="2:9">
      <c r="B174" s="4"/>
      <c r="C174" s="5"/>
      <c r="D174" s="5"/>
      <c r="E174" s="5"/>
      <c r="F174" s="5"/>
      <c r="G174" s="5"/>
      <c r="H174" s="5"/>
      <c r="I174" s="5"/>
    </row>
    <row r="175" spans="2:9">
      <c r="B175" s="4"/>
      <c r="C175" s="5"/>
      <c r="D175" s="5"/>
      <c r="E175" s="5"/>
      <c r="F175" s="5"/>
      <c r="G175" s="5"/>
      <c r="H175" s="5"/>
      <c r="I175" s="5"/>
    </row>
    <row r="176" spans="2:9">
      <c r="B176" s="4"/>
      <c r="C176" s="5"/>
      <c r="D176" s="5"/>
      <c r="E176" s="5"/>
      <c r="F176" s="5"/>
      <c r="G176" s="5"/>
      <c r="H176" s="5"/>
      <c r="I176" s="5"/>
    </row>
    <row r="177" spans="2:9">
      <c r="B177" s="4"/>
      <c r="C177" s="5"/>
      <c r="D177" s="5"/>
      <c r="E177" s="5"/>
      <c r="F177" s="5"/>
      <c r="G177" s="5"/>
      <c r="H177" s="5"/>
      <c r="I177" s="5"/>
    </row>
    <row r="178" spans="2:9">
      <c r="B178" s="4"/>
      <c r="C178" s="5"/>
      <c r="D178" s="5"/>
      <c r="E178" s="5"/>
      <c r="F178" s="5"/>
      <c r="G178" s="5"/>
      <c r="H178" s="5"/>
      <c r="I178" s="5"/>
    </row>
    <row r="179" spans="2:9">
      <c r="B179" s="4"/>
      <c r="C179" s="5"/>
      <c r="D179" s="5"/>
      <c r="E179" s="5"/>
      <c r="F179" s="5"/>
      <c r="G179" s="5"/>
      <c r="H179" s="5"/>
      <c r="I179" s="5"/>
    </row>
    <row r="180" spans="2:9">
      <c r="B180" s="4"/>
      <c r="C180" s="5"/>
      <c r="D180" s="5"/>
      <c r="E180" s="5"/>
      <c r="F180" s="5"/>
      <c r="G180" s="5"/>
      <c r="H180" s="5"/>
      <c r="I180" s="5"/>
    </row>
    <row r="181" spans="2:9">
      <c r="B181" s="4"/>
      <c r="C181" s="5"/>
      <c r="D181" s="5"/>
      <c r="E181" s="5"/>
      <c r="F181" s="5"/>
      <c r="G181" s="5"/>
      <c r="H181" s="5"/>
      <c r="I181" s="5"/>
    </row>
    <row r="182" spans="2:9">
      <c r="B182" s="4"/>
      <c r="C182" s="5"/>
      <c r="D182" s="5"/>
      <c r="E182" s="5"/>
      <c r="F182" s="5"/>
      <c r="G182" s="5"/>
      <c r="H182" s="5"/>
      <c r="I182" s="5"/>
    </row>
    <row r="183" spans="2:9">
      <c r="B183" s="4"/>
      <c r="C183" s="5"/>
      <c r="D183" s="5"/>
      <c r="E183" s="5"/>
      <c r="F183" s="5"/>
      <c r="G183" s="5"/>
      <c r="H183" s="5"/>
      <c r="I183" s="5"/>
    </row>
    <row r="184" spans="2:9">
      <c r="B184" s="4"/>
      <c r="C184" s="5"/>
      <c r="D184" s="5"/>
      <c r="E184" s="5"/>
      <c r="F184" s="5"/>
      <c r="G184" s="5"/>
      <c r="H184" s="5"/>
      <c r="I184" s="5"/>
    </row>
    <row r="185" spans="2:9">
      <c r="B185" s="4"/>
      <c r="C185" s="5"/>
      <c r="D185" s="5"/>
      <c r="E185" s="5"/>
      <c r="F185" s="5"/>
      <c r="G185" s="5"/>
      <c r="H185" s="5"/>
      <c r="I185" s="5"/>
    </row>
    <row r="186" spans="2:9">
      <c r="B186" s="4"/>
      <c r="C186" s="5"/>
      <c r="D186" s="5"/>
      <c r="E186" s="5"/>
      <c r="F186" s="5"/>
      <c r="G186" s="5"/>
      <c r="H186" s="5"/>
      <c r="I186" s="5"/>
    </row>
    <row r="187" spans="2:9">
      <c r="B187" s="4"/>
      <c r="C187" s="5"/>
      <c r="D187" s="5"/>
      <c r="E187" s="5"/>
      <c r="F187" s="5"/>
      <c r="G187" s="5"/>
      <c r="H187" s="5"/>
      <c r="I187" s="5"/>
    </row>
    <row r="188" spans="2:9">
      <c r="B188" s="4"/>
      <c r="C188" s="5"/>
      <c r="D188" s="5"/>
      <c r="E188" s="5"/>
      <c r="F188" s="5"/>
      <c r="G188" s="5"/>
      <c r="H188" s="5"/>
      <c r="I188" s="5"/>
    </row>
    <row r="189" spans="2:9">
      <c r="B189" s="4"/>
      <c r="C189" s="5"/>
      <c r="D189" s="5"/>
      <c r="E189" s="5"/>
      <c r="F189" s="5"/>
      <c r="G189" s="5"/>
      <c r="H189" s="5"/>
      <c r="I189" s="5"/>
    </row>
    <row r="190" spans="2:9">
      <c r="B190" s="4"/>
      <c r="C190" s="5"/>
      <c r="D190" s="5"/>
      <c r="E190" s="5"/>
      <c r="F190" s="5"/>
      <c r="G190" s="5"/>
      <c r="H190" s="5"/>
      <c r="I190" s="5"/>
    </row>
    <row r="191" spans="2:9">
      <c r="B191" s="4"/>
      <c r="C191" s="5"/>
      <c r="D191" s="5"/>
      <c r="E191" s="5"/>
      <c r="F191" s="5"/>
      <c r="G191" s="5"/>
      <c r="H191" s="5"/>
      <c r="I191" s="5"/>
    </row>
    <row r="192" spans="2:9">
      <c r="B192" s="4"/>
      <c r="C192" s="5"/>
      <c r="D192" s="5"/>
      <c r="E192" s="5"/>
      <c r="F192" s="5"/>
      <c r="G192" s="5"/>
      <c r="H192" s="5"/>
      <c r="I192" s="5"/>
    </row>
    <row r="193" spans="2:9">
      <c r="B193" s="4"/>
      <c r="C193" s="5"/>
      <c r="D193" s="5"/>
      <c r="E193" s="5"/>
      <c r="F193" s="5"/>
      <c r="G193" s="5"/>
      <c r="H193" s="5"/>
      <c r="I193" s="5"/>
    </row>
    <row r="194" spans="2:9">
      <c r="B194" s="4"/>
      <c r="C194" s="5"/>
      <c r="D194" s="5"/>
      <c r="E194" s="5"/>
      <c r="F194" s="5"/>
      <c r="G194" s="5"/>
      <c r="H194" s="5"/>
      <c r="I194" s="5"/>
    </row>
    <row r="195" spans="2:9">
      <c r="B195" s="4"/>
      <c r="C195" s="5"/>
      <c r="D195" s="5"/>
      <c r="E195" s="5"/>
      <c r="F195" s="5"/>
      <c r="G195" s="5"/>
      <c r="H195" s="5"/>
      <c r="I195" s="5"/>
    </row>
    <row r="196" spans="2:9">
      <c r="B196" s="4"/>
      <c r="C196" s="5"/>
      <c r="D196" s="5"/>
      <c r="E196" s="5"/>
      <c r="F196" s="5"/>
      <c r="G196" s="5"/>
      <c r="H196" s="5"/>
      <c r="I196" s="5"/>
    </row>
    <row r="197" spans="2:9">
      <c r="B197" s="4"/>
      <c r="C197" s="5"/>
      <c r="D197" s="5"/>
      <c r="E197" s="5"/>
      <c r="F197" s="5"/>
      <c r="G197" s="5"/>
      <c r="H197" s="5"/>
      <c r="I197" s="5"/>
    </row>
    <row r="198" spans="2:9">
      <c r="B198" s="4"/>
      <c r="C198" s="5"/>
      <c r="D198" s="5"/>
      <c r="E198" s="5"/>
      <c r="F198" s="5"/>
      <c r="G198" s="5"/>
      <c r="H198" s="5"/>
      <c r="I198" s="5"/>
    </row>
    <row r="199" spans="2:9">
      <c r="B199" s="4"/>
      <c r="C199" s="5"/>
      <c r="D199" s="5"/>
      <c r="E199" s="5"/>
      <c r="F199" s="5"/>
      <c r="G199" s="5"/>
      <c r="H199" s="5"/>
      <c r="I199" s="5"/>
    </row>
    <row r="200" spans="2:9">
      <c r="B200" s="4"/>
      <c r="C200" s="5"/>
      <c r="D200" s="5"/>
      <c r="E200" s="5"/>
      <c r="F200" s="5"/>
      <c r="G200" s="5"/>
      <c r="H200" s="5"/>
      <c r="I200" s="5"/>
    </row>
    <row r="201" spans="2:9">
      <c r="B201" s="4"/>
      <c r="C201" s="5"/>
      <c r="D201" s="5"/>
      <c r="E201" s="5"/>
      <c r="F201" s="5"/>
      <c r="G201" s="5"/>
      <c r="H201" s="5"/>
      <c r="I201" s="5"/>
    </row>
    <row r="202" spans="2:9">
      <c r="B202" s="4"/>
      <c r="C202" s="5"/>
      <c r="D202" s="5"/>
      <c r="E202" s="5"/>
      <c r="F202" s="5"/>
      <c r="G202" s="5"/>
      <c r="H202" s="5"/>
      <c r="I202" s="5"/>
    </row>
    <row r="203" spans="2:9">
      <c r="B203" s="4"/>
      <c r="C203" s="5"/>
      <c r="D203" s="5"/>
      <c r="E203" s="5"/>
      <c r="F203" s="5"/>
      <c r="G203" s="5"/>
      <c r="H203" s="5"/>
      <c r="I203" s="5"/>
    </row>
    <row r="204" spans="2:9">
      <c r="B204" s="4"/>
      <c r="C204" s="5"/>
      <c r="D204" s="5"/>
      <c r="E204" s="5"/>
      <c r="F204" s="5"/>
      <c r="G204" s="5"/>
      <c r="H204" s="5"/>
      <c r="I204" s="5"/>
    </row>
    <row r="205" spans="2:9">
      <c r="B205" s="4"/>
      <c r="C205" s="5"/>
      <c r="D205" s="5"/>
      <c r="E205" s="5"/>
      <c r="F205" s="5"/>
      <c r="G205" s="5"/>
      <c r="H205" s="5"/>
      <c r="I205" s="5"/>
    </row>
    <row r="206" spans="2:9">
      <c r="B206" s="4"/>
      <c r="C206" s="5"/>
      <c r="D206" s="5"/>
      <c r="E206" s="5"/>
      <c r="F206" s="5"/>
      <c r="G206" s="5"/>
      <c r="H206" s="5"/>
      <c r="I206" s="5"/>
    </row>
    <row r="207" spans="2:9">
      <c r="B207" s="4"/>
      <c r="C207" s="5"/>
      <c r="D207" s="5"/>
      <c r="E207" s="5"/>
      <c r="F207" s="5"/>
      <c r="G207" s="5"/>
      <c r="H207" s="5"/>
      <c r="I207" s="5"/>
    </row>
    <row r="208" spans="2:9">
      <c r="B208" s="4"/>
      <c r="C208" s="5"/>
      <c r="D208" s="5"/>
      <c r="E208" s="5"/>
      <c r="F208" s="5"/>
      <c r="G208" s="5"/>
      <c r="H208" s="5"/>
      <c r="I208" s="5"/>
    </row>
    <row r="209" spans="2:9">
      <c r="B209" s="4"/>
      <c r="C209" s="5"/>
      <c r="D209" s="5"/>
      <c r="E209" s="5"/>
      <c r="F209" s="5"/>
      <c r="G209" s="5"/>
      <c r="H209" s="5"/>
      <c r="I209" s="5"/>
    </row>
    <row r="210" spans="2:9">
      <c r="B210" s="4"/>
      <c r="C210" s="5"/>
      <c r="D210" s="5"/>
      <c r="E210" s="5"/>
      <c r="F210" s="5"/>
      <c r="G210" s="5"/>
      <c r="H210" s="5"/>
      <c r="I210" s="5"/>
    </row>
    <row r="211" spans="2:9">
      <c r="B211" s="4"/>
      <c r="C211" s="5"/>
      <c r="D211" s="5"/>
      <c r="E211" s="5"/>
      <c r="F211" s="5"/>
      <c r="G211" s="5"/>
      <c r="H211" s="5"/>
      <c r="I211" s="5"/>
    </row>
    <row r="212" spans="2:9">
      <c r="B212" s="4"/>
      <c r="C212" s="5"/>
      <c r="D212" s="5"/>
      <c r="E212" s="5"/>
      <c r="F212" s="5"/>
      <c r="G212" s="5"/>
      <c r="H212" s="5"/>
      <c r="I212" s="5"/>
    </row>
  </sheetData>
  <mergeCells count="2">
    <mergeCell ref="D1:F1"/>
    <mergeCell ref="G1:I1"/>
  </mergeCells>
  <phoneticPr fontId="8" type="noConversion"/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/>
  <dimension ref="A1:P212"/>
  <sheetViews>
    <sheetView workbookViewId="0">
      <pane ySplit="2" topLeftCell="A3" activePane="bottomLeft" state="frozen"/>
      <selection activeCell="A212" sqref="A212:XFD212"/>
      <selection pane="bottomLeft" activeCell="F41" sqref="F41"/>
    </sheetView>
  </sheetViews>
  <sheetFormatPr baseColWidth="10" defaultColWidth="9.1640625" defaultRowHeight="17"/>
  <cols>
    <col min="2" max="2" width="11" customWidth="1"/>
    <col min="3" max="3" width="11.5" customWidth="1"/>
    <col min="4" max="4" width="9.1640625" customWidth="1"/>
    <col min="5" max="5" width="13.1640625" customWidth="1"/>
    <col min="6" max="6" width="17" customWidth="1"/>
    <col min="7" max="7" width="10.1640625" customWidth="1"/>
    <col min="8" max="8" width="14.83203125" customWidth="1"/>
    <col min="9" max="9" width="17.5" customWidth="1"/>
    <col min="11" max="11" width="13" bestFit="1" customWidth="1"/>
    <col min="15" max="15" width="12.6640625" bestFit="1" customWidth="1"/>
  </cols>
  <sheetData>
    <row r="1" spans="1:16" ht="21" thickBot="1">
      <c r="B1" s="1" t="s">
        <v>474</v>
      </c>
      <c r="D1" s="10" t="s">
        <v>475</v>
      </c>
      <c r="E1" s="10"/>
      <c r="F1" s="10"/>
      <c r="G1" s="11" t="s">
        <v>1</v>
      </c>
      <c r="H1" s="11"/>
      <c r="I1" s="11"/>
    </row>
    <row r="2" spans="1:16">
      <c r="A2" t="s">
        <v>473</v>
      </c>
      <c r="B2" s="2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4</v>
      </c>
      <c r="H2" s="3" t="s">
        <v>5</v>
      </c>
      <c r="I2" s="3" t="s">
        <v>6</v>
      </c>
      <c r="J2" s="7"/>
    </row>
    <row r="3" spans="1:16">
      <c r="A3">
        <f>YEAR(B3)</f>
        <v>2007</v>
      </c>
      <c r="B3" s="4">
        <v>39083</v>
      </c>
      <c r="C3" s="5">
        <v>56</v>
      </c>
      <c r="D3" s="5">
        <v>9.8000000000000007</v>
      </c>
      <c r="E3" s="5">
        <v>-608.5</v>
      </c>
      <c r="F3" s="5">
        <v>27000</v>
      </c>
      <c r="G3" s="5">
        <v>382.8</v>
      </c>
      <c r="H3" s="5">
        <v>-14249.1</v>
      </c>
      <c r="I3" s="5">
        <v>1298430.8</v>
      </c>
    </row>
    <row r="4" spans="1:16">
      <c r="A4">
        <f t="shared" ref="A4:A67" si="0">YEAR(B4)</f>
        <v>2007</v>
      </c>
      <c r="B4" s="4">
        <v>39114</v>
      </c>
      <c r="C4" s="5">
        <v>56</v>
      </c>
      <c r="D4" s="5">
        <v>10</v>
      </c>
      <c r="E4" s="5">
        <v>-613.4</v>
      </c>
      <c r="F4" s="5">
        <v>27000</v>
      </c>
      <c r="G4" s="5">
        <v>390.2</v>
      </c>
      <c r="H4" s="5">
        <v>-14133.8</v>
      </c>
      <c r="I4" s="5">
        <v>1310307</v>
      </c>
      <c r="N4" s="12"/>
      <c r="O4" s="12"/>
      <c r="P4" s="12"/>
    </row>
    <row r="5" spans="1:16">
      <c r="A5">
        <f t="shared" si="0"/>
        <v>2007</v>
      </c>
      <c r="B5" s="4">
        <v>39142</v>
      </c>
      <c r="C5" s="5">
        <v>53</v>
      </c>
      <c r="D5" s="5">
        <v>10.1</v>
      </c>
      <c r="E5" s="5">
        <v>-616</v>
      </c>
      <c r="F5" s="5">
        <v>29000</v>
      </c>
      <c r="G5" s="5">
        <v>397.2</v>
      </c>
      <c r="H5" s="5">
        <v>-14083.6</v>
      </c>
      <c r="I5" s="5">
        <v>1318131.3</v>
      </c>
    </row>
    <row r="6" spans="1:16">
      <c r="A6">
        <f t="shared" si="0"/>
        <v>2007</v>
      </c>
      <c r="B6" s="4">
        <v>39173</v>
      </c>
      <c r="C6" s="5">
        <v>52</v>
      </c>
      <c r="D6" s="5">
        <v>10.3</v>
      </c>
      <c r="E6" s="5">
        <v>-616.4</v>
      </c>
      <c r="F6" s="5">
        <v>28000</v>
      </c>
      <c r="G6" s="5">
        <v>405.1</v>
      </c>
      <c r="H6" s="5">
        <v>-14070</v>
      </c>
      <c r="I6" s="5">
        <v>1357188.2</v>
      </c>
    </row>
    <row r="7" spans="1:16">
      <c r="A7">
        <f t="shared" si="0"/>
        <v>2007</v>
      </c>
      <c r="B7" s="4">
        <v>39203</v>
      </c>
      <c r="C7" s="5">
        <v>54</v>
      </c>
      <c r="D7" s="5">
        <v>10.4</v>
      </c>
      <c r="E7" s="5">
        <v>-615.1</v>
      </c>
      <c r="F7" s="5">
        <v>28000</v>
      </c>
      <c r="G7" s="5">
        <v>413.1</v>
      </c>
      <c r="H7" s="5">
        <v>-14074.6</v>
      </c>
      <c r="I7" s="5">
        <v>1374116.9</v>
      </c>
      <c r="O7" s="12"/>
    </row>
    <row r="8" spans="1:16">
      <c r="A8">
        <f t="shared" si="0"/>
        <v>2007</v>
      </c>
      <c r="B8" s="4">
        <v>39234</v>
      </c>
      <c r="C8" s="5">
        <v>56</v>
      </c>
      <c r="D8" s="5">
        <v>10.5</v>
      </c>
      <c r="E8" s="5">
        <v>-612.70000000000005</v>
      </c>
      <c r="F8" s="5">
        <v>28000</v>
      </c>
      <c r="G8" s="5">
        <v>421.7</v>
      </c>
      <c r="H8" s="5">
        <v>-14078.7</v>
      </c>
      <c r="I8" s="5">
        <v>1390414.9</v>
      </c>
      <c r="O8" s="12"/>
    </row>
    <row r="9" spans="1:16">
      <c r="A9">
        <f t="shared" si="0"/>
        <v>2007</v>
      </c>
      <c r="B9" s="4">
        <v>39264</v>
      </c>
      <c r="C9" s="5">
        <v>52</v>
      </c>
      <c r="D9" s="5">
        <v>10.5</v>
      </c>
      <c r="E9" s="5">
        <v>-610.6</v>
      </c>
      <c r="F9" s="5">
        <v>27000</v>
      </c>
      <c r="G9" s="5">
        <v>430.3</v>
      </c>
      <c r="H9" s="5">
        <v>-14066.1</v>
      </c>
      <c r="I9" s="5">
        <v>1394904.4</v>
      </c>
    </row>
    <row r="10" spans="1:16">
      <c r="A10">
        <f t="shared" si="0"/>
        <v>2007</v>
      </c>
      <c r="B10" s="4">
        <v>39295</v>
      </c>
      <c r="C10" s="5">
        <v>61</v>
      </c>
      <c r="D10" s="5">
        <v>10.6</v>
      </c>
      <c r="E10" s="5">
        <v>-609.5</v>
      </c>
      <c r="F10" s="5">
        <v>27000</v>
      </c>
      <c r="G10" s="5">
        <v>439.3</v>
      </c>
      <c r="H10" s="5">
        <v>-14021.6</v>
      </c>
      <c r="I10" s="5">
        <v>1405841.8</v>
      </c>
    </row>
    <row r="11" spans="1:16">
      <c r="A11">
        <f t="shared" si="0"/>
        <v>2007</v>
      </c>
      <c r="B11" s="4">
        <v>39326</v>
      </c>
      <c r="C11" s="5">
        <v>59</v>
      </c>
      <c r="D11" s="5">
        <v>10.6</v>
      </c>
      <c r="E11" s="5">
        <v>-610</v>
      </c>
      <c r="F11" s="5">
        <v>27000</v>
      </c>
      <c r="G11" s="5">
        <v>448.1</v>
      </c>
      <c r="H11" s="5">
        <v>-13932.2</v>
      </c>
      <c r="I11" s="5">
        <v>1446261.4</v>
      </c>
    </row>
    <row r="12" spans="1:16">
      <c r="A12">
        <f t="shared" si="0"/>
        <v>2007</v>
      </c>
      <c r="B12" s="4">
        <v>39356</v>
      </c>
      <c r="C12" s="5">
        <v>58</v>
      </c>
      <c r="D12" s="5">
        <v>10.7</v>
      </c>
      <c r="E12" s="5">
        <v>-612</v>
      </c>
      <c r="F12" s="5">
        <v>27000</v>
      </c>
      <c r="G12" s="5">
        <v>456.4</v>
      </c>
      <c r="H12" s="5">
        <v>-13802.1</v>
      </c>
      <c r="I12" s="5">
        <v>1452382.1</v>
      </c>
    </row>
    <row r="13" spans="1:16">
      <c r="A13">
        <f t="shared" si="0"/>
        <v>2007</v>
      </c>
      <c r="B13" s="4">
        <v>39387</v>
      </c>
      <c r="C13" s="5">
        <v>57</v>
      </c>
      <c r="D13" s="5">
        <v>10.7</v>
      </c>
      <c r="E13" s="5">
        <v>-615</v>
      </c>
      <c r="F13" s="5">
        <v>27000</v>
      </c>
      <c r="G13" s="5">
        <v>464.5</v>
      </c>
      <c r="H13" s="5">
        <v>-13664.1</v>
      </c>
      <c r="I13" s="5">
        <v>1470526.4</v>
      </c>
    </row>
    <row r="14" spans="1:16">
      <c r="A14">
        <f t="shared" si="0"/>
        <v>2007</v>
      </c>
      <c r="B14" s="4">
        <v>39417</v>
      </c>
      <c r="C14" s="5">
        <v>62</v>
      </c>
      <c r="D14" s="5">
        <v>10.7</v>
      </c>
      <c r="E14" s="5">
        <v>-616.20000000000005</v>
      </c>
      <c r="F14" s="5">
        <v>27000</v>
      </c>
      <c r="G14" s="5">
        <v>471.6</v>
      </c>
      <c r="H14" s="5">
        <v>-13654.4</v>
      </c>
      <c r="I14" s="5">
        <v>1463636.6</v>
      </c>
    </row>
    <row r="15" spans="1:16">
      <c r="A15">
        <f t="shared" si="0"/>
        <v>2008</v>
      </c>
      <c r="B15" s="4">
        <v>39448</v>
      </c>
      <c r="C15" s="5">
        <v>56</v>
      </c>
      <c r="D15" s="5">
        <v>10.7</v>
      </c>
      <c r="E15" s="5">
        <v>-601.6</v>
      </c>
      <c r="F15" s="5">
        <v>27000</v>
      </c>
      <c r="G15" s="5">
        <v>478.8</v>
      </c>
      <c r="H15" s="5">
        <v>-14095.7</v>
      </c>
      <c r="I15" s="5">
        <v>1459556.4</v>
      </c>
    </row>
    <row r="16" spans="1:16">
      <c r="A16">
        <f t="shared" si="0"/>
        <v>2008</v>
      </c>
      <c r="B16" s="4">
        <v>39479</v>
      </c>
      <c r="C16" s="5">
        <v>56</v>
      </c>
      <c r="D16" s="5">
        <v>10.5</v>
      </c>
      <c r="E16" s="5">
        <v>-572.20000000000005</v>
      </c>
      <c r="F16" s="5">
        <v>28000</v>
      </c>
      <c r="G16" s="5">
        <v>488.3</v>
      </c>
      <c r="H16" s="5">
        <v>-14225.3</v>
      </c>
      <c r="I16" s="5">
        <v>1486364.3</v>
      </c>
    </row>
    <row r="17" spans="1:9">
      <c r="A17">
        <f t="shared" si="0"/>
        <v>2008</v>
      </c>
      <c r="B17" s="4">
        <v>39508</v>
      </c>
      <c r="C17" s="5">
        <v>50</v>
      </c>
      <c r="D17" s="5">
        <v>10.199999999999999</v>
      </c>
      <c r="E17" s="5">
        <v>-552.9</v>
      </c>
      <c r="F17" s="5">
        <v>29000</v>
      </c>
      <c r="G17" s="5">
        <v>500.7</v>
      </c>
      <c r="H17" s="5">
        <v>-14627.9</v>
      </c>
      <c r="I17" s="5">
        <v>1490492.5</v>
      </c>
    </row>
    <row r="18" spans="1:9">
      <c r="A18">
        <f t="shared" si="0"/>
        <v>2008</v>
      </c>
      <c r="B18" s="4">
        <v>39539</v>
      </c>
      <c r="C18" s="5">
        <v>51</v>
      </c>
      <c r="D18" s="5">
        <v>9.8000000000000007</v>
      </c>
      <c r="E18" s="5">
        <v>-553.6</v>
      </c>
      <c r="F18" s="5">
        <v>29000</v>
      </c>
      <c r="G18" s="5">
        <v>516.29999999999995</v>
      </c>
      <c r="H18" s="5">
        <v>-15780.5</v>
      </c>
      <c r="I18" s="5">
        <v>1498781.8</v>
      </c>
    </row>
    <row r="19" spans="1:9">
      <c r="A19">
        <f t="shared" si="0"/>
        <v>2008</v>
      </c>
      <c r="B19" s="4">
        <v>39569</v>
      </c>
      <c r="C19" s="5">
        <v>53</v>
      </c>
      <c r="D19" s="5">
        <v>9.5</v>
      </c>
      <c r="E19" s="5">
        <v>-576.4</v>
      </c>
      <c r="F19" s="5">
        <v>28000</v>
      </c>
      <c r="G19" s="5">
        <v>531.29999999999995</v>
      </c>
      <c r="H19" s="5">
        <v>-17526.7</v>
      </c>
      <c r="I19" s="5">
        <v>1506188.4</v>
      </c>
    </row>
    <row r="20" spans="1:9">
      <c r="A20">
        <f t="shared" si="0"/>
        <v>2008</v>
      </c>
      <c r="B20" s="4">
        <v>39600</v>
      </c>
      <c r="C20" s="5">
        <v>54</v>
      </c>
      <c r="D20" s="5">
        <v>9.3000000000000007</v>
      </c>
      <c r="E20" s="5">
        <v>-607.79999999999995</v>
      </c>
      <c r="F20" s="5">
        <v>28000</v>
      </c>
      <c r="G20" s="5">
        <v>547.5</v>
      </c>
      <c r="H20" s="5">
        <v>-19637.2</v>
      </c>
      <c r="I20" s="5">
        <v>1541169.5</v>
      </c>
    </row>
    <row r="21" spans="1:9">
      <c r="A21">
        <f t="shared" si="0"/>
        <v>2008</v>
      </c>
      <c r="B21" s="4">
        <v>39630</v>
      </c>
      <c r="C21" s="5">
        <v>54</v>
      </c>
      <c r="D21" s="5">
        <v>9</v>
      </c>
      <c r="E21" s="5">
        <v>-634.70000000000005</v>
      </c>
      <c r="F21" s="5">
        <v>27000</v>
      </c>
      <c r="G21" s="5">
        <v>565.20000000000005</v>
      </c>
      <c r="H21" s="5">
        <v>-21371.8</v>
      </c>
      <c r="I21" s="5">
        <v>1558338</v>
      </c>
    </row>
    <row r="22" spans="1:9">
      <c r="A22">
        <f t="shared" si="0"/>
        <v>2008</v>
      </c>
      <c r="B22" s="4">
        <v>39661</v>
      </c>
      <c r="C22" s="5">
        <v>59</v>
      </c>
      <c r="D22" s="5">
        <v>8.6</v>
      </c>
      <c r="E22" s="5">
        <v>-654.79999999999995</v>
      </c>
      <c r="F22" s="5">
        <v>28000</v>
      </c>
      <c r="G22" s="5">
        <v>585.6</v>
      </c>
      <c r="H22" s="5">
        <v>-22672.6</v>
      </c>
      <c r="I22" s="5">
        <v>1578577</v>
      </c>
    </row>
    <row r="23" spans="1:9">
      <c r="A23">
        <f t="shared" si="0"/>
        <v>2008</v>
      </c>
      <c r="B23" s="4">
        <v>39692</v>
      </c>
      <c r="C23" s="5">
        <v>62</v>
      </c>
      <c r="D23" s="5">
        <v>8.1999999999999993</v>
      </c>
      <c r="E23" s="5">
        <v>-657.1</v>
      </c>
      <c r="F23" s="5">
        <v>28000</v>
      </c>
      <c r="G23" s="5">
        <v>606.6</v>
      </c>
      <c r="H23" s="5">
        <v>-23147.7</v>
      </c>
      <c r="I23" s="5">
        <v>1570747</v>
      </c>
    </row>
    <row r="24" spans="1:9">
      <c r="A24">
        <f t="shared" si="0"/>
        <v>2008</v>
      </c>
      <c r="B24" s="4">
        <v>39722</v>
      </c>
      <c r="C24" s="5">
        <v>62</v>
      </c>
      <c r="D24" s="5">
        <v>7.8</v>
      </c>
      <c r="E24" s="5">
        <v>-653.20000000000005</v>
      </c>
      <c r="F24" s="5">
        <v>28000</v>
      </c>
      <c r="G24" s="5">
        <v>626</v>
      </c>
      <c r="H24" s="5">
        <v>-22610.3</v>
      </c>
      <c r="I24" s="5">
        <v>1633748.9</v>
      </c>
    </row>
    <row r="25" spans="1:9">
      <c r="A25">
        <f t="shared" si="0"/>
        <v>2008</v>
      </c>
      <c r="B25" s="4">
        <v>39753</v>
      </c>
      <c r="C25" s="5">
        <v>60</v>
      </c>
      <c r="D25" s="5">
        <v>7.4</v>
      </c>
      <c r="E25" s="5">
        <v>-643.70000000000005</v>
      </c>
      <c r="F25" s="5">
        <v>27000</v>
      </c>
      <c r="G25" s="5">
        <v>650.5</v>
      </c>
      <c r="H25" s="5">
        <v>-21940.9</v>
      </c>
      <c r="I25" s="5">
        <v>1654261.9</v>
      </c>
    </row>
    <row r="26" spans="1:9">
      <c r="A26">
        <f t="shared" si="0"/>
        <v>2008</v>
      </c>
      <c r="B26" s="4">
        <v>39783</v>
      </c>
      <c r="C26" s="5">
        <v>59</v>
      </c>
      <c r="D26" s="5">
        <v>7</v>
      </c>
      <c r="E26" s="5">
        <v>-632.70000000000005</v>
      </c>
      <c r="F26" s="5">
        <v>27000</v>
      </c>
      <c r="G26" s="5">
        <v>691.2</v>
      </c>
      <c r="H26" s="5">
        <v>-21878.5</v>
      </c>
      <c r="I26" s="5">
        <v>1653984.4</v>
      </c>
    </row>
    <row r="27" spans="1:9">
      <c r="A27">
        <f t="shared" si="0"/>
        <v>2009</v>
      </c>
      <c r="B27" s="4">
        <v>39814</v>
      </c>
      <c r="C27" s="5">
        <v>51</v>
      </c>
      <c r="D27" s="5">
        <v>6.8</v>
      </c>
      <c r="E27" s="5">
        <v>-624.1</v>
      </c>
      <c r="F27" s="5">
        <v>24000</v>
      </c>
      <c r="G27" s="5">
        <v>744.9</v>
      </c>
      <c r="H27" s="5">
        <v>-22502.5</v>
      </c>
      <c r="I27" s="5">
        <v>1541836.3</v>
      </c>
    </row>
    <row r="28" spans="1:9">
      <c r="A28">
        <f t="shared" si="0"/>
        <v>2009</v>
      </c>
      <c r="B28" s="4">
        <v>39845</v>
      </c>
      <c r="C28" s="5">
        <v>53</v>
      </c>
      <c r="D28" s="5">
        <v>6.7</v>
      </c>
      <c r="E28" s="5">
        <v>-616.4</v>
      </c>
      <c r="F28" s="5">
        <v>24000</v>
      </c>
      <c r="G28" s="5">
        <v>795.3</v>
      </c>
      <c r="H28" s="5">
        <v>-23618.1</v>
      </c>
      <c r="I28" s="5">
        <v>1583714.2</v>
      </c>
    </row>
    <row r="29" spans="1:9">
      <c r="A29">
        <f t="shared" si="0"/>
        <v>2009</v>
      </c>
      <c r="B29" s="4">
        <v>39873</v>
      </c>
      <c r="C29" s="5">
        <v>53</v>
      </c>
      <c r="D29" s="5">
        <v>6.6</v>
      </c>
      <c r="E29" s="5">
        <v>-605.4</v>
      </c>
      <c r="F29" s="5">
        <v>27000</v>
      </c>
      <c r="G29" s="5">
        <v>830.8</v>
      </c>
      <c r="H29" s="5">
        <v>-24849.9</v>
      </c>
      <c r="I29" s="5">
        <v>1607402.3</v>
      </c>
    </row>
    <row r="30" spans="1:9">
      <c r="A30">
        <f t="shared" si="0"/>
        <v>2009</v>
      </c>
      <c r="B30" s="4">
        <v>39904</v>
      </c>
      <c r="C30" s="5">
        <v>56</v>
      </c>
      <c r="D30" s="5">
        <v>6.5</v>
      </c>
      <c r="E30" s="5">
        <v>-584.70000000000005</v>
      </c>
      <c r="F30" s="5">
        <v>25000</v>
      </c>
      <c r="G30" s="5">
        <v>853.8</v>
      </c>
      <c r="H30" s="5">
        <v>-26071.3</v>
      </c>
      <c r="I30" s="5">
        <v>1644006.3</v>
      </c>
    </row>
    <row r="31" spans="1:9">
      <c r="A31">
        <f t="shared" si="0"/>
        <v>2009</v>
      </c>
      <c r="B31" s="4">
        <v>39934</v>
      </c>
      <c r="C31" s="5">
        <v>55</v>
      </c>
      <c r="D31" s="5">
        <v>6.4</v>
      </c>
      <c r="E31" s="5">
        <v>-554.4</v>
      </c>
      <c r="F31" s="5">
        <v>24000</v>
      </c>
      <c r="G31" s="5">
        <v>861.4</v>
      </c>
      <c r="H31" s="5">
        <v>-26548.3</v>
      </c>
      <c r="I31" s="5">
        <v>1665288.9</v>
      </c>
    </row>
    <row r="32" spans="1:9">
      <c r="A32">
        <f t="shared" si="0"/>
        <v>2009</v>
      </c>
      <c r="B32" s="4">
        <v>39965</v>
      </c>
      <c r="C32" s="5">
        <v>65</v>
      </c>
      <c r="D32" s="5">
        <v>6.3</v>
      </c>
      <c r="E32" s="5">
        <v>-510.5</v>
      </c>
      <c r="F32" s="5">
        <v>27000</v>
      </c>
      <c r="G32" s="5">
        <v>856.7</v>
      </c>
      <c r="H32" s="5">
        <v>-26042</v>
      </c>
      <c r="I32" s="5">
        <v>1695643.2</v>
      </c>
    </row>
    <row r="33" spans="1:9">
      <c r="A33">
        <f t="shared" si="0"/>
        <v>2009</v>
      </c>
      <c r="B33" s="4">
        <v>39995</v>
      </c>
      <c r="C33" s="5">
        <v>71</v>
      </c>
      <c r="D33" s="5">
        <v>6.2</v>
      </c>
      <c r="E33" s="5">
        <v>-456.1</v>
      </c>
      <c r="F33" s="5">
        <v>24000</v>
      </c>
      <c r="G33" s="5">
        <v>850.7</v>
      </c>
      <c r="H33" s="5">
        <v>-24550.9</v>
      </c>
      <c r="I33" s="5">
        <v>1893618.4</v>
      </c>
    </row>
    <row r="34" spans="1:9">
      <c r="A34">
        <f t="shared" si="0"/>
        <v>2009</v>
      </c>
      <c r="B34" s="4">
        <v>40026</v>
      </c>
      <c r="C34" s="5">
        <v>76</v>
      </c>
      <c r="D34" s="5">
        <v>6.2</v>
      </c>
      <c r="E34" s="5">
        <v>-400.2</v>
      </c>
      <c r="F34" s="5">
        <v>25000</v>
      </c>
      <c r="G34" s="5">
        <v>851.5</v>
      </c>
      <c r="H34" s="5">
        <v>-22137.8</v>
      </c>
      <c r="I34" s="5">
        <v>1896467.7</v>
      </c>
    </row>
    <row r="35" spans="1:9">
      <c r="A35">
        <f t="shared" si="0"/>
        <v>2009</v>
      </c>
      <c r="B35" s="4">
        <v>40057</v>
      </c>
      <c r="C35" s="5">
        <v>78</v>
      </c>
      <c r="D35" s="5">
        <v>6.1</v>
      </c>
      <c r="E35" s="5">
        <v>-356.8</v>
      </c>
      <c r="F35" s="5">
        <v>26000</v>
      </c>
      <c r="G35" s="5">
        <v>864.5</v>
      </c>
      <c r="H35" s="5">
        <v>-19752.599999999999</v>
      </c>
      <c r="I35" s="5">
        <v>1912575</v>
      </c>
    </row>
    <row r="36" spans="1:9">
      <c r="A36">
        <f t="shared" si="0"/>
        <v>2009</v>
      </c>
      <c r="B36" s="4">
        <v>40087</v>
      </c>
      <c r="C36" s="5">
        <v>83</v>
      </c>
      <c r="D36" s="5">
        <v>6.1</v>
      </c>
      <c r="E36" s="5">
        <v>-335.8</v>
      </c>
      <c r="F36" s="5">
        <v>24000</v>
      </c>
      <c r="G36" s="5">
        <v>888.1</v>
      </c>
      <c r="H36" s="5">
        <v>-18529.2</v>
      </c>
      <c r="I36" s="5">
        <v>1909838.5</v>
      </c>
    </row>
    <row r="37" spans="1:9">
      <c r="A37">
        <f t="shared" si="0"/>
        <v>2009</v>
      </c>
      <c r="B37" s="4">
        <v>40118</v>
      </c>
      <c r="C37" s="5">
        <v>90</v>
      </c>
      <c r="D37" s="5">
        <v>6.1</v>
      </c>
      <c r="E37" s="5">
        <v>-337.4</v>
      </c>
      <c r="F37" s="5">
        <v>24000</v>
      </c>
      <c r="G37" s="5">
        <v>922.6</v>
      </c>
      <c r="H37" s="5">
        <v>-18804.400000000001</v>
      </c>
      <c r="I37" s="5">
        <v>1924452.3</v>
      </c>
    </row>
    <row r="38" spans="1:9">
      <c r="A38">
        <f t="shared" si="0"/>
        <v>2009</v>
      </c>
      <c r="B38" s="4">
        <v>40148</v>
      </c>
      <c r="C38" s="5">
        <v>91</v>
      </c>
      <c r="D38" s="5">
        <v>6.1</v>
      </c>
      <c r="E38" s="5">
        <v>-353</v>
      </c>
      <c r="F38" s="5">
        <v>26000</v>
      </c>
      <c r="G38" s="5">
        <v>964</v>
      </c>
      <c r="H38" s="5">
        <v>-19929.099999999999</v>
      </c>
      <c r="I38" s="5">
        <v>1900376.7</v>
      </c>
    </row>
    <row r="39" spans="1:9">
      <c r="A39">
        <f t="shared" si="0"/>
        <v>2010</v>
      </c>
      <c r="B39" s="4">
        <v>40179</v>
      </c>
      <c r="C39" s="5">
        <v>98</v>
      </c>
      <c r="D39" s="5">
        <v>6.1</v>
      </c>
      <c r="E39" s="5">
        <v>-368</v>
      </c>
      <c r="F39" s="5">
        <v>26000</v>
      </c>
      <c r="G39" s="5">
        <v>1012.6</v>
      </c>
      <c r="H39" s="5">
        <v>-20880.3</v>
      </c>
      <c r="I39" s="5">
        <v>1900803.4</v>
      </c>
    </row>
    <row r="40" spans="1:9">
      <c r="A40">
        <f t="shared" si="0"/>
        <v>2010</v>
      </c>
      <c r="B40" s="4">
        <v>40210</v>
      </c>
      <c r="C40" s="5">
        <v>97</v>
      </c>
      <c r="D40" s="5">
        <v>6.1</v>
      </c>
      <c r="E40" s="5">
        <v>-380.5</v>
      </c>
      <c r="F40" s="5">
        <v>26000</v>
      </c>
      <c r="G40" s="5">
        <v>1062.3</v>
      </c>
      <c r="H40" s="5">
        <v>-21275</v>
      </c>
      <c r="I40" s="5">
        <v>2031823.1</v>
      </c>
    </row>
    <row r="41" spans="1:9">
      <c r="A41">
        <f t="shared" si="0"/>
        <v>2010</v>
      </c>
      <c r="B41" s="4">
        <v>40238</v>
      </c>
      <c r="C41" s="5">
        <v>98</v>
      </c>
      <c r="D41" s="5">
        <v>6</v>
      </c>
      <c r="E41" s="5">
        <v>-391.7</v>
      </c>
      <c r="F41" s="5">
        <v>27000</v>
      </c>
      <c r="G41" s="5">
        <v>1113.8</v>
      </c>
      <c r="H41" s="5">
        <v>-21884</v>
      </c>
      <c r="I41" s="5">
        <v>2149409.5</v>
      </c>
    </row>
    <row r="42" spans="1:9">
      <c r="A42">
        <f t="shared" si="0"/>
        <v>2010</v>
      </c>
      <c r="B42" s="4">
        <v>40269</v>
      </c>
      <c r="C42" s="5">
        <v>105</v>
      </c>
      <c r="D42" s="5">
        <v>5.9</v>
      </c>
      <c r="E42" s="5">
        <v>-395.7</v>
      </c>
      <c r="F42" s="5">
        <v>27000</v>
      </c>
      <c r="G42" s="5">
        <v>1183.7</v>
      </c>
      <c r="H42" s="5">
        <v>-23542.7</v>
      </c>
      <c r="I42" s="5">
        <v>2245632.4</v>
      </c>
    </row>
    <row r="43" spans="1:9">
      <c r="A43">
        <f t="shared" si="0"/>
        <v>2010</v>
      </c>
      <c r="B43" s="4">
        <v>40299</v>
      </c>
      <c r="C43" s="5">
        <v>105</v>
      </c>
      <c r="D43" s="5">
        <v>5.7</v>
      </c>
      <c r="E43" s="5">
        <v>-390.5</v>
      </c>
      <c r="F43" s="5">
        <v>27000</v>
      </c>
      <c r="G43" s="5">
        <v>1272</v>
      </c>
      <c r="H43" s="5">
        <v>-25976</v>
      </c>
      <c r="I43" s="5">
        <v>2409260.4</v>
      </c>
    </row>
    <row r="44" spans="1:9">
      <c r="A44">
        <f t="shared" si="0"/>
        <v>2010</v>
      </c>
      <c r="B44" s="4">
        <v>40330</v>
      </c>
      <c r="C44" s="5">
        <v>112</v>
      </c>
      <c r="D44" s="5">
        <v>5.5</v>
      </c>
      <c r="E44" s="5">
        <v>-384.7</v>
      </c>
      <c r="F44" s="5">
        <v>28000</v>
      </c>
      <c r="G44" s="5">
        <v>1380.9</v>
      </c>
      <c r="H44" s="5">
        <v>-28960.3</v>
      </c>
      <c r="I44" s="5">
        <v>2524767.1</v>
      </c>
    </row>
    <row r="45" spans="1:9">
      <c r="A45">
        <f t="shared" si="0"/>
        <v>2010</v>
      </c>
      <c r="B45" s="4">
        <v>40360</v>
      </c>
      <c r="C45" s="5">
        <v>115</v>
      </c>
      <c r="D45" s="5">
        <v>5.4</v>
      </c>
      <c r="E45" s="5">
        <v>-375.6</v>
      </c>
      <c r="F45" s="5">
        <v>27000</v>
      </c>
      <c r="G45" s="5">
        <v>1483.9</v>
      </c>
      <c r="H45" s="5">
        <v>-32622.799999999999</v>
      </c>
      <c r="I45" s="5">
        <v>2633467.5</v>
      </c>
    </row>
    <row r="46" spans="1:9">
      <c r="A46">
        <f t="shared" si="0"/>
        <v>2010</v>
      </c>
      <c r="B46" s="4">
        <v>40391</v>
      </c>
      <c r="C46" s="5">
        <v>117</v>
      </c>
      <c r="D46" s="5">
        <v>5.0999999999999996</v>
      </c>
      <c r="E46" s="5">
        <v>-368.9</v>
      </c>
      <c r="F46" s="5">
        <v>27000</v>
      </c>
      <c r="G46" s="5">
        <v>1581.7</v>
      </c>
      <c r="H46" s="5">
        <v>-36435.5</v>
      </c>
      <c r="I46" s="5">
        <v>2777484.3</v>
      </c>
    </row>
    <row r="47" spans="1:9">
      <c r="A47">
        <f t="shared" si="0"/>
        <v>2010</v>
      </c>
      <c r="B47" s="4">
        <v>40422</v>
      </c>
      <c r="C47" s="5">
        <v>119</v>
      </c>
      <c r="D47" s="5">
        <v>4.9000000000000004</v>
      </c>
      <c r="E47" s="5">
        <v>-371.1</v>
      </c>
      <c r="F47" s="5">
        <v>27000</v>
      </c>
      <c r="G47" s="5">
        <v>1668.9</v>
      </c>
      <c r="H47" s="5">
        <v>-40573.800000000003</v>
      </c>
      <c r="I47" s="5">
        <v>2990808</v>
      </c>
    </row>
    <row r="48" spans="1:9">
      <c r="A48">
        <f t="shared" si="0"/>
        <v>2010</v>
      </c>
      <c r="B48" s="4">
        <v>40452</v>
      </c>
      <c r="C48" s="5">
        <v>129</v>
      </c>
      <c r="D48" s="5">
        <v>4.7</v>
      </c>
      <c r="E48" s="5">
        <v>-381.2</v>
      </c>
      <c r="F48" s="5">
        <v>27000</v>
      </c>
      <c r="G48" s="5">
        <v>1744</v>
      </c>
      <c r="H48" s="5">
        <v>-46750.9</v>
      </c>
      <c r="I48" s="5">
        <v>3259881.3</v>
      </c>
    </row>
    <row r="49" spans="1:9">
      <c r="A49">
        <f t="shared" si="0"/>
        <v>2010</v>
      </c>
      <c r="B49" s="4">
        <v>40483</v>
      </c>
      <c r="C49" s="5">
        <v>128</v>
      </c>
      <c r="D49" s="5">
        <v>4.5999999999999996</v>
      </c>
      <c r="E49" s="5">
        <v>-393</v>
      </c>
      <c r="F49" s="5">
        <v>27000</v>
      </c>
      <c r="G49" s="5">
        <v>1817.7</v>
      </c>
      <c r="H49" s="5">
        <v>-54944.2</v>
      </c>
      <c r="I49" s="5">
        <v>3407891.1</v>
      </c>
    </row>
    <row r="50" spans="1:9">
      <c r="A50">
        <f t="shared" si="0"/>
        <v>2010</v>
      </c>
      <c r="B50" s="4">
        <v>40513</v>
      </c>
      <c r="C50" s="5">
        <v>131</v>
      </c>
      <c r="D50" s="5">
        <v>4.5999999999999996</v>
      </c>
      <c r="E50" s="5">
        <v>-412.3</v>
      </c>
      <c r="F50" s="5">
        <v>27000</v>
      </c>
      <c r="G50" s="5">
        <v>1885.5</v>
      </c>
      <c r="H50" s="5">
        <v>-63216.4</v>
      </c>
      <c r="I50" s="5">
        <v>3506866.9</v>
      </c>
    </row>
    <row r="51" spans="1:9">
      <c r="A51">
        <f t="shared" si="0"/>
        <v>2011</v>
      </c>
      <c r="B51" s="4">
        <v>40544</v>
      </c>
      <c r="C51" s="5">
        <v>132</v>
      </c>
      <c r="D51" s="5">
        <v>4.5999999999999996</v>
      </c>
      <c r="E51" s="5">
        <v>-438</v>
      </c>
      <c r="F51" s="5">
        <v>28000</v>
      </c>
      <c r="G51" s="5">
        <v>1951.4</v>
      </c>
      <c r="H51" s="5">
        <v>-70547.7</v>
      </c>
      <c r="I51" s="5">
        <v>3448635.5</v>
      </c>
    </row>
    <row r="52" spans="1:9">
      <c r="A52">
        <f t="shared" si="0"/>
        <v>2011</v>
      </c>
      <c r="B52" s="4">
        <v>40575</v>
      </c>
      <c r="C52" s="5">
        <v>131</v>
      </c>
      <c r="D52" s="5">
        <v>4.5999999999999996</v>
      </c>
      <c r="E52" s="5">
        <v>-466.8</v>
      </c>
      <c r="F52" s="5">
        <v>28000</v>
      </c>
      <c r="G52" s="5">
        <v>2012.4</v>
      </c>
      <c r="H52" s="5">
        <v>-76007.199999999997</v>
      </c>
      <c r="I52" s="5">
        <v>3752066.4</v>
      </c>
    </row>
    <row r="53" spans="1:9">
      <c r="A53">
        <f t="shared" si="0"/>
        <v>2011</v>
      </c>
      <c r="B53" s="4">
        <v>40603</v>
      </c>
      <c r="C53" s="5">
        <v>124</v>
      </c>
      <c r="D53" s="5">
        <v>4.7</v>
      </c>
      <c r="E53" s="5">
        <v>-488.9</v>
      </c>
      <c r="F53" s="5">
        <v>29000</v>
      </c>
      <c r="G53" s="5">
        <v>2067.9</v>
      </c>
      <c r="H53" s="5">
        <v>-80306.8</v>
      </c>
      <c r="I53" s="5">
        <v>4034098.3</v>
      </c>
    </row>
    <row r="54" spans="1:9">
      <c r="A54">
        <f t="shared" si="0"/>
        <v>2011</v>
      </c>
      <c r="B54" s="4">
        <v>40634</v>
      </c>
      <c r="C54" s="5">
        <v>124</v>
      </c>
      <c r="D54" s="5">
        <v>4.8</v>
      </c>
      <c r="E54" s="5">
        <v>-502.7</v>
      </c>
      <c r="F54" s="5">
        <v>29000</v>
      </c>
      <c r="G54" s="5">
        <v>2134.6</v>
      </c>
      <c r="H54" s="5">
        <v>-86073.4</v>
      </c>
      <c r="I54" s="5">
        <v>4269626.5999999996</v>
      </c>
    </row>
    <row r="55" spans="1:9">
      <c r="A55">
        <f t="shared" si="0"/>
        <v>2011</v>
      </c>
      <c r="B55" s="4">
        <v>40664</v>
      </c>
      <c r="C55" s="5">
        <v>133</v>
      </c>
      <c r="D55" s="5">
        <v>4.9000000000000004</v>
      </c>
      <c r="E55" s="5">
        <v>-503.9</v>
      </c>
      <c r="F55" s="5">
        <v>29000</v>
      </c>
      <c r="G55" s="5">
        <v>2204.1999999999998</v>
      </c>
      <c r="H55" s="5">
        <v>-92794.5</v>
      </c>
      <c r="I55" s="5">
        <v>4496429.0999999996</v>
      </c>
    </row>
    <row r="56" spans="1:9">
      <c r="A56">
        <f t="shared" si="0"/>
        <v>2011</v>
      </c>
      <c r="B56" s="4">
        <v>40695</v>
      </c>
      <c r="C56" s="5">
        <v>139</v>
      </c>
      <c r="D56" s="5">
        <v>5</v>
      </c>
      <c r="E56" s="5">
        <v>-499.4</v>
      </c>
      <c r="F56" s="5">
        <v>29000</v>
      </c>
      <c r="G56" s="5">
        <v>2276.1</v>
      </c>
      <c r="H56" s="5">
        <v>-99788.800000000003</v>
      </c>
      <c r="I56" s="5">
        <v>4743608.7</v>
      </c>
    </row>
    <row r="57" spans="1:9">
      <c r="A57">
        <f t="shared" si="0"/>
        <v>2011</v>
      </c>
      <c r="B57" s="4">
        <v>40725</v>
      </c>
      <c r="C57" s="5">
        <v>139</v>
      </c>
      <c r="D57" s="5">
        <v>5.0999999999999996</v>
      </c>
      <c r="E57" s="5">
        <v>-493.3</v>
      </c>
      <c r="F57" s="5">
        <v>28000</v>
      </c>
      <c r="G57" s="5">
        <v>2342.1999999999998</v>
      </c>
      <c r="H57" s="5">
        <v>-105332</v>
      </c>
      <c r="I57" s="5">
        <v>4532594.5</v>
      </c>
    </row>
    <row r="58" spans="1:9">
      <c r="A58">
        <f t="shared" si="0"/>
        <v>2011</v>
      </c>
      <c r="B58" s="4">
        <v>40756</v>
      </c>
      <c r="C58" s="5">
        <v>139</v>
      </c>
      <c r="D58" s="5">
        <v>5.2</v>
      </c>
      <c r="E58" s="5">
        <v>-495.2</v>
      </c>
      <c r="F58" s="5">
        <v>30000</v>
      </c>
      <c r="G58" s="5">
        <v>2408</v>
      </c>
      <c r="H58" s="5">
        <v>-109440.5</v>
      </c>
      <c r="I58" s="5">
        <v>4840475.5</v>
      </c>
    </row>
    <row r="59" spans="1:9">
      <c r="A59">
        <f t="shared" si="0"/>
        <v>2011</v>
      </c>
      <c r="B59" s="4">
        <v>40787</v>
      </c>
      <c r="C59" s="5">
        <v>144</v>
      </c>
      <c r="D59" s="5">
        <v>5.4</v>
      </c>
      <c r="E59" s="5">
        <v>-505.6</v>
      </c>
      <c r="F59" s="5">
        <v>28000</v>
      </c>
      <c r="G59" s="5">
        <v>2472.3000000000002</v>
      </c>
      <c r="H59" s="5">
        <v>-112768.5</v>
      </c>
      <c r="I59" s="5">
        <v>5171623.4000000004</v>
      </c>
    </row>
    <row r="60" spans="1:9">
      <c r="A60">
        <f t="shared" si="0"/>
        <v>2011</v>
      </c>
      <c r="B60" s="4">
        <v>40817</v>
      </c>
      <c r="C60" s="5">
        <v>151</v>
      </c>
      <c r="D60" s="5">
        <v>5.6</v>
      </c>
      <c r="E60" s="5">
        <v>-521</v>
      </c>
      <c r="F60" s="5">
        <v>28000</v>
      </c>
      <c r="G60" s="5">
        <v>2530.4</v>
      </c>
      <c r="H60" s="5">
        <v>-117939.9</v>
      </c>
      <c r="I60" s="5">
        <v>5557753.5999999996</v>
      </c>
    </row>
    <row r="61" spans="1:9">
      <c r="A61">
        <f t="shared" si="0"/>
        <v>2011</v>
      </c>
      <c r="B61" s="4">
        <v>40848</v>
      </c>
      <c r="C61" s="5">
        <v>148</v>
      </c>
      <c r="D61" s="5">
        <v>5.9</v>
      </c>
      <c r="E61" s="5">
        <v>-539.79999999999995</v>
      </c>
      <c r="F61" s="5">
        <v>28000</v>
      </c>
      <c r="G61" s="5">
        <v>2591.5</v>
      </c>
      <c r="H61" s="5">
        <v>-126171.6</v>
      </c>
      <c r="I61" s="5">
        <v>5901942.9000000004</v>
      </c>
    </row>
    <row r="62" spans="1:9">
      <c r="A62">
        <f t="shared" si="0"/>
        <v>2011</v>
      </c>
      <c r="B62" s="4">
        <v>40878</v>
      </c>
      <c r="C62" s="5">
        <v>152</v>
      </c>
      <c r="D62" s="5">
        <v>6.3</v>
      </c>
      <c r="E62" s="5">
        <v>-565.1</v>
      </c>
      <c r="F62" s="5">
        <v>28000</v>
      </c>
      <c r="G62" s="5">
        <v>2664.2</v>
      </c>
      <c r="H62" s="5">
        <v>-135260.79999999999</v>
      </c>
      <c r="I62" s="5">
        <v>6194063.2999999998</v>
      </c>
    </row>
    <row r="63" spans="1:9">
      <c r="A63">
        <f t="shared" si="0"/>
        <v>2012</v>
      </c>
      <c r="B63" s="4">
        <v>40909</v>
      </c>
      <c r="C63" s="5">
        <v>154</v>
      </c>
      <c r="D63" s="5">
        <v>7</v>
      </c>
      <c r="E63" s="5">
        <v>-602.79999999999995</v>
      </c>
      <c r="F63" s="5">
        <v>31000</v>
      </c>
      <c r="G63" s="5">
        <v>2755.8</v>
      </c>
      <c r="H63" s="5">
        <v>-142312.6</v>
      </c>
      <c r="I63" s="5">
        <v>6041043.2999999998</v>
      </c>
    </row>
    <row r="64" spans="1:9">
      <c r="A64">
        <f t="shared" si="0"/>
        <v>2012</v>
      </c>
      <c r="B64" s="4">
        <v>40940</v>
      </c>
      <c r="C64" s="5">
        <v>151</v>
      </c>
      <c r="D64" s="5">
        <v>7.8</v>
      </c>
      <c r="E64" s="5">
        <v>-651.70000000000005</v>
      </c>
      <c r="F64" s="5">
        <v>32000</v>
      </c>
      <c r="G64" s="5">
        <v>2858.5</v>
      </c>
      <c r="H64" s="5">
        <v>-147066.20000000001</v>
      </c>
      <c r="I64" s="5">
        <v>6419382.0999999996</v>
      </c>
    </row>
    <row r="65" spans="1:15">
      <c r="A65">
        <f t="shared" si="0"/>
        <v>2012</v>
      </c>
      <c r="B65" s="4">
        <v>40969</v>
      </c>
      <c r="C65" s="5">
        <v>137</v>
      </c>
      <c r="D65" s="5">
        <v>8.6999999999999993</v>
      </c>
      <c r="E65" s="5">
        <v>-697.5</v>
      </c>
      <c r="F65" s="5">
        <v>32000</v>
      </c>
      <c r="G65" s="5">
        <v>2963.6</v>
      </c>
      <c r="H65" s="5">
        <v>-150423.29999999999</v>
      </c>
      <c r="I65" s="5">
        <v>6766315.5999999996</v>
      </c>
    </row>
    <row r="66" spans="1:15">
      <c r="A66">
        <f t="shared" si="0"/>
        <v>2012</v>
      </c>
      <c r="B66" s="4">
        <v>41000</v>
      </c>
      <c r="C66" s="5">
        <v>133</v>
      </c>
      <c r="D66" s="5">
        <v>9.6999999999999993</v>
      </c>
      <c r="E66" s="5">
        <v>-738.3</v>
      </c>
      <c r="F66" s="5">
        <v>32000</v>
      </c>
      <c r="G66" s="5">
        <v>3080.7</v>
      </c>
      <c r="H66" s="5">
        <v>-155860.70000000001</v>
      </c>
      <c r="I66" s="5">
        <v>7152491.2999999998</v>
      </c>
    </row>
    <row r="67" spans="1:15">
      <c r="A67">
        <f t="shared" si="0"/>
        <v>2012</v>
      </c>
      <c r="B67" s="4">
        <v>41030</v>
      </c>
      <c r="C67" s="5">
        <v>131</v>
      </c>
      <c r="D67" s="5">
        <v>10.7</v>
      </c>
      <c r="E67" s="5">
        <v>-767.3</v>
      </c>
      <c r="F67" s="5">
        <v>32000</v>
      </c>
      <c r="G67" s="5">
        <v>3199.8</v>
      </c>
      <c r="H67" s="5">
        <v>-164791.5</v>
      </c>
      <c r="I67" s="5">
        <v>7551639.4000000004</v>
      </c>
    </row>
    <row r="68" spans="1:15">
      <c r="A68">
        <f t="shared" ref="A68:A86" si="1">YEAR(B68)</f>
        <v>2012</v>
      </c>
      <c r="B68" s="4">
        <v>41061</v>
      </c>
      <c r="C68" s="5">
        <v>126</v>
      </c>
      <c r="D68" s="5">
        <v>11.7</v>
      </c>
      <c r="E68" s="5">
        <v>-783.1</v>
      </c>
      <c r="F68" s="5">
        <v>32000</v>
      </c>
      <c r="G68" s="5">
        <v>3331.7</v>
      </c>
      <c r="H68" s="5">
        <v>-175686.39999999999</v>
      </c>
      <c r="I68" s="5">
        <v>7761234.9000000004</v>
      </c>
    </row>
    <row r="69" spans="1:15">
      <c r="A69">
        <f t="shared" si="1"/>
        <v>2012</v>
      </c>
      <c r="B69" s="4">
        <v>41091</v>
      </c>
      <c r="C69" s="5">
        <v>122</v>
      </c>
      <c r="D69" s="5">
        <v>12.7</v>
      </c>
      <c r="E69" s="5">
        <v>-789</v>
      </c>
      <c r="F69" s="5">
        <v>33000</v>
      </c>
      <c r="G69" s="5">
        <v>3461</v>
      </c>
      <c r="H69" s="5">
        <v>-183585.4</v>
      </c>
      <c r="I69" s="5">
        <v>7569613.9000000004</v>
      </c>
    </row>
    <row r="70" spans="1:15">
      <c r="A70">
        <f t="shared" si="1"/>
        <v>2012</v>
      </c>
      <c r="B70" s="4">
        <v>41122</v>
      </c>
      <c r="C70" s="5">
        <v>115</v>
      </c>
      <c r="D70" s="5">
        <v>13.8</v>
      </c>
      <c r="E70" s="5">
        <v>-787.9</v>
      </c>
      <c r="F70" s="5">
        <v>34000</v>
      </c>
      <c r="G70" s="5">
        <v>3592.8</v>
      </c>
      <c r="H70" s="5">
        <v>-187166.7</v>
      </c>
      <c r="I70" s="5">
        <v>7939011.7999999998</v>
      </c>
    </row>
    <row r="71" spans="1:15">
      <c r="A71">
        <f t="shared" si="1"/>
        <v>2012</v>
      </c>
      <c r="B71" s="4">
        <v>41153</v>
      </c>
      <c r="C71" s="5">
        <v>109</v>
      </c>
      <c r="D71" s="5">
        <v>15.1</v>
      </c>
      <c r="E71" s="5">
        <v>-757.4</v>
      </c>
      <c r="F71" s="5">
        <v>33000</v>
      </c>
      <c r="G71" s="5">
        <v>3724.5</v>
      </c>
      <c r="H71" s="5">
        <v>-187693.7</v>
      </c>
      <c r="I71" s="5">
        <v>8248376.7000000002</v>
      </c>
    </row>
    <row r="72" spans="1:15">
      <c r="A72">
        <f t="shared" si="1"/>
        <v>2012</v>
      </c>
      <c r="B72" s="4">
        <v>41183</v>
      </c>
      <c r="C72" s="5">
        <v>115</v>
      </c>
      <c r="D72" s="5">
        <v>16.8</v>
      </c>
      <c r="E72" s="5">
        <v>-696</v>
      </c>
      <c r="F72" s="5">
        <v>34000</v>
      </c>
      <c r="G72" s="5">
        <v>3854.9</v>
      </c>
      <c r="H72" s="5">
        <v>-190665.2</v>
      </c>
      <c r="I72" s="5">
        <v>8828226.4000000004</v>
      </c>
    </row>
    <row r="73" spans="1:15">
      <c r="A73">
        <f t="shared" si="1"/>
        <v>2012</v>
      </c>
      <c r="B73" s="4">
        <v>41214</v>
      </c>
      <c r="C73" s="5">
        <v>120</v>
      </c>
      <c r="D73" s="5">
        <v>18.899999999999999</v>
      </c>
      <c r="E73" s="5">
        <v>-623.4</v>
      </c>
      <c r="F73" s="5">
        <v>36000</v>
      </c>
      <c r="G73" s="5">
        <v>4004.6</v>
      </c>
      <c r="H73" s="5">
        <v>-198146.7</v>
      </c>
      <c r="I73" s="5">
        <v>9112148</v>
      </c>
    </row>
    <row r="74" spans="1:15">
      <c r="A74">
        <f t="shared" si="1"/>
        <v>2012</v>
      </c>
      <c r="B74" s="4">
        <v>41244</v>
      </c>
      <c r="C74" s="5">
        <v>123</v>
      </c>
      <c r="D74" s="5">
        <v>21.2</v>
      </c>
      <c r="E74" s="5">
        <v>-596.70000000000005</v>
      </c>
      <c r="F74" s="5">
        <v>36000</v>
      </c>
      <c r="G74" s="5">
        <v>4169.8</v>
      </c>
      <c r="H74" s="5">
        <v>-207765.3</v>
      </c>
      <c r="I74" s="5">
        <v>9391784.1999999993</v>
      </c>
    </row>
    <row r="75" spans="1:15">
      <c r="A75">
        <f t="shared" si="1"/>
        <v>2013</v>
      </c>
      <c r="B75" s="4">
        <v>41275</v>
      </c>
      <c r="C75" s="5">
        <v>125</v>
      </c>
      <c r="D75" s="5">
        <v>23.7</v>
      </c>
      <c r="E75" s="5">
        <v>-635.29999999999995</v>
      </c>
      <c r="F75" s="5">
        <v>40000</v>
      </c>
      <c r="G75" s="5">
        <v>4352.3999999999996</v>
      </c>
      <c r="H75" s="5">
        <v>-215839.2</v>
      </c>
      <c r="I75" s="5">
        <v>9278786.5999999996</v>
      </c>
    </row>
    <row r="76" spans="1:15">
      <c r="A76">
        <f t="shared" si="1"/>
        <v>2013</v>
      </c>
      <c r="B76" s="4">
        <v>41306</v>
      </c>
      <c r="C76" s="5">
        <v>119</v>
      </c>
      <c r="D76" s="5">
        <v>26.1</v>
      </c>
      <c r="E76" s="5">
        <v>-736.7</v>
      </c>
      <c r="F76" s="5">
        <v>42000</v>
      </c>
      <c r="G76" s="5">
        <v>4526.3999999999996</v>
      </c>
      <c r="H76" s="5">
        <v>-220178.2</v>
      </c>
      <c r="I76" s="5">
        <v>9522335.9000000004</v>
      </c>
      <c r="O76" s="12"/>
    </row>
    <row r="77" spans="1:15">
      <c r="A77">
        <f t="shared" si="1"/>
        <v>2013</v>
      </c>
      <c r="B77" s="4">
        <v>41334</v>
      </c>
      <c r="C77" s="5">
        <v>120</v>
      </c>
      <c r="D77" s="5">
        <v>28.1</v>
      </c>
      <c r="E77" s="5">
        <v>-852</v>
      </c>
      <c r="F77" s="5">
        <v>44000</v>
      </c>
      <c r="G77" s="5">
        <v>4671.8999999999996</v>
      </c>
      <c r="H77" s="5">
        <v>-222258.3</v>
      </c>
      <c r="I77" s="5">
        <v>9991124.0999999996</v>
      </c>
    </row>
    <row r="78" spans="1:15">
      <c r="A78">
        <f t="shared" si="1"/>
        <v>2013</v>
      </c>
      <c r="B78" s="4">
        <v>41365</v>
      </c>
      <c r="C78" s="5">
        <v>114</v>
      </c>
      <c r="D78" s="5">
        <v>30.1</v>
      </c>
      <c r="E78" s="5">
        <v>-984.7</v>
      </c>
      <c r="F78" s="5">
        <v>46000</v>
      </c>
      <c r="G78" s="5">
        <v>4816.1000000000004</v>
      </c>
      <c r="H78" s="5">
        <v>-226247.2</v>
      </c>
      <c r="I78" s="5">
        <v>10467545.300000001</v>
      </c>
    </row>
    <row r="79" spans="1:15">
      <c r="A79">
        <f t="shared" si="1"/>
        <v>2013</v>
      </c>
      <c r="B79" s="4">
        <v>41395</v>
      </c>
      <c r="C79" s="5">
        <v>113</v>
      </c>
      <c r="D79" s="5">
        <v>31.8</v>
      </c>
      <c r="E79" s="5">
        <v>-1119.8</v>
      </c>
      <c r="F79" s="5">
        <v>50000</v>
      </c>
      <c r="G79" s="5">
        <v>4949.8</v>
      </c>
      <c r="H79" s="5">
        <v>-234096.7</v>
      </c>
      <c r="I79" s="5">
        <v>11090384.5</v>
      </c>
    </row>
    <row r="80" spans="1:15">
      <c r="A80">
        <f t="shared" si="1"/>
        <v>2013</v>
      </c>
      <c r="B80" s="4">
        <v>41426</v>
      </c>
      <c r="C80" s="5">
        <v>108</v>
      </c>
      <c r="D80" s="5">
        <v>33.200000000000003</v>
      </c>
      <c r="E80" s="5">
        <v>-1258.7</v>
      </c>
      <c r="F80" s="5">
        <v>54000</v>
      </c>
      <c r="G80" s="5">
        <v>5086.8999999999996</v>
      </c>
      <c r="H80" s="5">
        <v>-244175.7</v>
      </c>
      <c r="I80" s="5">
        <v>11578478.6</v>
      </c>
    </row>
    <row r="81" spans="1:9">
      <c r="A81">
        <f t="shared" si="1"/>
        <v>2013</v>
      </c>
      <c r="B81" s="4">
        <v>41456</v>
      </c>
      <c r="C81" s="5">
        <v>113</v>
      </c>
      <c r="D81" s="5">
        <v>34.6</v>
      </c>
      <c r="E81" s="5">
        <v>-1411.1</v>
      </c>
      <c r="F81" s="5">
        <v>67000</v>
      </c>
      <c r="G81" s="5">
        <v>5198</v>
      </c>
      <c r="H81" s="5">
        <v>-251784.1</v>
      </c>
      <c r="I81" s="5">
        <v>11281726.6</v>
      </c>
    </row>
    <row r="82" spans="1:9">
      <c r="A82">
        <f t="shared" si="1"/>
        <v>2013</v>
      </c>
      <c r="B82" s="4">
        <v>41487</v>
      </c>
      <c r="C82" s="5">
        <v>123</v>
      </c>
      <c r="D82" s="5">
        <v>36.1</v>
      </c>
      <c r="E82" s="5">
        <v>-1607.1</v>
      </c>
      <c r="F82" s="5">
        <v>67000</v>
      </c>
      <c r="G82" s="5">
        <v>5287.9</v>
      </c>
      <c r="H82" s="5">
        <v>-255393</v>
      </c>
      <c r="I82" s="5">
        <v>11716409.699999999</v>
      </c>
    </row>
    <row r="83" spans="1:9">
      <c r="A83">
        <f t="shared" si="1"/>
        <v>2013</v>
      </c>
      <c r="B83" s="4">
        <v>41518</v>
      </c>
      <c r="C83" s="5">
        <v>122</v>
      </c>
      <c r="D83" s="5">
        <v>37.700000000000003</v>
      </c>
      <c r="E83" s="5">
        <v>-1846.3</v>
      </c>
      <c r="F83" s="5">
        <v>64000</v>
      </c>
      <c r="G83" s="5">
        <v>5361.8</v>
      </c>
      <c r="H83" s="5">
        <v>-256858</v>
      </c>
      <c r="I83" s="5">
        <v>12121517.4</v>
      </c>
    </row>
    <row r="84" spans="1:9">
      <c r="A84">
        <f t="shared" si="1"/>
        <v>2013</v>
      </c>
      <c r="B84" s="4">
        <v>41548</v>
      </c>
      <c r="C84" s="5">
        <v>121</v>
      </c>
      <c r="D84" s="5">
        <v>39.299999999999997</v>
      </c>
      <c r="E84" s="5">
        <v>-2087.1999999999998</v>
      </c>
      <c r="F84" s="5">
        <v>65000</v>
      </c>
      <c r="G84" s="5">
        <v>5423.2</v>
      </c>
      <c r="H84" s="5">
        <v>-265486.5</v>
      </c>
      <c r="I84" s="5">
        <v>12706947.5</v>
      </c>
    </row>
    <row r="85" spans="1:9">
      <c r="A85">
        <f t="shared" si="1"/>
        <v>2013</v>
      </c>
      <c r="B85" s="4">
        <v>41579</v>
      </c>
      <c r="C85" s="5">
        <v>122</v>
      </c>
      <c r="D85" s="5">
        <v>40.799999999999997</v>
      </c>
      <c r="E85" s="5">
        <v>-2328</v>
      </c>
      <c r="F85" s="5">
        <v>68000</v>
      </c>
      <c r="G85" s="5">
        <v>5506.6</v>
      </c>
      <c r="H85" s="5">
        <v>-284830.3</v>
      </c>
      <c r="I85" s="5">
        <v>13439579.1</v>
      </c>
    </row>
    <row r="86" spans="1:9">
      <c r="A86">
        <f t="shared" si="1"/>
        <v>2013</v>
      </c>
      <c r="B86" s="4">
        <v>41609</v>
      </c>
      <c r="C86" s="5">
        <v>123</v>
      </c>
      <c r="D86" s="5">
        <v>42.4</v>
      </c>
      <c r="E86" s="5">
        <v>-2552.3000000000002</v>
      </c>
      <c r="F86" s="5">
        <v>68000</v>
      </c>
      <c r="G86" s="5">
        <v>5622.6</v>
      </c>
      <c r="H86" s="5">
        <v>-309615.7</v>
      </c>
      <c r="I86" s="5">
        <v>13796788.800000001</v>
      </c>
    </row>
    <row r="87" spans="1:9">
      <c r="B87" s="4"/>
      <c r="C87" s="5"/>
      <c r="D87" s="5"/>
      <c r="E87" s="5"/>
      <c r="F87" s="5"/>
      <c r="G87" s="5"/>
      <c r="H87" s="5"/>
      <c r="I87" s="5"/>
    </row>
    <row r="88" spans="1:9">
      <c r="B88" s="4"/>
      <c r="C88" s="5"/>
      <c r="D88" s="5"/>
      <c r="E88" s="5"/>
      <c r="F88" s="5"/>
      <c r="G88" s="5"/>
      <c r="H88" s="5"/>
      <c r="I88" s="5"/>
    </row>
    <row r="89" spans="1:9">
      <c r="B89" s="4"/>
      <c r="C89" s="5"/>
      <c r="D89" s="5"/>
      <c r="E89" s="5"/>
      <c r="F89" s="5"/>
      <c r="G89" s="5"/>
      <c r="H89" s="5"/>
      <c r="I89" s="5"/>
    </row>
    <row r="90" spans="1:9">
      <c r="B90" s="4"/>
      <c r="C90" s="5"/>
      <c r="D90" s="5"/>
      <c r="E90" s="5"/>
      <c r="F90" s="5"/>
      <c r="G90" s="5"/>
      <c r="H90" s="5"/>
      <c r="I90" s="5"/>
    </row>
    <row r="91" spans="1:9">
      <c r="B91" s="4"/>
      <c r="C91" s="5"/>
      <c r="D91" s="5"/>
      <c r="E91" s="5"/>
      <c r="F91" s="5"/>
      <c r="G91" s="5"/>
      <c r="H91" s="5"/>
      <c r="I91" s="5"/>
    </row>
    <row r="92" spans="1:9">
      <c r="B92" s="4"/>
      <c r="C92" s="5"/>
      <c r="D92" s="5"/>
      <c r="E92" s="5"/>
      <c r="F92" s="5"/>
      <c r="G92" s="5"/>
      <c r="H92" s="5"/>
      <c r="I92" s="5"/>
    </row>
    <row r="93" spans="1:9">
      <c r="B93" s="4"/>
      <c r="C93" s="5"/>
      <c r="D93" s="5"/>
      <c r="E93" s="5"/>
      <c r="F93" s="5"/>
      <c r="G93" s="5"/>
      <c r="H93" s="5"/>
      <c r="I93" s="5"/>
    </row>
    <row r="94" spans="1:9">
      <c r="B94" s="4"/>
      <c r="C94" s="5"/>
      <c r="D94" s="5"/>
      <c r="E94" s="5"/>
      <c r="F94" s="5"/>
      <c r="G94" s="5"/>
      <c r="H94" s="5"/>
      <c r="I94" s="5"/>
    </row>
    <row r="95" spans="1:9">
      <c r="B95" s="4"/>
      <c r="C95" s="5"/>
      <c r="D95" s="5"/>
      <c r="E95" s="5"/>
      <c r="F95" s="5"/>
      <c r="G95" s="5"/>
      <c r="H95" s="5"/>
      <c r="I95" s="5"/>
    </row>
    <row r="96" spans="1:9">
      <c r="B96" s="4"/>
      <c r="C96" s="5"/>
      <c r="D96" s="5"/>
      <c r="E96" s="5"/>
      <c r="F96" s="5"/>
      <c r="G96" s="5"/>
      <c r="H96" s="5"/>
      <c r="I96" s="5"/>
    </row>
    <row r="97" spans="2:9">
      <c r="B97" s="4"/>
      <c r="C97" s="5"/>
      <c r="D97" s="5"/>
      <c r="E97" s="5"/>
      <c r="F97" s="5"/>
      <c r="G97" s="5"/>
      <c r="H97" s="5"/>
      <c r="I97" s="5"/>
    </row>
    <row r="98" spans="2:9">
      <c r="B98" s="4"/>
      <c r="C98" s="5"/>
      <c r="D98" s="5"/>
      <c r="E98" s="5"/>
      <c r="F98" s="5"/>
      <c r="G98" s="5"/>
      <c r="H98" s="5"/>
      <c r="I98" s="5"/>
    </row>
    <row r="99" spans="2:9">
      <c r="B99" s="4"/>
      <c r="C99" s="5"/>
      <c r="D99" s="5"/>
      <c r="E99" s="5"/>
      <c r="F99" s="5"/>
      <c r="G99" s="5"/>
      <c r="H99" s="5"/>
      <c r="I99" s="5"/>
    </row>
    <row r="100" spans="2:9">
      <c r="B100" s="4"/>
      <c r="C100" s="5"/>
      <c r="D100" s="5"/>
      <c r="E100" s="5"/>
      <c r="F100" s="5"/>
      <c r="G100" s="5"/>
      <c r="H100" s="5"/>
      <c r="I100" s="5"/>
    </row>
    <row r="101" spans="2:9">
      <c r="B101" s="4"/>
      <c r="C101" s="5"/>
      <c r="D101" s="5"/>
      <c r="E101" s="5"/>
      <c r="F101" s="5"/>
      <c r="G101" s="5"/>
      <c r="H101" s="5"/>
      <c r="I101" s="5"/>
    </row>
    <row r="102" spans="2:9">
      <c r="B102" s="4"/>
      <c r="C102" s="5"/>
      <c r="D102" s="5"/>
      <c r="E102" s="5"/>
      <c r="F102" s="5"/>
      <c r="G102" s="5"/>
      <c r="H102" s="5"/>
      <c r="I102" s="5"/>
    </row>
    <row r="103" spans="2:9">
      <c r="B103" s="4"/>
      <c r="C103" s="5"/>
      <c r="D103" s="5"/>
      <c r="E103" s="5"/>
      <c r="F103" s="5"/>
      <c r="G103" s="5"/>
      <c r="H103" s="5"/>
      <c r="I103" s="5"/>
    </row>
    <row r="104" spans="2:9">
      <c r="B104" s="4"/>
      <c r="C104" s="5"/>
      <c r="D104" s="5"/>
      <c r="E104" s="5"/>
      <c r="F104" s="5"/>
      <c r="G104" s="5"/>
      <c r="H104" s="5"/>
      <c r="I104" s="5"/>
    </row>
    <row r="105" spans="2:9">
      <c r="B105" s="4"/>
      <c r="C105" s="5"/>
      <c r="D105" s="5"/>
      <c r="E105" s="5"/>
      <c r="F105" s="5"/>
      <c r="G105" s="5"/>
      <c r="H105" s="5"/>
      <c r="I105" s="5"/>
    </row>
    <row r="106" spans="2:9">
      <c r="B106" s="4"/>
      <c r="C106" s="5"/>
      <c r="D106" s="5"/>
      <c r="E106" s="5"/>
      <c r="F106" s="5"/>
      <c r="G106" s="5"/>
      <c r="H106" s="5"/>
      <c r="I106" s="5"/>
    </row>
    <row r="107" spans="2:9">
      <c r="B107" s="4"/>
      <c r="C107" s="5"/>
      <c r="D107" s="5"/>
      <c r="E107" s="5"/>
      <c r="F107" s="5"/>
      <c r="G107" s="5"/>
      <c r="H107" s="5"/>
      <c r="I107" s="5"/>
    </row>
    <row r="108" spans="2:9">
      <c r="B108" s="4"/>
      <c r="C108" s="5"/>
      <c r="D108" s="5"/>
      <c r="E108" s="5"/>
      <c r="F108" s="5"/>
      <c r="G108" s="5"/>
      <c r="H108" s="5"/>
      <c r="I108" s="5"/>
    </row>
    <row r="109" spans="2:9">
      <c r="B109" s="4"/>
      <c r="C109" s="5"/>
      <c r="D109" s="5"/>
      <c r="E109" s="5"/>
      <c r="F109" s="5"/>
      <c r="G109" s="5"/>
      <c r="H109" s="5"/>
      <c r="I109" s="5"/>
    </row>
    <row r="110" spans="2:9">
      <c r="B110" s="4"/>
      <c r="C110" s="5"/>
      <c r="D110" s="5"/>
      <c r="E110" s="5"/>
      <c r="F110" s="5"/>
      <c r="G110" s="5"/>
      <c r="H110" s="5"/>
      <c r="I110" s="5"/>
    </row>
    <row r="111" spans="2:9">
      <c r="B111" s="4"/>
      <c r="C111" s="5"/>
      <c r="D111" s="5"/>
      <c r="E111" s="5"/>
      <c r="F111" s="5"/>
      <c r="G111" s="5"/>
      <c r="H111" s="5"/>
      <c r="I111" s="5"/>
    </row>
    <row r="112" spans="2:9">
      <c r="B112" s="4"/>
      <c r="C112" s="5"/>
      <c r="D112" s="5"/>
      <c r="E112" s="5"/>
      <c r="F112" s="5"/>
      <c r="G112" s="5"/>
      <c r="H112" s="5"/>
      <c r="I112" s="5"/>
    </row>
    <row r="113" spans="2:9">
      <c r="B113" s="4"/>
      <c r="C113" s="5"/>
      <c r="D113" s="5"/>
      <c r="E113" s="5"/>
      <c r="F113" s="5"/>
      <c r="G113" s="5"/>
      <c r="H113" s="5"/>
      <c r="I113" s="5"/>
    </row>
    <row r="114" spans="2:9">
      <c r="B114" s="4"/>
      <c r="C114" s="5"/>
      <c r="D114" s="5"/>
      <c r="E114" s="5"/>
      <c r="F114" s="5"/>
      <c r="G114" s="5"/>
      <c r="H114" s="5"/>
      <c r="I114" s="5"/>
    </row>
    <row r="115" spans="2:9">
      <c r="B115" s="4"/>
      <c r="C115" s="5"/>
      <c r="D115" s="5"/>
      <c r="E115" s="5"/>
      <c r="F115" s="5"/>
      <c r="G115" s="5"/>
      <c r="H115" s="5"/>
      <c r="I115" s="5"/>
    </row>
    <row r="116" spans="2:9">
      <c r="B116" s="4"/>
      <c r="C116" s="5"/>
      <c r="D116" s="5"/>
      <c r="E116" s="5"/>
      <c r="F116" s="5"/>
      <c r="G116" s="5"/>
      <c r="H116" s="5"/>
      <c r="I116" s="5"/>
    </row>
    <row r="117" spans="2:9">
      <c r="B117" s="4"/>
      <c r="C117" s="5"/>
      <c r="D117" s="5"/>
      <c r="E117" s="5"/>
      <c r="F117" s="5"/>
      <c r="G117" s="5"/>
      <c r="H117" s="5"/>
      <c r="I117" s="5"/>
    </row>
    <row r="118" spans="2:9">
      <c r="B118" s="4"/>
      <c r="C118" s="5"/>
      <c r="D118" s="5"/>
      <c r="E118" s="5"/>
      <c r="F118" s="5"/>
      <c r="G118" s="5"/>
      <c r="H118" s="5"/>
      <c r="I118" s="5"/>
    </row>
    <row r="119" spans="2:9">
      <c r="B119" s="4"/>
      <c r="C119" s="5"/>
      <c r="D119" s="5"/>
      <c r="E119" s="5"/>
      <c r="F119" s="5"/>
      <c r="G119" s="5"/>
      <c r="H119" s="5"/>
      <c r="I119" s="5"/>
    </row>
    <row r="120" spans="2:9">
      <c r="B120" s="4"/>
      <c r="C120" s="5"/>
      <c r="D120" s="5"/>
      <c r="E120" s="5"/>
      <c r="F120" s="5"/>
      <c r="G120" s="5"/>
      <c r="H120" s="5"/>
      <c r="I120" s="5"/>
    </row>
    <row r="121" spans="2:9">
      <c r="B121" s="4"/>
      <c r="C121" s="5"/>
      <c r="D121" s="5"/>
      <c r="E121" s="5"/>
      <c r="F121" s="5"/>
      <c r="G121" s="5"/>
      <c r="H121" s="5"/>
      <c r="I121" s="5"/>
    </row>
    <row r="122" spans="2:9">
      <c r="B122" s="4"/>
      <c r="C122" s="5"/>
      <c r="D122" s="5"/>
      <c r="E122" s="5"/>
      <c r="F122" s="5"/>
      <c r="G122" s="5"/>
      <c r="H122" s="5"/>
      <c r="I122" s="5"/>
    </row>
    <row r="123" spans="2:9">
      <c r="B123" s="4"/>
      <c r="C123" s="5"/>
      <c r="D123" s="5"/>
      <c r="E123" s="5"/>
      <c r="F123" s="5"/>
      <c r="G123" s="5"/>
      <c r="H123" s="5"/>
      <c r="I123" s="5"/>
    </row>
    <row r="124" spans="2:9">
      <c r="B124" s="4"/>
      <c r="C124" s="5"/>
      <c r="D124" s="5"/>
      <c r="E124" s="5"/>
      <c r="F124" s="5"/>
      <c r="G124" s="5"/>
      <c r="H124" s="5"/>
      <c r="I124" s="5"/>
    </row>
    <row r="125" spans="2:9">
      <c r="B125" s="4"/>
      <c r="C125" s="5"/>
      <c r="D125" s="5"/>
      <c r="E125" s="5"/>
      <c r="F125" s="5"/>
      <c r="G125" s="5"/>
      <c r="H125" s="5"/>
      <c r="I125" s="5"/>
    </row>
    <row r="126" spans="2:9">
      <c r="B126" s="4"/>
      <c r="C126" s="5"/>
      <c r="D126" s="5"/>
      <c r="E126" s="5"/>
      <c r="F126" s="5"/>
      <c r="G126" s="5"/>
      <c r="H126" s="5"/>
      <c r="I126" s="5"/>
    </row>
    <row r="127" spans="2:9">
      <c r="B127" s="4"/>
      <c r="C127" s="5"/>
      <c r="D127" s="5"/>
      <c r="E127" s="5"/>
      <c r="F127" s="5"/>
      <c r="G127" s="5"/>
      <c r="H127" s="5"/>
      <c r="I127" s="5"/>
    </row>
    <row r="128" spans="2:9">
      <c r="B128" s="4"/>
      <c r="C128" s="5"/>
      <c r="D128" s="5"/>
      <c r="E128" s="5"/>
      <c r="F128" s="5"/>
      <c r="G128" s="5"/>
      <c r="H128" s="5"/>
      <c r="I128" s="5"/>
    </row>
    <row r="129" spans="2:10">
      <c r="B129" s="4"/>
      <c r="C129" s="5"/>
      <c r="D129" s="5"/>
      <c r="E129" s="5"/>
      <c r="F129" s="5"/>
      <c r="G129" s="5"/>
      <c r="H129" s="5"/>
      <c r="I129" s="5"/>
    </row>
    <row r="130" spans="2:10">
      <c r="B130" s="4"/>
      <c r="C130" s="5"/>
      <c r="D130" s="5"/>
      <c r="E130" s="5"/>
      <c r="F130" s="5"/>
      <c r="G130" s="5"/>
      <c r="H130" s="5"/>
      <c r="I130" s="5"/>
    </row>
    <row r="131" spans="2:10">
      <c r="B131" s="4"/>
      <c r="C131" s="5"/>
      <c r="D131" s="5"/>
      <c r="E131" s="5"/>
      <c r="F131" s="5"/>
      <c r="G131" s="5"/>
      <c r="H131" s="5"/>
      <c r="I131" s="5"/>
      <c r="J131" s="7"/>
    </row>
    <row r="132" spans="2:10">
      <c r="B132" s="4"/>
      <c r="C132" s="5"/>
      <c r="D132" s="5"/>
      <c r="E132" s="5"/>
      <c r="F132" s="5"/>
      <c r="G132" s="5"/>
      <c r="H132" s="5"/>
      <c r="I132" s="5"/>
      <c r="J132" s="7"/>
    </row>
    <row r="133" spans="2:10">
      <c r="B133" s="4"/>
      <c r="C133" s="5"/>
      <c r="D133" s="5"/>
      <c r="E133" s="5"/>
      <c r="F133" s="5"/>
      <c r="G133" s="5"/>
      <c r="H133" s="5"/>
      <c r="I133" s="5"/>
      <c r="J133" s="7"/>
    </row>
    <row r="134" spans="2:10">
      <c r="B134" s="4"/>
      <c r="C134" s="5"/>
      <c r="D134" s="5"/>
      <c r="E134" s="5"/>
      <c r="F134" s="5"/>
      <c r="G134" s="5"/>
      <c r="H134" s="5"/>
      <c r="I134" s="5"/>
      <c r="J134" s="7"/>
    </row>
    <row r="135" spans="2:10">
      <c r="B135" s="4"/>
      <c r="C135" s="5"/>
      <c r="D135" s="5"/>
      <c r="E135" s="5"/>
      <c r="F135" s="5"/>
      <c r="G135" s="5"/>
      <c r="H135" s="5"/>
      <c r="I135" s="5"/>
      <c r="J135" s="7"/>
    </row>
    <row r="136" spans="2:10">
      <c r="B136" s="4"/>
      <c r="C136" s="5"/>
      <c r="D136" s="5"/>
      <c r="E136" s="5"/>
      <c r="F136" s="5"/>
      <c r="G136" s="5"/>
      <c r="H136" s="5"/>
      <c r="I136" s="5"/>
      <c r="J136" s="7"/>
    </row>
    <row r="137" spans="2:10">
      <c r="B137" s="4"/>
      <c r="C137" s="5"/>
      <c r="D137" s="5"/>
      <c r="E137" s="5"/>
      <c r="F137" s="5"/>
      <c r="G137" s="5"/>
      <c r="H137" s="5"/>
      <c r="I137" s="5"/>
      <c r="J137" s="7"/>
    </row>
    <row r="138" spans="2:10">
      <c r="B138" s="4"/>
      <c r="C138" s="5"/>
      <c r="D138" s="5"/>
      <c r="E138" s="5"/>
      <c r="F138" s="5"/>
      <c r="G138" s="5"/>
      <c r="H138" s="5"/>
      <c r="I138" s="5"/>
      <c r="J138" s="7"/>
    </row>
    <row r="139" spans="2:10">
      <c r="B139" s="4"/>
      <c r="C139" s="5"/>
      <c r="D139" s="5"/>
      <c r="E139" s="5"/>
      <c r="F139" s="5"/>
      <c r="G139" s="5"/>
      <c r="H139" s="5"/>
      <c r="I139" s="5"/>
      <c r="J139" s="7"/>
    </row>
    <row r="140" spans="2:10">
      <c r="B140" s="4"/>
      <c r="C140" s="5"/>
      <c r="D140" s="5"/>
      <c r="E140" s="5"/>
      <c r="F140" s="5"/>
      <c r="G140" s="5"/>
      <c r="H140" s="5"/>
      <c r="I140" s="5"/>
      <c r="J140" s="7"/>
    </row>
    <row r="141" spans="2:10">
      <c r="B141" s="4"/>
      <c r="C141" s="5"/>
      <c r="D141" s="5"/>
      <c r="E141" s="5"/>
      <c r="F141" s="5"/>
      <c r="G141" s="5"/>
      <c r="H141" s="5"/>
      <c r="I141" s="5"/>
      <c r="J141" s="7"/>
    </row>
    <row r="142" spans="2:10">
      <c r="B142" s="4"/>
      <c r="C142" s="5"/>
      <c r="D142" s="5"/>
      <c r="E142" s="5"/>
      <c r="F142" s="5"/>
      <c r="G142" s="5"/>
      <c r="H142" s="5"/>
      <c r="I142" s="5"/>
      <c r="J142" s="7"/>
    </row>
    <row r="143" spans="2:10">
      <c r="B143" s="4"/>
      <c r="C143" s="5"/>
      <c r="D143" s="5"/>
      <c r="E143" s="5"/>
      <c r="F143" s="5"/>
      <c r="G143" s="5"/>
      <c r="H143" s="5"/>
      <c r="I143" s="5"/>
      <c r="J143" s="7"/>
    </row>
    <row r="144" spans="2:10">
      <c r="B144" s="4"/>
      <c r="C144" s="5"/>
      <c r="D144" s="5"/>
      <c r="E144" s="5"/>
      <c r="F144" s="5"/>
      <c r="G144" s="5"/>
      <c r="H144" s="5"/>
      <c r="I144" s="5"/>
      <c r="J144" s="7"/>
    </row>
    <row r="145" spans="2:10">
      <c r="B145" s="4"/>
      <c r="C145" s="5"/>
      <c r="D145" s="5"/>
      <c r="E145" s="5"/>
      <c r="F145" s="5"/>
      <c r="G145" s="5"/>
      <c r="H145" s="5"/>
      <c r="I145" s="5"/>
      <c r="J145" s="7"/>
    </row>
    <row r="146" spans="2:10">
      <c r="B146" s="4"/>
      <c r="C146" s="5"/>
      <c r="D146" s="5"/>
      <c r="E146" s="5"/>
      <c r="F146" s="5"/>
      <c r="G146" s="5"/>
      <c r="H146" s="5"/>
      <c r="I146" s="5"/>
      <c r="J146" s="7"/>
    </row>
    <row r="147" spans="2:10">
      <c r="B147" s="4"/>
      <c r="C147" s="5"/>
      <c r="D147" s="5"/>
      <c r="E147" s="5"/>
      <c r="F147" s="5"/>
      <c r="G147" s="5"/>
      <c r="H147" s="5"/>
      <c r="I147" s="5"/>
      <c r="J147" s="7"/>
    </row>
    <row r="148" spans="2:10">
      <c r="B148" s="4"/>
      <c r="C148" s="5"/>
      <c r="D148" s="5"/>
      <c r="E148" s="5"/>
      <c r="F148" s="5"/>
      <c r="G148" s="5"/>
      <c r="H148" s="5"/>
      <c r="I148" s="5"/>
      <c r="J148" s="7"/>
    </row>
    <row r="149" spans="2:10">
      <c r="B149" s="4"/>
      <c r="C149" s="5"/>
      <c r="D149" s="5"/>
      <c r="E149" s="5"/>
      <c r="F149" s="5"/>
      <c r="G149" s="5"/>
      <c r="H149" s="5"/>
      <c r="I149" s="5"/>
      <c r="J149" s="7"/>
    </row>
    <row r="150" spans="2:10">
      <c r="B150" s="4"/>
      <c r="C150" s="5"/>
      <c r="D150" s="5"/>
      <c r="E150" s="5"/>
      <c r="F150" s="5"/>
      <c r="G150" s="5"/>
      <c r="H150" s="5"/>
      <c r="I150" s="5"/>
      <c r="J150" s="7"/>
    </row>
    <row r="151" spans="2:10">
      <c r="B151" s="4"/>
      <c r="C151" s="5"/>
      <c r="D151" s="5"/>
      <c r="E151" s="5"/>
      <c r="F151" s="5"/>
      <c r="G151" s="5"/>
      <c r="H151" s="5"/>
      <c r="I151" s="5"/>
      <c r="J151" s="7"/>
    </row>
    <row r="152" spans="2:10">
      <c r="B152" s="4"/>
      <c r="C152" s="5"/>
      <c r="D152" s="5"/>
      <c r="E152" s="5"/>
      <c r="F152" s="5"/>
      <c r="G152" s="5"/>
      <c r="H152" s="5"/>
      <c r="I152" s="5"/>
    </row>
    <row r="153" spans="2:10">
      <c r="B153" s="4"/>
      <c r="C153" s="5"/>
      <c r="D153" s="5"/>
      <c r="E153" s="5"/>
      <c r="F153" s="5"/>
      <c r="G153" s="5"/>
      <c r="H153" s="5"/>
      <c r="I153" s="5"/>
    </row>
    <row r="154" spans="2:10">
      <c r="B154" s="4"/>
      <c r="C154" s="5"/>
      <c r="D154" s="5"/>
      <c r="E154" s="5"/>
      <c r="F154" s="5"/>
      <c r="G154" s="5"/>
      <c r="H154" s="5"/>
      <c r="I154" s="5"/>
    </row>
    <row r="155" spans="2:10">
      <c r="B155" s="4"/>
      <c r="C155" s="5"/>
      <c r="D155" s="5"/>
      <c r="E155" s="5"/>
      <c r="F155" s="5"/>
      <c r="G155" s="5"/>
      <c r="H155" s="5"/>
      <c r="I155" s="5"/>
    </row>
    <row r="156" spans="2:10">
      <c r="B156" s="4"/>
      <c r="C156" s="5"/>
      <c r="D156" s="5"/>
      <c r="E156" s="5"/>
      <c r="F156" s="5"/>
      <c r="G156" s="5"/>
      <c r="H156" s="5"/>
      <c r="I156" s="5"/>
    </row>
    <row r="157" spans="2:10">
      <c r="B157" s="4"/>
      <c r="C157" s="5"/>
      <c r="D157" s="5"/>
      <c r="E157" s="5"/>
      <c r="F157" s="5"/>
      <c r="G157" s="5"/>
      <c r="H157" s="5"/>
      <c r="I157" s="5"/>
    </row>
    <row r="158" spans="2:10">
      <c r="B158" s="4"/>
      <c r="C158" s="5"/>
      <c r="D158" s="5"/>
      <c r="E158" s="5"/>
      <c r="F158" s="5"/>
      <c r="G158" s="5"/>
      <c r="H158" s="5"/>
      <c r="I158" s="5"/>
    </row>
    <row r="159" spans="2:10">
      <c r="B159" s="4"/>
      <c r="C159" s="5"/>
      <c r="D159" s="5"/>
      <c r="E159" s="5"/>
      <c r="F159" s="5"/>
      <c r="G159" s="5"/>
      <c r="H159" s="5"/>
      <c r="I159" s="5"/>
    </row>
    <row r="160" spans="2:10">
      <c r="B160" s="4"/>
      <c r="C160" s="5"/>
      <c r="D160" s="5"/>
      <c r="E160" s="5"/>
      <c r="F160" s="5"/>
      <c r="G160" s="5"/>
      <c r="H160" s="5"/>
      <c r="I160" s="5"/>
    </row>
    <row r="161" spans="2:9">
      <c r="B161" s="4"/>
      <c r="C161" s="5"/>
      <c r="D161" s="5"/>
      <c r="E161" s="5"/>
      <c r="F161" s="5"/>
      <c r="G161" s="5"/>
      <c r="H161" s="5"/>
      <c r="I161" s="5"/>
    </row>
    <row r="162" spans="2:9">
      <c r="B162" s="4"/>
      <c r="C162" s="5"/>
      <c r="D162" s="5"/>
      <c r="E162" s="5"/>
      <c r="F162" s="5"/>
      <c r="G162" s="5"/>
      <c r="H162" s="5"/>
      <c r="I162" s="5"/>
    </row>
    <row r="163" spans="2:9">
      <c r="B163" s="4"/>
      <c r="C163" s="5"/>
      <c r="D163" s="5"/>
      <c r="E163" s="5"/>
      <c r="F163" s="5"/>
      <c r="G163" s="5"/>
      <c r="H163" s="5"/>
      <c r="I163" s="5"/>
    </row>
    <row r="164" spans="2:9">
      <c r="B164" s="4"/>
      <c r="C164" s="5"/>
      <c r="D164" s="5"/>
      <c r="E164" s="5"/>
      <c r="F164" s="5"/>
      <c r="G164" s="5"/>
      <c r="H164" s="5"/>
      <c r="I164" s="5"/>
    </row>
    <row r="165" spans="2:9">
      <c r="B165" s="4"/>
      <c r="C165" s="5"/>
      <c r="D165" s="5"/>
      <c r="E165" s="5"/>
      <c r="F165" s="5"/>
      <c r="G165" s="5"/>
      <c r="H165" s="5"/>
      <c r="I165" s="5"/>
    </row>
    <row r="166" spans="2:9">
      <c r="B166" s="4"/>
      <c r="C166" s="5"/>
      <c r="D166" s="5"/>
      <c r="E166" s="5"/>
      <c r="F166" s="5"/>
      <c r="G166" s="5"/>
      <c r="H166" s="5"/>
      <c r="I166" s="5"/>
    </row>
    <row r="167" spans="2:9">
      <c r="B167" s="4"/>
      <c r="C167" s="5"/>
      <c r="D167" s="5"/>
      <c r="E167" s="5"/>
      <c r="F167" s="5"/>
      <c r="G167" s="5"/>
      <c r="H167" s="5"/>
      <c r="I167" s="5"/>
    </row>
    <row r="168" spans="2:9">
      <c r="B168" s="4"/>
      <c r="C168" s="5"/>
      <c r="D168" s="5"/>
      <c r="E168" s="5"/>
      <c r="F168" s="5"/>
      <c r="G168" s="5"/>
      <c r="H168" s="5"/>
      <c r="I168" s="5"/>
    </row>
    <row r="169" spans="2:9">
      <c r="B169" s="4"/>
      <c r="C169" s="5"/>
      <c r="D169" s="5"/>
      <c r="E169" s="5"/>
      <c r="F169" s="5"/>
      <c r="G169" s="5"/>
      <c r="H169" s="5"/>
      <c r="I169" s="5"/>
    </row>
    <row r="170" spans="2:9">
      <c r="B170" s="4"/>
      <c r="C170" s="5"/>
      <c r="D170" s="5"/>
      <c r="E170" s="5"/>
      <c r="F170" s="5"/>
      <c r="G170" s="5"/>
      <c r="H170" s="5"/>
      <c r="I170" s="5"/>
    </row>
    <row r="171" spans="2:9">
      <c r="B171" s="4"/>
      <c r="C171" s="5"/>
      <c r="D171" s="5"/>
      <c r="E171" s="5"/>
      <c r="F171" s="5"/>
      <c r="G171" s="5"/>
      <c r="H171" s="5"/>
      <c r="I171" s="5"/>
    </row>
    <row r="172" spans="2:9">
      <c r="B172" s="4"/>
      <c r="C172" s="5"/>
      <c r="D172" s="5"/>
      <c r="E172" s="5"/>
      <c r="F172" s="5"/>
      <c r="G172" s="5"/>
      <c r="H172" s="5"/>
      <c r="I172" s="5"/>
    </row>
    <row r="173" spans="2:9">
      <c r="B173" s="4"/>
      <c r="C173" s="5"/>
      <c r="D173" s="5"/>
      <c r="E173" s="5"/>
      <c r="F173" s="5"/>
      <c r="G173" s="5"/>
      <c r="H173" s="5"/>
      <c r="I173" s="5"/>
    </row>
    <row r="174" spans="2:9">
      <c r="B174" s="4"/>
      <c r="C174" s="5"/>
      <c r="D174" s="5"/>
      <c r="E174" s="5"/>
      <c r="F174" s="5"/>
      <c r="G174" s="5"/>
      <c r="H174" s="5"/>
      <c r="I174" s="5"/>
    </row>
    <row r="175" spans="2:9">
      <c r="B175" s="4"/>
      <c r="C175" s="5"/>
      <c r="D175" s="5"/>
      <c r="E175" s="5"/>
      <c r="F175" s="5"/>
      <c r="G175" s="5"/>
      <c r="H175" s="5"/>
      <c r="I175" s="5"/>
    </row>
    <row r="176" spans="2:9">
      <c r="B176" s="4"/>
      <c r="C176" s="5"/>
      <c r="D176" s="5"/>
      <c r="E176" s="5"/>
      <c r="F176" s="5"/>
      <c r="G176" s="5"/>
      <c r="H176" s="5"/>
      <c r="I176" s="5"/>
    </row>
    <row r="177" spans="2:9">
      <c r="B177" s="4"/>
      <c r="C177" s="5"/>
      <c r="D177" s="5"/>
      <c r="E177" s="5"/>
      <c r="F177" s="5"/>
      <c r="G177" s="5"/>
      <c r="H177" s="5"/>
      <c r="I177" s="5"/>
    </row>
    <row r="178" spans="2:9">
      <c r="B178" s="4"/>
      <c r="C178" s="5"/>
      <c r="D178" s="5"/>
      <c r="E178" s="5"/>
      <c r="F178" s="5"/>
      <c r="G178" s="5"/>
      <c r="H178" s="5"/>
      <c r="I178" s="5"/>
    </row>
    <row r="179" spans="2:9">
      <c r="B179" s="4"/>
      <c r="C179" s="5"/>
      <c r="D179" s="5"/>
      <c r="E179" s="5"/>
      <c r="F179" s="5"/>
      <c r="G179" s="5"/>
      <c r="H179" s="5"/>
      <c r="I179" s="5"/>
    </row>
    <row r="180" spans="2:9">
      <c r="B180" s="4"/>
      <c r="C180" s="5"/>
      <c r="D180" s="5"/>
      <c r="E180" s="5"/>
      <c r="F180" s="5"/>
      <c r="G180" s="5"/>
      <c r="H180" s="5"/>
      <c r="I180" s="5"/>
    </row>
    <row r="181" spans="2:9">
      <c r="B181" s="4"/>
      <c r="C181" s="5"/>
      <c r="D181" s="5"/>
      <c r="E181" s="5"/>
      <c r="F181" s="5"/>
      <c r="G181" s="5"/>
      <c r="H181" s="5"/>
      <c r="I181" s="5"/>
    </row>
    <row r="182" spans="2:9">
      <c r="B182" s="4"/>
      <c r="C182" s="5"/>
      <c r="D182" s="5"/>
      <c r="E182" s="5"/>
      <c r="F182" s="5"/>
      <c r="G182" s="5"/>
      <c r="H182" s="5"/>
      <c r="I182" s="5"/>
    </row>
    <row r="183" spans="2:9">
      <c r="B183" s="4"/>
      <c r="C183" s="5"/>
      <c r="D183" s="5"/>
      <c r="E183" s="5"/>
      <c r="F183" s="5"/>
      <c r="G183" s="5"/>
      <c r="H183" s="5"/>
      <c r="I183" s="5"/>
    </row>
    <row r="184" spans="2:9">
      <c r="B184" s="4"/>
      <c r="C184" s="5"/>
      <c r="D184" s="5"/>
      <c r="E184" s="5"/>
      <c r="F184" s="5"/>
      <c r="G184" s="5"/>
      <c r="H184" s="5"/>
      <c r="I184" s="5"/>
    </row>
    <row r="185" spans="2:9">
      <c r="B185" s="4"/>
      <c r="C185" s="5"/>
      <c r="D185" s="5"/>
      <c r="E185" s="5"/>
      <c r="F185" s="5"/>
      <c r="G185" s="5"/>
      <c r="H185" s="5"/>
      <c r="I185" s="5"/>
    </row>
    <row r="186" spans="2:9">
      <c r="B186" s="4"/>
      <c r="C186" s="5"/>
      <c r="D186" s="5"/>
      <c r="E186" s="5"/>
      <c r="F186" s="5"/>
      <c r="G186" s="5"/>
      <c r="H186" s="5"/>
      <c r="I186" s="5"/>
    </row>
    <row r="187" spans="2:9">
      <c r="B187" s="4"/>
      <c r="C187" s="5"/>
      <c r="D187" s="5"/>
      <c r="E187" s="5"/>
      <c r="F187" s="5"/>
      <c r="G187" s="5"/>
      <c r="H187" s="5"/>
      <c r="I187" s="5"/>
    </row>
    <row r="188" spans="2:9">
      <c r="B188" s="4"/>
      <c r="C188" s="5"/>
      <c r="D188" s="5"/>
      <c r="E188" s="5"/>
      <c r="F188" s="5"/>
      <c r="G188" s="5"/>
      <c r="H188" s="5"/>
      <c r="I188" s="5"/>
    </row>
    <row r="189" spans="2:9">
      <c r="B189" s="4"/>
      <c r="C189" s="5"/>
      <c r="D189" s="5"/>
      <c r="E189" s="5"/>
      <c r="F189" s="5"/>
      <c r="G189" s="5"/>
      <c r="H189" s="5"/>
      <c r="I189" s="5"/>
    </row>
    <row r="190" spans="2:9">
      <c r="B190" s="4"/>
      <c r="C190" s="5"/>
      <c r="D190" s="5"/>
      <c r="E190" s="5"/>
      <c r="F190" s="5"/>
      <c r="G190" s="5"/>
      <c r="H190" s="5"/>
      <c r="I190" s="5"/>
    </row>
    <row r="191" spans="2:9">
      <c r="B191" s="4"/>
      <c r="C191" s="5"/>
      <c r="D191" s="5"/>
      <c r="E191" s="5"/>
      <c r="F191" s="5"/>
      <c r="G191" s="5"/>
      <c r="H191" s="5"/>
      <c r="I191" s="5"/>
    </row>
    <row r="192" spans="2:9">
      <c r="B192" s="4"/>
      <c r="C192" s="5"/>
      <c r="D192" s="5"/>
      <c r="E192" s="5"/>
      <c r="F192" s="5"/>
      <c r="G192" s="5"/>
      <c r="H192" s="5"/>
      <c r="I192" s="5"/>
    </row>
    <row r="193" spans="2:9">
      <c r="B193" s="4"/>
      <c r="C193" s="5"/>
      <c r="D193" s="5"/>
      <c r="E193" s="5"/>
      <c r="F193" s="5"/>
      <c r="G193" s="5"/>
      <c r="H193" s="5"/>
      <c r="I193" s="5"/>
    </row>
    <row r="194" spans="2:9">
      <c r="B194" s="4"/>
      <c r="C194" s="5"/>
      <c r="D194" s="5"/>
      <c r="E194" s="5"/>
      <c r="F194" s="5"/>
      <c r="G194" s="5"/>
      <c r="H194" s="5"/>
      <c r="I194" s="5"/>
    </row>
    <row r="195" spans="2:9">
      <c r="B195" s="4"/>
      <c r="C195" s="5"/>
      <c r="D195" s="5"/>
      <c r="E195" s="5"/>
      <c r="F195" s="5"/>
      <c r="G195" s="5"/>
      <c r="H195" s="5"/>
      <c r="I195" s="5"/>
    </row>
    <row r="196" spans="2:9">
      <c r="B196" s="4"/>
      <c r="C196" s="5"/>
      <c r="D196" s="5"/>
      <c r="E196" s="5"/>
      <c r="F196" s="5"/>
      <c r="G196" s="5"/>
      <c r="H196" s="5"/>
      <c r="I196" s="5"/>
    </row>
    <row r="197" spans="2:9">
      <c r="B197" s="4"/>
      <c r="C197" s="5"/>
      <c r="D197" s="5"/>
      <c r="E197" s="5"/>
      <c r="F197" s="5"/>
      <c r="G197" s="5"/>
      <c r="H197" s="5"/>
      <c r="I197" s="5"/>
    </row>
    <row r="198" spans="2:9">
      <c r="B198" s="4"/>
      <c r="C198" s="5"/>
      <c r="D198" s="5"/>
      <c r="E198" s="5"/>
      <c r="F198" s="5"/>
      <c r="G198" s="5"/>
      <c r="H198" s="5"/>
      <c r="I198" s="5"/>
    </row>
    <row r="199" spans="2:9">
      <c r="B199" s="4"/>
      <c r="C199" s="5"/>
      <c r="D199" s="5"/>
      <c r="E199" s="5"/>
      <c r="F199" s="5"/>
      <c r="G199" s="5"/>
      <c r="H199" s="5"/>
      <c r="I199" s="5"/>
    </row>
    <row r="200" spans="2:9">
      <c r="B200" s="4"/>
      <c r="C200" s="5"/>
      <c r="D200" s="5"/>
      <c r="E200" s="5"/>
      <c r="F200" s="5"/>
      <c r="G200" s="5"/>
      <c r="H200" s="5"/>
      <c r="I200" s="5"/>
    </row>
    <row r="201" spans="2:9">
      <c r="B201" s="4"/>
      <c r="C201" s="5"/>
      <c r="D201" s="5"/>
      <c r="E201" s="5"/>
      <c r="F201" s="5"/>
      <c r="G201" s="5"/>
      <c r="H201" s="5"/>
      <c r="I201" s="5"/>
    </row>
    <row r="202" spans="2:9">
      <c r="B202" s="4"/>
      <c r="C202" s="5"/>
      <c r="D202" s="5"/>
      <c r="E202" s="5"/>
      <c r="F202" s="5"/>
      <c r="G202" s="5"/>
      <c r="H202" s="5"/>
      <c r="I202" s="5"/>
    </row>
    <row r="203" spans="2:9">
      <c r="B203" s="4"/>
      <c r="C203" s="5"/>
      <c r="D203" s="5"/>
      <c r="E203" s="5"/>
      <c r="F203" s="5"/>
      <c r="G203" s="5"/>
      <c r="H203" s="5"/>
      <c r="I203" s="5"/>
    </row>
    <row r="204" spans="2:9">
      <c r="B204" s="4"/>
      <c r="C204" s="5"/>
      <c r="D204" s="5"/>
      <c r="E204" s="5"/>
      <c r="F204" s="5"/>
      <c r="G204" s="5"/>
      <c r="H204" s="5"/>
      <c r="I204" s="5"/>
    </row>
    <row r="205" spans="2:9">
      <c r="B205" s="4"/>
      <c r="C205" s="5"/>
      <c r="D205" s="5"/>
      <c r="E205" s="5"/>
      <c r="F205" s="5"/>
      <c r="G205" s="5"/>
      <c r="H205" s="5"/>
      <c r="I205" s="5"/>
    </row>
    <row r="206" spans="2:9">
      <c r="B206" s="4"/>
      <c r="C206" s="5"/>
      <c r="D206" s="5"/>
      <c r="E206" s="5"/>
      <c r="F206" s="5"/>
      <c r="G206" s="5"/>
      <c r="H206" s="5"/>
      <c r="I206" s="5"/>
    </row>
    <row r="207" spans="2:9">
      <c r="B207" s="4"/>
      <c r="C207" s="5"/>
      <c r="D207" s="5"/>
      <c r="E207" s="5"/>
      <c r="F207" s="5"/>
      <c r="G207" s="5"/>
      <c r="H207" s="5"/>
      <c r="I207" s="5"/>
    </row>
    <row r="208" spans="2:9">
      <c r="B208" s="4"/>
      <c r="C208" s="5"/>
      <c r="D208" s="5"/>
      <c r="E208" s="5"/>
      <c r="F208" s="5"/>
      <c r="G208" s="5"/>
      <c r="H208" s="5"/>
      <c r="I208" s="5"/>
    </row>
    <row r="209" spans="2:9">
      <c r="B209" s="4"/>
      <c r="C209" s="5"/>
      <c r="D209" s="5"/>
      <c r="E209" s="5"/>
      <c r="F209" s="5"/>
      <c r="G209" s="5"/>
      <c r="H209" s="5"/>
      <c r="I209" s="5"/>
    </row>
    <row r="210" spans="2:9">
      <c r="B210" s="4"/>
      <c r="C210" s="5"/>
      <c r="D210" s="5"/>
      <c r="E210" s="5"/>
      <c r="F210" s="5"/>
      <c r="G210" s="5"/>
      <c r="H210" s="5"/>
      <c r="I210" s="5"/>
    </row>
    <row r="211" spans="2:9">
      <c r="B211" s="4"/>
      <c r="C211" s="5"/>
      <c r="D211" s="5"/>
      <c r="E211" s="5"/>
      <c r="F211" s="5"/>
      <c r="G211" s="5"/>
      <c r="H211" s="5"/>
      <c r="I211" s="5"/>
    </row>
    <row r="212" spans="2:9">
      <c r="B212" s="4"/>
      <c r="C212" s="5"/>
      <c r="D212" s="5"/>
      <c r="E212" s="5"/>
      <c r="F212" s="5"/>
      <c r="G212" s="5"/>
      <c r="H212" s="5"/>
      <c r="I212" s="5"/>
    </row>
  </sheetData>
  <mergeCells count="2">
    <mergeCell ref="D1:F1"/>
    <mergeCell ref="G1:I1"/>
  </mergeCells>
  <phoneticPr fontId="8" type="noConversion"/>
  <pageMargins left="0.7" right="0.7" top="0.75" bottom="0.75" header="0.3" footer="0.3"/>
  <pageSetup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"/>
  <dimension ref="A1:N212"/>
  <sheetViews>
    <sheetView showGridLines="0" workbookViewId="0">
      <pane ySplit="2" topLeftCell="A3" activePane="bottomLeft" state="frozen"/>
      <selection activeCell="A212" sqref="A212:XFD212"/>
      <selection pane="bottomLeft" activeCell="B9" sqref="B9"/>
    </sheetView>
  </sheetViews>
  <sheetFormatPr baseColWidth="10" defaultColWidth="8.83203125" defaultRowHeight="17"/>
  <cols>
    <col min="2" max="2" width="11" customWidth="1"/>
    <col min="3" max="3" width="11.5" customWidth="1"/>
    <col min="4" max="4" width="9.1640625" customWidth="1"/>
    <col min="5" max="5" width="13.1640625" customWidth="1"/>
    <col min="6" max="6" width="17" customWidth="1"/>
    <col min="7" max="7" width="10.1640625" customWidth="1"/>
    <col min="8" max="8" width="14.83203125" customWidth="1"/>
    <col min="9" max="9" width="17.5" customWidth="1"/>
    <col min="11" max="11" width="11" bestFit="1" customWidth="1"/>
    <col min="14" max="14" width="10.6640625" bestFit="1" customWidth="1"/>
  </cols>
  <sheetData>
    <row r="1" spans="1:14" ht="21" thickBot="1">
      <c r="B1" s="1" t="s">
        <v>477</v>
      </c>
      <c r="D1" s="10" t="s">
        <v>0</v>
      </c>
      <c r="E1" s="10"/>
      <c r="F1" s="10"/>
      <c r="G1" s="11" t="s">
        <v>1</v>
      </c>
      <c r="H1" s="11"/>
      <c r="I1" s="11"/>
    </row>
    <row r="2" spans="1:14">
      <c r="A2" t="s">
        <v>473</v>
      </c>
      <c r="B2" s="2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4</v>
      </c>
      <c r="H2" s="3" t="s">
        <v>5</v>
      </c>
      <c r="I2" s="3" t="s">
        <v>6</v>
      </c>
    </row>
    <row r="3" spans="1:14">
      <c r="A3" cm="1">
        <f t="array" ref="A3:A86">YEAR(B3:B86)</f>
        <v>2007</v>
      </c>
      <c r="B3" s="4">
        <v>39083</v>
      </c>
      <c r="C3" s="5">
        <v>44.7</v>
      </c>
      <c r="D3" s="5">
        <v>109.6</v>
      </c>
      <c r="E3" s="5">
        <v>-2398</v>
      </c>
      <c r="F3" s="5">
        <v>132027.70000000001</v>
      </c>
      <c r="G3" s="5">
        <v>81.599999999999994</v>
      </c>
      <c r="H3" s="5">
        <v>-1781.6</v>
      </c>
      <c r="I3" s="5">
        <v>187705.1</v>
      </c>
    </row>
    <row r="4" spans="1:14">
      <c r="A4">
        <v>2007</v>
      </c>
      <c r="B4" s="4">
        <v>39114</v>
      </c>
      <c r="C4" s="5">
        <v>42.2</v>
      </c>
      <c r="D4" s="5">
        <v>110.4</v>
      </c>
      <c r="E4" s="5">
        <v>-2600.5</v>
      </c>
      <c r="F4" s="5">
        <v>131832.79999999999</v>
      </c>
      <c r="G4" s="5">
        <v>81.2</v>
      </c>
      <c r="H4" s="5">
        <v>-1926.6</v>
      </c>
      <c r="I4" s="5">
        <v>187973.8</v>
      </c>
      <c r="N4" s="12"/>
    </row>
    <row r="5" spans="1:14">
      <c r="A5">
        <v>2007</v>
      </c>
      <c r="B5" s="4">
        <v>39142</v>
      </c>
      <c r="C5" s="5">
        <v>44</v>
      </c>
      <c r="D5" s="5">
        <v>111.1</v>
      </c>
      <c r="E5" s="5">
        <v>-2789.2</v>
      </c>
      <c r="F5" s="5">
        <v>133265.1</v>
      </c>
      <c r="G5" s="5">
        <v>80.7</v>
      </c>
      <c r="H5" s="5">
        <v>-2059.3000000000002</v>
      </c>
      <c r="I5" s="5">
        <v>186191.8</v>
      </c>
    </row>
    <row r="6" spans="1:14">
      <c r="A6">
        <v>2007</v>
      </c>
      <c r="B6" s="4">
        <v>39173</v>
      </c>
      <c r="C6" s="5">
        <v>47</v>
      </c>
      <c r="D6" s="5">
        <v>111.8</v>
      </c>
      <c r="E6" s="5">
        <v>-3005.2</v>
      </c>
      <c r="F6" s="5">
        <v>132700.6</v>
      </c>
      <c r="G6" s="5">
        <v>80.099999999999994</v>
      </c>
      <c r="H6" s="5">
        <v>-2208</v>
      </c>
      <c r="I6" s="5">
        <v>189019.9</v>
      </c>
    </row>
    <row r="7" spans="1:14">
      <c r="A7">
        <v>2007</v>
      </c>
      <c r="B7" s="4">
        <v>39203</v>
      </c>
      <c r="C7" s="5">
        <v>46</v>
      </c>
      <c r="D7" s="5">
        <v>112.4</v>
      </c>
      <c r="E7" s="5">
        <v>-3222.4</v>
      </c>
      <c r="F7" s="5">
        <v>137214.5</v>
      </c>
      <c r="G7" s="5">
        <v>79.5</v>
      </c>
      <c r="H7" s="5">
        <v>-2353.1999999999998</v>
      </c>
      <c r="I7" s="5">
        <v>196956.5</v>
      </c>
    </row>
    <row r="8" spans="1:14">
      <c r="A8">
        <v>2007</v>
      </c>
      <c r="B8" s="4">
        <v>39234</v>
      </c>
      <c r="C8" s="5">
        <v>46</v>
      </c>
      <c r="D8" s="5">
        <v>113</v>
      </c>
      <c r="E8" s="5">
        <v>-3455.9</v>
      </c>
      <c r="F8" s="5">
        <v>136040.79999999999</v>
      </c>
      <c r="G8" s="5">
        <v>79</v>
      </c>
      <c r="H8" s="5">
        <v>-2504.5</v>
      </c>
      <c r="I8" s="5">
        <v>198001</v>
      </c>
    </row>
    <row r="9" spans="1:14">
      <c r="A9">
        <v>2007</v>
      </c>
      <c r="B9" s="4">
        <v>39264</v>
      </c>
      <c r="C9" s="5">
        <v>53</v>
      </c>
      <c r="D9" s="5">
        <v>113.6</v>
      </c>
      <c r="E9" s="5">
        <v>-3691.5</v>
      </c>
      <c r="F9" s="5">
        <v>138020.20000000001</v>
      </c>
      <c r="G9" s="5">
        <v>78.7</v>
      </c>
      <c r="H9" s="5">
        <v>-2652.1</v>
      </c>
      <c r="I9" s="5">
        <v>199970.1</v>
      </c>
    </row>
    <row r="10" spans="1:14">
      <c r="A10">
        <v>2007</v>
      </c>
      <c r="B10" s="4">
        <v>39295</v>
      </c>
      <c r="C10" s="5">
        <v>55</v>
      </c>
      <c r="D10" s="5">
        <v>114.2</v>
      </c>
      <c r="E10" s="5">
        <v>-3945.7</v>
      </c>
      <c r="F10" s="5">
        <v>139591</v>
      </c>
      <c r="G10" s="5">
        <v>78.599999999999994</v>
      </c>
      <c r="H10" s="5">
        <v>-2806</v>
      </c>
      <c r="I10" s="5">
        <v>200373.4</v>
      </c>
    </row>
    <row r="11" spans="1:14">
      <c r="A11">
        <v>2007</v>
      </c>
      <c r="B11" s="4">
        <v>39326</v>
      </c>
      <c r="C11" s="5">
        <v>50</v>
      </c>
      <c r="D11" s="5">
        <v>114.9</v>
      </c>
      <c r="E11" s="5">
        <v>-4211.3</v>
      </c>
      <c r="F11" s="5">
        <v>140409.5</v>
      </c>
      <c r="G11" s="5">
        <v>78.599999999999994</v>
      </c>
      <c r="H11" s="5">
        <v>-2961.4</v>
      </c>
      <c r="I11" s="5">
        <v>195845.7</v>
      </c>
    </row>
    <row r="12" spans="1:14">
      <c r="A12">
        <v>2007</v>
      </c>
      <c r="B12" s="4">
        <v>39356</v>
      </c>
      <c r="C12" s="5">
        <v>52</v>
      </c>
      <c r="D12" s="5">
        <v>115.8</v>
      </c>
      <c r="E12" s="5">
        <v>-4479.2</v>
      </c>
      <c r="F12" s="5">
        <v>145064.6</v>
      </c>
      <c r="G12" s="5">
        <v>78.7</v>
      </c>
      <c r="H12" s="5">
        <v>-3113.4</v>
      </c>
      <c r="I12" s="5">
        <v>200193.9</v>
      </c>
    </row>
    <row r="13" spans="1:14">
      <c r="A13">
        <v>2007</v>
      </c>
      <c r="B13" s="4">
        <v>39387</v>
      </c>
      <c r="C13" s="5">
        <v>54</v>
      </c>
      <c r="D13" s="5">
        <v>116.6</v>
      </c>
      <c r="E13" s="5">
        <v>-4766.8</v>
      </c>
      <c r="F13" s="5">
        <v>143035.79999999999</v>
      </c>
      <c r="G13" s="5">
        <v>78.599999999999994</v>
      </c>
      <c r="H13" s="5">
        <v>-3271.6</v>
      </c>
      <c r="I13" s="5">
        <v>195316.1</v>
      </c>
    </row>
    <row r="14" spans="1:14">
      <c r="A14">
        <v>2007</v>
      </c>
      <c r="B14" s="4">
        <v>39417</v>
      </c>
      <c r="C14" s="5">
        <v>58</v>
      </c>
      <c r="D14" s="5">
        <v>120.2</v>
      </c>
      <c r="E14" s="5">
        <v>-5055.1000000000004</v>
      </c>
      <c r="F14" s="5">
        <v>147223.79999999999</v>
      </c>
      <c r="G14" s="5">
        <v>77.5</v>
      </c>
      <c r="H14" s="5">
        <v>-3425.7</v>
      </c>
      <c r="I14" s="5">
        <v>195194.7</v>
      </c>
    </row>
    <row r="15" spans="1:14">
      <c r="A15">
        <v>2008</v>
      </c>
      <c r="B15" s="4">
        <v>39448</v>
      </c>
      <c r="C15" s="5">
        <v>55</v>
      </c>
      <c r="D15" s="5">
        <v>126.6</v>
      </c>
      <c r="E15" s="5">
        <v>-5361.1</v>
      </c>
      <c r="F15" s="5">
        <v>147544.20000000001</v>
      </c>
      <c r="G15" s="5">
        <v>79.099999999999994</v>
      </c>
      <c r="H15" s="5">
        <v>-3585.3</v>
      </c>
      <c r="I15" s="5">
        <v>194355</v>
      </c>
    </row>
    <row r="16" spans="1:14">
      <c r="A16">
        <v>2008</v>
      </c>
      <c r="B16" s="4">
        <v>39479</v>
      </c>
      <c r="C16" s="5">
        <v>60</v>
      </c>
      <c r="D16" s="5">
        <v>134.30000000000001</v>
      </c>
      <c r="E16" s="5">
        <v>-5672.2</v>
      </c>
      <c r="F16" s="5">
        <v>147266.70000000001</v>
      </c>
      <c r="G16" s="5">
        <v>81.8</v>
      </c>
      <c r="H16" s="5">
        <v>-3744.5</v>
      </c>
      <c r="I16" s="5">
        <v>190729.3</v>
      </c>
    </row>
    <row r="17" spans="1:9">
      <c r="A17">
        <v>2008</v>
      </c>
      <c r="B17" s="4">
        <v>39508</v>
      </c>
      <c r="C17" s="5">
        <v>63</v>
      </c>
      <c r="D17" s="5">
        <v>142.69999999999999</v>
      </c>
      <c r="E17" s="5">
        <v>-5963.9</v>
      </c>
      <c r="F17" s="5">
        <v>152653.5</v>
      </c>
      <c r="G17" s="5">
        <v>85</v>
      </c>
      <c r="H17" s="5">
        <v>-3892.1</v>
      </c>
      <c r="I17" s="5">
        <v>196288.2</v>
      </c>
    </row>
    <row r="18" spans="1:9">
      <c r="A18">
        <v>2008</v>
      </c>
      <c r="B18" s="4">
        <v>39539</v>
      </c>
      <c r="C18" s="5">
        <v>64</v>
      </c>
      <c r="D18" s="5">
        <v>152.80000000000001</v>
      </c>
      <c r="E18" s="5">
        <v>-6277.8</v>
      </c>
      <c r="F18" s="5">
        <v>159504.1</v>
      </c>
      <c r="G18" s="5">
        <v>89.8</v>
      </c>
      <c r="H18" s="5">
        <v>-4046.7</v>
      </c>
      <c r="I18" s="5">
        <v>206333.8</v>
      </c>
    </row>
    <row r="19" spans="1:9">
      <c r="A19">
        <v>2008</v>
      </c>
      <c r="B19" s="4">
        <v>39569</v>
      </c>
      <c r="C19" s="5">
        <v>70</v>
      </c>
      <c r="D19" s="5">
        <v>164.3</v>
      </c>
      <c r="E19" s="5">
        <v>-6633.3</v>
      </c>
      <c r="F19" s="5">
        <v>167025.4</v>
      </c>
      <c r="G19" s="5">
        <v>95.2</v>
      </c>
      <c r="H19" s="5">
        <v>-4191.8999999999996</v>
      </c>
      <c r="I19" s="5">
        <v>215678</v>
      </c>
    </row>
    <row r="20" spans="1:9">
      <c r="A20">
        <v>2008</v>
      </c>
      <c r="B20" s="4">
        <v>39600</v>
      </c>
      <c r="C20" s="5">
        <v>77</v>
      </c>
      <c r="D20" s="5">
        <v>176.5</v>
      </c>
      <c r="E20" s="5">
        <v>-6942.5</v>
      </c>
      <c r="F20" s="5">
        <v>177005.2</v>
      </c>
      <c r="G20" s="5">
        <v>100.6</v>
      </c>
      <c r="H20" s="5">
        <v>-4336.3999999999996</v>
      </c>
      <c r="I20" s="5">
        <v>220810.5</v>
      </c>
    </row>
    <row r="21" spans="1:9">
      <c r="A21">
        <v>2008</v>
      </c>
      <c r="B21" s="4">
        <v>39630</v>
      </c>
      <c r="C21" s="5">
        <v>75</v>
      </c>
      <c r="D21" s="5">
        <v>186.3</v>
      </c>
      <c r="E21" s="5">
        <v>-7279.7</v>
      </c>
      <c r="F21" s="5">
        <v>181636</v>
      </c>
      <c r="G21" s="5">
        <v>104.4</v>
      </c>
      <c r="H21" s="5">
        <v>-4471.6000000000004</v>
      </c>
      <c r="I21" s="5">
        <v>217945.9</v>
      </c>
    </row>
    <row r="22" spans="1:9">
      <c r="A22">
        <v>2008</v>
      </c>
      <c r="B22" s="4">
        <v>39661</v>
      </c>
      <c r="C22" s="5">
        <v>76</v>
      </c>
      <c r="D22" s="5">
        <v>191.6</v>
      </c>
      <c r="E22" s="5">
        <v>-7430.8</v>
      </c>
      <c r="F22" s="5">
        <v>187748.7</v>
      </c>
      <c r="G22" s="5">
        <v>106.6</v>
      </c>
      <c r="H22" s="5">
        <v>-4607.2</v>
      </c>
      <c r="I22" s="5">
        <v>223972.2</v>
      </c>
    </row>
    <row r="23" spans="1:9">
      <c r="A23">
        <v>2008</v>
      </c>
      <c r="B23" s="4">
        <v>39692</v>
      </c>
      <c r="C23" s="5">
        <v>77</v>
      </c>
      <c r="D23" s="5">
        <v>192.2</v>
      </c>
      <c r="E23" s="5">
        <v>-7662.1</v>
      </c>
      <c r="F23" s="5">
        <v>201861.1</v>
      </c>
      <c r="G23" s="5">
        <v>107.4</v>
      </c>
      <c r="H23" s="5">
        <v>-4743.1000000000004</v>
      </c>
      <c r="I23" s="5">
        <v>229584</v>
      </c>
    </row>
    <row r="24" spans="1:9">
      <c r="A24">
        <v>2008</v>
      </c>
      <c r="B24" s="4">
        <v>39722</v>
      </c>
      <c r="C24" s="5">
        <v>80</v>
      </c>
      <c r="D24" s="5">
        <v>190.2</v>
      </c>
      <c r="E24" s="5">
        <v>-7889.6</v>
      </c>
      <c r="F24" s="5">
        <v>217098.8</v>
      </c>
      <c r="G24" s="5">
        <v>108.1</v>
      </c>
      <c r="H24" s="5">
        <v>-4874.1000000000004</v>
      </c>
      <c r="I24" s="5">
        <v>239225.4</v>
      </c>
    </row>
    <row r="25" spans="1:9">
      <c r="A25">
        <v>2008</v>
      </c>
      <c r="B25" s="4">
        <v>39753</v>
      </c>
      <c r="C25" s="5">
        <v>90</v>
      </c>
      <c r="D25" s="5">
        <v>188.2</v>
      </c>
      <c r="E25" s="5">
        <v>-8158.3</v>
      </c>
      <c r="F25" s="5">
        <v>228657.6</v>
      </c>
      <c r="G25" s="5">
        <v>109.9</v>
      </c>
      <c r="H25" s="5">
        <v>-5010</v>
      </c>
      <c r="I25" s="5">
        <v>244737.1</v>
      </c>
    </row>
    <row r="26" spans="1:9">
      <c r="A26">
        <v>2008</v>
      </c>
      <c r="B26" s="4">
        <v>39783</v>
      </c>
      <c r="C26" s="5">
        <v>87</v>
      </c>
      <c r="D26" s="5">
        <v>189.8</v>
      </c>
      <c r="E26" s="5">
        <v>-8457.4</v>
      </c>
      <c r="F26" s="5">
        <v>213964.9</v>
      </c>
      <c r="G26" s="5">
        <v>114.5</v>
      </c>
      <c r="H26" s="5">
        <v>-5146.8999999999996</v>
      </c>
      <c r="I26" s="5">
        <v>208446.5</v>
      </c>
    </row>
    <row r="27" spans="1:9">
      <c r="A27">
        <v>2009</v>
      </c>
      <c r="B27" s="4">
        <v>39814</v>
      </c>
      <c r="C27" s="5">
        <v>73</v>
      </c>
      <c r="D27" s="5">
        <v>198.8</v>
      </c>
      <c r="E27" s="5">
        <v>-8769.4</v>
      </c>
      <c r="F27" s="5">
        <v>198424.9</v>
      </c>
      <c r="G27" s="5">
        <v>122.6</v>
      </c>
      <c r="H27" s="5">
        <v>-5305.2</v>
      </c>
      <c r="I27" s="5">
        <v>214848.7</v>
      </c>
    </row>
    <row r="28" spans="1:9">
      <c r="A28">
        <v>2009</v>
      </c>
      <c r="B28" s="4">
        <v>39845</v>
      </c>
      <c r="C28" s="5">
        <v>65</v>
      </c>
      <c r="D28" s="5">
        <v>213.9</v>
      </c>
      <c r="E28" s="5">
        <v>-9056.2000000000007</v>
      </c>
      <c r="F28" s="5">
        <v>203997.4</v>
      </c>
      <c r="G28" s="5">
        <v>133.4</v>
      </c>
      <c r="H28" s="5">
        <v>-5478.4</v>
      </c>
      <c r="I28" s="5">
        <v>220348.79999999999</v>
      </c>
    </row>
    <row r="29" spans="1:9">
      <c r="A29">
        <v>2009</v>
      </c>
      <c r="B29" s="4">
        <v>39873</v>
      </c>
      <c r="C29" s="5">
        <v>51</v>
      </c>
      <c r="D29" s="5">
        <v>230.8</v>
      </c>
      <c r="E29" s="5">
        <v>-9256.2000000000007</v>
      </c>
      <c r="F29" s="5">
        <v>208156.3</v>
      </c>
      <c r="G29" s="5">
        <v>143.5</v>
      </c>
      <c r="H29" s="5">
        <v>-5645.9</v>
      </c>
      <c r="I29" s="5">
        <v>224168.9</v>
      </c>
    </row>
    <row r="30" spans="1:9">
      <c r="A30">
        <v>2009</v>
      </c>
      <c r="B30" s="4">
        <v>39904</v>
      </c>
      <c r="C30" s="5">
        <v>42</v>
      </c>
      <c r="D30" s="5">
        <v>250.2</v>
      </c>
      <c r="E30" s="5">
        <v>-9565.4</v>
      </c>
      <c r="F30" s="5">
        <v>210193.5</v>
      </c>
      <c r="G30" s="5">
        <v>154.4</v>
      </c>
      <c r="H30" s="5">
        <v>-5841.1</v>
      </c>
      <c r="I30" s="5">
        <v>235566.5</v>
      </c>
    </row>
    <row r="31" spans="1:9">
      <c r="A31">
        <v>2009</v>
      </c>
      <c r="B31" s="4">
        <v>39934</v>
      </c>
      <c r="C31" s="5">
        <v>35</v>
      </c>
      <c r="D31" s="5">
        <v>269.10000000000002</v>
      </c>
      <c r="E31" s="5">
        <v>-9536.7000000000007</v>
      </c>
      <c r="F31" s="5">
        <v>217983.2</v>
      </c>
      <c r="G31" s="5">
        <v>164</v>
      </c>
      <c r="H31" s="5">
        <v>-6035.4</v>
      </c>
      <c r="I31" s="5">
        <v>238453.5</v>
      </c>
    </row>
    <row r="32" spans="1:9">
      <c r="A32">
        <v>2009</v>
      </c>
      <c r="B32" s="4">
        <v>39965</v>
      </c>
      <c r="C32" s="5">
        <v>35</v>
      </c>
      <c r="D32" s="5">
        <v>286.89999999999998</v>
      </c>
      <c r="E32" s="5">
        <v>-9624.9</v>
      </c>
      <c r="F32" s="5">
        <v>226026.9</v>
      </c>
      <c r="G32" s="5">
        <v>173.2</v>
      </c>
      <c r="H32" s="5">
        <v>-6241.3</v>
      </c>
      <c r="I32" s="5">
        <v>239567.1</v>
      </c>
    </row>
    <row r="33" spans="1:9">
      <c r="A33">
        <v>2009</v>
      </c>
      <c r="B33" s="4">
        <v>39995</v>
      </c>
      <c r="C33" s="5">
        <v>40</v>
      </c>
      <c r="D33" s="5">
        <v>301.89999999999998</v>
      </c>
      <c r="E33" s="5">
        <v>-9683.2000000000007</v>
      </c>
      <c r="F33" s="5">
        <v>237875.4</v>
      </c>
      <c r="G33" s="5">
        <v>181.3</v>
      </c>
      <c r="H33" s="5">
        <v>-6455.6</v>
      </c>
      <c r="I33" s="5">
        <v>248995.8</v>
      </c>
    </row>
    <row r="34" spans="1:9">
      <c r="A34">
        <v>2009</v>
      </c>
      <c r="B34" s="4">
        <v>40026</v>
      </c>
      <c r="C34" s="5">
        <v>44</v>
      </c>
      <c r="D34" s="5">
        <v>311</v>
      </c>
      <c r="E34" s="5">
        <v>-9619.7999999999993</v>
      </c>
      <c r="F34" s="5">
        <v>241506.6</v>
      </c>
      <c r="G34" s="5">
        <v>189.2</v>
      </c>
      <c r="H34" s="5">
        <v>-6698.4</v>
      </c>
      <c r="I34" s="5">
        <v>253426</v>
      </c>
    </row>
    <row r="35" spans="1:9">
      <c r="A35">
        <v>2009</v>
      </c>
      <c r="B35" s="4">
        <v>40057</v>
      </c>
      <c r="C35" s="5">
        <v>47</v>
      </c>
      <c r="D35" s="5">
        <v>313</v>
      </c>
      <c r="E35" s="5">
        <v>-9949.9</v>
      </c>
      <c r="F35" s="5">
        <v>247723</v>
      </c>
      <c r="G35" s="5">
        <v>195.2</v>
      </c>
      <c r="H35" s="5">
        <v>-6966.8</v>
      </c>
      <c r="I35" s="5">
        <v>252195.9</v>
      </c>
    </row>
    <row r="36" spans="1:9">
      <c r="A36">
        <v>2009</v>
      </c>
      <c r="B36" s="4">
        <v>40087</v>
      </c>
      <c r="C36" s="5">
        <v>51</v>
      </c>
      <c r="D36" s="5">
        <v>308.3</v>
      </c>
      <c r="E36" s="5">
        <v>-9871.7000000000007</v>
      </c>
      <c r="F36" s="5">
        <v>250674.2</v>
      </c>
      <c r="G36" s="5">
        <v>198.9</v>
      </c>
      <c r="H36" s="5">
        <v>-7243.7</v>
      </c>
      <c r="I36" s="5">
        <v>248988.79999999999</v>
      </c>
    </row>
    <row r="37" spans="1:9">
      <c r="A37">
        <v>2009</v>
      </c>
      <c r="B37" s="4">
        <v>40118</v>
      </c>
      <c r="C37" s="5">
        <v>60</v>
      </c>
      <c r="D37" s="5">
        <v>296.89999999999998</v>
      </c>
      <c r="E37" s="5">
        <v>-10199</v>
      </c>
      <c r="F37" s="5">
        <v>254293.3</v>
      </c>
      <c r="G37" s="5">
        <v>199.9</v>
      </c>
      <c r="H37" s="5">
        <v>-7551.9</v>
      </c>
      <c r="I37" s="5">
        <v>258146.9</v>
      </c>
    </row>
    <row r="38" spans="1:9">
      <c r="A38">
        <v>2009</v>
      </c>
      <c r="B38" s="4">
        <v>40148</v>
      </c>
      <c r="C38" s="5">
        <v>66</v>
      </c>
      <c r="D38" s="5">
        <v>283.2</v>
      </c>
      <c r="E38" s="5">
        <v>-11066.2</v>
      </c>
      <c r="F38" s="5">
        <v>251231.7</v>
      </c>
      <c r="G38" s="5">
        <v>198.6</v>
      </c>
      <c r="H38" s="5">
        <v>-7875.9</v>
      </c>
      <c r="I38" s="5">
        <v>252519.7</v>
      </c>
    </row>
    <row r="39" spans="1:9">
      <c r="A39">
        <v>2010</v>
      </c>
      <c r="B39" s="4">
        <v>40179</v>
      </c>
      <c r="C39" s="5">
        <v>74</v>
      </c>
      <c r="D39" s="5">
        <v>268.39999999999998</v>
      </c>
      <c r="E39" s="5">
        <v>-11732.4</v>
      </c>
      <c r="F39" s="5">
        <v>248830.8</v>
      </c>
      <c r="G39" s="5">
        <v>195.6</v>
      </c>
      <c r="H39" s="5">
        <v>-8223.2000000000007</v>
      </c>
      <c r="I39" s="5">
        <v>245923.3</v>
      </c>
    </row>
    <row r="40" spans="1:9">
      <c r="A40">
        <v>2010</v>
      </c>
      <c r="B40" s="4">
        <v>40210</v>
      </c>
      <c r="C40" s="5">
        <v>85</v>
      </c>
      <c r="D40" s="5">
        <v>254.7</v>
      </c>
      <c r="E40" s="5">
        <v>-12508.6</v>
      </c>
      <c r="F40" s="5">
        <v>271116.40000000002</v>
      </c>
      <c r="G40" s="5">
        <v>191.4</v>
      </c>
      <c r="H40" s="5">
        <v>-8560.6</v>
      </c>
      <c r="I40" s="5">
        <v>263377.40000000002</v>
      </c>
    </row>
    <row r="41" spans="1:9">
      <c r="A41">
        <v>2010</v>
      </c>
      <c r="B41" s="4">
        <v>40238</v>
      </c>
      <c r="C41" s="5">
        <v>97</v>
      </c>
      <c r="D41" s="5">
        <v>246</v>
      </c>
      <c r="E41" s="5">
        <v>-13281.2</v>
      </c>
      <c r="F41" s="5">
        <v>286215.40000000002</v>
      </c>
      <c r="G41" s="5">
        <v>187.5</v>
      </c>
      <c r="H41" s="5">
        <v>-8846.2000000000007</v>
      </c>
      <c r="I41" s="5">
        <v>271897.5</v>
      </c>
    </row>
    <row r="42" spans="1:9">
      <c r="A42">
        <v>2010</v>
      </c>
      <c r="B42" s="4">
        <v>40269</v>
      </c>
      <c r="C42" s="5">
        <v>101</v>
      </c>
      <c r="D42" s="5">
        <v>239.8</v>
      </c>
      <c r="E42" s="5">
        <v>-14129.2</v>
      </c>
      <c r="F42" s="5">
        <v>293451.90000000002</v>
      </c>
      <c r="G42" s="5">
        <v>184.4</v>
      </c>
      <c r="H42" s="5">
        <v>-9153.4</v>
      </c>
      <c r="I42" s="5">
        <v>280988.40000000002</v>
      </c>
    </row>
    <row r="43" spans="1:9">
      <c r="A43">
        <v>2010</v>
      </c>
      <c r="B43" s="4">
        <v>40299</v>
      </c>
      <c r="C43" s="5">
        <v>103</v>
      </c>
      <c r="D43" s="5">
        <v>237.2</v>
      </c>
      <c r="E43" s="5">
        <v>-14884.3</v>
      </c>
      <c r="F43" s="5">
        <v>308654.3</v>
      </c>
      <c r="G43" s="5">
        <v>182.4</v>
      </c>
      <c r="H43" s="5">
        <v>-9459.7000000000007</v>
      </c>
      <c r="I43" s="5">
        <v>297134.3</v>
      </c>
    </row>
    <row r="44" spans="1:9">
      <c r="A44">
        <v>2010</v>
      </c>
      <c r="B44" s="4">
        <v>40330</v>
      </c>
      <c r="C44" s="5">
        <v>116</v>
      </c>
      <c r="D44" s="5">
        <v>235.8</v>
      </c>
      <c r="E44" s="5">
        <v>-15635.1</v>
      </c>
      <c r="F44" s="5">
        <v>323818.5</v>
      </c>
      <c r="G44" s="5">
        <v>180.6</v>
      </c>
      <c r="H44" s="5">
        <v>-9807</v>
      </c>
      <c r="I44" s="5">
        <v>300965.3</v>
      </c>
    </row>
    <row r="45" spans="1:9">
      <c r="A45">
        <v>2010</v>
      </c>
      <c r="B45" s="4">
        <v>40360</v>
      </c>
      <c r="C45" s="5">
        <v>124</v>
      </c>
      <c r="D45" s="5">
        <v>234.3</v>
      </c>
      <c r="E45" s="5">
        <v>-16093.3</v>
      </c>
      <c r="F45" s="5">
        <v>332692.59999999998</v>
      </c>
      <c r="G45" s="5">
        <v>178</v>
      </c>
      <c r="H45" s="5">
        <v>-10177.5</v>
      </c>
      <c r="I45" s="5">
        <v>321709.40000000002</v>
      </c>
    </row>
    <row r="46" spans="1:9">
      <c r="A46">
        <v>2010</v>
      </c>
      <c r="B46" s="4">
        <v>40391</v>
      </c>
      <c r="C46" s="5">
        <v>134</v>
      </c>
      <c r="D46" s="5">
        <v>229.3</v>
      </c>
      <c r="E46" s="5">
        <v>-16767.7</v>
      </c>
      <c r="F46" s="5">
        <v>341713.1</v>
      </c>
      <c r="G46" s="5">
        <v>174.6</v>
      </c>
      <c r="H46" s="5">
        <v>-10587.2</v>
      </c>
      <c r="I46" s="5">
        <v>323261.7</v>
      </c>
    </row>
    <row r="47" spans="1:9">
      <c r="A47">
        <v>2010</v>
      </c>
      <c r="B47" s="4">
        <v>40422</v>
      </c>
      <c r="C47" s="5">
        <v>132</v>
      </c>
      <c r="D47" s="5">
        <v>220.5</v>
      </c>
      <c r="E47" s="5">
        <v>-17081.099999999999</v>
      </c>
      <c r="F47" s="5">
        <v>356931</v>
      </c>
      <c r="G47" s="5">
        <v>170.2</v>
      </c>
      <c r="H47" s="5">
        <v>-11037.1</v>
      </c>
      <c r="I47" s="5">
        <v>341873.9</v>
      </c>
    </row>
    <row r="48" spans="1:9">
      <c r="A48">
        <v>2010</v>
      </c>
      <c r="B48" s="4">
        <v>40452</v>
      </c>
      <c r="C48" s="5">
        <v>140</v>
      </c>
      <c r="D48" s="5">
        <v>209.8</v>
      </c>
      <c r="E48" s="5">
        <v>-17776.2</v>
      </c>
      <c r="F48" s="5">
        <v>356566.1</v>
      </c>
      <c r="G48" s="5">
        <v>165</v>
      </c>
      <c r="H48" s="5">
        <v>-11523.2</v>
      </c>
      <c r="I48" s="5">
        <v>340612.4</v>
      </c>
    </row>
    <row r="49" spans="1:9">
      <c r="A49">
        <v>2010</v>
      </c>
      <c r="B49" s="4">
        <v>40483</v>
      </c>
      <c r="C49" s="5">
        <v>143</v>
      </c>
      <c r="D49" s="5">
        <v>198.4</v>
      </c>
      <c r="E49" s="5">
        <v>-18347.400000000001</v>
      </c>
      <c r="F49" s="5">
        <v>370197.5</v>
      </c>
      <c r="G49" s="5">
        <v>159.1</v>
      </c>
      <c r="H49" s="5">
        <v>-12082.4</v>
      </c>
      <c r="I49" s="5">
        <v>359001.7</v>
      </c>
    </row>
    <row r="50" spans="1:9">
      <c r="A50">
        <v>2010</v>
      </c>
      <c r="B50" s="4">
        <v>40513</v>
      </c>
      <c r="C50" s="5">
        <v>148</v>
      </c>
      <c r="D50" s="5">
        <v>188.5</v>
      </c>
      <c r="E50" s="5">
        <v>-18952.400000000001</v>
      </c>
      <c r="F50" s="5">
        <v>356837.3</v>
      </c>
      <c r="G50" s="5">
        <v>154.69999999999999</v>
      </c>
      <c r="H50" s="5">
        <v>-12680.7</v>
      </c>
      <c r="I50" s="5">
        <v>343266</v>
      </c>
    </row>
    <row r="51" spans="1:9">
      <c r="A51">
        <v>2011</v>
      </c>
      <c r="B51" s="4">
        <v>40544</v>
      </c>
      <c r="C51" s="5">
        <v>155</v>
      </c>
      <c r="D51" s="5">
        <v>181.8</v>
      </c>
      <c r="E51" s="5">
        <v>-19568.900000000001</v>
      </c>
      <c r="F51" s="5">
        <v>353638.8</v>
      </c>
      <c r="G51" s="5">
        <v>152.69999999999999</v>
      </c>
      <c r="H51" s="5">
        <v>-13362.5</v>
      </c>
      <c r="I51" s="5">
        <v>337017.5</v>
      </c>
    </row>
    <row r="52" spans="1:9">
      <c r="A52">
        <v>2011</v>
      </c>
      <c r="B52" s="4">
        <v>40575</v>
      </c>
      <c r="C52" s="5">
        <v>157</v>
      </c>
      <c r="D52" s="5">
        <v>180</v>
      </c>
      <c r="E52" s="5">
        <v>-20364.400000000001</v>
      </c>
      <c r="F52" s="5">
        <v>360528.4</v>
      </c>
      <c r="G52" s="5">
        <v>154.6</v>
      </c>
      <c r="H52" s="5">
        <v>-14104.9</v>
      </c>
      <c r="I52" s="5">
        <v>341223.7</v>
      </c>
    </row>
    <row r="53" spans="1:9">
      <c r="A53">
        <v>2011</v>
      </c>
      <c r="B53" s="4">
        <v>40603</v>
      </c>
      <c r="C53" s="5">
        <v>161</v>
      </c>
      <c r="D53" s="5">
        <v>182</v>
      </c>
      <c r="E53" s="5">
        <v>-21067</v>
      </c>
      <c r="F53" s="5">
        <v>372374.9</v>
      </c>
      <c r="G53" s="5">
        <v>159.30000000000001</v>
      </c>
      <c r="H53" s="5">
        <v>-14806.7</v>
      </c>
      <c r="I53" s="5">
        <v>360931.6</v>
      </c>
    </row>
    <row r="54" spans="1:9">
      <c r="A54">
        <v>2011</v>
      </c>
      <c r="B54" s="4">
        <v>40634</v>
      </c>
      <c r="C54" s="5">
        <v>168</v>
      </c>
      <c r="D54" s="5">
        <v>187.3</v>
      </c>
      <c r="E54" s="5">
        <v>-21779.200000000001</v>
      </c>
      <c r="F54" s="5">
        <v>363294.7</v>
      </c>
      <c r="G54" s="5">
        <v>167.8</v>
      </c>
      <c r="H54" s="5">
        <v>-15606.3</v>
      </c>
      <c r="I54" s="5">
        <v>361829.9</v>
      </c>
    </row>
    <row r="55" spans="1:9">
      <c r="A55">
        <v>2011</v>
      </c>
      <c r="B55" s="4">
        <v>40664</v>
      </c>
      <c r="C55" s="5">
        <v>169</v>
      </c>
      <c r="D55" s="5">
        <v>195.8</v>
      </c>
      <c r="E55" s="5">
        <v>-22404</v>
      </c>
      <c r="F55" s="5">
        <v>375724.9</v>
      </c>
      <c r="G55" s="5">
        <v>178</v>
      </c>
      <c r="H55" s="5">
        <v>-16401.2</v>
      </c>
      <c r="I55" s="5">
        <v>369083.7</v>
      </c>
    </row>
    <row r="56" spans="1:9">
      <c r="A56">
        <v>2011</v>
      </c>
      <c r="B56" s="4">
        <v>40695</v>
      </c>
      <c r="C56" s="5">
        <v>170</v>
      </c>
      <c r="D56" s="5">
        <v>206.8</v>
      </c>
      <c r="E56" s="5">
        <v>-23058.7</v>
      </c>
      <c r="F56" s="5">
        <v>398244</v>
      </c>
      <c r="G56" s="5">
        <v>189.2</v>
      </c>
      <c r="H56" s="5">
        <v>-17262.3</v>
      </c>
      <c r="I56" s="5">
        <v>400914.6</v>
      </c>
    </row>
    <row r="57" spans="1:9">
      <c r="A57">
        <v>2011</v>
      </c>
      <c r="B57" s="4">
        <v>40725</v>
      </c>
      <c r="C57" s="5">
        <v>166</v>
      </c>
      <c r="D57" s="5">
        <v>218.6</v>
      </c>
      <c r="E57" s="5">
        <v>-23672.9</v>
      </c>
      <c r="F57" s="5">
        <v>438988.7</v>
      </c>
      <c r="G57" s="5">
        <v>200.6</v>
      </c>
      <c r="H57" s="5">
        <v>-18141.7</v>
      </c>
      <c r="I57" s="5">
        <v>440527.9</v>
      </c>
    </row>
    <row r="58" spans="1:9">
      <c r="A58">
        <v>2011</v>
      </c>
      <c r="B58" s="4">
        <v>40756</v>
      </c>
      <c r="C58" s="5">
        <v>184</v>
      </c>
      <c r="D58" s="5">
        <v>230.5</v>
      </c>
      <c r="E58" s="5">
        <v>-24327</v>
      </c>
      <c r="F58" s="5">
        <v>458366.8</v>
      </c>
      <c r="G58" s="5">
        <v>212.4</v>
      </c>
      <c r="H58" s="5">
        <v>-19112.3</v>
      </c>
      <c r="I58" s="5">
        <v>471809.4</v>
      </c>
    </row>
    <row r="59" spans="1:9">
      <c r="A59">
        <v>2011</v>
      </c>
      <c r="B59" s="4">
        <v>40787</v>
      </c>
      <c r="C59" s="5">
        <v>192</v>
      </c>
      <c r="D59" s="5">
        <v>240.6</v>
      </c>
      <c r="E59" s="5">
        <v>-24759.8</v>
      </c>
      <c r="F59" s="5">
        <v>476794.7</v>
      </c>
      <c r="G59" s="5">
        <v>223.7</v>
      </c>
      <c r="H59" s="5">
        <v>-20142.2</v>
      </c>
      <c r="I59" s="5">
        <v>491775.6</v>
      </c>
    </row>
    <row r="60" spans="1:9">
      <c r="A60">
        <v>2011</v>
      </c>
      <c r="B60" s="4">
        <v>40817</v>
      </c>
      <c r="C60" s="5">
        <v>195</v>
      </c>
      <c r="D60" s="5">
        <v>248.4</v>
      </c>
      <c r="E60" s="5">
        <v>-25833.599999999999</v>
      </c>
      <c r="F60" s="5">
        <v>504552</v>
      </c>
      <c r="G60" s="5">
        <v>233.8</v>
      </c>
      <c r="H60" s="5">
        <v>-21206.9</v>
      </c>
      <c r="I60" s="5">
        <v>519415.4</v>
      </c>
    </row>
    <row r="61" spans="1:9">
      <c r="A61">
        <v>2011</v>
      </c>
      <c r="B61" s="4">
        <v>40848</v>
      </c>
      <c r="C61" s="5">
        <v>194</v>
      </c>
      <c r="D61" s="5">
        <v>254.8</v>
      </c>
      <c r="E61" s="5">
        <v>-26835</v>
      </c>
      <c r="F61" s="5">
        <v>525189</v>
      </c>
      <c r="G61" s="5">
        <v>243.2</v>
      </c>
      <c r="H61" s="5">
        <v>-22348.9</v>
      </c>
      <c r="I61" s="5">
        <v>535446.1</v>
      </c>
    </row>
    <row r="62" spans="1:9">
      <c r="A62">
        <v>2011</v>
      </c>
      <c r="B62" s="4">
        <v>40878</v>
      </c>
      <c r="C62" s="5">
        <v>195</v>
      </c>
      <c r="D62" s="5">
        <v>259.7</v>
      </c>
      <c r="E62" s="5">
        <v>-27702.400000000001</v>
      </c>
      <c r="F62" s="5">
        <v>549379.6</v>
      </c>
      <c r="G62" s="5">
        <v>250.8</v>
      </c>
      <c r="H62" s="5">
        <v>-23480.799999999999</v>
      </c>
      <c r="I62" s="5">
        <v>557857.30000000005</v>
      </c>
    </row>
    <row r="63" spans="1:9">
      <c r="A63">
        <v>2012</v>
      </c>
      <c r="B63" s="4">
        <v>40909</v>
      </c>
      <c r="C63" s="5">
        <v>197</v>
      </c>
      <c r="D63" s="5">
        <v>263.10000000000002</v>
      </c>
      <c r="E63" s="5">
        <v>-29417.7</v>
      </c>
      <c r="F63" s="5">
        <v>561638.30000000005</v>
      </c>
      <c r="G63" s="5">
        <v>256.7</v>
      </c>
      <c r="H63" s="5">
        <v>-24650.1</v>
      </c>
      <c r="I63" s="5">
        <v>581511</v>
      </c>
    </row>
    <row r="64" spans="1:9">
      <c r="A64">
        <v>2012</v>
      </c>
      <c r="B64" s="4">
        <v>40940</v>
      </c>
      <c r="C64" s="5">
        <v>200</v>
      </c>
      <c r="D64" s="5">
        <v>265.39999999999998</v>
      </c>
      <c r="E64" s="5">
        <v>-30967.5</v>
      </c>
      <c r="F64" s="5">
        <v>575262.6</v>
      </c>
      <c r="G64" s="5">
        <v>260.3</v>
      </c>
      <c r="H64" s="5">
        <v>-25794.400000000001</v>
      </c>
      <c r="I64" s="5">
        <v>602767.5</v>
      </c>
    </row>
    <row r="65" spans="1:9">
      <c r="A65">
        <v>2012</v>
      </c>
      <c r="B65" s="4">
        <v>40969</v>
      </c>
      <c r="C65" s="5">
        <v>213</v>
      </c>
      <c r="D65" s="5">
        <v>267</v>
      </c>
      <c r="E65" s="5">
        <v>-32503.8</v>
      </c>
      <c r="F65" s="5">
        <v>595197.5</v>
      </c>
      <c r="G65" s="5">
        <v>262.5</v>
      </c>
      <c r="H65" s="5">
        <v>-26846.5</v>
      </c>
      <c r="I65" s="5">
        <v>626876.4</v>
      </c>
    </row>
    <row r="66" spans="1:9">
      <c r="A66">
        <v>2012</v>
      </c>
      <c r="B66" s="4">
        <v>41000</v>
      </c>
      <c r="C66" s="5">
        <v>213</v>
      </c>
      <c r="D66" s="5">
        <v>269.39999999999998</v>
      </c>
      <c r="E66" s="5">
        <v>-34186.5</v>
      </c>
      <c r="F66" s="5">
        <v>630790.9</v>
      </c>
      <c r="G66" s="5">
        <v>264.5</v>
      </c>
      <c r="H66" s="5">
        <v>-27965.200000000001</v>
      </c>
      <c r="I66" s="5">
        <v>651664</v>
      </c>
    </row>
    <row r="67" spans="1:9">
      <c r="A67">
        <v>2012</v>
      </c>
      <c r="B67" s="4">
        <v>41030</v>
      </c>
      <c r="C67" s="5">
        <v>216</v>
      </c>
      <c r="D67" s="5">
        <v>273.10000000000002</v>
      </c>
      <c r="E67" s="5">
        <v>-35650.6</v>
      </c>
      <c r="F67" s="5">
        <v>663115.1</v>
      </c>
      <c r="G67" s="5">
        <v>267.2</v>
      </c>
      <c r="H67" s="5">
        <v>-29072.799999999999</v>
      </c>
      <c r="I67" s="5">
        <v>692804.2</v>
      </c>
    </row>
    <row r="68" spans="1:9">
      <c r="A68">
        <v>2012</v>
      </c>
      <c r="B68" s="4">
        <v>41061</v>
      </c>
      <c r="C68" s="5">
        <v>218</v>
      </c>
      <c r="D68" s="5">
        <v>278.2</v>
      </c>
      <c r="E68" s="5">
        <v>-37050.9</v>
      </c>
      <c r="F68" s="5">
        <v>681260.9</v>
      </c>
      <c r="G68" s="5">
        <v>270.8</v>
      </c>
      <c r="H68" s="5">
        <v>-30278</v>
      </c>
      <c r="I68" s="5">
        <v>711753.6</v>
      </c>
    </row>
    <row r="69" spans="1:9">
      <c r="A69">
        <v>2012</v>
      </c>
      <c r="B69" s="4">
        <v>41091</v>
      </c>
      <c r="C69" s="5">
        <v>214</v>
      </c>
      <c r="D69" s="5">
        <v>283.5</v>
      </c>
      <c r="E69" s="5">
        <v>-38564.199999999997</v>
      </c>
      <c r="F69" s="5">
        <v>698249.2</v>
      </c>
      <c r="G69" s="5">
        <v>274.7</v>
      </c>
      <c r="H69" s="5">
        <v>-31572.5</v>
      </c>
      <c r="I69" s="5">
        <v>737590</v>
      </c>
    </row>
    <row r="70" spans="1:9">
      <c r="A70">
        <v>2012</v>
      </c>
      <c r="B70" s="4">
        <v>41122</v>
      </c>
      <c r="C70" s="5">
        <v>207</v>
      </c>
      <c r="D70" s="5">
        <v>288.5</v>
      </c>
      <c r="E70" s="5">
        <v>-39347.599999999999</v>
      </c>
      <c r="F70" s="5">
        <v>727551.8</v>
      </c>
      <c r="G70" s="5">
        <v>278.7</v>
      </c>
      <c r="H70" s="5">
        <v>-33046.5</v>
      </c>
      <c r="I70" s="5">
        <v>784906.6</v>
      </c>
    </row>
    <row r="71" spans="1:9">
      <c r="A71">
        <v>2012</v>
      </c>
      <c r="B71" s="4">
        <v>41153</v>
      </c>
      <c r="C71" s="5">
        <v>201</v>
      </c>
      <c r="D71" s="5">
        <v>292.8</v>
      </c>
      <c r="E71" s="5">
        <v>-40342.6</v>
      </c>
      <c r="F71" s="5">
        <v>752947.8</v>
      </c>
      <c r="G71" s="5">
        <v>282</v>
      </c>
      <c r="H71" s="5">
        <v>-34605.699999999997</v>
      </c>
      <c r="I71" s="5">
        <v>817144.5</v>
      </c>
    </row>
    <row r="72" spans="1:9">
      <c r="A72">
        <v>2012</v>
      </c>
      <c r="B72" s="4">
        <v>41183</v>
      </c>
      <c r="C72" s="5">
        <v>199</v>
      </c>
      <c r="D72" s="5">
        <v>296.2</v>
      </c>
      <c r="E72" s="5">
        <v>-41280.699999999997</v>
      </c>
      <c r="F72" s="5">
        <v>777291.2</v>
      </c>
      <c r="G72" s="5">
        <v>284.89999999999998</v>
      </c>
      <c r="H72" s="5">
        <v>-36130.6</v>
      </c>
      <c r="I72" s="5">
        <v>821857.2</v>
      </c>
    </row>
    <row r="73" spans="1:9">
      <c r="A73">
        <v>2012</v>
      </c>
      <c r="B73" s="4">
        <v>41214</v>
      </c>
      <c r="C73" s="5">
        <v>193</v>
      </c>
      <c r="D73" s="5">
        <v>299.10000000000002</v>
      </c>
      <c r="E73" s="5">
        <v>-42392.9</v>
      </c>
      <c r="F73" s="5">
        <v>763971.5</v>
      </c>
      <c r="G73" s="5">
        <v>287.89999999999998</v>
      </c>
      <c r="H73" s="5">
        <v>-37651.300000000003</v>
      </c>
      <c r="I73" s="5">
        <v>806966.7</v>
      </c>
    </row>
    <row r="74" spans="1:9">
      <c r="A74">
        <v>2012</v>
      </c>
      <c r="B74" s="4">
        <v>41244</v>
      </c>
      <c r="C74" s="5">
        <v>193</v>
      </c>
      <c r="D74" s="5">
        <v>302.3</v>
      </c>
      <c r="E74" s="5">
        <v>-43619.1</v>
      </c>
      <c r="F74" s="5">
        <v>796521.8</v>
      </c>
      <c r="G74" s="5">
        <v>292.39999999999998</v>
      </c>
      <c r="H74" s="5">
        <v>-39001.300000000003</v>
      </c>
      <c r="I74" s="5">
        <v>841940.9</v>
      </c>
    </row>
    <row r="75" spans="1:9">
      <c r="A75">
        <v>2013</v>
      </c>
      <c r="B75" s="4">
        <v>41275</v>
      </c>
      <c r="C75" s="5">
        <v>192</v>
      </c>
      <c r="D75" s="5">
        <v>307.39999999999998</v>
      </c>
      <c r="E75" s="5">
        <v>-44977.3</v>
      </c>
      <c r="F75" s="5">
        <v>766293</v>
      </c>
      <c r="G75" s="5">
        <v>300.39999999999998</v>
      </c>
      <c r="H75" s="5">
        <v>-40229.599999999999</v>
      </c>
      <c r="I75" s="5">
        <v>818359.4</v>
      </c>
    </row>
    <row r="76" spans="1:9">
      <c r="A76">
        <v>2013</v>
      </c>
      <c r="B76" s="4">
        <v>41306</v>
      </c>
      <c r="C76" s="5">
        <v>188</v>
      </c>
      <c r="D76" s="5">
        <v>315.8</v>
      </c>
      <c r="E76" s="5">
        <v>-46312.4</v>
      </c>
      <c r="F76" s="5">
        <v>809910.5</v>
      </c>
      <c r="G76" s="5">
        <v>312.5</v>
      </c>
      <c r="H76" s="5">
        <v>-41288.800000000003</v>
      </c>
      <c r="I76" s="5">
        <v>864164.1</v>
      </c>
    </row>
    <row r="77" spans="1:9">
      <c r="A77">
        <v>2013</v>
      </c>
      <c r="B77" s="4">
        <v>41334</v>
      </c>
      <c r="C77" s="5">
        <v>185</v>
      </c>
      <c r="D77" s="5">
        <v>326.3</v>
      </c>
      <c r="E77" s="5">
        <v>-47374.8</v>
      </c>
      <c r="F77" s="5">
        <v>817043.1</v>
      </c>
      <c r="G77" s="5">
        <v>325.7</v>
      </c>
      <c r="H77" s="5">
        <v>-42089.599999999999</v>
      </c>
      <c r="I77" s="5">
        <v>878672.5</v>
      </c>
    </row>
    <row r="78" spans="1:9">
      <c r="A78">
        <v>2013</v>
      </c>
      <c r="B78" s="4">
        <v>41365</v>
      </c>
      <c r="C78" s="5">
        <v>184</v>
      </c>
      <c r="D78" s="5">
        <v>339.7</v>
      </c>
      <c r="E78" s="5">
        <v>-48654.9</v>
      </c>
      <c r="F78" s="5">
        <v>825391.1</v>
      </c>
      <c r="G78" s="5">
        <v>341.8</v>
      </c>
      <c r="H78" s="5">
        <v>-42837.7</v>
      </c>
      <c r="I78" s="5">
        <v>890516.2</v>
      </c>
    </row>
    <row r="79" spans="1:9">
      <c r="A79">
        <v>2013</v>
      </c>
      <c r="B79" s="4">
        <v>41395</v>
      </c>
      <c r="C79" s="5">
        <v>183</v>
      </c>
      <c r="D79" s="5">
        <v>353.6</v>
      </c>
      <c r="E79" s="5">
        <v>-49006.7</v>
      </c>
      <c r="F79" s="5">
        <v>842430.3</v>
      </c>
      <c r="G79" s="5">
        <v>357.1</v>
      </c>
      <c r="H79" s="5">
        <v>-43452.6</v>
      </c>
      <c r="I79" s="5">
        <v>931167.6</v>
      </c>
    </row>
    <row r="80" spans="1:9">
      <c r="A80">
        <v>2013</v>
      </c>
      <c r="B80" s="4">
        <v>41426</v>
      </c>
      <c r="C80" s="5">
        <v>184</v>
      </c>
      <c r="D80" s="5">
        <v>367.5</v>
      </c>
      <c r="E80" s="5">
        <v>-49798.6</v>
      </c>
      <c r="F80" s="5">
        <v>854618.9</v>
      </c>
      <c r="G80" s="5">
        <v>371.1</v>
      </c>
      <c r="H80" s="5">
        <v>-44028.800000000003</v>
      </c>
      <c r="I80" s="5">
        <v>966341.6</v>
      </c>
    </row>
    <row r="81" spans="1:9">
      <c r="A81">
        <v>2013</v>
      </c>
      <c r="B81" s="4">
        <v>41456</v>
      </c>
      <c r="C81" s="5">
        <v>181</v>
      </c>
      <c r="D81" s="5">
        <v>378.6</v>
      </c>
      <c r="E81" s="5">
        <v>-49600.2</v>
      </c>
      <c r="F81" s="5">
        <v>906307.7</v>
      </c>
      <c r="G81" s="5">
        <v>381</v>
      </c>
      <c r="H81" s="5">
        <v>-44562.6</v>
      </c>
      <c r="I81" s="5">
        <v>1017717.8</v>
      </c>
    </row>
    <row r="82" spans="1:9">
      <c r="A82">
        <v>2013</v>
      </c>
      <c r="B82" s="4">
        <v>41487</v>
      </c>
      <c r="C82" s="5">
        <v>178</v>
      </c>
      <c r="D82" s="5">
        <v>385</v>
      </c>
      <c r="E82" s="5">
        <v>-49912.5</v>
      </c>
      <c r="F82" s="5">
        <v>944611.2</v>
      </c>
      <c r="G82" s="5">
        <v>388.1</v>
      </c>
      <c r="H82" s="5">
        <v>-45156.7</v>
      </c>
      <c r="I82" s="5">
        <v>1048977.7</v>
      </c>
    </row>
    <row r="83" spans="1:9">
      <c r="A83">
        <v>2013</v>
      </c>
      <c r="B83" s="4">
        <v>41518</v>
      </c>
      <c r="C83" s="5">
        <v>178</v>
      </c>
      <c r="D83" s="5">
        <v>386.8</v>
      </c>
      <c r="E83" s="5">
        <v>-49834.3</v>
      </c>
      <c r="F83" s="5">
        <v>965763.8</v>
      </c>
      <c r="G83" s="5">
        <v>392.5</v>
      </c>
      <c r="H83" s="5">
        <v>-45831.8</v>
      </c>
      <c r="I83" s="5">
        <v>1097464.1000000001</v>
      </c>
    </row>
    <row r="84" spans="1:9">
      <c r="A84">
        <v>2013</v>
      </c>
      <c r="B84" s="4">
        <v>41548</v>
      </c>
      <c r="C84" s="5">
        <v>179</v>
      </c>
      <c r="D84" s="5">
        <v>386.1</v>
      </c>
      <c r="E84" s="5">
        <v>-49909.1</v>
      </c>
      <c r="F84" s="5">
        <v>976798.6</v>
      </c>
      <c r="G84" s="5">
        <v>396.9</v>
      </c>
      <c r="H84" s="5">
        <v>-46583.9</v>
      </c>
      <c r="I84" s="5">
        <v>1098310.1000000001</v>
      </c>
    </row>
    <row r="85" spans="1:9">
      <c r="A85">
        <v>2013</v>
      </c>
      <c r="B85" s="4">
        <v>41579</v>
      </c>
      <c r="C85" s="5">
        <v>174</v>
      </c>
      <c r="D85" s="5">
        <v>384.7</v>
      </c>
      <c r="E85" s="5">
        <v>-50242.5</v>
      </c>
      <c r="F85" s="5">
        <v>1009779.4</v>
      </c>
      <c r="G85" s="5">
        <v>401.6</v>
      </c>
      <c r="H85" s="5">
        <v>-47458.3</v>
      </c>
      <c r="I85" s="5">
        <v>1117334.3</v>
      </c>
    </row>
    <row r="86" spans="1:9">
      <c r="A86">
        <v>2013</v>
      </c>
      <c r="B86" s="4">
        <v>41609</v>
      </c>
      <c r="C86" s="5">
        <v>180</v>
      </c>
      <c r="D86" s="5">
        <v>384.5</v>
      </c>
      <c r="E86" s="5">
        <v>-51249.599999999999</v>
      </c>
      <c r="F86" s="5">
        <v>960312.6</v>
      </c>
      <c r="G86" s="5">
        <v>406.8</v>
      </c>
      <c r="H86" s="5">
        <v>-48346.2</v>
      </c>
      <c r="I86" s="5">
        <v>1026951.5</v>
      </c>
    </row>
    <row r="87" spans="1:9">
      <c r="B87" s="4"/>
      <c r="C87" s="5"/>
      <c r="D87" s="5"/>
      <c r="E87" s="5"/>
      <c r="F87" s="5"/>
      <c r="G87" s="5"/>
      <c r="H87" s="5"/>
      <c r="I87" s="5"/>
    </row>
    <row r="88" spans="1:9">
      <c r="B88" s="4"/>
      <c r="C88" s="5"/>
      <c r="D88" s="5"/>
      <c r="E88" s="5"/>
      <c r="F88" s="5"/>
      <c r="G88" s="5"/>
      <c r="H88" s="5"/>
      <c r="I88" s="5"/>
    </row>
    <row r="89" spans="1:9">
      <c r="B89" s="4"/>
      <c r="C89" s="5"/>
      <c r="D89" s="5"/>
      <c r="E89" s="5"/>
      <c r="F89" s="5"/>
      <c r="G89" s="5"/>
      <c r="H89" s="5"/>
      <c r="I89" s="5"/>
    </row>
    <row r="90" spans="1:9">
      <c r="B90" s="4"/>
      <c r="C90" s="5"/>
      <c r="D90" s="5"/>
      <c r="E90" s="5"/>
      <c r="F90" s="5"/>
      <c r="G90" s="5"/>
      <c r="H90" s="5"/>
      <c r="I90" s="5"/>
    </row>
    <row r="91" spans="1:9">
      <c r="B91" s="4"/>
      <c r="C91" s="5"/>
      <c r="D91" s="5"/>
      <c r="E91" s="5"/>
      <c r="F91" s="5"/>
      <c r="G91" s="5"/>
      <c r="H91" s="5"/>
      <c r="I91" s="5"/>
    </row>
    <row r="92" spans="1:9">
      <c r="B92" s="4"/>
      <c r="C92" s="5"/>
      <c r="D92" s="5"/>
      <c r="E92" s="5"/>
      <c r="F92" s="5"/>
      <c r="G92" s="5"/>
      <c r="H92" s="5"/>
      <c r="I92" s="5"/>
    </row>
    <row r="93" spans="1:9">
      <c r="B93" s="4"/>
      <c r="C93" s="5"/>
      <c r="D93" s="5"/>
      <c r="E93" s="5"/>
      <c r="F93" s="5"/>
      <c r="G93" s="5"/>
      <c r="H93" s="5"/>
      <c r="I93" s="5"/>
    </row>
    <row r="94" spans="1:9">
      <c r="B94" s="4"/>
      <c r="C94" s="5"/>
      <c r="D94" s="5"/>
      <c r="E94" s="5"/>
      <c r="F94" s="5"/>
      <c r="G94" s="5"/>
      <c r="H94" s="5"/>
      <c r="I94" s="5"/>
    </row>
    <row r="95" spans="1:9">
      <c r="B95" s="4"/>
      <c r="C95" s="5"/>
      <c r="D95" s="5"/>
      <c r="E95" s="5"/>
      <c r="F95" s="5"/>
      <c r="G95" s="5"/>
      <c r="H95" s="5"/>
      <c r="I95" s="5"/>
    </row>
    <row r="96" spans="1:9">
      <c r="B96" s="4"/>
      <c r="C96" s="5"/>
      <c r="D96" s="5"/>
      <c r="E96" s="5"/>
      <c r="F96" s="5"/>
      <c r="G96" s="5"/>
      <c r="H96" s="5"/>
      <c r="I96" s="5"/>
    </row>
    <row r="97" spans="2:9">
      <c r="B97" s="4"/>
      <c r="C97" s="5"/>
      <c r="D97" s="5"/>
      <c r="E97" s="5"/>
      <c r="F97" s="5"/>
      <c r="G97" s="5"/>
      <c r="H97" s="5"/>
      <c r="I97" s="5"/>
    </row>
    <row r="98" spans="2:9">
      <c r="B98" s="4"/>
      <c r="C98" s="5"/>
      <c r="D98" s="5"/>
      <c r="E98" s="5"/>
      <c r="F98" s="5"/>
      <c r="G98" s="5"/>
      <c r="H98" s="5"/>
      <c r="I98" s="5"/>
    </row>
    <row r="99" spans="2:9">
      <c r="B99" s="4"/>
      <c r="C99" s="5"/>
      <c r="D99" s="5"/>
      <c r="E99" s="5"/>
      <c r="F99" s="5"/>
      <c r="G99" s="5"/>
      <c r="H99" s="5"/>
      <c r="I99" s="5"/>
    </row>
    <row r="100" spans="2:9">
      <c r="B100" s="4"/>
      <c r="C100" s="5"/>
      <c r="D100" s="5"/>
      <c r="E100" s="5"/>
      <c r="F100" s="5"/>
      <c r="G100" s="5"/>
      <c r="H100" s="5"/>
      <c r="I100" s="5"/>
    </row>
    <row r="101" spans="2:9">
      <c r="B101" s="4"/>
      <c r="C101" s="5"/>
      <c r="D101" s="5"/>
      <c r="E101" s="5"/>
      <c r="F101" s="5"/>
      <c r="G101" s="5"/>
      <c r="H101" s="5"/>
      <c r="I101" s="5"/>
    </row>
    <row r="102" spans="2:9">
      <c r="B102" s="4"/>
      <c r="C102" s="5"/>
      <c r="D102" s="5"/>
      <c r="E102" s="5"/>
      <c r="F102" s="5"/>
      <c r="G102" s="5"/>
      <c r="H102" s="5"/>
      <c r="I102" s="5"/>
    </row>
    <row r="103" spans="2:9">
      <c r="B103" s="4"/>
      <c r="C103" s="5"/>
      <c r="D103" s="5"/>
      <c r="E103" s="5"/>
      <c r="F103" s="5"/>
      <c r="G103" s="5"/>
      <c r="H103" s="5"/>
      <c r="I103" s="5"/>
    </row>
    <row r="104" spans="2:9">
      <c r="B104" s="4"/>
      <c r="C104" s="5"/>
      <c r="D104" s="5"/>
      <c r="E104" s="5"/>
      <c r="F104" s="5"/>
      <c r="G104" s="5"/>
      <c r="H104" s="5"/>
      <c r="I104" s="5"/>
    </row>
    <row r="105" spans="2:9">
      <c r="B105" s="4"/>
      <c r="C105" s="5"/>
      <c r="D105" s="5"/>
      <c r="E105" s="5"/>
      <c r="F105" s="5"/>
      <c r="G105" s="5"/>
      <c r="H105" s="5"/>
      <c r="I105" s="5"/>
    </row>
    <row r="106" spans="2:9">
      <c r="B106" s="4"/>
      <c r="C106" s="5"/>
      <c r="D106" s="5"/>
      <c r="E106" s="5"/>
      <c r="F106" s="5"/>
      <c r="G106" s="5"/>
      <c r="H106" s="5"/>
      <c r="I106" s="5"/>
    </row>
    <row r="107" spans="2:9">
      <c r="B107" s="4"/>
      <c r="C107" s="5"/>
      <c r="D107" s="5"/>
      <c r="E107" s="5"/>
      <c r="F107" s="5"/>
      <c r="G107" s="5"/>
      <c r="H107" s="5"/>
      <c r="I107" s="5"/>
    </row>
    <row r="108" spans="2:9">
      <c r="B108" s="4"/>
      <c r="C108" s="5"/>
      <c r="D108" s="5"/>
      <c r="E108" s="5"/>
      <c r="F108" s="5"/>
      <c r="G108" s="5"/>
      <c r="H108" s="5"/>
      <c r="I108" s="5"/>
    </row>
    <row r="109" spans="2:9">
      <c r="B109" s="4"/>
      <c r="C109" s="5"/>
      <c r="D109" s="5"/>
      <c r="E109" s="5"/>
      <c r="F109" s="5"/>
      <c r="G109" s="5"/>
      <c r="H109" s="5"/>
      <c r="I109" s="5"/>
    </row>
    <row r="110" spans="2:9">
      <c r="B110" s="4"/>
      <c r="C110" s="5"/>
      <c r="D110" s="5"/>
      <c r="E110" s="5"/>
      <c r="F110" s="5"/>
      <c r="G110" s="5"/>
      <c r="H110" s="5"/>
      <c r="I110" s="5"/>
    </row>
    <row r="111" spans="2:9">
      <c r="B111" s="4"/>
      <c r="C111" s="5"/>
      <c r="D111" s="5"/>
      <c r="E111" s="5"/>
      <c r="F111" s="5"/>
      <c r="G111" s="5"/>
      <c r="H111" s="5"/>
      <c r="I111" s="5"/>
    </row>
    <row r="112" spans="2:9">
      <c r="B112" s="4"/>
      <c r="C112" s="5"/>
      <c r="D112" s="5"/>
      <c r="E112" s="5"/>
      <c r="F112" s="5"/>
      <c r="G112" s="5"/>
      <c r="H112" s="5"/>
      <c r="I112" s="5"/>
    </row>
    <row r="113" spans="2:9">
      <c r="B113" s="4"/>
      <c r="C113" s="5"/>
      <c r="D113" s="5"/>
      <c r="E113" s="5"/>
      <c r="F113" s="5"/>
      <c r="G113" s="5"/>
      <c r="H113" s="5"/>
      <c r="I113" s="5"/>
    </row>
    <row r="114" spans="2:9">
      <c r="B114" s="4"/>
      <c r="C114" s="5"/>
      <c r="D114" s="5"/>
      <c r="E114" s="5"/>
      <c r="F114" s="5"/>
      <c r="G114" s="5"/>
      <c r="H114" s="5"/>
      <c r="I114" s="5"/>
    </row>
    <row r="115" spans="2:9">
      <c r="B115" s="4"/>
      <c r="C115" s="5"/>
      <c r="D115" s="5"/>
      <c r="E115" s="5"/>
      <c r="F115" s="5"/>
      <c r="G115" s="5"/>
      <c r="H115" s="5"/>
      <c r="I115" s="5"/>
    </row>
    <row r="116" spans="2:9">
      <c r="B116" s="4"/>
      <c r="C116" s="5"/>
      <c r="D116" s="5"/>
      <c r="E116" s="5"/>
      <c r="F116" s="5"/>
      <c r="G116" s="5"/>
      <c r="H116" s="5"/>
      <c r="I116" s="5"/>
    </row>
    <row r="117" spans="2:9">
      <c r="B117" s="4"/>
      <c r="C117" s="5"/>
      <c r="D117" s="5"/>
      <c r="E117" s="5"/>
      <c r="F117" s="5"/>
      <c r="G117" s="5"/>
      <c r="H117" s="5"/>
      <c r="I117" s="5"/>
    </row>
    <row r="118" spans="2:9">
      <c r="B118" s="4"/>
      <c r="C118" s="5"/>
      <c r="D118" s="5"/>
      <c r="E118" s="5"/>
      <c r="F118" s="5"/>
      <c r="G118" s="5"/>
      <c r="H118" s="5"/>
      <c r="I118" s="5"/>
    </row>
    <row r="119" spans="2:9">
      <c r="B119" s="4"/>
      <c r="C119" s="5"/>
      <c r="D119" s="5"/>
      <c r="E119" s="5"/>
      <c r="F119" s="5"/>
      <c r="G119" s="5"/>
      <c r="H119" s="5"/>
      <c r="I119" s="5"/>
    </row>
    <row r="120" spans="2:9">
      <c r="B120" s="4"/>
      <c r="C120" s="5"/>
      <c r="D120" s="5"/>
      <c r="E120" s="5"/>
      <c r="F120" s="5"/>
      <c r="G120" s="5"/>
      <c r="H120" s="5"/>
      <c r="I120" s="5"/>
    </row>
    <row r="121" spans="2:9">
      <c r="B121" s="4"/>
      <c r="C121" s="5"/>
      <c r="D121" s="5"/>
      <c r="E121" s="5"/>
      <c r="F121" s="5"/>
      <c r="G121" s="5"/>
      <c r="H121" s="5"/>
      <c r="I121" s="5"/>
    </row>
    <row r="122" spans="2:9">
      <c r="B122" s="4"/>
      <c r="C122" s="5"/>
      <c r="D122" s="5"/>
      <c r="E122" s="5"/>
      <c r="F122" s="5"/>
      <c r="G122" s="5"/>
      <c r="H122" s="5"/>
      <c r="I122" s="5"/>
    </row>
    <row r="123" spans="2:9">
      <c r="B123" s="4"/>
      <c r="C123" s="5"/>
      <c r="D123" s="5"/>
      <c r="E123" s="5"/>
      <c r="F123" s="5"/>
      <c r="G123" s="5"/>
      <c r="H123" s="5"/>
      <c r="I123" s="5"/>
    </row>
    <row r="124" spans="2:9">
      <c r="B124" s="4"/>
      <c r="C124" s="5"/>
      <c r="D124" s="5"/>
      <c r="E124" s="5"/>
      <c r="F124" s="5"/>
      <c r="G124" s="5"/>
      <c r="H124" s="5"/>
      <c r="I124" s="5"/>
    </row>
    <row r="125" spans="2:9">
      <c r="B125" s="4"/>
      <c r="C125" s="5"/>
      <c r="D125" s="5"/>
      <c r="E125" s="5"/>
      <c r="F125" s="5"/>
      <c r="G125" s="5"/>
      <c r="H125" s="5"/>
      <c r="I125" s="5"/>
    </row>
    <row r="126" spans="2:9">
      <c r="B126" s="4"/>
      <c r="C126" s="5"/>
      <c r="D126" s="5"/>
      <c r="E126" s="5"/>
      <c r="F126" s="5"/>
      <c r="G126" s="5"/>
      <c r="H126" s="5"/>
      <c r="I126" s="5"/>
    </row>
    <row r="127" spans="2:9">
      <c r="B127" s="4"/>
      <c r="C127" s="5"/>
      <c r="D127" s="5"/>
      <c r="E127" s="5"/>
      <c r="F127" s="5"/>
      <c r="G127" s="5"/>
      <c r="H127" s="5"/>
      <c r="I127" s="5"/>
    </row>
    <row r="128" spans="2:9">
      <c r="B128" s="4"/>
      <c r="C128" s="5"/>
      <c r="D128" s="5"/>
      <c r="E128" s="5"/>
      <c r="F128" s="5"/>
      <c r="G128" s="5"/>
      <c r="H128" s="5"/>
      <c r="I128" s="5"/>
    </row>
    <row r="129" spans="2:9">
      <c r="B129" s="4"/>
      <c r="C129" s="5"/>
      <c r="D129" s="5"/>
      <c r="E129" s="5"/>
      <c r="F129" s="5"/>
      <c r="G129" s="5"/>
      <c r="H129" s="5"/>
      <c r="I129" s="5"/>
    </row>
    <row r="130" spans="2:9">
      <c r="B130" s="4"/>
      <c r="C130" s="5"/>
      <c r="D130" s="5"/>
      <c r="E130" s="5"/>
      <c r="F130" s="5"/>
      <c r="G130" s="5"/>
      <c r="H130" s="5"/>
      <c r="I130" s="5"/>
    </row>
    <row r="131" spans="2:9">
      <c r="B131" s="4"/>
      <c r="C131" s="5"/>
      <c r="D131" s="5"/>
      <c r="E131" s="5"/>
      <c r="F131" s="5"/>
      <c r="G131" s="5"/>
      <c r="H131" s="5"/>
      <c r="I131" s="5"/>
    </row>
    <row r="132" spans="2:9">
      <c r="B132" s="4"/>
      <c r="C132" s="5"/>
      <c r="D132" s="5"/>
      <c r="E132" s="5"/>
      <c r="F132" s="5"/>
      <c r="G132" s="5"/>
      <c r="H132" s="5"/>
      <c r="I132" s="5"/>
    </row>
    <row r="133" spans="2:9">
      <c r="B133" s="4"/>
      <c r="C133" s="5"/>
      <c r="D133" s="5"/>
      <c r="E133" s="5"/>
      <c r="F133" s="5"/>
      <c r="G133" s="5"/>
      <c r="H133" s="5"/>
      <c r="I133" s="5"/>
    </row>
    <row r="134" spans="2:9">
      <c r="B134" s="4"/>
      <c r="C134" s="5"/>
      <c r="D134" s="5"/>
      <c r="E134" s="5"/>
      <c r="F134" s="5"/>
      <c r="G134" s="5"/>
      <c r="H134" s="5"/>
      <c r="I134" s="5"/>
    </row>
    <row r="135" spans="2:9">
      <c r="B135" s="4"/>
      <c r="C135" s="5"/>
      <c r="D135" s="5"/>
      <c r="E135" s="5"/>
      <c r="F135" s="5"/>
      <c r="G135" s="5"/>
      <c r="H135" s="5"/>
      <c r="I135" s="5"/>
    </row>
    <row r="136" spans="2:9">
      <c r="B136" s="4"/>
      <c r="C136" s="5"/>
      <c r="D136" s="5"/>
      <c r="E136" s="5"/>
      <c r="F136" s="5"/>
      <c r="G136" s="5"/>
      <c r="H136" s="5"/>
      <c r="I136" s="5"/>
    </row>
    <row r="137" spans="2:9">
      <c r="B137" s="4"/>
      <c r="C137" s="5"/>
      <c r="D137" s="5"/>
      <c r="E137" s="5"/>
      <c r="F137" s="5"/>
      <c r="G137" s="5"/>
      <c r="H137" s="5"/>
      <c r="I137" s="5"/>
    </row>
    <row r="138" spans="2:9">
      <c r="B138" s="4"/>
      <c r="C138" s="5"/>
      <c r="D138" s="5"/>
      <c r="E138" s="5"/>
      <c r="F138" s="5"/>
      <c r="G138" s="5"/>
      <c r="H138" s="5"/>
      <c r="I138" s="5"/>
    </row>
    <row r="139" spans="2:9">
      <c r="B139" s="4"/>
      <c r="C139" s="5"/>
      <c r="D139" s="5"/>
      <c r="E139" s="5"/>
      <c r="F139" s="5"/>
      <c r="G139" s="5"/>
      <c r="H139" s="5"/>
      <c r="I139" s="5"/>
    </row>
    <row r="140" spans="2:9">
      <c r="B140" s="4"/>
      <c r="C140" s="5"/>
      <c r="D140" s="5"/>
      <c r="E140" s="5"/>
      <c r="F140" s="5"/>
      <c r="G140" s="5"/>
      <c r="H140" s="5"/>
      <c r="I140" s="5"/>
    </row>
    <row r="141" spans="2:9">
      <c r="B141" s="4"/>
      <c r="C141" s="5"/>
      <c r="D141" s="5"/>
      <c r="E141" s="5"/>
      <c r="F141" s="5"/>
      <c r="G141" s="5"/>
      <c r="H141" s="5"/>
      <c r="I141" s="5"/>
    </row>
    <row r="142" spans="2:9">
      <c r="B142" s="4"/>
      <c r="C142" s="5"/>
      <c r="D142" s="5"/>
      <c r="E142" s="5"/>
      <c r="F142" s="5"/>
      <c r="G142" s="5"/>
      <c r="H142" s="5"/>
      <c r="I142" s="5"/>
    </row>
    <row r="143" spans="2:9">
      <c r="B143" s="4"/>
      <c r="C143" s="5"/>
      <c r="D143" s="5"/>
      <c r="E143" s="5"/>
      <c r="F143" s="5"/>
      <c r="G143" s="5"/>
      <c r="H143" s="5"/>
      <c r="I143" s="5"/>
    </row>
    <row r="144" spans="2:9">
      <c r="B144" s="4"/>
      <c r="C144" s="5"/>
      <c r="D144" s="5"/>
      <c r="E144" s="5"/>
      <c r="F144" s="5"/>
      <c r="G144" s="5"/>
      <c r="H144" s="5"/>
      <c r="I144" s="5"/>
    </row>
    <row r="145" spans="2:9">
      <c r="B145" s="4"/>
      <c r="C145" s="5"/>
      <c r="D145" s="5"/>
      <c r="E145" s="5"/>
      <c r="F145" s="5"/>
      <c r="G145" s="5"/>
      <c r="H145" s="5"/>
      <c r="I145" s="5"/>
    </row>
    <row r="146" spans="2:9">
      <c r="B146" s="4"/>
      <c r="C146" s="5"/>
      <c r="D146" s="5"/>
      <c r="E146" s="5"/>
      <c r="F146" s="5"/>
      <c r="G146" s="5"/>
      <c r="H146" s="5"/>
      <c r="I146" s="5"/>
    </row>
    <row r="147" spans="2:9">
      <c r="B147" s="4"/>
      <c r="C147" s="5"/>
      <c r="D147" s="5"/>
      <c r="E147" s="5"/>
      <c r="F147" s="5"/>
      <c r="G147" s="5"/>
      <c r="H147" s="5"/>
      <c r="I147" s="5"/>
    </row>
    <row r="148" spans="2:9">
      <c r="B148" s="4"/>
      <c r="C148" s="5"/>
      <c r="D148" s="5"/>
      <c r="E148" s="5"/>
      <c r="F148" s="5"/>
      <c r="G148" s="5"/>
      <c r="H148" s="5"/>
      <c r="I148" s="5"/>
    </row>
    <row r="149" spans="2:9">
      <c r="B149" s="4"/>
      <c r="C149" s="5"/>
      <c r="D149" s="5"/>
      <c r="E149" s="5"/>
      <c r="F149" s="5"/>
      <c r="G149" s="5"/>
      <c r="H149" s="5"/>
      <c r="I149" s="5"/>
    </row>
    <row r="150" spans="2:9">
      <c r="B150" s="4"/>
      <c r="C150" s="5"/>
      <c r="D150" s="5"/>
      <c r="E150" s="5"/>
      <c r="F150" s="5"/>
      <c r="G150" s="5"/>
      <c r="H150" s="5"/>
      <c r="I150" s="5"/>
    </row>
    <row r="151" spans="2:9">
      <c r="B151" s="4"/>
      <c r="C151" s="5"/>
      <c r="D151" s="5"/>
      <c r="E151" s="5"/>
      <c r="F151" s="5"/>
      <c r="G151" s="5"/>
      <c r="H151" s="5"/>
      <c r="I151" s="5"/>
    </row>
    <row r="152" spans="2:9">
      <c r="B152" s="4"/>
      <c r="C152" s="5"/>
      <c r="D152" s="5"/>
      <c r="E152" s="5"/>
      <c r="F152" s="5"/>
      <c r="G152" s="5"/>
      <c r="H152" s="5"/>
      <c r="I152" s="5"/>
    </row>
    <row r="153" spans="2:9">
      <c r="B153" s="4"/>
      <c r="C153" s="5"/>
      <c r="D153" s="5"/>
      <c r="E153" s="5"/>
      <c r="F153" s="5"/>
      <c r="G153" s="5"/>
      <c r="H153" s="5"/>
      <c r="I153" s="5"/>
    </row>
    <row r="154" spans="2:9">
      <c r="B154" s="4"/>
      <c r="C154" s="5"/>
      <c r="D154" s="5"/>
      <c r="E154" s="5"/>
      <c r="F154" s="5"/>
      <c r="G154" s="5"/>
      <c r="H154" s="5"/>
      <c r="I154" s="5"/>
    </row>
    <row r="155" spans="2:9">
      <c r="B155" s="4"/>
      <c r="C155" s="5"/>
      <c r="D155" s="5"/>
      <c r="E155" s="5"/>
      <c r="F155" s="5"/>
      <c r="G155" s="5"/>
      <c r="H155" s="5"/>
      <c r="I155" s="5"/>
    </row>
    <row r="156" spans="2:9">
      <c r="B156" s="4"/>
      <c r="C156" s="5"/>
      <c r="D156" s="5"/>
      <c r="E156" s="5"/>
      <c r="F156" s="5"/>
      <c r="G156" s="5"/>
      <c r="H156" s="5"/>
      <c r="I156" s="5"/>
    </row>
    <row r="157" spans="2:9">
      <c r="B157" s="4"/>
      <c r="C157" s="5"/>
      <c r="D157" s="5"/>
      <c r="E157" s="5"/>
      <c r="F157" s="5"/>
      <c r="G157" s="5"/>
      <c r="H157" s="5"/>
      <c r="I157" s="5"/>
    </row>
    <row r="158" spans="2:9">
      <c r="B158" s="4"/>
      <c r="C158" s="5"/>
      <c r="D158" s="5"/>
      <c r="E158" s="5"/>
      <c r="F158" s="5"/>
      <c r="G158" s="5"/>
      <c r="H158" s="5"/>
      <c r="I158" s="5"/>
    </row>
    <row r="159" spans="2:9">
      <c r="B159" s="4"/>
      <c r="C159" s="5"/>
      <c r="D159" s="5"/>
      <c r="E159" s="5"/>
      <c r="F159" s="5"/>
      <c r="G159" s="5"/>
      <c r="H159" s="5"/>
      <c r="I159" s="5"/>
    </row>
    <row r="160" spans="2:9">
      <c r="B160" s="4"/>
      <c r="C160" s="5"/>
      <c r="D160" s="5"/>
      <c r="E160" s="5"/>
      <c r="F160" s="5"/>
      <c r="G160" s="5"/>
      <c r="H160" s="5"/>
      <c r="I160" s="5"/>
    </row>
    <row r="161" spans="2:9">
      <c r="B161" s="4"/>
      <c r="C161" s="5"/>
      <c r="D161" s="5"/>
      <c r="E161" s="5"/>
      <c r="F161" s="5"/>
      <c r="G161" s="5"/>
      <c r="H161" s="5"/>
      <c r="I161" s="5"/>
    </row>
    <row r="162" spans="2:9">
      <c r="B162" s="4"/>
      <c r="C162" s="5"/>
      <c r="D162" s="5"/>
      <c r="E162" s="5"/>
      <c r="F162" s="5"/>
      <c r="G162" s="5"/>
      <c r="H162" s="5"/>
      <c r="I162" s="5"/>
    </row>
    <row r="163" spans="2:9">
      <c r="B163" s="4"/>
      <c r="C163" s="5"/>
      <c r="D163" s="5"/>
      <c r="E163" s="5"/>
      <c r="F163" s="5"/>
      <c r="G163" s="5"/>
      <c r="H163" s="5"/>
      <c r="I163" s="5"/>
    </row>
    <row r="164" spans="2:9">
      <c r="B164" s="4"/>
      <c r="C164" s="5"/>
      <c r="D164" s="5"/>
      <c r="E164" s="5"/>
      <c r="F164" s="5"/>
      <c r="G164" s="5"/>
      <c r="H164" s="5"/>
      <c r="I164" s="5"/>
    </row>
    <row r="165" spans="2:9">
      <c r="B165" s="4"/>
      <c r="C165" s="5"/>
      <c r="D165" s="5"/>
      <c r="E165" s="5"/>
      <c r="F165" s="5"/>
      <c r="G165" s="5"/>
      <c r="H165" s="5"/>
      <c r="I165" s="5"/>
    </row>
    <row r="166" spans="2:9">
      <c r="B166" s="4"/>
      <c r="C166" s="5"/>
      <c r="D166" s="5"/>
      <c r="E166" s="5"/>
      <c r="F166" s="5"/>
      <c r="G166" s="5"/>
      <c r="H166" s="5"/>
      <c r="I166" s="5"/>
    </row>
    <row r="167" spans="2:9">
      <c r="B167" s="4"/>
      <c r="C167" s="5"/>
      <c r="D167" s="5"/>
      <c r="E167" s="5"/>
      <c r="F167" s="5"/>
      <c r="G167" s="5"/>
      <c r="H167" s="5"/>
      <c r="I167" s="5"/>
    </row>
    <row r="168" spans="2:9">
      <c r="B168" s="4"/>
      <c r="C168" s="5"/>
      <c r="D168" s="5"/>
      <c r="E168" s="5"/>
      <c r="F168" s="5"/>
      <c r="G168" s="5"/>
      <c r="H168" s="5"/>
      <c r="I168" s="5"/>
    </row>
    <row r="169" spans="2:9">
      <c r="B169" s="4"/>
      <c r="C169" s="5"/>
      <c r="D169" s="5"/>
      <c r="E169" s="5"/>
      <c r="F169" s="5"/>
      <c r="G169" s="5"/>
      <c r="H169" s="5"/>
      <c r="I169" s="5"/>
    </row>
    <row r="170" spans="2:9">
      <c r="B170" s="4"/>
      <c r="C170" s="5"/>
      <c r="D170" s="5"/>
      <c r="E170" s="5"/>
      <c r="F170" s="5"/>
      <c r="G170" s="5"/>
      <c r="H170" s="5"/>
      <c r="I170" s="5"/>
    </row>
    <row r="171" spans="2:9">
      <c r="B171" s="4"/>
      <c r="C171" s="5"/>
      <c r="D171" s="5"/>
      <c r="E171" s="5"/>
      <c r="F171" s="5"/>
      <c r="G171" s="5"/>
      <c r="H171" s="5"/>
      <c r="I171" s="5"/>
    </row>
    <row r="172" spans="2:9">
      <c r="B172" s="4"/>
      <c r="C172" s="5"/>
      <c r="D172" s="5"/>
      <c r="E172" s="5"/>
      <c r="F172" s="5"/>
      <c r="G172" s="5"/>
      <c r="H172" s="5"/>
      <c r="I172" s="5"/>
    </row>
    <row r="173" spans="2:9">
      <c r="B173" s="4"/>
      <c r="C173" s="5"/>
      <c r="D173" s="5"/>
      <c r="E173" s="5"/>
      <c r="F173" s="5"/>
      <c r="G173" s="5"/>
      <c r="H173" s="5"/>
      <c r="I173" s="5"/>
    </row>
    <row r="174" spans="2:9">
      <c r="B174" s="4"/>
      <c r="C174" s="5"/>
      <c r="D174" s="5"/>
      <c r="E174" s="5"/>
      <c r="F174" s="5"/>
      <c r="G174" s="5"/>
      <c r="H174" s="5"/>
      <c r="I174" s="5"/>
    </row>
    <row r="175" spans="2:9">
      <c r="B175" s="4"/>
      <c r="C175" s="5"/>
      <c r="D175" s="5"/>
      <c r="E175" s="5"/>
      <c r="F175" s="5"/>
      <c r="G175" s="5"/>
      <c r="H175" s="5"/>
      <c r="I175" s="5"/>
    </row>
    <row r="176" spans="2:9">
      <c r="B176" s="4"/>
      <c r="C176" s="5"/>
      <c r="D176" s="5"/>
      <c r="E176" s="5"/>
      <c r="F176" s="5"/>
      <c r="G176" s="5"/>
      <c r="H176" s="5"/>
      <c r="I176" s="5"/>
    </row>
    <row r="177" spans="2:9">
      <c r="B177" s="4"/>
      <c r="C177" s="5"/>
      <c r="D177" s="5"/>
      <c r="E177" s="5"/>
      <c r="F177" s="5"/>
      <c r="G177" s="5"/>
      <c r="H177" s="5"/>
      <c r="I177" s="5"/>
    </row>
    <row r="178" spans="2:9">
      <c r="B178" s="4"/>
      <c r="C178" s="5"/>
      <c r="D178" s="5"/>
      <c r="E178" s="5"/>
      <c r="F178" s="5"/>
      <c r="G178" s="5"/>
      <c r="H178" s="5"/>
      <c r="I178" s="5"/>
    </row>
    <row r="179" spans="2:9">
      <c r="B179" s="4"/>
      <c r="C179" s="5"/>
      <c r="D179" s="5"/>
      <c r="E179" s="5"/>
      <c r="F179" s="5"/>
      <c r="G179" s="5"/>
      <c r="H179" s="5"/>
      <c r="I179" s="5"/>
    </row>
    <row r="180" spans="2:9">
      <c r="B180" s="4"/>
      <c r="C180" s="5"/>
      <c r="D180" s="5"/>
      <c r="E180" s="5"/>
      <c r="F180" s="5"/>
      <c r="G180" s="5"/>
      <c r="H180" s="5"/>
      <c r="I180" s="5"/>
    </row>
    <row r="181" spans="2:9">
      <c r="B181" s="4"/>
      <c r="C181" s="5"/>
      <c r="D181" s="5"/>
      <c r="E181" s="5"/>
      <c r="F181" s="5"/>
      <c r="G181" s="5"/>
      <c r="H181" s="5"/>
      <c r="I181" s="5"/>
    </row>
    <row r="182" spans="2:9">
      <c r="B182" s="4"/>
      <c r="C182" s="5"/>
      <c r="D182" s="5"/>
      <c r="E182" s="5"/>
      <c r="F182" s="5"/>
      <c r="G182" s="5"/>
      <c r="H182" s="5"/>
      <c r="I182" s="5"/>
    </row>
    <row r="183" spans="2:9">
      <c r="B183" s="4"/>
      <c r="C183" s="5"/>
      <c r="D183" s="5"/>
      <c r="E183" s="5"/>
      <c r="F183" s="5"/>
      <c r="G183" s="5"/>
      <c r="H183" s="5"/>
      <c r="I183" s="5"/>
    </row>
    <row r="184" spans="2:9">
      <c r="B184" s="4"/>
      <c r="C184" s="5"/>
      <c r="D184" s="5"/>
      <c r="E184" s="5"/>
      <c r="F184" s="5"/>
      <c r="G184" s="5"/>
      <c r="H184" s="5"/>
      <c r="I184" s="5"/>
    </row>
    <row r="185" spans="2:9">
      <c r="B185" s="4"/>
      <c r="C185" s="5"/>
      <c r="D185" s="5"/>
      <c r="E185" s="5"/>
      <c r="F185" s="5"/>
      <c r="G185" s="5"/>
      <c r="H185" s="5"/>
      <c r="I185" s="5"/>
    </row>
    <row r="186" spans="2:9">
      <c r="B186" s="4"/>
      <c r="C186" s="5"/>
      <c r="D186" s="5"/>
      <c r="E186" s="5"/>
      <c r="F186" s="5"/>
      <c r="G186" s="5"/>
      <c r="H186" s="5"/>
      <c r="I186" s="5"/>
    </row>
    <row r="187" spans="2:9">
      <c r="B187" s="4"/>
      <c r="C187" s="5"/>
      <c r="D187" s="5"/>
      <c r="E187" s="5"/>
      <c r="F187" s="5"/>
      <c r="G187" s="5"/>
      <c r="H187" s="5"/>
      <c r="I187" s="5"/>
    </row>
    <row r="188" spans="2:9">
      <c r="B188" s="4"/>
      <c r="C188" s="5"/>
      <c r="D188" s="5"/>
      <c r="E188" s="5"/>
      <c r="F188" s="5"/>
      <c r="G188" s="5"/>
      <c r="H188" s="5"/>
      <c r="I188" s="5"/>
    </row>
    <row r="189" spans="2:9">
      <c r="B189" s="4"/>
      <c r="C189" s="5"/>
      <c r="D189" s="5"/>
      <c r="E189" s="5"/>
      <c r="F189" s="5"/>
      <c r="G189" s="5"/>
      <c r="H189" s="5"/>
      <c r="I189" s="5"/>
    </row>
    <row r="190" spans="2:9">
      <c r="B190" s="4"/>
      <c r="C190" s="5"/>
      <c r="D190" s="5"/>
      <c r="E190" s="5"/>
      <c r="F190" s="5"/>
      <c r="G190" s="5"/>
      <c r="H190" s="5"/>
      <c r="I190" s="5"/>
    </row>
    <row r="191" spans="2:9">
      <c r="B191" s="4"/>
      <c r="C191" s="5"/>
      <c r="D191" s="5"/>
      <c r="E191" s="5"/>
      <c r="F191" s="5"/>
      <c r="G191" s="5"/>
      <c r="H191" s="5"/>
      <c r="I191" s="5"/>
    </row>
    <row r="192" spans="2:9">
      <c r="B192" s="4"/>
      <c r="C192" s="5"/>
      <c r="D192" s="5"/>
      <c r="E192" s="5"/>
      <c r="F192" s="5"/>
      <c r="G192" s="5"/>
      <c r="H192" s="5"/>
      <c r="I192" s="5"/>
    </row>
    <row r="193" spans="2:9">
      <c r="B193" s="4"/>
      <c r="C193" s="5"/>
      <c r="D193" s="5"/>
      <c r="E193" s="5"/>
      <c r="F193" s="5"/>
      <c r="G193" s="5"/>
      <c r="H193" s="5"/>
      <c r="I193" s="5"/>
    </row>
    <row r="194" spans="2:9">
      <c r="B194" s="4"/>
      <c r="C194" s="5"/>
      <c r="D194" s="5"/>
      <c r="E194" s="5"/>
      <c r="F194" s="5"/>
      <c r="G194" s="5"/>
      <c r="H194" s="5"/>
      <c r="I194" s="5"/>
    </row>
    <row r="195" spans="2:9">
      <c r="B195" s="4"/>
      <c r="C195" s="5"/>
      <c r="D195" s="5"/>
      <c r="E195" s="5"/>
      <c r="F195" s="5"/>
      <c r="G195" s="5"/>
      <c r="H195" s="5"/>
      <c r="I195" s="5"/>
    </row>
    <row r="196" spans="2:9">
      <c r="B196" s="4"/>
      <c r="C196" s="5"/>
      <c r="D196" s="5"/>
      <c r="E196" s="5"/>
      <c r="F196" s="5"/>
      <c r="G196" s="5"/>
      <c r="H196" s="5"/>
      <c r="I196" s="5"/>
    </row>
    <row r="197" spans="2:9">
      <c r="B197" s="4"/>
      <c r="C197" s="5"/>
      <c r="D197" s="5"/>
      <c r="E197" s="5"/>
      <c r="F197" s="5"/>
      <c r="G197" s="5"/>
      <c r="H197" s="5"/>
      <c r="I197" s="5"/>
    </row>
    <row r="198" spans="2:9">
      <c r="B198" s="4"/>
      <c r="C198" s="5"/>
      <c r="D198" s="5"/>
      <c r="E198" s="5"/>
      <c r="F198" s="5"/>
      <c r="G198" s="5"/>
      <c r="H198" s="5"/>
      <c r="I198" s="5"/>
    </row>
    <row r="199" spans="2:9">
      <c r="B199" s="4"/>
      <c r="C199" s="5"/>
      <c r="D199" s="5"/>
      <c r="E199" s="5"/>
      <c r="F199" s="5"/>
      <c r="G199" s="5"/>
      <c r="H199" s="5"/>
      <c r="I199" s="5"/>
    </row>
    <row r="200" spans="2:9">
      <c r="B200" s="4"/>
      <c r="C200" s="5"/>
      <c r="D200" s="5"/>
      <c r="E200" s="5"/>
      <c r="F200" s="5"/>
      <c r="G200" s="5"/>
      <c r="H200" s="5"/>
      <c r="I200" s="5"/>
    </row>
    <row r="201" spans="2:9">
      <c r="B201" s="4"/>
      <c r="C201" s="5"/>
      <c r="D201" s="5"/>
      <c r="E201" s="5"/>
      <c r="F201" s="5"/>
      <c r="G201" s="5"/>
      <c r="H201" s="5"/>
      <c r="I201" s="5"/>
    </row>
    <row r="202" spans="2:9">
      <c r="B202" s="4"/>
      <c r="C202" s="5"/>
      <c r="D202" s="5"/>
      <c r="E202" s="5"/>
      <c r="F202" s="5"/>
      <c r="G202" s="5"/>
      <c r="H202" s="5"/>
      <c r="I202" s="5"/>
    </row>
    <row r="203" spans="2:9">
      <c r="B203" s="4"/>
      <c r="C203" s="5"/>
      <c r="D203" s="5"/>
      <c r="E203" s="5"/>
      <c r="F203" s="5"/>
      <c r="G203" s="5"/>
      <c r="H203" s="5"/>
      <c r="I203" s="5"/>
    </row>
    <row r="204" spans="2:9">
      <c r="B204" s="4"/>
      <c r="C204" s="5"/>
      <c r="D204" s="5"/>
      <c r="E204" s="5"/>
      <c r="F204" s="5"/>
      <c r="G204" s="5"/>
      <c r="H204" s="5"/>
      <c r="I204" s="5"/>
    </row>
    <row r="205" spans="2:9">
      <c r="B205" s="4"/>
      <c r="C205" s="5"/>
      <c r="D205" s="5"/>
      <c r="E205" s="5"/>
      <c r="F205" s="5"/>
      <c r="G205" s="5"/>
      <c r="H205" s="5"/>
      <c r="I205" s="5"/>
    </row>
    <row r="206" spans="2:9">
      <c r="B206" s="4"/>
      <c r="C206" s="5"/>
      <c r="D206" s="5"/>
      <c r="E206" s="5"/>
      <c r="F206" s="5"/>
      <c r="G206" s="5"/>
      <c r="H206" s="5"/>
      <c r="I206" s="5"/>
    </row>
    <row r="207" spans="2:9">
      <c r="B207" s="4"/>
      <c r="C207" s="5"/>
      <c r="D207" s="5"/>
      <c r="E207" s="5"/>
      <c r="F207" s="5"/>
      <c r="G207" s="5"/>
      <c r="H207" s="5"/>
      <c r="I207" s="5"/>
    </row>
    <row r="208" spans="2:9">
      <c r="B208" s="4"/>
      <c r="C208" s="5"/>
      <c r="D208" s="5"/>
      <c r="E208" s="5"/>
      <c r="F208" s="5"/>
      <c r="G208" s="5"/>
      <c r="H208" s="5"/>
      <c r="I208" s="5"/>
    </row>
    <row r="209" spans="2:9">
      <c r="B209" s="4"/>
      <c r="C209" s="5"/>
      <c r="D209" s="5"/>
      <c r="E209" s="5"/>
      <c r="F209" s="5"/>
      <c r="G209" s="5"/>
      <c r="H209" s="5"/>
      <c r="I209" s="5"/>
    </row>
    <row r="210" spans="2:9">
      <c r="B210" s="4"/>
      <c r="C210" s="5"/>
      <c r="D210" s="5"/>
      <c r="E210" s="5"/>
      <c r="F210" s="5"/>
      <c r="G210" s="5"/>
      <c r="H210" s="5"/>
      <c r="I210" s="5"/>
    </row>
    <row r="211" spans="2:9">
      <c r="B211" s="4"/>
      <c r="C211" s="5"/>
      <c r="D211" s="5"/>
      <c r="E211" s="5"/>
      <c r="F211" s="5"/>
      <c r="G211" s="5"/>
      <c r="H211" s="5"/>
      <c r="I211" s="5"/>
    </row>
    <row r="212" spans="2:9">
      <c r="B212" s="4"/>
      <c r="C212" s="5"/>
      <c r="D212" s="5"/>
      <c r="E212" s="5"/>
      <c r="F212" s="5"/>
      <c r="G212" s="5"/>
      <c r="H212" s="5"/>
      <c r="I212" s="5"/>
    </row>
  </sheetData>
  <mergeCells count="2">
    <mergeCell ref="D1:F1"/>
    <mergeCell ref="G1:I1"/>
  </mergeCells>
  <phoneticPr fontId="8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5"/>
  <dimension ref="A1:I212"/>
  <sheetViews>
    <sheetView showGridLines="0" workbookViewId="0">
      <pane ySplit="2" topLeftCell="A3" activePane="bottomLeft" state="frozen"/>
      <selection activeCell="A212" sqref="A212:XFD212"/>
      <selection pane="bottomLeft" activeCell="J28" sqref="J28"/>
    </sheetView>
  </sheetViews>
  <sheetFormatPr baseColWidth="10" defaultColWidth="8.83203125" defaultRowHeight="17"/>
  <cols>
    <col min="2" max="2" width="11" customWidth="1"/>
    <col min="3" max="3" width="11.5" customWidth="1"/>
    <col min="4" max="4" width="9.1640625" customWidth="1"/>
    <col min="5" max="5" width="13.1640625" customWidth="1"/>
    <col min="6" max="6" width="17" customWidth="1"/>
    <col min="7" max="7" width="10.1640625" customWidth="1"/>
    <col min="8" max="8" width="14.83203125" customWidth="1"/>
    <col min="9" max="9" width="17.5" customWidth="1"/>
    <col min="13" max="13" width="12" bestFit="1" customWidth="1"/>
  </cols>
  <sheetData>
    <row r="1" spans="1:9" ht="21" thickBot="1">
      <c r="B1" s="1" t="s">
        <v>478</v>
      </c>
      <c r="D1" s="10" t="s">
        <v>0</v>
      </c>
      <c r="E1" s="10"/>
      <c r="F1" s="10"/>
      <c r="G1" s="11" t="s">
        <v>1</v>
      </c>
      <c r="H1" s="11"/>
      <c r="I1" s="11"/>
    </row>
    <row r="2" spans="1:9">
      <c r="A2" t="s">
        <v>473</v>
      </c>
      <c r="B2" s="2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4</v>
      </c>
      <c r="H2" s="3" t="s">
        <v>5</v>
      </c>
      <c r="I2" s="3" t="s">
        <v>6</v>
      </c>
    </row>
    <row r="3" spans="1:9">
      <c r="A3">
        <f>YEAR(B3)</f>
        <v>2007</v>
      </c>
      <c r="B3" s="4">
        <v>39083</v>
      </c>
      <c r="C3" s="5">
        <v>51.3</v>
      </c>
      <c r="D3" s="5">
        <v>38.299999999999997</v>
      </c>
      <c r="E3" s="5">
        <v>-1703.8</v>
      </c>
      <c r="F3" s="5">
        <v>53993.8</v>
      </c>
      <c r="G3" s="5">
        <v>1263.8</v>
      </c>
      <c r="H3" s="5">
        <v>-52432.2</v>
      </c>
      <c r="I3" s="5">
        <v>1599376.8</v>
      </c>
    </row>
    <row r="4" spans="1:9">
      <c r="A4">
        <f t="shared" ref="A4:A67" si="0">YEAR(B4)</f>
        <v>2007</v>
      </c>
      <c r="B4" s="4">
        <v>39114</v>
      </c>
      <c r="C4" s="5">
        <v>55.8</v>
      </c>
      <c r="D4" s="5">
        <v>37.200000000000003</v>
      </c>
      <c r="E4" s="5">
        <v>-1706.2</v>
      </c>
      <c r="F4" s="5">
        <v>56284.7</v>
      </c>
      <c r="G4" s="5">
        <v>1236.5</v>
      </c>
      <c r="H4" s="5">
        <v>-53573</v>
      </c>
      <c r="I4" s="5">
        <v>1651074.9</v>
      </c>
    </row>
    <row r="5" spans="1:9">
      <c r="A5">
        <f t="shared" si="0"/>
        <v>2007</v>
      </c>
      <c r="B5" s="4">
        <v>39142</v>
      </c>
      <c r="C5" s="5">
        <v>58.4</v>
      </c>
      <c r="D5" s="5">
        <v>36.200000000000003</v>
      </c>
      <c r="E5" s="5">
        <v>-1707.8</v>
      </c>
      <c r="F5" s="5">
        <v>54825.599999999999</v>
      </c>
      <c r="G5" s="5">
        <v>1213.2</v>
      </c>
      <c r="H5" s="5">
        <v>-54573</v>
      </c>
      <c r="I5" s="5">
        <v>1657453.1</v>
      </c>
    </row>
    <row r="6" spans="1:9">
      <c r="A6">
        <f t="shared" si="0"/>
        <v>2007</v>
      </c>
      <c r="B6" s="4">
        <v>39173</v>
      </c>
      <c r="C6" s="5">
        <v>56</v>
      </c>
      <c r="D6" s="5">
        <v>35.1</v>
      </c>
      <c r="E6" s="5">
        <v>-1709.3</v>
      </c>
      <c r="F6" s="5">
        <v>56734.2</v>
      </c>
      <c r="G6" s="5">
        <v>1189.2</v>
      </c>
      <c r="H6" s="5">
        <v>-55653.599999999999</v>
      </c>
      <c r="I6" s="5">
        <v>1656997.6</v>
      </c>
    </row>
    <row r="7" spans="1:9">
      <c r="A7">
        <f t="shared" si="0"/>
        <v>2007</v>
      </c>
      <c r="B7" s="4">
        <v>39203</v>
      </c>
      <c r="C7" s="5">
        <v>55</v>
      </c>
      <c r="D7" s="5">
        <v>34.1</v>
      </c>
      <c r="E7" s="5">
        <v>-1711.2</v>
      </c>
      <c r="F7" s="5">
        <v>56679.6</v>
      </c>
      <c r="G7" s="5">
        <v>1167.7</v>
      </c>
      <c r="H7" s="5">
        <v>-56681.2</v>
      </c>
      <c r="I7" s="5">
        <v>1621792.8</v>
      </c>
    </row>
    <row r="8" spans="1:9">
      <c r="A8">
        <f t="shared" si="0"/>
        <v>2007</v>
      </c>
      <c r="B8" s="4">
        <v>39234</v>
      </c>
      <c r="C8" s="5">
        <v>60</v>
      </c>
      <c r="D8" s="5">
        <v>33</v>
      </c>
      <c r="E8" s="5">
        <v>-1714.3</v>
      </c>
      <c r="F8" s="5">
        <v>54167.3</v>
      </c>
      <c r="G8" s="5">
        <v>1147.2</v>
      </c>
      <c r="H8" s="5">
        <v>-57732</v>
      </c>
      <c r="I8" s="5">
        <v>1643265</v>
      </c>
    </row>
    <row r="9" spans="1:9">
      <c r="A9">
        <f t="shared" si="0"/>
        <v>2007</v>
      </c>
      <c r="B9" s="4">
        <v>39264</v>
      </c>
      <c r="C9" s="5">
        <v>63</v>
      </c>
      <c r="D9" s="5">
        <v>32</v>
      </c>
      <c r="E9" s="5">
        <v>-1719</v>
      </c>
      <c r="F9" s="5">
        <v>53085.9</v>
      </c>
      <c r="G9" s="5">
        <v>1128.7</v>
      </c>
      <c r="H9" s="5">
        <v>-58739.6</v>
      </c>
      <c r="I9" s="5">
        <v>1640546.4</v>
      </c>
    </row>
    <row r="10" spans="1:9">
      <c r="A10">
        <f t="shared" si="0"/>
        <v>2007</v>
      </c>
      <c r="B10" s="4">
        <v>39295</v>
      </c>
      <c r="C10" s="5">
        <v>60</v>
      </c>
      <c r="D10" s="5">
        <v>31</v>
      </c>
      <c r="E10" s="5">
        <v>-1725.9</v>
      </c>
      <c r="F10" s="5">
        <v>53005.599999999999</v>
      </c>
      <c r="G10" s="5">
        <v>1111.2</v>
      </c>
      <c r="H10" s="5">
        <v>-59773</v>
      </c>
      <c r="I10" s="5">
        <v>1629161.7</v>
      </c>
    </row>
    <row r="11" spans="1:9">
      <c r="A11">
        <f t="shared" si="0"/>
        <v>2007</v>
      </c>
      <c r="B11" s="4">
        <v>39326</v>
      </c>
      <c r="C11" s="5">
        <v>60</v>
      </c>
      <c r="D11" s="5">
        <v>29.9</v>
      </c>
      <c r="E11" s="5">
        <v>-1734.8</v>
      </c>
      <c r="F11" s="5">
        <v>54341</v>
      </c>
      <c r="G11" s="5">
        <v>1094.3</v>
      </c>
      <c r="H11" s="5">
        <v>-60796.800000000003</v>
      </c>
      <c r="I11" s="5">
        <v>1637332.5</v>
      </c>
    </row>
    <row r="12" spans="1:9">
      <c r="A12">
        <f t="shared" si="0"/>
        <v>2007</v>
      </c>
      <c r="B12" s="4">
        <v>39356</v>
      </c>
      <c r="C12" s="5">
        <v>53</v>
      </c>
      <c r="D12" s="5">
        <v>28.9</v>
      </c>
      <c r="E12" s="5">
        <v>-1745.2</v>
      </c>
      <c r="F12" s="5">
        <v>52472.4</v>
      </c>
      <c r="G12" s="5">
        <v>1082.5</v>
      </c>
      <c r="H12" s="5">
        <v>-61775.199999999997</v>
      </c>
      <c r="I12" s="5">
        <v>1632634.2</v>
      </c>
    </row>
    <row r="13" spans="1:9">
      <c r="A13">
        <f t="shared" si="0"/>
        <v>2007</v>
      </c>
      <c r="B13" s="4">
        <v>39387</v>
      </c>
      <c r="C13" s="5">
        <v>56</v>
      </c>
      <c r="D13" s="5">
        <v>28.6</v>
      </c>
      <c r="E13" s="5">
        <v>-1757.4</v>
      </c>
      <c r="F13" s="5">
        <v>53983.1</v>
      </c>
      <c r="G13" s="5">
        <v>1108.5</v>
      </c>
      <c r="H13" s="5">
        <v>-62769.9</v>
      </c>
      <c r="I13" s="5">
        <v>1637989</v>
      </c>
    </row>
    <row r="14" spans="1:9">
      <c r="A14">
        <f t="shared" si="0"/>
        <v>2007</v>
      </c>
      <c r="B14" s="4">
        <v>39417</v>
      </c>
      <c r="C14" s="5">
        <v>58</v>
      </c>
      <c r="D14" s="5">
        <v>28.5</v>
      </c>
      <c r="E14" s="5">
        <v>-1769.5</v>
      </c>
      <c r="F14" s="5">
        <v>53315.4</v>
      </c>
      <c r="G14" s="5">
        <v>1143.8</v>
      </c>
      <c r="H14" s="5">
        <v>-63707.5</v>
      </c>
      <c r="I14" s="5">
        <v>1631348.6</v>
      </c>
    </row>
    <row r="15" spans="1:9">
      <c r="A15">
        <f t="shared" si="0"/>
        <v>2008</v>
      </c>
      <c r="B15" s="4">
        <v>39448</v>
      </c>
      <c r="C15" s="5">
        <v>55</v>
      </c>
      <c r="D15" s="5">
        <v>29</v>
      </c>
      <c r="E15" s="5">
        <v>-1780.8</v>
      </c>
      <c r="F15" s="5">
        <v>53310.3</v>
      </c>
      <c r="G15" s="5">
        <v>1179.7</v>
      </c>
      <c r="H15" s="5">
        <v>-64631.199999999997</v>
      </c>
      <c r="I15" s="5">
        <v>1633402.7</v>
      </c>
    </row>
    <row r="16" spans="1:9">
      <c r="A16">
        <f t="shared" si="0"/>
        <v>2008</v>
      </c>
      <c r="B16" s="4">
        <v>39479</v>
      </c>
      <c r="C16" s="5">
        <v>49</v>
      </c>
      <c r="D16" s="5">
        <v>29</v>
      </c>
      <c r="E16" s="5">
        <v>-1788.1</v>
      </c>
      <c r="F16" s="5">
        <v>53796</v>
      </c>
      <c r="G16" s="5">
        <v>1207.4000000000001</v>
      </c>
      <c r="H16" s="5">
        <v>-65479.3</v>
      </c>
      <c r="I16" s="5">
        <v>1636666.2</v>
      </c>
    </row>
    <row r="17" spans="1:9">
      <c r="A17">
        <f t="shared" si="0"/>
        <v>2008</v>
      </c>
      <c r="B17" s="4">
        <v>39508</v>
      </c>
      <c r="C17" s="5">
        <v>60</v>
      </c>
      <c r="D17" s="5">
        <v>29</v>
      </c>
      <c r="E17" s="5">
        <v>-1786.9</v>
      </c>
      <c r="F17" s="5">
        <v>55752.1</v>
      </c>
      <c r="G17" s="5">
        <v>1214.5</v>
      </c>
      <c r="H17" s="5">
        <v>-66154.600000000006</v>
      </c>
      <c r="I17" s="5">
        <v>1654652.7</v>
      </c>
    </row>
    <row r="18" spans="1:9">
      <c r="A18">
        <f t="shared" si="0"/>
        <v>2008</v>
      </c>
      <c r="B18" s="4">
        <v>39539</v>
      </c>
      <c r="C18" s="5">
        <v>67</v>
      </c>
      <c r="D18" s="5">
        <v>29.3</v>
      </c>
      <c r="E18" s="5">
        <v>-1770.3</v>
      </c>
      <c r="F18" s="5">
        <v>54712.2</v>
      </c>
      <c r="G18" s="5">
        <v>1202.3</v>
      </c>
      <c r="H18" s="5">
        <v>-66647.399999999994</v>
      </c>
      <c r="I18" s="5">
        <v>1635077.6</v>
      </c>
    </row>
    <row r="19" spans="1:9">
      <c r="A19">
        <f t="shared" si="0"/>
        <v>2008</v>
      </c>
      <c r="B19" s="4">
        <v>39569</v>
      </c>
      <c r="C19" s="5">
        <v>71</v>
      </c>
      <c r="D19" s="5">
        <v>30.1</v>
      </c>
      <c r="E19" s="5">
        <v>-1781.8</v>
      </c>
      <c r="F19" s="5">
        <v>54578.2</v>
      </c>
      <c r="G19" s="5">
        <v>1186.3</v>
      </c>
      <c r="H19" s="5">
        <v>-67199.899999999994</v>
      </c>
      <c r="I19" s="5">
        <v>1648757.7</v>
      </c>
    </row>
    <row r="20" spans="1:9">
      <c r="A20">
        <f t="shared" si="0"/>
        <v>2008</v>
      </c>
      <c r="B20" s="4">
        <v>39600</v>
      </c>
      <c r="C20" s="5">
        <v>64</v>
      </c>
      <c r="D20" s="5">
        <v>31.1</v>
      </c>
      <c r="E20" s="5">
        <v>-1808.7</v>
      </c>
      <c r="F20" s="5">
        <v>54893.4</v>
      </c>
      <c r="G20" s="5">
        <v>1165.8</v>
      </c>
      <c r="H20" s="5">
        <v>-67880.800000000003</v>
      </c>
      <c r="I20" s="5">
        <v>1676479.5</v>
      </c>
    </row>
    <row r="21" spans="1:9">
      <c r="A21">
        <f t="shared" si="0"/>
        <v>2008</v>
      </c>
      <c r="B21" s="4">
        <v>39630</v>
      </c>
      <c r="C21" s="5">
        <v>64</v>
      </c>
      <c r="D21" s="5">
        <v>32.200000000000003</v>
      </c>
      <c r="E21" s="5">
        <v>-1816.4</v>
      </c>
      <c r="F21" s="5">
        <v>53790.6</v>
      </c>
      <c r="G21" s="5">
        <v>1132.9000000000001</v>
      </c>
      <c r="H21" s="5">
        <v>-68487.399999999994</v>
      </c>
      <c r="I21" s="5">
        <v>1671919.5</v>
      </c>
    </row>
    <row r="22" spans="1:9">
      <c r="A22">
        <f t="shared" si="0"/>
        <v>2008</v>
      </c>
      <c r="B22" s="4">
        <v>39661</v>
      </c>
      <c r="C22" s="5">
        <v>68</v>
      </c>
      <c r="D22" s="5">
        <v>31.8</v>
      </c>
      <c r="E22" s="5">
        <v>-1882.2</v>
      </c>
      <c r="F22" s="5">
        <v>54541</v>
      </c>
      <c r="G22" s="5">
        <v>1095.3</v>
      </c>
      <c r="H22" s="5">
        <v>-69300.100000000006</v>
      </c>
      <c r="I22" s="5">
        <v>1648910.9</v>
      </c>
    </row>
    <row r="23" spans="1:9">
      <c r="A23">
        <f t="shared" si="0"/>
        <v>2008</v>
      </c>
      <c r="B23" s="4">
        <v>39692</v>
      </c>
      <c r="C23" s="5">
        <v>67</v>
      </c>
      <c r="D23" s="5">
        <v>31.4</v>
      </c>
      <c r="E23" s="5">
        <v>-1922.9</v>
      </c>
      <c r="F23" s="5">
        <v>53847.7</v>
      </c>
      <c r="G23" s="5">
        <v>1074.5</v>
      </c>
      <c r="H23" s="5">
        <v>-69904.2</v>
      </c>
      <c r="I23" s="5">
        <v>1559411.1</v>
      </c>
    </row>
    <row r="24" spans="1:9">
      <c r="A24">
        <f t="shared" si="0"/>
        <v>2008</v>
      </c>
      <c r="B24" s="4">
        <v>39722</v>
      </c>
      <c r="C24" s="5">
        <v>73</v>
      </c>
      <c r="D24" s="5">
        <v>30.9</v>
      </c>
      <c r="E24" s="5">
        <v>-1954.2</v>
      </c>
      <c r="F24" s="5">
        <v>57690</v>
      </c>
      <c r="G24" s="5">
        <v>1071.7</v>
      </c>
      <c r="H24" s="5">
        <v>-70242.899999999994</v>
      </c>
      <c r="I24" s="5">
        <v>1670038.3</v>
      </c>
    </row>
    <row r="25" spans="1:9">
      <c r="A25">
        <f t="shared" si="0"/>
        <v>2008</v>
      </c>
      <c r="B25" s="4">
        <v>39753</v>
      </c>
      <c r="C25" s="5">
        <v>72</v>
      </c>
      <c r="D25" s="5">
        <v>31</v>
      </c>
      <c r="E25" s="5">
        <v>-1977.7</v>
      </c>
      <c r="F25" s="5">
        <v>58373.4</v>
      </c>
      <c r="G25" s="5">
        <v>1095.3</v>
      </c>
      <c r="H25" s="5">
        <v>-70238.2</v>
      </c>
      <c r="I25" s="5">
        <v>1681536</v>
      </c>
    </row>
    <row r="26" spans="1:9">
      <c r="A26">
        <f t="shared" si="0"/>
        <v>2008</v>
      </c>
      <c r="B26" s="4">
        <v>39783</v>
      </c>
      <c r="C26" s="5">
        <v>62</v>
      </c>
      <c r="D26" s="5">
        <v>31.3</v>
      </c>
      <c r="E26" s="5">
        <v>-1995.5</v>
      </c>
      <c r="F26" s="5">
        <v>57285.7</v>
      </c>
      <c r="G26" s="5">
        <v>1139.2</v>
      </c>
      <c r="H26" s="5">
        <v>-69897</v>
      </c>
      <c r="I26" s="5">
        <v>1677854.8</v>
      </c>
    </row>
    <row r="27" spans="1:9">
      <c r="A27">
        <f t="shared" si="0"/>
        <v>2009</v>
      </c>
      <c r="B27" s="4">
        <v>39814</v>
      </c>
      <c r="C27" s="5">
        <v>46</v>
      </c>
      <c r="D27" s="5">
        <v>31.7</v>
      </c>
      <c r="E27" s="5">
        <v>-2003.4</v>
      </c>
      <c r="F27" s="5">
        <v>55306.1</v>
      </c>
      <c r="G27" s="5">
        <v>1194.9000000000001</v>
      </c>
      <c r="H27" s="5">
        <v>-69159.899999999994</v>
      </c>
      <c r="I27" s="5">
        <v>1706291.3</v>
      </c>
    </row>
    <row r="28" spans="1:9">
      <c r="A28">
        <f t="shared" si="0"/>
        <v>2009</v>
      </c>
      <c r="B28" s="4">
        <v>39845</v>
      </c>
      <c r="C28" s="5">
        <v>39</v>
      </c>
      <c r="D28" s="5">
        <v>31.9</v>
      </c>
      <c r="E28" s="5">
        <v>-1999.3</v>
      </c>
      <c r="F28" s="5">
        <v>55003.8</v>
      </c>
      <c r="G28" s="5">
        <v>1255</v>
      </c>
      <c r="H28" s="5">
        <v>-68184.2</v>
      </c>
      <c r="I28" s="5">
        <v>1694277.5</v>
      </c>
    </row>
    <row r="29" spans="1:9">
      <c r="A29">
        <f t="shared" si="0"/>
        <v>2009</v>
      </c>
      <c r="B29" s="4">
        <v>39873</v>
      </c>
      <c r="C29" s="5">
        <v>37</v>
      </c>
      <c r="D29" s="5">
        <v>32.299999999999997</v>
      </c>
      <c r="E29" s="5">
        <v>-1986.5</v>
      </c>
      <c r="F29" s="5">
        <v>53305.3</v>
      </c>
      <c r="G29" s="5">
        <v>1309.9000000000001</v>
      </c>
      <c r="H29" s="5">
        <v>-67156.600000000006</v>
      </c>
      <c r="I29" s="5">
        <v>1669957.8</v>
      </c>
    </row>
    <row r="30" spans="1:9">
      <c r="A30">
        <f t="shared" si="0"/>
        <v>2009</v>
      </c>
      <c r="B30" s="4">
        <v>39904</v>
      </c>
      <c r="C30" s="5">
        <v>37</v>
      </c>
      <c r="D30" s="5">
        <v>33.4</v>
      </c>
      <c r="E30" s="5">
        <v>-1989</v>
      </c>
      <c r="F30" s="5">
        <v>53962.7</v>
      </c>
      <c r="G30" s="5">
        <v>1356.6</v>
      </c>
      <c r="H30" s="5">
        <v>-66399.8</v>
      </c>
      <c r="I30" s="5">
        <v>1640885.4</v>
      </c>
    </row>
    <row r="31" spans="1:9">
      <c r="A31">
        <f t="shared" si="0"/>
        <v>2009</v>
      </c>
      <c r="B31" s="4">
        <v>39934</v>
      </c>
      <c r="C31" s="5">
        <v>32</v>
      </c>
      <c r="D31" s="5">
        <v>35.700000000000003</v>
      </c>
      <c r="E31" s="5">
        <v>-1970.1</v>
      </c>
      <c r="F31" s="5">
        <v>50835.5</v>
      </c>
      <c r="G31" s="5">
        <v>1381</v>
      </c>
      <c r="H31" s="5">
        <v>-65195.8</v>
      </c>
      <c r="I31" s="5">
        <v>1604115.6</v>
      </c>
    </row>
    <row r="32" spans="1:9">
      <c r="A32">
        <f t="shared" si="0"/>
        <v>2009</v>
      </c>
      <c r="B32" s="4">
        <v>39965</v>
      </c>
      <c r="C32" s="5">
        <v>30</v>
      </c>
      <c r="D32" s="5">
        <v>39.299999999999997</v>
      </c>
      <c r="E32" s="5">
        <v>-1971.3</v>
      </c>
      <c r="F32" s="5">
        <v>49165.2</v>
      </c>
      <c r="G32" s="5">
        <v>1399</v>
      </c>
      <c r="H32" s="5">
        <v>-64513.3</v>
      </c>
      <c r="I32" s="5">
        <v>1580403</v>
      </c>
    </row>
    <row r="33" spans="1:9">
      <c r="A33">
        <f t="shared" si="0"/>
        <v>2009</v>
      </c>
      <c r="B33" s="4">
        <v>39995</v>
      </c>
      <c r="C33" s="5">
        <v>34</v>
      </c>
      <c r="D33" s="5">
        <v>43.2</v>
      </c>
      <c r="E33" s="5">
        <v>-2014.4</v>
      </c>
      <c r="F33" s="5">
        <v>48387.7</v>
      </c>
      <c r="G33" s="5">
        <v>1418.9</v>
      </c>
      <c r="H33" s="5">
        <v>-64279.4</v>
      </c>
      <c r="I33" s="5">
        <v>1576924.8</v>
      </c>
    </row>
    <row r="34" spans="1:9">
      <c r="A34">
        <f t="shared" si="0"/>
        <v>2009</v>
      </c>
      <c r="B34" s="4">
        <v>40026</v>
      </c>
      <c r="C34" s="5">
        <v>39</v>
      </c>
      <c r="D34" s="5">
        <v>47.1</v>
      </c>
      <c r="E34" s="5">
        <v>-2029.9</v>
      </c>
      <c r="F34" s="5">
        <v>47723.6</v>
      </c>
      <c r="G34" s="5">
        <v>1455.7</v>
      </c>
      <c r="H34" s="5">
        <v>-63850.1</v>
      </c>
      <c r="I34" s="5">
        <v>1560495</v>
      </c>
    </row>
    <row r="35" spans="1:9">
      <c r="A35">
        <f t="shared" si="0"/>
        <v>2009</v>
      </c>
      <c r="B35" s="4">
        <v>40057</v>
      </c>
      <c r="C35" s="5">
        <v>46</v>
      </c>
      <c r="D35" s="5">
        <v>50.1</v>
      </c>
      <c r="E35" s="5">
        <v>-2144.6</v>
      </c>
      <c r="F35" s="5">
        <v>49404.5</v>
      </c>
      <c r="G35" s="5">
        <v>1508.2</v>
      </c>
      <c r="H35" s="5">
        <v>-64397.8</v>
      </c>
      <c r="I35" s="5">
        <v>1520812.2</v>
      </c>
    </row>
    <row r="36" spans="1:9">
      <c r="A36">
        <f t="shared" si="0"/>
        <v>2009</v>
      </c>
      <c r="B36" s="4">
        <v>40087</v>
      </c>
      <c r="C36" s="5">
        <v>43</v>
      </c>
      <c r="D36" s="5">
        <v>53.6</v>
      </c>
      <c r="E36" s="5">
        <v>-2164.8000000000002</v>
      </c>
      <c r="F36" s="5">
        <v>50642.6</v>
      </c>
      <c r="G36" s="5">
        <v>1537.5</v>
      </c>
      <c r="H36" s="5">
        <v>-64168</v>
      </c>
      <c r="I36" s="5">
        <v>1513930.2</v>
      </c>
    </row>
    <row r="37" spans="1:9">
      <c r="A37">
        <f t="shared" si="0"/>
        <v>2009</v>
      </c>
      <c r="B37" s="4">
        <v>40118</v>
      </c>
      <c r="C37" s="5">
        <v>46</v>
      </c>
      <c r="D37" s="5">
        <v>58.3</v>
      </c>
      <c r="E37" s="5">
        <v>-2248.9</v>
      </c>
      <c r="F37" s="5">
        <v>53420.4</v>
      </c>
      <c r="G37" s="5">
        <v>1536.9</v>
      </c>
      <c r="H37" s="5">
        <v>-64141.599999999999</v>
      </c>
      <c r="I37" s="5">
        <v>1576967.9</v>
      </c>
    </row>
    <row r="38" spans="1:9">
      <c r="A38">
        <f t="shared" si="0"/>
        <v>2009</v>
      </c>
      <c r="B38" s="4">
        <v>40148</v>
      </c>
      <c r="C38" s="5">
        <v>62</v>
      </c>
      <c r="D38" s="5">
        <v>64</v>
      </c>
      <c r="E38" s="5">
        <v>-2419.4</v>
      </c>
      <c r="F38" s="5">
        <v>53893.5</v>
      </c>
      <c r="G38" s="5">
        <v>1517.9</v>
      </c>
      <c r="H38" s="5">
        <v>-64253.3</v>
      </c>
      <c r="I38" s="5">
        <v>1598738.4</v>
      </c>
    </row>
    <row r="39" spans="1:9">
      <c r="A39">
        <f t="shared" si="0"/>
        <v>2010</v>
      </c>
      <c r="B39" s="4">
        <v>40179</v>
      </c>
      <c r="C39" s="5">
        <v>64</v>
      </c>
      <c r="D39" s="5">
        <v>70.3</v>
      </c>
      <c r="E39" s="5">
        <v>-2598.1</v>
      </c>
      <c r="F39" s="5">
        <v>54555.6</v>
      </c>
      <c r="G39" s="5">
        <v>1485.5</v>
      </c>
      <c r="H39" s="5">
        <v>-63910.8</v>
      </c>
      <c r="I39" s="5">
        <v>1681521.5</v>
      </c>
    </row>
    <row r="40" spans="1:9">
      <c r="A40">
        <f t="shared" si="0"/>
        <v>2010</v>
      </c>
      <c r="B40" s="4">
        <v>40210</v>
      </c>
      <c r="C40" s="5">
        <v>76</v>
      </c>
      <c r="D40" s="5">
        <v>76</v>
      </c>
      <c r="E40" s="5">
        <v>-2840.1</v>
      </c>
      <c r="F40" s="5">
        <v>55461.9</v>
      </c>
      <c r="G40" s="5">
        <v>1447.8</v>
      </c>
      <c r="H40" s="5">
        <v>-63763.7</v>
      </c>
      <c r="I40" s="5">
        <v>1739624.6</v>
      </c>
    </row>
    <row r="41" spans="1:9">
      <c r="A41">
        <f t="shared" si="0"/>
        <v>2010</v>
      </c>
      <c r="B41" s="4">
        <v>40238</v>
      </c>
      <c r="C41" s="5">
        <v>89</v>
      </c>
      <c r="D41" s="5">
        <v>80.400000000000006</v>
      </c>
      <c r="E41" s="5">
        <v>-3121.7</v>
      </c>
      <c r="F41" s="5">
        <v>61848.3</v>
      </c>
      <c r="G41" s="5">
        <v>1407</v>
      </c>
      <c r="H41" s="5">
        <v>-64007.199999999997</v>
      </c>
      <c r="I41" s="5">
        <v>1735649.9</v>
      </c>
    </row>
    <row r="42" spans="1:9">
      <c r="A42">
        <f t="shared" si="0"/>
        <v>2010</v>
      </c>
      <c r="B42" s="4">
        <v>40269</v>
      </c>
      <c r="C42" s="5">
        <v>96</v>
      </c>
      <c r="D42" s="5">
        <v>84.6</v>
      </c>
      <c r="E42" s="5">
        <v>-3482.2</v>
      </c>
      <c r="F42" s="5">
        <v>64303.8</v>
      </c>
      <c r="G42" s="5">
        <v>1331.6</v>
      </c>
      <c r="H42" s="5">
        <v>-64724.5</v>
      </c>
      <c r="I42" s="5">
        <v>1715424.1</v>
      </c>
    </row>
    <row r="43" spans="1:9">
      <c r="A43">
        <f t="shared" si="0"/>
        <v>2010</v>
      </c>
      <c r="B43" s="4">
        <v>40299</v>
      </c>
      <c r="C43" s="5">
        <v>98</v>
      </c>
      <c r="D43" s="5">
        <v>89</v>
      </c>
      <c r="E43" s="5">
        <v>-3883.7</v>
      </c>
      <c r="F43" s="5">
        <v>69741</v>
      </c>
      <c r="G43" s="5">
        <v>1228.4000000000001</v>
      </c>
      <c r="H43" s="5">
        <v>-65996.100000000006</v>
      </c>
      <c r="I43" s="5">
        <v>1790375.4</v>
      </c>
    </row>
    <row r="44" spans="1:9">
      <c r="A44">
        <f t="shared" si="0"/>
        <v>2010</v>
      </c>
      <c r="B44" s="4">
        <v>40330</v>
      </c>
      <c r="C44" s="5">
        <v>104</v>
      </c>
      <c r="D44" s="5">
        <v>94.2</v>
      </c>
      <c r="E44" s="5">
        <v>-4244.2</v>
      </c>
      <c r="F44" s="5">
        <v>77793</v>
      </c>
      <c r="G44" s="5">
        <v>1124.4000000000001</v>
      </c>
      <c r="H44" s="5">
        <v>-67241</v>
      </c>
      <c r="I44" s="5">
        <v>1820558.7</v>
      </c>
    </row>
    <row r="45" spans="1:9">
      <c r="A45">
        <f t="shared" si="0"/>
        <v>2010</v>
      </c>
      <c r="B45" s="4">
        <v>40360</v>
      </c>
      <c r="C45" s="5">
        <v>119</v>
      </c>
      <c r="D45" s="5">
        <v>101.5</v>
      </c>
      <c r="E45" s="5">
        <v>-4856.7</v>
      </c>
      <c r="F45" s="5">
        <v>82804.7</v>
      </c>
      <c r="G45" s="5">
        <v>1048.0999999999999</v>
      </c>
      <c r="H45" s="5">
        <v>-70053.7</v>
      </c>
      <c r="I45" s="5">
        <v>1804987.6</v>
      </c>
    </row>
    <row r="46" spans="1:9">
      <c r="A46">
        <f t="shared" si="0"/>
        <v>2010</v>
      </c>
      <c r="B46" s="4">
        <v>40391</v>
      </c>
      <c r="C46" s="5">
        <v>131</v>
      </c>
      <c r="D46" s="5">
        <v>109</v>
      </c>
      <c r="E46" s="5">
        <v>-5341.1</v>
      </c>
      <c r="F46" s="5">
        <v>86569.4</v>
      </c>
      <c r="G46" s="5">
        <v>1005.7</v>
      </c>
      <c r="H46" s="5">
        <v>-72460.399999999994</v>
      </c>
      <c r="I46" s="5">
        <v>1824999.7</v>
      </c>
    </row>
    <row r="47" spans="1:9">
      <c r="A47">
        <f t="shared" si="0"/>
        <v>2010</v>
      </c>
      <c r="B47" s="4">
        <v>40422</v>
      </c>
      <c r="C47" s="5">
        <v>140</v>
      </c>
      <c r="D47" s="5">
        <v>119.3</v>
      </c>
      <c r="E47" s="5">
        <v>-6056.7</v>
      </c>
      <c r="F47" s="5">
        <v>95766.7</v>
      </c>
      <c r="G47" s="5">
        <v>997.6</v>
      </c>
      <c r="H47" s="5">
        <v>-74677.899999999994</v>
      </c>
      <c r="I47" s="5">
        <v>1857078.6</v>
      </c>
    </row>
    <row r="48" spans="1:9">
      <c r="A48">
        <f t="shared" si="0"/>
        <v>2010</v>
      </c>
      <c r="B48" s="4">
        <v>40452</v>
      </c>
      <c r="C48" s="5">
        <v>149</v>
      </c>
      <c r="D48" s="5">
        <v>126.7</v>
      </c>
      <c r="E48" s="5">
        <v>-6624.4</v>
      </c>
      <c r="F48" s="5">
        <v>102814.8</v>
      </c>
      <c r="G48" s="5">
        <v>995.4</v>
      </c>
      <c r="H48" s="5">
        <v>-77444.7</v>
      </c>
      <c r="I48" s="5">
        <v>1916638.4</v>
      </c>
    </row>
    <row r="49" spans="1:9">
      <c r="A49">
        <f t="shared" si="0"/>
        <v>2010</v>
      </c>
      <c r="B49" s="4">
        <v>40483</v>
      </c>
      <c r="C49" s="5">
        <v>145</v>
      </c>
      <c r="D49" s="5">
        <v>134.4</v>
      </c>
      <c r="E49" s="5">
        <v>-7401.5</v>
      </c>
      <c r="F49" s="5">
        <v>119216.1</v>
      </c>
      <c r="G49" s="5">
        <v>992.4</v>
      </c>
      <c r="H49" s="5">
        <v>-79686.899999999994</v>
      </c>
      <c r="I49" s="5">
        <v>2001837</v>
      </c>
    </row>
    <row r="50" spans="1:9">
      <c r="A50">
        <f t="shared" si="0"/>
        <v>2010</v>
      </c>
      <c r="B50" s="4">
        <v>40513</v>
      </c>
      <c r="C50" s="5">
        <v>143</v>
      </c>
      <c r="D50" s="5">
        <v>143</v>
      </c>
      <c r="E50" s="5">
        <v>-8290.5</v>
      </c>
      <c r="F50" s="5">
        <v>139523.1</v>
      </c>
      <c r="G50" s="5">
        <v>999.6</v>
      </c>
      <c r="H50" s="5">
        <v>-81684.2</v>
      </c>
      <c r="I50" s="5">
        <v>2129147.2000000002</v>
      </c>
    </row>
    <row r="51" spans="1:9">
      <c r="A51">
        <f t="shared" si="0"/>
        <v>2011</v>
      </c>
      <c r="B51" s="4">
        <v>40544</v>
      </c>
      <c r="C51" s="5">
        <v>155</v>
      </c>
      <c r="D51" s="5">
        <v>153.19999999999999</v>
      </c>
      <c r="E51" s="5">
        <v>-9656.2000000000007</v>
      </c>
      <c r="F51" s="5">
        <v>142876.79999999999</v>
      </c>
      <c r="G51" s="5">
        <v>1016.4</v>
      </c>
      <c r="H51" s="5">
        <v>-84272.2</v>
      </c>
      <c r="I51" s="5">
        <v>2165784.2000000002</v>
      </c>
    </row>
    <row r="52" spans="1:9">
      <c r="A52">
        <f t="shared" si="0"/>
        <v>2011</v>
      </c>
      <c r="B52" s="4">
        <v>40575</v>
      </c>
      <c r="C52" s="5">
        <v>157</v>
      </c>
      <c r="D52" s="5">
        <v>164.7</v>
      </c>
      <c r="E52" s="5">
        <v>-10921.8</v>
      </c>
      <c r="F52" s="5">
        <v>154365.70000000001</v>
      </c>
      <c r="G52" s="5">
        <v>1035.5999999999999</v>
      </c>
      <c r="H52" s="5">
        <v>-87223.6</v>
      </c>
      <c r="I52" s="5">
        <v>2176789.7999999998</v>
      </c>
    </row>
    <row r="53" spans="1:9">
      <c r="A53">
        <f t="shared" si="0"/>
        <v>2011</v>
      </c>
      <c r="B53" s="4">
        <v>40603</v>
      </c>
      <c r="C53" s="5">
        <v>157</v>
      </c>
      <c r="D53" s="5">
        <v>176</v>
      </c>
      <c r="E53" s="5">
        <v>-12188.8</v>
      </c>
      <c r="F53" s="5">
        <v>174846.6</v>
      </c>
      <c r="G53" s="5">
        <v>1049.8</v>
      </c>
      <c r="H53" s="5">
        <v>-90341.3</v>
      </c>
      <c r="I53" s="5">
        <v>2254445.7999999998</v>
      </c>
    </row>
    <row r="54" spans="1:9">
      <c r="A54">
        <f t="shared" si="0"/>
        <v>2011</v>
      </c>
      <c r="B54" s="4">
        <v>40634</v>
      </c>
      <c r="C54" s="5">
        <v>171</v>
      </c>
      <c r="D54" s="5">
        <v>188.2</v>
      </c>
      <c r="E54" s="5">
        <v>-13732.9</v>
      </c>
      <c r="F54" s="5">
        <v>189603.9</v>
      </c>
      <c r="G54" s="5">
        <v>1059.8</v>
      </c>
      <c r="H54" s="5">
        <v>-94266.6</v>
      </c>
      <c r="I54" s="5">
        <v>2350492.7999999998</v>
      </c>
    </row>
    <row r="55" spans="1:9">
      <c r="A55">
        <f t="shared" si="0"/>
        <v>2011</v>
      </c>
      <c r="B55" s="4">
        <v>40664</v>
      </c>
      <c r="C55" s="5">
        <v>179</v>
      </c>
      <c r="D55" s="5">
        <v>199.2</v>
      </c>
      <c r="E55" s="5">
        <v>-15388.5</v>
      </c>
      <c r="F55" s="5">
        <v>213036</v>
      </c>
      <c r="G55" s="5">
        <v>1059.7</v>
      </c>
      <c r="H55" s="5">
        <v>-98525.9</v>
      </c>
      <c r="I55" s="5">
        <v>2422611.2999999998</v>
      </c>
    </row>
    <row r="56" spans="1:9">
      <c r="A56">
        <f t="shared" si="0"/>
        <v>2011</v>
      </c>
      <c r="B56" s="4">
        <v>40695</v>
      </c>
      <c r="C56" s="5">
        <v>195</v>
      </c>
      <c r="D56" s="5">
        <v>209.7</v>
      </c>
      <c r="E56" s="5">
        <v>-17331.400000000001</v>
      </c>
      <c r="F56" s="5">
        <v>230673.6</v>
      </c>
      <c r="G56" s="5">
        <v>1055.8</v>
      </c>
      <c r="H56" s="5">
        <v>-103576.6</v>
      </c>
      <c r="I56" s="5">
        <v>2432679.7999999998</v>
      </c>
    </row>
    <row r="57" spans="1:9">
      <c r="A57">
        <f t="shared" si="0"/>
        <v>2011</v>
      </c>
      <c r="B57" s="4">
        <v>40725</v>
      </c>
      <c r="C57" s="5">
        <v>206</v>
      </c>
      <c r="D57" s="5">
        <v>219.4</v>
      </c>
      <c r="E57" s="5">
        <v>-19317.599999999999</v>
      </c>
      <c r="F57" s="5">
        <v>263608.2</v>
      </c>
      <c r="G57" s="5">
        <v>1053</v>
      </c>
      <c r="H57" s="5">
        <v>-108628.9</v>
      </c>
      <c r="I57" s="5">
        <v>2569657.2999999998</v>
      </c>
    </row>
    <row r="58" spans="1:9">
      <c r="A58">
        <f t="shared" si="0"/>
        <v>2011</v>
      </c>
      <c r="B58" s="4">
        <v>40756</v>
      </c>
      <c r="C58" s="5">
        <v>236</v>
      </c>
      <c r="D58" s="5">
        <v>228.7</v>
      </c>
      <c r="E58" s="5">
        <v>-21570.799999999999</v>
      </c>
      <c r="F58" s="5">
        <v>296608.8</v>
      </c>
      <c r="G58" s="5">
        <v>1053.9000000000001</v>
      </c>
      <c r="H58" s="5">
        <v>-114122.7</v>
      </c>
      <c r="I58" s="5">
        <v>2727980</v>
      </c>
    </row>
    <row r="59" spans="1:9">
      <c r="A59">
        <f t="shared" si="0"/>
        <v>2011</v>
      </c>
      <c r="B59" s="4">
        <v>40787</v>
      </c>
      <c r="C59" s="5">
        <v>242</v>
      </c>
      <c r="D59" s="5">
        <v>240.9</v>
      </c>
      <c r="E59" s="5">
        <v>-23555.3</v>
      </c>
      <c r="F59" s="5">
        <v>330647.59999999998</v>
      </c>
      <c r="G59" s="5">
        <v>1054.2</v>
      </c>
      <c r="H59" s="5">
        <v>-119365.2</v>
      </c>
      <c r="I59" s="5">
        <v>2906495.5</v>
      </c>
    </row>
    <row r="60" spans="1:9">
      <c r="A60">
        <f t="shared" si="0"/>
        <v>2011</v>
      </c>
      <c r="B60" s="4">
        <v>40817</v>
      </c>
      <c r="C60" s="5">
        <v>237</v>
      </c>
      <c r="D60" s="5">
        <v>245.9</v>
      </c>
      <c r="E60" s="5">
        <v>-26388.5</v>
      </c>
      <c r="F60" s="5">
        <v>358324.9</v>
      </c>
      <c r="G60" s="5">
        <v>1044.8</v>
      </c>
      <c r="H60" s="5">
        <v>-125207.6</v>
      </c>
      <c r="I60" s="5">
        <v>2943556.2</v>
      </c>
    </row>
    <row r="61" spans="1:9">
      <c r="A61">
        <f t="shared" si="0"/>
        <v>2011</v>
      </c>
      <c r="B61" s="4">
        <v>40848</v>
      </c>
      <c r="C61" s="5">
        <v>239</v>
      </c>
      <c r="D61" s="5">
        <v>254.2</v>
      </c>
      <c r="E61" s="5">
        <v>-28981.5</v>
      </c>
      <c r="F61" s="5">
        <v>400510.2</v>
      </c>
      <c r="G61" s="5">
        <v>1030.8</v>
      </c>
      <c r="H61" s="5">
        <v>-131032.1</v>
      </c>
      <c r="I61" s="5">
        <v>3118851.2</v>
      </c>
    </row>
    <row r="62" spans="1:9">
      <c r="A62">
        <f t="shared" si="0"/>
        <v>2011</v>
      </c>
      <c r="B62" s="4">
        <v>40878</v>
      </c>
      <c r="C62" s="5">
        <v>247</v>
      </c>
      <c r="D62" s="5">
        <v>261.5</v>
      </c>
      <c r="E62" s="5">
        <v>-31361.5</v>
      </c>
      <c r="F62" s="5">
        <v>425173.2</v>
      </c>
      <c r="G62" s="5">
        <v>1021.3</v>
      </c>
      <c r="H62" s="5">
        <v>-136162.29999999999</v>
      </c>
      <c r="I62" s="5">
        <v>3260681</v>
      </c>
    </row>
    <row r="63" spans="1:9">
      <c r="A63">
        <f t="shared" si="0"/>
        <v>2012</v>
      </c>
      <c r="B63" s="4">
        <v>40909</v>
      </c>
      <c r="C63" s="5">
        <v>251</v>
      </c>
      <c r="D63" s="5">
        <v>271.8</v>
      </c>
      <c r="E63" s="5">
        <v>-34296.9</v>
      </c>
      <c r="F63" s="5">
        <v>455716.4</v>
      </c>
      <c r="G63" s="5">
        <v>1015.8</v>
      </c>
      <c r="H63" s="5">
        <v>-142764.4</v>
      </c>
      <c r="I63" s="5">
        <v>3350912.7</v>
      </c>
    </row>
    <row r="64" spans="1:9">
      <c r="A64">
        <f t="shared" si="0"/>
        <v>2012</v>
      </c>
      <c r="B64" s="4">
        <v>40940</v>
      </c>
      <c r="C64" s="5">
        <v>249</v>
      </c>
      <c r="D64" s="5">
        <v>280.10000000000002</v>
      </c>
      <c r="E64" s="5">
        <v>-37087.199999999997</v>
      </c>
      <c r="F64" s="5">
        <v>483007.6</v>
      </c>
      <c r="G64" s="5">
        <v>1010.6</v>
      </c>
      <c r="H64" s="5">
        <v>-148696</v>
      </c>
      <c r="I64" s="5">
        <v>3378572</v>
      </c>
    </row>
    <row r="65" spans="1:9">
      <c r="A65">
        <f t="shared" si="0"/>
        <v>2012</v>
      </c>
      <c r="B65" s="4">
        <v>40969</v>
      </c>
      <c r="C65" s="5">
        <v>265</v>
      </c>
      <c r="D65" s="5">
        <v>287.3</v>
      </c>
      <c r="E65" s="5">
        <v>-39766.300000000003</v>
      </c>
      <c r="F65" s="5">
        <v>507939.5</v>
      </c>
      <c r="G65" s="5">
        <v>1005.9</v>
      </c>
      <c r="H65" s="5">
        <v>-154361.1</v>
      </c>
      <c r="I65" s="5">
        <v>3441985</v>
      </c>
    </row>
    <row r="66" spans="1:9">
      <c r="A66">
        <f t="shared" si="0"/>
        <v>2012</v>
      </c>
      <c r="B66" s="4">
        <v>41000</v>
      </c>
      <c r="C66" s="5">
        <v>269</v>
      </c>
      <c r="D66" s="5">
        <v>294.8</v>
      </c>
      <c r="E66" s="5">
        <v>-42816.5</v>
      </c>
      <c r="F66" s="5">
        <v>553033.80000000005</v>
      </c>
      <c r="G66" s="5">
        <v>1005.1</v>
      </c>
      <c r="H66" s="5">
        <v>-161432.4</v>
      </c>
      <c r="I66" s="5">
        <v>3466064</v>
      </c>
    </row>
    <row r="67" spans="1:9">
      <c r="A67">
        <f t="shared" si="0"/>
        <v>2012</v>
      </c>
      <c r="B67" s="4">
        <v>41030</v>
      </c>
      <c r="C67" s="5">
        <v>279</v>
      </c>
      <c r="D67" s="5">
        <v>302.89999999999998</v>
      </c>
      <c r="E67" s="5">
        <v>-45602.2</v>
      </c>
      <c r="F67" s="5">
        <v>588276.9</v>
      </c>
      <c r="G67" s="5">
        <v>1009.2</v>
      </c>
      <c r="H67" s="5">
        <v>-166803.9</v>
      </c>
      <c r="I67" s="5">
        <v>3621897.2</v>
      </c>
    </row>
    <row r="68" spans="1:9">
      <c r="A68">
        <f t="shared" ref="A68:A131" si="1">YEAR(B68)</f>
        <v>2012</v>
      </c>
      <c r="B68" s="4">
        <v>41061</v>
      </c>
      <c r="C68" s="5">
        <v>274</v>
      </c>
      <c r="D68" s="5">
        <v>312</v>
      </c>
      <c r="E68" s="5">
        <v>-48669.9</v>
      </c>
      <c r="F68" s="5">
        <v>614887.19999999995</v>
      </c>
      <c r="G68" s="5">
        <v>1026.3</v>
      </c>
      <c r="H68" s="5">
        <v>-173226.6</v>
      </c>
      <c r="I68" s="5">
        <v>3704298.6</v>
      </c>
    </row>
    <row r="69" spans="1:9">
      <c r="A69">
        <f t="shared" si="1"/>
        <v>2012</v>
      </c>
      <c r="B69" s="4">
        <v>41091</v>
      </c>
      <c r="C69" s="5">
        <v>270</v>
      </c>
      <c r="D69" s="5">
        <v>322.8</v>
      </c>
      <c r="E69" s="5">
        <v>-51692.5</v>
      </c>
      <c r="F69" s="5">
        <v>646560.80000000005</v>
      </c>
      <c r="G69" s="5">
        <v>1053.9000000000001</v>
      </c>
      <c r="H69" s="5">
        <v>-180354.5</v>
      </c>
      <c r="I69" s="5">
        <v>3765882.1</v>
      </c>
    </row>
    <row r="70" spans="1:9">
      <c r="A70">
        <f t="shared" si="1"/>
        <v>2012</v>
      </c>
      <c r="B70" s="4">
        <v>41122</v>
      </c>
      <c r="C70" s="5">
        <v>268</v>
      </c>
      <c r="D70" s="5">
        <v>334.2</v>
      </c>
      <c r="E70" s="5">
        <v>-55132.4</v>
      </c>
      <c r="F70" s="5">
        <v>692499.3</v>
      </c>
      <c r="G70" s="5">
        <v>1085.2</v>
      </c>
      <c r="H70" s="5">
        <v>-186887.1</v>
      </c>
      <c r="I70" s="5">
        <v>3935260.9</v>
      </c>
    </row>
    <row r="71" spans="1:9">
      <c r="A71">
        <f t="shared" si="1"/>
        <v>2012</v>
      </c>
      <c r="B71" s="4">
        <v>41153</v>
      </c>
      <c r="C71" s="5">
        <v>262</v>
      </c>
      <c r="D71" s="5">
        <v>345.7</v>
      </c>
      <c r="E71" s="5">
        <v>-58671.5</v>
      </c>
      <c r="F71" s="5">
        <v>699421.9</v>
      </c>
      <c r="G71" s="5">
        <v>1114.4000000000001</v>
      </c>
      <c r="H71" s="5">
        <v>-194415.6</v>
      </c>
      <c r="I71" s="5">
        <v>4051233.3</v>
      </c>
    </row>
    <row r="72" spans="1:9">
      <c r="A72">
        <f t="shared" si="1"/>
        <v>2012</v>
      </c>
      <c r="B72" s="4">
        <v>41183</v>
      </c>
      <c r="C72" s="5">
        <v>260</v>
      </c>
      <c r="D72" s="5">
        <v>354.1</v>
      </c>
      <c r="E72" s="5">
        <v>-62265.599999999999</v>
      </c>
      <c r="F72" s="5">
        <v>743990.6</v>
      </c>
      <c r="G72" s="5">
        <v>1142.5</v>
      </c>
      <c r="H72" s="5">
        <v>-202216.5</v>
      </c>
      <c r="I72" s="5">
        <v>4151848.6</v>
      </c>
    </row>
    <row r="73" spans="1:9">
      <c r="A73">
        <f t="shared" si="1"/>
        <v>2012</v>
      </c>
      <c r="B73" s="4">
        <v>41214</v>
      </c>
      <c r="C73" s="5">
        <v>259</v>
      </c>
      <c r="D73" s="5">
        <v>369.2</v>
      </c>
      <c r="E73" s="5">
        <v>-66018.8</v>
      </c>
      <c r="F73" s="5">
        <v>779068.9</v>
      </c>
      <c r="G73" s="5">
        <v>1178.5999999999999</v>
      </c>
      <c r="H73" s="5">
        <v>-210511.5</v>
      </c>
      <c r="I73" s="5">
        <v>4300877.4000000004</v>
      </c>
    </row>
    <row r="74" spans="1:9">
      <c r="A74">
        <f t="shared" si="1"/>
        <v>2012</v>
      </c>
      <c r="B74" s="4">
        <v>41244</v>
      </c>
      <c r="C74" s="5">
        <v>261</v>
      </c>
      <c r="D74" s="5">
        <v>385.2</v>
      </c>
      <c r="E74" s="5">
        <v>-69638.100000000006</v>
      </c>
      <c r="F74" s="5">
        <v>813713.7</v>
      </c>
      <c r="G74" s="5">
        <v>1221.0999999999999</v>
      </c>
      <c r="H74" s="5">
        <v>-218659.1</v>
      </c>
      <c r="I74" s="5">
        <v>4276892.5999999996</v>
      </c>
    </row>
    <row r="75" spans="1:9">
      <c r="A75">
        <f t="shared" si="1"/>
        <v>2013</v>
      </c>
      <c r="B75" s="4">
        <v>41275</v>
      </c>
      <c r="C75" s="5">
        <v>258</v>
      </c>
      <c r="D75" s="5">
        <v>405.4</v>
      </c>
      <c r="E75" s="5">
        <v>-73341.5</v>
      </c>
      <c r="F75" s="5">
        <v>848802.1</v>
      </c>
      <c r="G75" s="5">
        <v>1267.0999999999999</v>
      </c>
      <c r="H75" s="5">
        <v>-227248.8</v>
      </c>
      <c r="I75" s="5">
        <v>4377581.3</v>
      </c>
    </row>
    <row r="76" spans="1:9">
      <c r="A76">
        <f t="shared" si="1"/>
        <v>2013</v>
      </c>
      <c r="B76" s="4">
        <v>41306</v>
      </c>
      <c r="C76" s="5">
        <v>258</v>
      </c>
      <c r="D76" s="5">
        <v>427.3</v>
      </c>
      <c r="E76" s="5">
        <v>-76933.7</v>
      </c>
      <c r="F76" s="5">
        <v>894871.7</v>
      </c>
      <c r="G76" s="5">
        <v>1309.9000000000001</v>
      </c>
      <c r="H76" s="5">
        <v>-235419.1</v>
      </c>
      <c r="I76" s="5">
        <v>4593483.3</v>
      </c>
    </row>
    <row r="77" spans="1:9">
      <c r="A77">
        <f t="shared" si="1"/>
        <v>2013</v>
      </c>
      <c r="B77" s="4">
        <v>41334</v>
      </c>
      <c r="C77" s="5">
        <v>251</v>
      </c>
      <c r="D77" s="5">
        <v>446.5</v>
      </c>
      <c r="E77" s="5">
        <v>-80045.899999999994</v>
      </c>
      <c r="F77" s="5">
        <v>934064.3</v>
      </c>
      <c r="G77" s="5">
        <v>1343.6</v>
      </c>
      <c r="H77" s="5">
        <v>-242058.5</v>
      </c>
      <c r="I77" s="5">
        <v>4757315.4000000004</v>
      </c>
    </row>
    <row r="78" spans="1:9">
      <c r="A78">
        <f t="shared" si="1"/>
        <v>2013</v>
      </c>
      <c r="B78" s="4">
        <v>41365</v>
      </c>
      <c r="C78" s="5">
        <v>257</v>
      </c>
      <c r="D78" s="5">
        <v>466.1</v>
      </c>
      <c r="E78" s="5">
        <v>-83496</v>
      </c>
      <c r="F78" s="5">
        <v>950465</v>
      </c>
      <c r="G78" s="5">
        <v>1375.6</v>
      </c>
      <c r="H78" s="5">
        <v>-250018.1</v>
      </c>
      <c r="I78" s="5">
        <v>4851432.4000000004</v>
      </c>
    </row>
    <row r="79" spans="1:9">
      <c r="A79">
        <f t="shared" si="1"/>
        <v>2013</v>
      </c>
      <c r="B79" s="4">
        <v>41395</v>
      </c>
      <c r="C79" s="5">
        <v>258</v>
      </c>
      <c r="D79" s="5">
        <v>482.3</v>
      </c>
      <c r="E79" s="5">
        <v>-86539.6</v>
      </c>
      <c r="F79" s="5">
        <v>1013258.5</v>
      </c>
      <c r="G79" s="5">
        <v>1401.9</v>
      </c>
      <c r="H79" s="5">
        <v>-254054</v>
      </c>
      <c r="I79" s="5">
        <v>5036833.9000000004</v>
      </c>
    </row>
    <row r="80" spans="1:9">
      <c r="A80">
        <f t="shared" si="1"/>
        <v>2013</v>
      </c>
      <c r="B80" s="4">
        <v>41426</v>
      </c>
      <c r="C80" s="5">
        <v>252</v>
      </c>
      <c r="D80" s="5">
        <v>495.9</v>
      </c>
      <c r="E80" s="5">
        <v>-89965.2</v>
      </c>
      <c r="F80" s="5">
        <v>1067261.7</v>
      </c>
      <c r="G80" s="5">
        <v>1425.5</v>
      </c>
      <c r="H80" s="5">
        <v>-261222.9</v>
      </c>
      <c r="I80" s="5">
        <v>5192906.4000000004</v>
      </c>
    </row>
    <row r="81" spans="1:9">
      <c r="A81">
        <f t="shared" si="1"/>
        <v>2013</v>
      </c>
      <c r="B81" s="4">
        <v>41456</v>
      </c>
      <c r="C81" s="5">
        <v>257</v>
      </c>
      <c r="D81" s="5">
        <v>508.4</v>
      </c>
      <c r="E81" s="5">
        <v>-92922.7</v>
      </c>
      <c r="F81" s="5">
        <v>1099213.1000000001</v>
      </c>
      <c r="G81" s="5">
        <v>1438.6</v>
      </c>
      <c r="H81" s="5">
        <v>-263893.2</v>
      </c>
      <c r="I81" s="5">
        <v>5251080</v>
      </c>
    </row>
    <row r="82" spans="1:9">
      <c r="A82">
        <f t="shared" si="1"/>
        <v>2013</v>
      </c>
      <c r="B82" s="4">
        <v>41487</v>
      </c>
      <c r="C82" s="5">
        <v>260</v>
      </c>
      <c r="D82" s="5">
        <v>523.6</v>
      </c>
      <c r="E82" s="5">
        <v>-96559.5</v>
      </c>
      <c r="F82" s="5">
        <v>1118155</v>
      </c>
      <c r="G82" s="5">
        <v>1442.6</v>
      </c>
      <c r="H82" s="5">
        <v>-270381</v>
      </c>
      <c r="I82" s="5">
        <v>5226698.8</v>
      </c>
    </row>
    <row r="83" spans="1:9">
      <c r="A83">
        <f t="shared" si="1"/>
        <v>2013</v>
      </c>
      <c r="B83" s="4">
        <v>41518</v>
      </c>
      <c r="C83" s="5">
        <v>261</v>
      </c>
      <c r="D83" s="5">
        <v>530.29999999999995</v>
      </c>
      <c r="E83" s="5">
        <v>-99663</v>
      </c>
      <c r="F83" s="5">
        <v>1146356.5</v>
      </c>
      <c r="G83" s="5">
        <v>1435.7</v>
      </c>
      <c r="H83" s="5">
        <v>-273902</v>
      </c>
      <c r="I83" s="5">
        <v>5300195.3</v>
      </c>
    </row>
    <row r="84" spans="1:9">
      <c r="A84">
        <f t="shared" si="1"/>
        <v>2013</v>
      </c>
      <c r="B84" s="4">
        <v>41548</v>
      </c>
      <c r="C84" s="5">
        <v>253</v>
      </c>
      <c r="D84" s="5">
        <v>538.1</v>
      </c>
      <c r="E84" s="5">
        <v>-103307</v>
      </c>
      <c r="F84" s="5">
        <v>1139012.6000000001</v>
      </c>
      <c r="G84" s="5">
        <v>1426.7</v>
      </c>
      <c r="H84" s="5">
        <v>-280157.40000000002</v>
      </c>
      <c r="I84" s="5">
        <v>5228999.5999999996</v>
      </c>
    </row>
    <row r="85" spans="1:9">
      <c r="A85">
        <f t="shared" si="1"/>
        <v>2013</v>
      </c>
      <c r="B85" s="4">
        <v>41579</v>
      </c>
      <c r="C85" s="5">
        <v>256</v>
      </c>
      <c r="D85" s="5">
        <v>544.9</v>
      </c>
      <c r="E85" s="5">
        <v>-106639.5</v>
      </c>
      <c r="F85" s="5">
        <v>1158322.8</v>
      </c>
      <c r="G85" s="5">
        <v>1421.8</v>
      </c>
      <c r="H85" s="5">
        <v>-285711.7</v>
      </c>
      <c r="I85" s="5">
        <v>5175962.4000000004</v>
      </c>
    </row>
    <row r="86" spans="1:9">
      <c r="A86">
        <f t="shared" si="1"/>
        <v>2013</v>
      </c>
      <c r="B86" s="4">
        <v>41609</v>
      </c>
      <c r="C86" s="5">
        <v>262</v>
      </c>
      <c r="D86" s="5">
        <v>552.70000000000005</v>
      </c>
      <c r="E86" s="5">
        <v>-109127.6</v>
      </c>
      <c r="F86" s="5">
        <v>1226574.3999999999</v>
      </c>
      <c r="G86" s="5">
        <v>1430.3</v>
      </c>
      <c r="H86" s="5">
        <v>-289980.90000000002</v>
      </c>
      <c r="I86" s="5">
        <v>5388630.2000000002</v>
      </c>
    </row>
    <row r="87" spans="1:9">
      <c r="B87" s="4"/>
      <c r="C87" s="5"/>
      <c r="D87" s="5"/>
      <c r="E87" s="5"/>
      <c r="F87" s="5"/>
      <c r="G87" s="5"/>
      <c r="H87" s="5"/>
      <c r="I87" s="5"/>
    </row>
    <row r="88" spans="1:9">
      <c r="B88" s="4"/>
      <c r="C88" s="5"/>
      <c r="D88" s="5"/>
      <c r="E88" s="5"/>
      <c r="F88" s="5"/>
      <c r="G88" s="5"/>
      <c r="H88" s="5"/>
      <c r="I88" s="5"/>
    </row>
    <row r="89" spans="1:9">
      <c r="B89" s="4"/>
      <c r="C89" s="5"/>
      <c r="D89" s="5"/>
      <c r="E89" s="5"/>
      <c r="F89" s="5"/>
      <c r="G89" s="5"/>
      <c r="H89" s="5"/>
      <c r="I89" s="5"/>
    </row>
    <row r="90" spans="1:9">
      <c r="B90" s="4"/>
      <c r="C90" s="5"/>
      <c r="D90" s="5"/>
      <c r="E90" s="5"/>
      <c r="F90" s="5"/>
      <c r="G90" s="5"/>
      <c r="H90" s="5"/>
      <c r="I90" s="5"/>
    </row>
    <row r="91" spans="1:9">
      <c r="B91" s="4"/>
      <c r="C91" s="5"/>
      <c r="D91" s="5"/>
      <c r="E91" s="5"/>
      <c r="F91" s="5"/>
      <c r="G91" s="5"/>
      <c r="H91" s="5"/>
      <c r="I91" s="5"/>
    </row>
    <row r="92" spans="1:9">
      <c r="B92" s="4"/>
      <c r="C92" s="5"/>
      <c r="D92" s="5"/>
      <c r="E92" s="5"/>
      <c r="F92" s="5"/>
      <c r="G92" s="5"/>
      <c r="H92" s="5"/>
      <c r="I92" s="5"/>
    </row>
    <row r="93" spans="1:9">
      <c r="B93" s="4"/>
      <c r="C93" s="5"/>
      <c r="D93" s="5"/>
      <c r="E93" s="5"/>
      <c r="F93" s="5"/>
      <c r="G93" s="5"/>
      <c r="H93" s="5"/>
      <c r="I93" s="5"/>
    </row>
    <row r="94" spans="1:9">
      <c r="B94" s="4"/>
      <c r="C94" s="5"/>
      <c r="D94" s="5"/>
      <c r="E94" s="5"/>
      <c r="F94" s="5"/>
      <c r="G94" s="5"/>
      <c r="H94" s="5"/>
      <c r="I94" s="5"/>
    </row>
    <row r="95" spans="1:9">
      <c r="B95" s="4"/>
      <c r="C95" s="5"/>
      <c r="D95" s="5"/>
      <c r="E95" s="5"/>
      <c r="F95" s="5"/>
      <c r="G95" s="5"/>
      <c r="H95" s="5"/>
      <c r="I95" s="5"/>
    </row>
    <row r="96" spans="1:9">
      <c r="B96" s="4"/>
      <c r="C96" s="5"/>
      <c r="D96" s="5"/>
      <c r="E96" s="5"/>
      <c r="F96" s="5"/>
      <c r="G96" s="5"/>
      <c r="H96" s="5"/>
      <c r="I96" s="5"/>
    </row>
    <row r="97" spans="2:9">
      <c r="B97" s="4"/>
      <c r="C97" s="5"/>
      <c r="D97" s="5"/>
      <c r="E97" s="5"/>
      <c r="F97" s="5"/>
      <c r="G97" s="5"/>
      <c r="H97" s="5"/>
      <c r="I97" s="5"/>
    </row>
    <row r="98" spans="2:9">
      <c r="B98" s="4"/>
      <c r="C98" s="5"/>
      <c r="D98" s="5"/>
      <c r="E98" s="5"/>
      <c r="F98" s="5"/>
      <c r="G98" s="5"/>
      <c r="H98" s="5"/>
      <c r="I98" s="5"/>
    </row>
    <row r="99" spans="2:9">
      <c r="B99" s="4"/>
      <c r="C99" s="5"/>
      <c r="D99" s="5"/>
      <c r="E99" s="5"/>
      <c r="F99" s="5"/>
      <c r="G99" s="5"/>
      <c r="H99" s="5"/>
      <c r="I99" s="5"/>
    </row>
    <row r="100" spans="2:9">
      <c r="B100" s="4"/>
      <c r="C100" s="5"/>
      <c r="D100" s="5"/>
      <c r="E100" s="5"/>
      <c r="F100" s="5"/>
      <c r="G100" s="5"/>
      <c r="H100" s="5"/>
      <c r="I100" s="5"/>
    </row>
    <row r="101" spans="2:9">
      <c r="B101" s="4"/>
      <c r="C101" s="5"/>
      <c r="D101" s="5"/>
      <c r="E101" s="5"/>
      <c r="F101" s="5"/>
      <c r="G101" s="5"/>
      <c r="H101" s="5"/>
      <c r="I101" s="5"/>
    </row>
    <row r="102" spans="2:9">
      <c r="B102" s="4"/>
      <c r="C102" s="5"/>
      <c r="D102" s="5"/>
      <c r="E102" s="5"/>
      <c r="F102" s="5"/>
      <c r="G102" s="5"/>
      <c r="H102" s="5"/>
      <c r="I102" s="5"/>
    </row>
    <row r="103" spans="2:9">
      <c r="B103" s="4"/>
      <c r="C103" s="5"/>
      <c r="D103" s="5"/>
      <c r="E103" s="5"/>
      <c r="F103" s="5"/>
      <c r="G103" s="5"/>
      <c r="H103" s="5"/>
      <c r="I103" s="5"/>
    </row>
    <row r="104" spans="2:9">
      <c r="B104" s="4"/>
      <c r="C104" s="5"/>
      <c r="D104" s="5"/>
      <c r="E104" s="5"/>
      <c r="F104" s="5"/>
      <c r="G104" s="5"/>
      <c r="H104" s="5"/>
      <c r="I104" s="5"/>
    </row>
    <row r="105" spans="2:9">
      <c r="B105" s="4"/>
      <c r="C105" s="5"/>
      <c r="D105" s="5"/>
      <c r="E105" s="5"/>
      <c r="F105" s="5"/>
      <c r="G105" s="5"/>
      <c r="H105" s="5"/>
      <c r="I105" s="5"/>
    </row>
    <row r="106" spans="2:9">
      <c r="B106" s="4"/>
      <c r="C106" s="5"/>
      <c r="D106" s="5"/>
      <c r="E106" s="5"/>
      <c r="F106" s="5"/>
      <c r="G106" s="5"/>
      <c r="H106" s="5"/>
      <c r="I106" s="5"/>
    </row>
    <row r="107" spans="2:9">
      <c r="B107" s="4"/>
      <c r="C107" s="5"/>
      <c r="D107" s="5"/>
      <c r="E107" s="5"/>
      <c r="F107" s="5"/>
      <c r="G107" s="5"/>
      <c r="H107" s="5"/>
      <c r="I107" s="5"/>
    </row>
    <row r="108" spans="2:9">
      <c r="B108" s="4"/>
      <c r="C108" s="5"/>
      <c r="D108" s="5"/>
      <c r="E108" s="5"/>
      <c r="F108" s="5"/>
      <c r="G108" s="5"/>
      <c r="H108" s="5"/>
      <c r="I108" s="5"/>
    </row>
    <row r="109" spans="2:9">
      <c r="B109" s="4"/>
      <c r="C109" s="5"/>
      <c r="D109" s="5"/>
      <c r="E109" s="5"/>
      <c r="F109" s="5"/>
      <c r="G109" s="5"/>
      <c r="H109" s="5"/>
      <c r="I109" s="5"/>
    </row>
    <row r="110" spans="2:9">
      <c r="B110" s="4"/>
      <c r="C110" s="5"/>
      <c r="D110" s="5"/>
      <c r="E110" s="5"/>
      <c r="F110" s="5"/>
      <c r="G110" s="5"/>
      <c r="H110" s="5"/>
      <c r="I110" s="5"/>
    </row>
    <row r="111" spans="2:9">
      <c r="B111" s="4"/>
      <c r="C111" s="5"/>
      <c r="D111" s="5"/>
      <c r="E111" s="5"/>
      <c r="F111" s="5"/>
      <c r="G111" s="5"/>
      <c r="H111" s="5"/>
      <c r="I111" s="5"/>
    </row>
    <row r="112" spans="2:9">
      <c r="B112" s="4"/>
      <c r="C112" s="5"/>
      <c r="D112" s="5"/>
      <c r="E112" s="5"/>
      <c r="F112" s="5"/>
      <c r="G112" s="5"/>
      <c r="H112" s="5"/>
      <c r="I112" s="5"/>
    </row>
    <row r="113" spans="2:9">
      <c r="B113" s="4"/>
      <c r="C113" s="5"/>
      <c r="D113" s="5"/>
      <c r="E113" s="5"/>
      <c r="F113" s="5"/>
      <c r="G113" s="5"/>
      <c r="H113" s="5"/>
      <c r="I113" s="5"/>
    </row>
    <row r="114" spans="2:9">
      <c r="B114" s="4"/>
      <c r="C114" s="5"/>
      <c r="D114" s="5"/>
      <c r="E114" s="5"/>
      <c r="F114" s="5"/>
      <c r="G114" s="5"/>
      <c r="H114" s="5"/>
      <c r="I114" s="5"/>
    </row>
    <row r="115" spans="2:9">
      <c r="B115" s="4"/>
      <c r="C115" s="5"/>
      <c r="D115" s="5"/>
      <c r="E115" s="5"/>
      <c r="F115" s="5"/>
      <c r="G115" s="5"/>
      <c r="H115" s="5"/>
      <c r="I115" s="5"/>
    </row>
    <row r="116" spans="2:9">
      <c r="B116" s="4"/>
      <c r="C116" s="5"/>
      <c r="D116" s="5"/>
      <c r="E116" s="5"/>
      <c r="F116" s="5"/>
      <c r="G116" s="5"/>
      <c r="H116" s="5"/>
      <c r="I116" s="5"/>
    </row>
    <row r="117" spans="2:9">
      <c r="B117" s="4"/>
      <c r="C117" s="5"/>
      <c r="D117" s="5"/>
      <c r="E117" s="5"/>
      <c r="F117" s="5"/>
      <c r="G117" s="5"/>
      <c r="H117" s="5"/>
      <c r="I117" s="5"/>
    </row>
    <row r="118" spans="2:9">
      <c r="B118" s="4"/>
      <c r="C118" s="5"/>
      <c r="D118" s="5"/>
      <c r="E118" s="5"/>
      <c r="F118" s="5"/>
      <c r="G118" s="5"/>
      <c r="H118" s="5"/>
      <c r="I118" s="5"/>
    </row>
    <row r="119" spans="2:9">
      <c r="B119" s="4"/>
      <c r="C119" s="5"/>
      <c r="D119" s="5"/>
      <c r="E119" s="5"/>
      <c r="F119" s="5"/>
      <c r="G119" s="5"/>
      <c r="H119" s="5"/>
      <c r="I119" s="5"/>
    </row>
    <row r="120" spans="2:9">
      <c r="B120" s="4"/>
      <c r="C120" s="5"/>
      <c r="D120" s="5"/>
      <c r="E120" s="5"/>
      <c r="F120" s="5"/>
      <c r="G120" s="5"/>
      <c r="H120" s="5"/>
      <c r="I120" s="5"/>
    </row>
    <row r="121" spans="2:9">
      <c r="B121" s="4"/>
      <c r="C121" s="5"/>
      <c r="D121" s="5"/>
      <c r="E121" s="5"/>
      <c r="F121" s="5"/>
      <c r="G121" s="5"/>
      <c r="H121" s="5"/>
      <c r="I121" s="5"/>
    </row>
    <row r="122" spans="2:9">
      <c r="B122" s="4"/>
      <c r="C122" s="5"/>
      <c r="D122" s="5"/>
      <c r="E122" s="5"/>
      <c r="F122" s="5"/>
      <c r="G122" s="5"/>
      <c r="H122" s="5"/>
      <c r="I122" s="5"/>
    </row>
    <row r="123" spans="2:9">
      <c r="B123" s="4"/>
      <c r="C123" s="5"/>
      <c r="D123" s="5"/>
      <c r="E123" s="5"/>
      <c r="F123" s="5"/>
      <c r="G123" s="5"/>
      <c r="H123" s="5"/>
      <c r="I123" s="5"/>
    </row>
    <row r="124" spans="2:9">
      <c r="B124" s="4"/>
      <c r="C124" s="5"/>
      <c r="D124" s="5"/>
      <c r="E124" s="5"/>
      <c r="F124" s="5"/>
      <c r="G124" s="5"/>
      <c r="H124" s="5"/>
      <c r="I124" s="5"/>
    </row>
    <row r="125" spans="2:9">
      <c r="B125" s="4"/>
      <c r="C125" s="5"/>
      <c r="D125" s="5"/>
      <c r="E125" s="5"/>
      <c r="F125" s="5"/>
      <c r="G125" s="5"/>
      <c r="H125" s="5"/>
      <c r="I125" s="5"/>
    </row>
    <row r="126" spans="2:9">
      <c r="B126" s="4"/>
      <c r="C126" s="5"/>
      <c r="D126" s="5"/>
      <c r="E126" s="5"/>
      <c r="F126" s="5"/>
      <c r="G126" s="5"/>
      <c r="H126" s="5"/>
      <c r="I126" s="5"/>
    </row>
    <row r="127" spans="2:9">
      <c r="B127" s="4"/>
      <c r="C127" s="5"/>
      <c r="D127" s="5"/>
      <c r="E127" s="5"/>
      <c r="F127" s="5"/>
      <c r="G127" s="5"/>
      <c r="H127" s="5"/>
      <c r="I127" s="5"/>
    </row>
    <row r="128" spans="2:9">
      <c r="B128" s="4"/>
      <c r="C128" s="5"/>
      <c r="D128" s="5"/>
      <c r="E128" s="5"/>
      <c r="F128" s="5"/>
      <c r="G128" s="5"/>
      <c r="H128" s="5"/>
      <c r="I128" s="5"/>
    </row>
    <row r="129" spans="2:9">
      <c r="B129" s="4"/>
      <c r="C129" s="5"/>
      <c r="D129" s="5"/>
      <c r="E129" s="5"/>
      <c r="F129" s="5"/>
      <c r="G129" s="5"/>
      <c r="H129" s="5"/>
      <c r="I129" s="5"/>
    </row>
    <row r="130" spans="2:9">
      <c r="B130" s="4"/>
      <c r="C130" s="5"/>
      <c r="D130" s="5"/>
      <c r="E130" s="5"/>
      <c r="F130" s="5"/>
      <c r="G130" s="5"/>
      <c r="H130" s="5"/>
      <c r="I130" s="5"/>
    </row>
    <row r="131" spans="2:9">
      <c r="B131" s="4"/>
      <c r="C131" s="5"/>
      <c r="D131" s="5"/>
      <c r="E131" s="5"/>
      <c r="F131" s="5"/>
      <c r="G131" s="5"/>
      <c r="H131" s="5"/>
      <c r="I131" s="5"/>
    </row>
    <row r="132" spans="2:9">
      <c r="B132" s="4"/>
      <c r="C132" s="5"/>
      <c r="D132" s="5"/>
      <c r="E132" s="5"/>
      <c r="F132" s="5"/>
      <c r="G132" s="5"/>
      <c r="H132" s="5"/>
      <c r="I132" s="5"/>
    </row>
    <row r="133" spans="2:9">
      <c r="B133" s="4"/>
      <c r="C133" s="5"/>
      <c r="D133" s="5"/>
      <c r="E133" s="5"/>
      <c r="F133" s="5"/>
      <c r="G133" s="5"/>
      <c r="H133" s="5"/>
      <c r="I133" s="5"/>
    </row>
    <row r="134" spans="2:9">
      <c r="B134" s="4"/>
      <c r="C134" s="5"/>
      <c r="D134" s="5"/>
      <c r="E134" s="5"/>
      <c r="F134" s="5"/>
      <c r="G134" s="5"/>
      <c r="H134" s="5"/>
      <c r="I134" s="5"/>
    </row>
    <row r="135" spans="2:9">
      <c r="B135" s="4"/>
      <c r="C135" s="5"/>
      <c r="D135" s="5"/>
      <c r="E135" s="5"/>
      <c r="F135" s="5"/>
      <c r="G135" s="5"/>
      <c r="H135" s="5"/>
      <c r="I135" s="5"/>
    </row>
    <row r="136" spans="2:9">
      <c r="B136" s="4"/>
      <c r="C136" s="5"/>
      <c r="D136" s="5"/>
      <c r="E136" s="5"/>
      <c r="F136" s="5"/>
      <c r="G136" s="5"/>
      <c r="H136" s="5"/>
      <c r="I136" s="5"/>
    </row>
    <row r="137" spans="2:9">
      <c r="B137" s="4"/>
      <c r="C137" s="5"/>
      <c r="D137" s="5"/>
      <c r="E137" s="5"/>
      <c r="F137" s="5"/>
      <c r="G137" s="5"/>
      <c r="H137" s="5"/>
      <c r="I137" s="5"/>
    </row>
    <row r="138" spans="2:9">
      <c r="B138" s="4"/>
      <c r="C138" s="5"/>
      <c r="D138" s="5"/>
      <c r="E138" s="5"/>
      <c r="F138" s="5"/>
      <c r="G138" s="5"/>
      <c r="H138" s="5"/>
      <c r="I138" s="5"/>
    </row>
    <row r="139" spans="2:9">
      <c r="B139" s="4"/>
      <c r="C139" s="5"/>
      <c r="D139" s="5"/>
      <c r="E139" s="5"/>
      <c r="F139" s="5"/>
      <c r="G139" s="5"/>
      <c r="H139" s="5"/>
      <c r="I139" s="5"/>
    </row>
    <row r="140" spans="2:9">
      <c r="B140" s="4"/>
      <c r="C140" s="5"/>
      <c r="D140" s="5"/>
      <c r="E140" s="5"/>
      <c r="F140" s="5"/>
      <c r="G140" s="5"/>
      <c r="H140" s="5"/>
      <c r="I140" s="5"/>
    </row>
    <row r="141" spans="2:9">
      <c r="B141" s="4"/>
      <c r="C141" s="5"/>
      <c r="D141" s="5"/>
      <c r="E141" s="5"/>
      <c r="F141" s="5"/>
      <c r="G141" s="5"/>
      <c r="H141" s="5"/>
      <c r="I141" s="5"/>
    </row>
    <row r="142" spans="2:9">
      <c r="B142" s="4"/>
      <c r="C142" s="5"/>
      <c r="D142" s="5"/>
      <c r="E142" s="5"/>
      <c r="F142" s="5"/>
      <c r="G142" s="5"/>
      <c r="H142" s="5"/>
      <c r="I142" s="5"/>
    </row>
    <row r="143" spans="2:9">
      <c r="B143" s="4"/>
      <c r="C143" s="5"/>
      <c r="D143" s="5"/>
      <c r="E143" s="5"/>
      <c r="F143" s="5"/>
      <c r="G143" s="5"/>
      <c r="H143" s="5"/>
      <c r="I143" s="5"/>
    </row>
    <row r="144" spans="2:9">
      <c r="B144" s="4"/>
      <c r="C144" s="5"/>
      <c r="D144" s="5"/>
      <c r="E144" s="5"/>
      <c r="F144" s="5"/>
      <c r="G144" s="5"/>
      <c r="H144" s="5"/>
      <c r="I144" s="5"/>
    </row>
    <row r="145" spans="2:9">
      <c r="B145" s="4"/>
      <c r="C145" s="5"/>
      <c r="D145" s="5"/>
      <c r="E145" s="5"/>
      <c r="F145" s="5"/>
      <c r="G145" s="5"/>
      <c r="H145" s="5"/>
      <c r="I145" s="5"/>
    </row>
    <row r="146" spans="2:9">
      <c r="B146" s="4"/>
      <c r="C146" s="5"/>
      <c r="D146" s="5"/>
      <c r="E146" s="5"/>
      <c r="F146" s="5"/>
      <c r="G146" s="5"/>
      <c r="H146" s="5"/>
      <c r="I146" s="5"/>
    </row>
    <row r="147" spans="2:9">
      <c r="B147" s="4"/>
      <c r="C147" s="5"/>
      <c r="D147" s="5"/>
      <c r="E147" s="5"/>
      <c r="F147" s="5"/>
      <c r="G147" s="5"/>
      <c r="H147" s="5"/>
      <c r="I147" s="5"/>
    </row>
    <row r="148" spans="2:9">
      <c r="B148" s="4"/>
      <c r="C148" s="5"/>
      <c r="D148" s="5"/>
      <c r="E148" s="5"/>
      <c r="F148" s="5"/>
      <c r="G148" s="5"/>
      <c r="H148" s="5"/>
      <c r="I148" s="5"/>
    </row>
    <row r="149" spans="2:9">
      <c r="B149" s="4"/>
      <c r="C149" s="5"/>
      <c r="D149" s="5"/>
      <c r="E149" s="5"/>
      <c r="F149" s="5"/>
      <c r="G149" s="5"/>
      <c r="H149" s="5"/>
      <c r="I149" s="5"/>
    </row>
    <row r="150" spans="2:9">
      <c r="B150" s="4"/>
      <c r="C150" s="5"/>
      <c r="D150" s="5"/>
      <c r="E150" s="5"/>
      <c r="F150" s="5"/>
      <c r="G150" s="5"/>
      <c r="H150" s="5"/>
      <c r="I150" s="5"/>
    </row>
    <row r="151" spans="2:9">
      <c r="B151" s="4"/>
      <c r="C151" s="5"/>
      <c r="D151" s="5"/>
      <c r="E151" s="5"/>
      <c r="F151" s="5"/>
      <c r="G151" s="5"/>
      <c r="H151" s="5"/>
      <c r="I151" s="5"/>
    </row>
    <row r="152" spans="2:9">
      <c r="B152" s="4"/>
      <c r="C152" s="5"/>
      <c r="D152" s="5"/>
      <c r="E152" s="5"/>
      <c r="F152" s="5"/>
      <c r="G152" s="5"/>
      <c r="H152" s="5"/>
      <c r="I152" s="5"/>
    </row>
    <row r="153" spans="2:9">
      <c r="B153" s="4"/>
      <c r="C153" s="5"/>
      <c r="D153" s="5"/>
      <c r="E153" s="5"/>
      <c r="F153" s="5"/>
      <c r="G153" s="5"/>
      <c r="H153" s="5"/>
      <c r="I153" s="5"/>
    </row>
    <row r="154" spans="2:9">
      <c r="B154" s="4"/>
      <c r="C154" s="5"/>
      <c r="D154" s="5"/>
      <c r="E154" s="5"/>
      <c r="F154" s="5"/>
      <c r="G154" s="5"/>
      <c r="H154" s="5"/>
      <c r="I154" s="5"/>
    </row>
    <row r="155" spans="2:9">
      <c r="B155" s="4"/>
      <c r="C155" s="5"/>
      <c r="D155" s="5"/>
      <c r="E155" s="5"/>
      <c r="F155" s="5"/>
      <c r="G155" s="5"/>
      <c r="H155" s="5"/>
      <c r="I155" s="5"/>
    </row>
    <row r="156" spans="2:9">
      <c r="B156" s="4"/>
      <c r="C156" s="5"/>
      <c r="D156" s="5"/>
      <c r="E156" s="5"/>
      <c r="F156" s="5"/>
      <c r="G156" s="5"/>
      <c r="H156" s="5"/>
      <c r="I156" s="5"/>
    </row>
    <row r="157" spans="2:9">
      <c r="B157" s="4"/>
      <c r="C157" s="5"/>
      <c r="D157" s="5"/>
      <c r="E157" s="5"/>
      <c r="F157" s="5"/>
      <c r="G157" s="5"/>
      <c r="H157" s="5"/>
      <c r="I157" s="5"/>
    </row>
    <row r="158" spans="2:9">
      <c r="B158" s="4"/>
      <c r="C158" s="5"/>
      <c r="D158" s="5"/>
      <c r="E158" s="5"/>
      <c r="F158" s="5"/>
      <c r="G158" s="5"/>
      <c r="H158" s="5"/>
      <c r="I158" s="5"/>
    </row>
    <row r="159" spans="2:9">
      <c r="B159" s="4"/>
      <c r="C159" s="5"/>
      <c r="D159" s="5"/>
      <c r="E159" s="5"/>
      <c r="F159" s="5"/>
      <c r="G159" s="5"/>
      <c r="H159" s="5"/>
      <c r="I159" s="5"/>
    </row>
    <row r="160" spans="2:9">
      <c r="B160" s="4"/>
      <c r="C160" s="5"/>
      <c r="D160" s="5"/>
      <c r="E160" s="5"/>
      <c r="F160" s="5"/>
      <c r="G160" s="5"/>
      <c r="H160" s="5"/>
      <c r="I160" s="5"/>
    </row>
    <row r="161" spans="2:9">
      <c r="B161" s="4"/>
      <c r="C161" s="5"/>
      <c r="D161" s="5"/>
      <c r="E161" s="5"/>
      <c r="F161" s="5"/>
      <c r="G161" s="5"/>
      <c r="H161" s="5"/>
      <c r="I161" s="5"/>
    </row>
    <row r="162" spans="2:9">
      <c r="B162" s="4"/>
      <c r="C162" s="5"/>
      <c r="D162" s="5"/>
      <c r="E162" s="5"/>
      <c r="F162" s="5"/>
      <c r="G162" s="5"/>
      <c r="H162" s="5"/>
      <c r="I162" s="5"/>
    </row>
    <row r="163" spans="2:9">
      <c r="B163" s="4"/>
      <c r="C163" s="5"/>
      <c r="D163" s="5"/>
      <c r="E163" s="5"/>
      <c r="F163" s="5"/>
      <c r="G163" s="5"/>
      <c r="H163" s="5"/>
      <c r="I163" s="5"/>
    </row>
    <row r="164" spans="2:9">
      <c r="B164" s="4"/>
      <c r="C164" s="5"/>
      <c r="D164" s="5"/>
      <c r="E164" s="5"/>
      <c r="F164" s="5"/>
      <c r="G164" s="5"/>
      <c r="H164" s="5"/>
      <c r="I164" s="5"/>
    </row>
    <row r="165" spans="2:9">
      <c r="B165" s="4"/>
      <c r="C165" s="5"/>
      <c r="D165" s="5"/>
      <c r="E165" s="5"/>
      <c r="F165" s="5"/>
      <c r="G165" s="5"/>
      <c r="H165" s="5"/>
      <c r="I165" s="5"/>
    </row>
    <row r="166" spans="2:9">
      <c r="B166" s="4"/>
      <c r="C166" s="5"/>
      <c r="D166" s="5"/>
      <c r="E166" s="5"/>
      <c r="F166" s="5"/>
      <c r="G166" s="5"/>
      <c r="H166" s="5"/>
      <c r="I166" s="5"/>
    </row>
    <row r="167" spans="2:9">
      <c r="B167" s="4"/>
      <c r="C167" s="5"/>
      <c r="D167" s="5"/>
      <c r="E167" s="5"/>
      <c r="F167" s="5"/>
      <c r="G167" s="5"/>
      <c r="H167" s="5"/>
      <c r="I167" s="5"/>
    </row>
    <row r="168" spans="2:9">
      <c r="B168" s="4"/>
      <c r="C168" s="5"/>
      <c r="D168" s="5"/>
      <c r="E168" s="5"/>
      <c r="F168" s="5"/>
      <c r="G168" s="5"/>
      <c r="H168" s="5"/>
      <c r="I168" s="5"/>
    </row>
    <row r="169" spans="2:9">
      <c r="B169" s="4"/>
      <c r="C169" s="5"/>
      <c r="D169" s="5"/>
      <c r="E169" s="5"/>
      <c r="F169" s="5"/>
      <c r="G169" s="5"/>
      <c r="H169" s="5"/>
      <c r="I169" s="5"/>
    </row>
    <row r="170" spans="2:9">
      <c r="B170" s="4"/>
      <c r="C170" s="5"/>
      <c r="D170" s="5"/>
      <c r="E170" s="5"/>
      <c r="F170" s="5"/>
      <c r="G170" s="5"/>
      <c r="H170" s="5"/>
      <c r="I170" s="5"/>
    </row>
    <row r="171" spans="2:9">
      <c r="B171" s="4"/>
      <c r="C171" s="5"/>
      <c r="D171" s="5"/>
      <c r="E171" s="5"/>
      <c r="F171" s="5"/>
      <c r="G171" s="5"/>
      <c r="H171" s="5"/>
      <c r="I171" s="5"/>
    </row>
    <row r="172" spans="2:9">
      <c r="B172" s="4"/>
      <c r="C172" s="5"/>
      <c r="D172" s="5"/>
      <c r="E172" s="5"/>
      <c r="F172" s="5"/>
      <c r="G172" s="5"/>
      <c r="H172" s="5"/>
      <c r="I172" s="5"/>
    </row>
    <row r="173" spans="2:9">
      <c r="B173" s="4"/>
      <c r="C173" s="5"/>
      <c r="D173" s="5"/>
      <c r="E173" s="5"/>
      <c r="F173" s="5"/>
      <c r="G173" s="5"/>
      <c r="H173" s="5"/>
      <c r="I173" s="5"/>
    </row>
    <row r="174" spans="2:9">
      <c r="B174" s="4"/>
      <c r="C174" s="5"/>
      <c r="D174" s="5"/>
      <c r="E174" s="5"/>
      <c r="F174" s="5"/>
      <c r="G174" s="5"/>
      <c r="H174" s="5"/>
      <c r="I174" s="5"/>
    </row>
    <row r="175" spans="2:9">
      <c r="B175" s="4"/>
      <c r="C175" s="5"/>
      <c r="D175" s="5"/>
      <c r="E175" s="5"/>
      <c r="F175" s="5"/>
      <c r="G175" s="5"/>
      <c r="H175" s="5"/>
      <c r="I175" s="5"/>
    </row>
    <row r="176" spans="2:9">
      <c r="B176" s="4"/>
      <c r="C176" s="5"/>
      <c r="D176" s="5"/>
      <c r="E176" s="5"/>
      <c r="F176" s="5"/>
      <c r="G176" s="5"/>
      <c r="H176" s="5"/>
      <c r="I176" s="5"/>
    </row>
    <row r="177" spans="2:9">
      <c r="B177" s="4"/>
      <c r="C177" s="5"/>
      <c r="D177" s="5"/>
      <c r="E177" s="5"/>
      <c r="F177" s="5"/>
      <c r="G177" s="5"/>
      <c r="H177" s="5"/>
      <c r="I177" s="5"/>
    </row>
    <row r="178" spans="2:9">
      <c r="B178" s="4"/>
      <c r="C178" s="5"/>
      <c r="D178" s="5"/>
      <c r="E178" s="5"/>
      <c r="F178" s="5"/>
      <c r="G178" s="5"/>
      <c r="H178" s="5"/>
      <c r="I178" s="5"/>
    </row>
    <row r="179" spans="2:9">
      <c r="B179" s="4"/>
      <c r="C179" s="5"/>
      <c r="D179" s="5"/>
      <c r="E179" s="5"/>
      <c r="F179" s="5"/>
      <c r="G179" s="5"/>
      <c r="H179" s="5"/>
      <c r="I179" s="5"/>
    </row>
    <row r="180" spans="2:9">
      <c r="B180" s="4"/>
      <c r="C180" s="5"/>
      <c r="D180" s="5"/>
      <c r="E180" s="5"/>
      <c r="F180" s="5"/>
      <c r="G180" s="5"/>
      <c r="H180" s="5"/>
      <c r="I180" s="5"/>
    </row>
    <row r="181" spans="2:9">
      <c r="B181" s="4"/>
      <c r="C181" s="5"/>
      <c r="D181" s="5"/>
      <c r="E181" s="5"/>
      <c r="F181" s="5"/>
      <c r="G181" s="5"/>
      <c r="H181" s="5"/>
      <c r="I181" s="5"/>
    </row>
    <row r="182" spans="2:9">
      <c r="B182" s="4"/>
      <c r="C182" s="5"/>
      <c r="D182" s="5"/>
      <c r="E182" s="5"/>
      <c r="F182" s="5"/>
      <c r="G182" s="5"/>
      <c r="H182" s="5"/>
      <c r="I182" s="5"/>
    </row>
    <row r="183" spans="2:9">
      <c r="B183" s="4"/>
      <c r="C183" s="5"/>
      <c r="D183" s="5"/>
      <c r="E183" s="5"/>
      <c r="F183" s="5"/>
      <c r="G183" s="5"/>
      <c r="H183" s="5"/>
      <c r="I183" s="5"/>
    </row>
    <row r="184" spans="2:9">
      <c r="B184" s="4"/>
      <c r="C184" s="5"/>
      <c r="D184" s="5"/>
      <c r="E184" s="5"/>
      <c r="F184" s="5"/>
      <c r="G184" s="5"/>
      <c r="H184" s="5"/>
      <c r="I184" s="5"/>
    </row>
    <row r="185" spans="2:9">
      <c r="B185" s="4"/>
      <c r="C185" s="5"/>
      <c r="D185" s="5"/>
      <c r="E185" s="5"/>
      <c r="F185" s="5"/>
      <c r="G185" s="5"/>
      <c r="H185" s="5"/>
      <c r="I185" s="5"/>
    </row>
    <row r="186" spans="2:9">
      <c r="B186" s="4"/>
      <c r="C186" s="5"/>
      <c r="D186" s="5"/>
      <c r="E186" s="5"/>
      <c r="F186" s="5"/>
      <c r="G186" s="5"/>
      <c r="H186" s="5"/>
      <c r="I186" s="5"/>
    </row>
    <row r="187" spans="2:9">
      <c r="B187" s="4"/>
      <c r="C187" s="5"/>
      <c r="D187" s="5"/>
      <c r="E187" s="5"/>
      <c r="F187" s="5"/>
      <c r="G187" s="5"/>
      <c r="H187" s="5"/>
      <c r="I187" s="5"/>
    </row>
    <row r="188" spans="2:9">
      <c r="B188" s="4"/>
      <c r="C188" s="5"/>
      <c r="D188" s="5"/>
      <c r="E188" s="5"/>
      <c r="F188" s="5"/>
      <c r="G188" s="5"/>
      <c r="H188" s="5"/>
      <c r="I188" s="5"/>
    </row>
    <row r="189" spans="2:9">
      <c r="B189" s="4"/>
      <c r="C189" s="5"/>
      <c r="D189" s="5"/>
      <c r="E189" s="5"/>
      <c r="F189" s="5"/>
      <c r="G189" s="5"/>
      <c r="H189" s="5"/>
      <c r="I189" s="5"/>
    </row>
    <row r="190" spans="2:9">
      <c r="B190" s="4"/>
      <c r="C190" s="5"/>
      <c r="D190" s="5"/>
      <c r="E190" s="5"/>
      <c r="F190" s="5"/>
      <c r="G190" s="5"/>
      <c r="H190" s="5"/>
      <c r="I190" s="5"/>
    </row>
    <row r="191" spans="2:9">
      <c r="B191" s="4"/>
      <c r="C191" s="5"/>
      <c r="D191" s="5"/>
      <c r="E191" s="5"/>
      <c r="F191" s="5"/>
      <c r="G191" s="5"/>
      <c r="H191" s="5"/>
      <c r="I191" s="5"/>
    </row>
    <row r="192" spans="2:9">
      <c r="B192" s="4"/>
      <c r="C192" s="5"/>
      <c r="D192" s="5"/>
      <c r="E192" s="5"/>
      <c r="F192" s="5"/>
      <c r="G192" s="5"/>
      <c r="H192" s="5"/>
      <c r="I192" s="5"/>
    </row>
    <row r="193" spans="2:9">
      <c r="B193" s="4"/>
      <c r="C193" s="5"/>
      <c r="D193" s="5"/>
      <c r="E193" s="5"/>
      <c r="F193" s="5"/>
      <c r="G193" s="5"/>
      <c r="H193" s="5"/>
      <c r="I193" s="5"/>
    </row>
    <row r="194" spans="2:9">
      <c r="B194" s="4"/>
      <c r="C194" s="5"/>
      <c r="D194" s="5"/>
      <c r="E194" s="5"/>
      <c r="F194" s="5"/>
      <c r="G194" s="5"/>
      <c r="H194" s="5"/>
      <c r="I194" s="5"/>
    </row>
    <row r="195" spans="2:9">
      <c r="B195" s="4"/>
      <c r="C195" s="5"/>
      <c r="D195" s="5"/>
      <c r="E195" s="5"/>
      <c r="F195" s="5"/>
      <c r="G195" s="5"/>
      <c r="H195" s="5"/>
      <c r="I195" s="5"/>
    </row>
    <row r="196" spans="2:9">
      <c r="B196" s="4"/>
      <c r="C196" s="5"/>
      <c r="D196" s="5"/>
      <c r="E196" s="5"/>
      <c r="F196" s="5"/>
      <c r="G196" s="5"/>
      <c r="H196" s="5"/>
      <c r="I196" s="5"/>
    </row>
    <row r="197" spans="2:9">
      <c r="B197" s="4"/>
      <c r="C197" s="5"/>
      <c r="D197" s="5"/>
      <c r="E197" s="5"/>
      <c r="F197" s="5"/>
      <c r="G197" s="5"/>
      <c r="H197" s="5"/>
      <c r="I197" s="5"/>
    </row>
    <row r="198" spans="2:9">
      <c r="B198" s="4"/>
      <c r="C198" s="5"/>
      <c r="D198" s="5"/>
      <c r="E198" s="5"/>
      <c r="F198" s="5"/>
      <c r="G198" s="5"/>
      <c r="H198" s="5"/>
      <c r="I198" s="5"/>
    </row>
    <row r="199" spans="2:9">
      <c r="B199" s="4"/>
      <c r="C199" s="5"/>
      <c r="D199" s="5"/>
      <c r="E199" s="5"/>
      <c r="F199" s="5"/>
      <c r="G199" s="5"/>
      <c r="H199" s="5"/>
      <c r="I199" s="5"/>
    </row>
    <row r="200" spans="2:9">
      <c r="B200" s="4"/>
      <c r="C200" s="5"/>
      <c r="D200" s="5"/>
      <c r="E200" s="5"/>
      <c r="F200" s="5"/>
      <c r="G200" s="5"/>
      <c r="H200" s="5"/>
      <c r="I200" s="5"/>
    </row>
    <row r="201" spans="2:9">
      <c r="B201" s="4"/>
      <c r="C201" s="5"/>
      <c r="D201" s="5"/>
      <c r="E201" s="5"/>
      <c r="F201" s="5"/>
      <c r="G201" s="5"/>
      <c r="H201" s="5"/>
      <c r="I201" s="5"/>
    </row>
    <row r="202" spans="2:9">
      <c r="B202" s="4"/>
      <c r="C202" s="5"/>
      <c r="D202" s="5"/>
      <c r="E202" s="5"/>
      <c r="F202" s="5"/>
      <c r="G202" s="5"/>
      <c r="H202" s="5"/>
      <c r="I202" s="5"/>
    </row>
    <row r="203" spans="2:9">
      <c r="B203" s="4"/>
      <c r="C203" s="5"/>
      <c r="D203" s="5"/>
      <c r="E203" s="5"/>
      <c r="F203" s="5"/>
      <c r="G203" s="5"/>
      <c r="H203" s="5"/>
      <c r="I203" s="5"/>
    </row>
    <row r="204" spans="2:9">
      <c r="B204" s="4"/>
      <c r="C204" s="5"/>
      <c r="D204" s="5"/>
      <c r="E204" s="5"/>
      <c r="F204" s="5"/>
      <c r="G204" s="5"/>
      <c r="H204" s="5"/>
      <c r="I204" s="5"/>
    </row>
    <row r="205" spans="2:9">
      <c r="B205" s="4"/>
      <c r="C205" s="5"/>
      <c r="D205" s="5"/>
      <c r="E205" s="5"/>
      <c r="F205" s="5"/>
      <c r="G205" s="5"/>
      <c r="H205" s="5"/>
      <c r="I205" s="5"/>
    </row>
    <row r="206" spans="2:9">
      <c r="B206" s="4"/>
      <c r="C206" s="5"/>
      <c r="D206" s="5"/>
      <c r="E206" s="5"/>
      <c r="F206" s="5"/>
      <c r="G206" s="5"/>
      <c r="H206" s="5"/>
      <c r="I206" s="5"/>
    </row>
    <row r="207" spans="2:9">
      <c r="B207" s="4"/>
      <c r="C207" s="5"/>
      <c r="D207" s="5"/>
      <c r="E207" s="5"/>
      <c r="F207" s="5"/>
      <c r="G207" s="5"/>
      <c r="H207" s="5"/>
      <c r="I207" s="5"/>
    </row>
    <row r="208" spans="2:9">
      <c r="B208" s="4"/>
      <c r="C208" s="5"/>
      <c r="D208" s="5"/>
      <c r="E208" s="5"/>
      <c r="F208" s="5"/>
      <c r="G208" s="5"/>
      <c r="H208" s="5"/>
      <c r="I208" s="5"/>
    </row>
    <row r="209" spans="2:9">
      <c r="B209" s="4"/>
      <c r="C209" s="5"/>
      <c r="D209" s="5"/>
      <c r="E209" s="5"/>
      <c r="F209" s="5"/>
      <c r="G209" s="5"/>
      <c r="H209" s="5"/>
      <c r="I209" s="5"/>
    </row>
    <row r="210" spans="2:9">
      <c r="B210" s="4"/>
      <c r="C210" s="5"/>
      <c r="D210" s="5"/>
      <c r="E210" s="5"/>
      <c r="F210" s="5"/>
      <c r="G210" s="5"/>
      <c r="H210" s="5"/>
      <c r="I210" s="5"/>
    </row>
    <row r="211" spans="2:9">
      <c r="B211" s="4"/>
      <c r="C211" s="5"/>
      <c r="D211" s="5"/>
      <c r="E211" s="5"/>
      <c r="F211" s="5"/>
      <c r="G211" s="5"/>
      <c r="H211" s="5"/>
      <c r="I211" s="5"/>
    </row>
    <row r="212" spans="2:9">
      <c r="B212" s="4"/>
      <c r="C212" s="5"/>
      <c r="D212" s="5"/>
      <c r="E212" s="5"/>
      <c r="F212" s="5"/>
      <c r="G212" s="5"/>
      <c r="H212" s="5"/>
      <c r="I212" s="5"/>
    </row>
  </sheetData>
  <mergeCells count="2">
    <mergeCell ref="D1:F1"/>
    <mergeCell ref="G1:I1"/>
  </mergeCells>
  <phoneticPr fontId="8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6"/>
  <dimension ref="A1:I212"/>
  <sheetViews>
    <sheetView showGridLines="0" workbookViewId="0">
      <pane ySplit="2" topLeftCell="A3" activePane="bottomLeft" state="frozen"/>
      <selection activeCell="A212" sqref="A212:XFD212"/>
      <selection pane="bottomLeft" activeCell="K13" sqref="K13"/>
    </sheetView>
  </sheetViews>
  <sheetFormatPr baseColWidth="10" defaultColWidth="8.83203125" defaultRowHeight="17"/>
  <cols>
    <col min="2" max="2" width="11" customWidth="1"/>
    <col min="3" max="3" width="11.5" customWidth="1"/>
    <col min="4" max="4" width="9.1640625" customWidth="1"/>
    <col min="5" max="5" width="13.1640625" customWidth="1"/>
    <col min="6" max="6" width="17" customWidth="1"/>
    <col min="7" max="7" width="10.1640625" customWidth="1"/>
    <col min="8" max="8" width="14.83203125" customWidth="1"/>
    <col min="9" max="9" width="17.5" customWidth="1"/>
    <col min="11" max="11" width="12" bestFit="1" customWidth="1"/>
  </cols>
  <sheetData>
    <row r="1" spans="1:9" ht="21" thickBot="1">
      <c r="B1" s="1" t="s">
        <v>479</v>
      </c>
      <c r="D1" s="10" t="s">
        <v>0</v>
      </c>
      <c r="E1" s="10"/>
      <c r="F1" s="10"/>
      <c r="G1" s="11" t="s">
        <v>1</v>
      </c>
      <c r="H1" s="11"/>
      <c r="I1" s="11"/>
    </row>
    <row r="2" spans="1:9">
      <c r="A2" t="s">
        <v>473</v>
      </c>
      <c r="B2" s="2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4</v>
      </c>
      <c r="H2" s="3" t="s">
        <v>5</v>
      </c>
      <c r="I2" s="3" t="s">
        <v>6</v>
      </c>
    </row>
    <row r="3" spans="1:9">
      <c r="A3">
        <f>YEAR(B3)</f>
        <v>2007</v>
      </c>
      <c r="B3" s="4">
        <v>39083</v>
      </c>
      <c r="C3" s="5">
        <v>170.2</v>
      </c>
      <c r="D3" s="5">
        <v>6.3</v>
      </c>
      <c r="E3" s="5">
        <v>-1239.7</v>
      </c>
      <c r="F3" s="5">
        <v>60138</v>
      </c>
      <c r="G3" s="5">
        <v>933.8</v>
      </c>
      <c r="H3" s="5">
        <v>-120377.8</v>
      </c>
      <c r="I3" s="5">
        <v>3566039.7</v>
      </c>
    </row>
    <row r="4" spans="1:9">
      <c r="A4">
        <f t="shared" ref="A4:A67" si="0">YEAR(B4)</f>
        <v>2007</v>
      </c>
      <c r="B4" s="4">
        <v>39114</v>
      </c>
      <c r="C4" s="5">
        <v>179</v>
      </c>
      <c r="D4" s="5">
        <v>6.4</v>
      </c>
      <c r="E4" s="5">
        <v>-1247.5999999999999</v>
      </c>
      <c r="F4" s="5">
        <v>60804</v>
      </c>
      <c r="G4" s="5">
        <v>955.1</v>
      </c>
      <c r="H4" s="5">
        <v>-125612</v>
      </c>
      <c r="I4" s="5">
        <v>3589267.2</v>
      </c>
    </row>
    <row r="5" spans="1:9">
      <c r="A5">
        <f t="shared" si="0"/>
        <v>2007</v>
      </c>
      <c r="B5" s="4">
        <v>39142</v>
      </c>
      <c r="C5" s="5">
        <v>178.9</v>
      </c>
      <c r="D5" s="5">
        <v>6.6</v>
      </c>
      <c r="E5" s="5">
        <v>-1255.0999999999999</v>
      </c>
      <c r="F5" s="5">
        <v>61462.3</v>
      </c>
      <c r="G5" s="5">
        <v>974.2</v>
      </c>
      <c r="H5" s="5">
        <v>-130322.9</v>
      </c>
      <c r="I5" s="5">
        <v>3659389.3</v>
      </c>
    </row>
    <row r="6" spans="1:9">
      <c r="A6">
        <f t="shared" si="0"/>
        <v>2007</v>
      </c>
      <c r="B6" s="4">
        <v>39173</v>
      </c>
      <c r="C6" s="5">
        <v>186</v>
      </c>
      <c r="D6" s="5">
        <v>6.7</v>
      </c>
      <c r="E6" s="5">
        <v>-1264</v>
      </c>
      <c r="F6" s="5">
        <v>60274.7</v>
      </c>
      <c r="G6" s="5">
        <v>995.2</v>
      </c>
      <c r="H6" s="5">
        <v>-135521.1</v>
      </c>
      <c r="I6" s="5">
        <v>3676739.2</v>
      </c>
    </row>
    <row r="7" spans="1:9">
      <c r="A7">
        <f t="shared" si="0"/>
        <v>2007</v>
      </c>
      <c r="B7" s="4">
        <v>39203</v>
      </c>
      <c r="C7" s="5">
        <v>184</v>
      </c>
      <c r="D7" s="5">
        <v>6.9</v>
      </c>
      <c r="E7" s="5">
        <v>-1273.7</v>
      </c>
      <c r="F7" s="5">
        <v>59123</v>
      </c>
      <c r="G7" s="5">
        <v>1015.5</v>
      </c>
      <c r="H7" s="5">
        <v>-140541.5</v>
      </c>
      <c r="I7" s="5">
        <v>3709214.2</v>
      </c>
    </row>
    <row r="8" spans="1:9">
      <c r="A8">
        <f t="shared" si="0"/>
        <v>2007</v>
      </c>
      <c r="B8" s="4">
        <v>39234</v>
      </c>
      <c r="C8" s="5">
        <v>179</v>
      </c>
      <c r="D8" s="5">
        <v>7.1</v>
      </c>
      <c r="E8" s="5">
        <v>-1284.9000000000001</v>
      </c>
      <c r="F8" s="5">
        <v>58136.2</v>
      </c>
      <c r="G8" s="5">
        <v>1036.8</v>
      </c>
      <c r="H8" s="5">
        <v>-145728.5</v>
      </c>
      <c r="I8" s="5">
        <v>3747505.7</v>
      </c>
    </row>
    <row r="9" spans="1:9">
      <c r="A9">
        <f t="shared" si="0"/>
        <v>2007</v>
      </c>
      <c r="B9" s="4">
        <v>39264</v>
      </c>
      <c r="C9" s="5">
        <v>188</v>
      </c>
      <c r="D9" s="5">
        <v>7.2</v>
      </c>
      <c r="E9" s="5">
        <v>-1296.9000000000001</v>
      </c>
      <c r="F9" s="5">
        <v>57003.6</v>
      </c>
      <c r="G9" s="5">
        <v>1058.2</v>
      </c>
      <c r="H9" s="5">
        <v>-150755.79999999999</v>
      </c>
      <c r="I9" s="5">
        <v>3807679.6</v>
      </c>
    </row>
    <row r="10" spans="1:9">
      <c r="A10">
        <f t="shared" si="0"/>
        <v>2007</v>
      </c>
      <c r="B10" s="4">
        <v>39295</v>
      </c>
      <c r="C10" s="5">
        <v>189</v>
      </c>
      <c r="D10" s="5">
        <v>7.4</v>
      </c>
      <c r="E10" s="5">
        <v>-1310</v>
      </c>
      <c r="F10" s="5">
        <v>57701.1</v>
      </c>
      <c r="G10" s="5">
        <v>1081</v>
      </c>
      <c r="H10" s="5">
        <v>-155963.20000000001</v>
      </c>
      <c r="I10" s="5">
        <v>3812129.3</v>
      </c>
    </row>
    <row r="11" spans="1:9">
      <c r="A11">
        <f t="shared" si="0"/>
        <v>2007</v>
      </c>
      <c r="B11" s="4">
        <v>39326</v>
      </c>
      <c r="C11" s="5">
        <v>182</v>
      </c>
      <c r="D11" s="5">
        <v>7.5</v>
      </c>
      <c r="E11" s="5">
        <v>-1323.3</v>
      </c>
      <c r="F11" s="5">
        <v>57993.9</v>
      </c>
      <c r="G11" s="5">
        <v>1104.5</v>
      </c>
      <c r="H11" s="5">
        <v>-161189</v>
      </c>
      <c r="I11" s="5">
        <v>3838141.5</v>
      </c>
    </row>
    <row r="12" spans="1:9">
      <c r="A12">
        <f t="shared" si="0"/>
        <v>2007</v>
      </c>
      <c r="B12" s="4">
        <v>39356</v>
      </c>
      <c r="C12" s="5">
        <v>181</v>
      </c>
      <c r="D12" s="5">
        <v>7.7</v>
      </c>
      <c r="E12" s="5">
        <v>-1335.3</v>
      </c>
      <c r="F12" s="5">
        <v>59569</v>
      </c>
      <c r="G12" s="5">
        <v>1126.3</v>
      </c>
      <c r="H12" s="5">
        <v>-166263.29999999999</v>
      </c>
      <c r="I12" s="5">
        <v>3906205.5</v>
      </c>
    </row>
    <row r="13" spans="1:9">
      <c r="A13">
        <f t="shared" si="0"/>
        <v>2007</v>
      </c>
      <c r="B13" s="4">
        <v>39387</v>
      </c>
      <c r="C13" s="5">
        <v>184</v>
      </c>
      <c r="D13" s="5">
        <v>7.8</v>
      </c>
      <c r="E13" s="5">
        <v>-1346.1</v>
      </c>
      <c r="F13" s="5">
        <v>60930.9</v>
      </c>
      <c r="G13" s="5">
        <v>1153.8</v>
      </c>
      <c r="H13" s="5">
        <v>-171518.9</v>
      </c>
      <c r="I13" s="5">
        <v>3924293.3</v>
      </c>
    </row>
    <row r="14" spans="1:9">
      <c r="A14">
        <f t="shared" si="0"/>
        <v>2007</v>
      </c>
      <c r="B14" s="4">
        <v>39417</v>
      </c>
      <c r="C14" s="5">
        <v>186</v>
      </c>
      <c r="D14" s="5">
        <v>8</v>
      </c>
      <c r="E14" s="5">
        <v>-1353.9</v>
      </c>
      <c r="F14" s="5">
        <v>60573</v>
      </c>
      <c r="G14" s="5">
        <v>1182</v>
      </c>
      <c r="H14" s="5">
        <v>-176610.9</v>
      </c>
      <c r="I14" s="5">
        <v>3967821</v>
      </c>
    </row>
    <row r="15" spans="1:9">
      <c r="A15">
        <f t="shared" si="0"/>
        <v>2008</v>
      </c>
      <c r="B15" s="4">
        <v>39448</v>
      </c>
      <c r="C15" s="5">
        <v>175</v>
      </c>
      <c r="D15" s="5">
        <v>8</v>
      </c>
      <c r="E15" s="5">
        <v>-1358.4</v>
      </c>
      <c r="F15" s="5">
        <v>62832.800000000003</v>
      </c>
      <c r="G15" s="5">
        <v>1214.0999999999999</v>
      </c>
      <c r="H15" s="5">
        <v>-181867.4</v>
      </c>
      <c r="I15" s="5">
        <v>3963574.9</v>
      </c>
    </row>
    <row r="16" spans="1:9">
      <c r="A16">
        <f t="shared" si="0"/>
        <v>2008</v>
      </c>
      <c r="B16" s="4">
        <v>39479</v>
      </c>
      <c r="C16" s="5">
        <v>176</v>
      </c>
      <c r="D16" s="5">
        <v>8</v>
      </c>
      <c r="E16" s="5">
        <v>-1357.8</v>
      </c>
      <c r="F16" s="5">
        <v>62844.7</v>
      </c>
      <c r="G16" s="5">
        <v>1244.3</v>
      </c>
      <c r="H16" s="5">
        <v>-187097.4</v>
      </c>
      <c r="I16" s="5">
        <v>4049564.1</v>
      </c>
    </row>
    <row r="17" spans="1:9">
      <c r="A17">
        <f t="shared" si="0"/>
        <v>2008</v>
      </c>
      <c r="B17" s="4">
        <v>39508</v>
      </c>
      <c r="C17" s="5">
        <v>178</v>
      </c>
      <c r="D17" s="5">
        <v>7.9</v>
      </c>
      <c r="E17" s="5">
        <v>-1351.5</v>
      </c>
      <c r="F17" s="5">
        <v>61523.1</v>
      </c>
      <c r="G17" s="5">
        <v>1269.3</v>
      </c>
      <c r="H17" s="5">
        <v>-191911.6</v>
      </c>
      <c r="I17" s="5">
        <v>4111779.2</v>
      </c>
    </row>
    <row r="18" spans="1:9">
      <c r="A18">
        <f t="shared" si="0"/>
        <v>2008</v>
      </c>
      <c r="B18" s="4">
        <v>39539</v>
      </c>
      <c r="C18" s="5">
        <v>179</v>
      </c>
      <c r="D18" s="5">
        <v>7.9</v>
      </c>
      <c r="E18" s="5">
        <v>-1338.8</v>
      </c>
      <c r="F18" s="5">
        <v>62622.9</v>
      </c>
      <c r="G18" s="5">
        <v>1287.5</v>
      </c>
      <c r="H18" s="5">
        <v>-196847.6</v>
      </c>
      <c r="I18" s="5">
        <v>4177732.6</v>
      </c>
    </row>
    <row r="19" spans="1:9">
      <c r="A19">
        <f t="shared" si="0"/>
        <v>2008</v>
      </c>
      <c r="B19" s="4">
        <v>39569</v>
      </c>
      <c r="C19" s="5">
        <v>190</v>
      </c>
      <c r="D19" s="5">
        <v>7.5</v>
      </c>
      <c r="E19" s="5">
        <v>-1342.4</v>
      </c>
      <c r="F19" s="5">
        <v>60849.4</v>
      </c>
      <c r="G19" s="5">
        <v>1294.8</v>
      </c>
      <c r="H19" s="5">
        <v>-201444.8</v>
      </c>
      <c r="I19" s="5">
        <v>4226325</v>
      </c>
    </row>
    <row r="20" spans="1:9">
      <c r="A20">
        <f t="shared" si="0"/>
        <v>2008</v>
      </c>
      <c r="B20" s="4">
        <v>39600</v>
      </c>
      <c r="C20" s="5">
        <v>199</v>
      </c>
      <c r="D20" s="5">
        <v>7.2</v>
      </c>
      <c r="E20" s="5">
        <v>-1363.4</v>
      </c>
      <c r="F20" s="5">
        <v>60739.4</v>
      </c>
      <c r="G20" s="5">
        <v>1289.0999999999999</v>
      </c>
      <c r="H20" s="5">
        <v>-206134.5</v>
      </c>
      <c r="I20" s="5">
        <v>4218663.4000000004</v>
      </c>
    </row>
    <row r="21" spans="1:9">
      <c r="A21">
        <f t="shared" si="0"/>
        <v>2008</v>
      </c>
      <c r="B21" s="4">
        <v>39630</v>
      </c>
      <c r="C21" s="5">
        <v>199</v>
      </c>
      <c r="D21" s="5">
        <v>6.9</v>
      </c>
      <c r="E21" s="5">
        <v>-1398</v>
      </c>
      <c r="F21" s="5">
        <v>60044</v>
      </c>
      <c r="G21" s="5">
        <v>1275.5999999999999</v>
      </c>
      <c r="H21" s="5">
        <v>-210663.6</v>
      </c>
      <c r="I21" s="5">
        <v>4274862.9000000004</v>
      </c>
    </row>
    <row r="22" spans="1:9">
      <c r="A22">
        <f t="shared" si="0"/>
        <v>2008</v>
      </c>
      <c r="B22" s="4">
        <v>39661</v>
      </c>
      <c r="C22" s="5">
        <v>222</v>
      </c>
      <c r="D22" s="5">
        <v>6.7</v>
      </c>
      <c r="E22" s="5">
        <v>-1438</v>
      </c>
      <c r="F22" s="5">
        <v>58887.6</v>
      </c>
      <c r="G22" s="5">
        <v>1262.5</v>
      </c>
      <c r="H22" s="5">
        <v>-215251.6</v>
      </c>
      <c r="I22" s="5">
        <v>4285846.0999999996</v>
      </c>
    </row>
    <row r="23" spans="1:9">
      <c r="A23">
        <f t="shared" si="0"/>
        <v>2008</v>
      </c>
      <c r="B23" s="4">
        <v>39692</v>
      </c>
      <c r="C23" s="5">
        <v>240</v>
      </c>
      <c r="D23" s="5">
        <v>6.4</v>
      </c>
      <c r="E23" s="5">
        <v>-1480.5</v>
      </c>
      <c r="F23" s="5">
        <v>54716.1</v>
      </c>
      <c r="G23" s="5">
        <v>1255</v>
      </c>
      <c r="H23" s="5">
        <v>-219972.6</v>
      </c>
      <c r="I23" s="5">
        <v>4136499.3</v>
      </c>
    </row>
    <row r="24" spans="1:9">
      <c r="A24">
        <f t="shared" si="0"/>
        <v>2008</v>
      </c>
      <c r="B24" s="4">
        <v>39722</v>
      </c>
      <c r="C24" s="5">
        <v>239</v>
      </c>
      <c r="D24" s="5">
        <v>6.1</v>
      </c>
      <c r="E24" s="5">
        <v>-1511.4</v>
      </c>
      <c r="F24" s="5">
        <v>60378.9</v>
      </c>
      <c r="G24" s="5">
        <v>1260.4000000000001</v>
      </c>
      <c r="H24" s="5">
        <v>-224791.4</v>
      </c>
      <c r="I24" s="5">
        <v>4398683.7</v>
      </c>
    </row>
    <row r="25" spans="1:9">
      <c r="A25">
        <f t="shared" si="0"/>
        <v>2008</v>
      </c>
      <c r="B25" s="4">
        <v>39753</v>
      </c>
      <c r="C25" s="5">
        <v>244</v>
      </c>
      <c r="D25" s="5">
        <v>5.8</v>
      </c>
      <c r="E25" s="5">
        <v>-1525.6</v>
      </c>
      <c r="F25" s="5">
        <v>60186.400000000001</v>
      </c>
      <c r="G25" s="5">
        <v>1288.3</v>
      </c>
      <c r="H25" s="5">
        <v>-230385</v>
      </c>
      <c r="I25" s="5">
        <v>4460106.9000000004</v>
      </c>
    </row>
    <row r="26" spans="1:9">
      <c r="A26">
        <f t="shared" si="0"/>
        <v>2008</v>
      </c>
      <c r="B26" s="4">
        <v>39783</v>
      </c>
      <c r="C26" s="5">
        <v>230</v>
      </c>
      <c r="D26" s="5">
        <v>5.5</v>
      </c>
      <c r="E26" s="5">
        <v>-1522.2</v>
      </c>
      <c r="F26" s="5">
        <v>60941.9</v>
      </c>
      <c r="G26" s="5">
        <v>1339.9</v>
      </c>
      <c r="H26" s="5">
        <v>-236453.9</v>
      </c>
      <c r="I26" s="5">
        <v>4513735.5</v>
      </c>
    </row>
    <row r="27" spans="1:9">
      <c r="A27">
        <f t="shared" si="0"/>
        <v>2009</v>
      </c>
      <c r="B27" s="4">
        <v>39814</v>
      </c>
      <c r="C27" s="5">
        <v>210</v>
      </c>
      <c r="D27" s="5">
        <v>5.3</v>
      </c>
      <c r="E27" s="5">
        <v>-1499.1</v>
      </c>
      <c r="F27" s="5">
        <v>61871.1</v>
      </c>
      <c r="G27" s="5">
        <v>1430.4</v>
      </c>
      <c r="H27" s="5">
        <v>-243428.8</v>
      </c>
      <c r="I27" s="5">
        <v>4527361.4000000004</v>
      </c>
    </row>
    <row r="28" spans="1:9">
      <c r="A28">
        <f t="shared" si="0"/>
        <v>2009</v>
      </c>
      <c r="B28" s="4">
        <v>39845</v>
      </c>
      <c r="C28" s="5">
        <v>182</v>
      </c>
      <c r="D28" s="5">
        <v>5.0999999999999996</v>
      </c>
      <c r="E28" s="5">
        <v>-1460.4</v>
      </c>
      <c r="F28" s="5">
        <v>59639.7</v>
      </c>
      <c r="G28" s="5">
        <v>1567.8</v>
      </c>
      <c r="H28" s="5">
        <v>-250814.9</v>
      </c>
      <c r="I28" s="5">
        <v>4404727.5</v>
      </c>
    </row>
    <row r="29" spans="1:9">
      <c r="A29">
        <f t="shared" si="0"/>
        <v>2009</v>
      </c>
      <c r="B29" s="4">
        <v>39873</v>
      </c>
      <c r="C29" s="5">
        <v>156</v>
      </c>
      <c r="D29" s="5">
        <v>5.0999999999999996</v>
      </c>
      <c r="E29" s="5">
        <v>-1415.9</v>
      </c>
      <c r="F29" s="5">
        <v>59893</v>
      </c>
      <c r="G29" s="5">
        <v>1726.4</v>
      </c>
      <c r="H29" s="5">
        <v>-258153.5</v>
      </c>
      <c r="I29" s="5">
        <v>4661908.4000000004</v>
      </c>
    </row>
    <row r="30" spans="1:9">
      <c r="A30">
        <f t="shared" si="0"/>
        <v>2009</v>
      </c>
      <c r="B30" s="4">
        <v>39904</v>
      </c>
      <c r="C30" s="5">
        <v>146</v>
      </c>
      <c r="D30" s="5">
        <v>5.2</v>
      </c>
      <c r="E30" s="5">
        <v>-1368.4</v>
      </c>
      <c r="F30" s="5">
        <v>58585.7</v>
      </c>
      <c r="G30" s="5">
        <v>1939.5</v>
      </c>
      <c r="H30" s="5">
        <v>-264955.40000000002</v>
      </c>
      <c r="I30" s="5">
        <v>4737315.4000000004</v>
      </c>
    </row>
    <row r="31" spans="1:9">
      <c r="A31">
        <f t="shared" si="0"/>
        <v>2009</v>
      </c>
      <c r="B31" s="4">
        <v>39934</v>
      </c>
      <c r="C31" s="5">
        <v>136</v>
      </c>
      <c r="D31" s="5">
        <v>5.2</v>
      </c>
      <c r="E31" s="5">
        <v>-1325.9</v>
      </c>
      <c r="F31" s="5">
        <v>56719.9</v>
      </c>
      <c r="G31" s="5">
        <v>2165.6999999999998</v>
      </c>
      <c r="H31" s="5">
        <v>-275329.7</v>
      </c>
      <c r="I31" s="5">
        <v>4812710.4000000004</v>
      </c>
    </row>
    <row r="32" spans="1:9">
      <c r="A32">
        <f t="shared" si="0"/>
        <v>2009</v>
      </c>
      <c r="B32" s="4">
        <v>39965</v>
      </c>
      <c r="C32" s="5">
        <v>126</v>
      </c>
      <c r="D32" s="5">
        <v>5.0999999999999996</v>
      </c>
      <c r="E32" s="5">
        <v>-1293.2</v>
      </c>
      <c r="F32" s="5">
        <v>55098.2</v>
      </c>
      <c r="G32" s="5">
        <v>2404.3000000000002</v>
      </c>
      <c r="H32" s="5">
        <v>-282974.59999999998</v>
      </c>
      <c r="I32" s="5">
        <v>4891619.2</v>
      </c>
    </row>
    <row r="33" spans="1:9">
      <c r="A33">
        <f t="shared" si="0"/>
        <v>2009</v>
      </c>
      <c r="B33" s="4">
        <v>39995</v>
      </c>
      <c r="C33" s="5">
        <v>133</v>
      </c>
      <c r="D33" s="5">
        <v>5</v>
      </c>
      <c r="E33" s="5">
        <v>-1285.0999999999999</v>
      </c>
      <c r="F33" s="5">
        <v>53384.800000000003</v>
      </c>
      <c r="G33" s="5">
        <v>2618.6</v>
      </c>
      <c r="H33" s="5">
        <v>-294809.09999999998</v>
      </c>
      <c r="I33" s="5">
        <v>4964923.4000000004</v>
      </c>
    </row>
    <row r="34" spans="1:9">
      <c r="A34">
        <f t="shared" si="0"/>
        <v>2009</v>
      </c>
      <c r="B34" s="4">
        <v>40026</v>
      </c>
      <c r="C34" s="5">
        <v>148</v>
      </c>
      <c r="D34" s="5">
        <v>5</v>
      </c>
      <c r="E34" s="5">
        <v>-1283.8</v>
      </c>
      <c r="F34" s="5">
        <v>53887.8</v>
      </c>
      <c r="G34" s="5">
        <v>2812.8</v>
      </c>
      <c r="H34" s="5">
        <v>-304017.5</v>
      </c>
      <c r="I34" s="5">
        <v>5164210</v>
      </c>
    </row>
    <row r="35" spans="1:9">
      <c r="A35">
        <f t="shared" si="0"/>
        <v>2009</v>
      </c>
      <c r="B35" s="4">
        <v>40057</v>
      </c>
      <c r="C35" s="5">
        <v>154</v>
      </c>
      <c r="D35" s="5">
        <v>4.9000000000000004</v>
      </c>
      <c r="E35" s="5">
        <v>-1281.0999999999999</v>
      </c>
      <c r="F35" s="5">
        <v>54665.9</v>
      </c>
      <c r="G35" s="5">
        <v>2956.7</v>
      </c>
      <c r="H35" s="5">
        <v>-317487.7</v>
      </c>
      <c r="I35" s="5">
        <v>5316301.7</v>
      </c>
    </row>
    <row r="36" spans="1:9">
      <c r="A36">
        <f t="shared" si="0"/>
        <v>2009</v>
      </c>
      <c r="B36" s="4">
        <v>40087</v>
      </c>
      <c r="C36" s="5">
        <v>161</v>
      </c>
      <c r="D36" s="5">
        <v>4.9000000000000004</v>
      </c>
      <c r="E36" s="5">
        <v>-1289.9000000000001</v>
      </c>
      <c r="F36" s="5">
        <v>52684.5</v>
      </c>
      <c r="G36" s="5">
        <v>3049.6</v>
      </c>
      <c r="H36" s="5">
        <v>-328004.7</v>
      </c>
      <c r="I36" s="5">
        <v>5481426.9000000004</v>
      </c>
    </row>
    <row r="37" spans="1:9">
      <c r="A37">
        <f t="shared" si="0"/>
        <v>2009</v>
      </c>
      <c r="B37" s="4">
        <v>40118</v>
      </c>
      <c r="C37" s="5">
        <v>175</v>
      </c>
      <c r="D37" s="5">
        <v>4.9000000000000004</v>
      </c>
      <c r="E37" s="5">
        <v>-1270.9000000000001</v>
      </c>
      <c r="F37" s="5">
        <v>54050.9</v>
      </c>
      <c r="G37" s="5">
        <v>3110</v>
      </c>
      <c r="H37" s="5">
        <v>-341132.7</v>
      </c>
      <c r="I37" s="5">
        <v>5702288.5</v>
      </c>
    </row>
    <row r="38" spans="1:9">
      <c r="A38">
        <f t="shared" si="0"/>
        <v>2009</v>
      </c>
      <c r="B38" s="4">
        <v>40148</v>
      </c>
      <c r="C38" s="5">
        <v>188</v>
      </c>
      <c r="D38" s="5">
        <v>4.7</v>
      </c>
      <c r="E38" s="5">
        <v>-1228.2</v>
      </c>
      <c r="F38" s="5">
        <v>54032.2</v>
      </c>
      <c r="G38" s="5">
        <v>3121.3</v>
      </c>
      <c r="H38" s="5">
        <v>-355701.4</v>
      </c>
      <c r="I38" s="5">
        <v>5651370</v>
      </c>
    </row>
    <row r="39" spans="1:9">
      <c r="A39">
        <f t="shared" si="0"/>
        <v>2010</v>
      </c>
      <c r="B39" s="4">
        <v>40179</v>
      </c>
      <c r="C39" s="5">
        <v>211</v>
      </c>
      <c r="D39" s="5">
        <v>4.5999999999999996</v>
      </c>
      <c r="E39" s="5">
        <v>-1178</v>
      </c>
      <c r="F39" s="5">
        <v>52392.7</v>
      </c>
      <c r="G39" s="5">
        <v>3103</v>
      </c>
      <c r="H39" s="5">
        <v>-370002.4</v>
      </c>
      <c r="I39" s="5">
        <v>5786073.2999999998</v>
      </c>
    </row>
    <row r="40" spans="1:9">
      <c r="A40">
        <f t="shared" si="0"/>
        <v>2010</v>
      </c>
      <c r="B40" s="4">
        <v>40210</v>
      </c>
      <c r="C40" s="5">
        <v>230</v>
      </c>
      <c r="D40" s="5">
        <v>4.3</v>
      </c>
      <c r="E40" s="5">
        <v>-1119.0999999999999</v>
      </c>
      <c r="F40" s="5">
        <v>53499.7</v>
      </c>
      <c r="G40" s="5">
        <v>3076.3</v>
      </c>
      <c r="H40" s="5">
        <v>-384720.5</v>
      </c>
      <c r="I40" s="5">
        <v>6079496.2999999998</v>
      </c>
    </row>
    <row r="41" spans="1:9">
      <c r="A41">
        <f t="shared" si="0"/>
        <v>2010</v>
      </c>
      <c r="B41" s="4">
        <v>40238</v>
      </c>
      <c r="C41" s="5">
        <v>234</v>
      </c>
      <c r="D41" s="5">
        <v>4</v>
      </c>
      <c r="E41" s="5">
        <v>-1065.5999999999999</v>
      </c>
      <c r="F41" s="5">
        <v>55294</v>
      </c>
      <c r="G41" s="5">
        <v>3045.5</v>
      </c>
      <c r="H41" s="5">
        <v>-398345.1</v>
      </c>
      <c r="I41" s="5">
        <v>6494853.0999999996</v>
      </c>
    </row>
    <row r="42" spans="1:9">
      <c r="A42">
        <f t="shared" si="0"/>
        <v>2010</v>
      </c>
      <c r="B42" s="4">
        <v>40269</v>
      </c>
      <c r="C42" s="5">
        <v>237</v>
      </c>
      <c r="D42" s="5">
        <v>3.7</v>
      </c>
      <c r="E42" s="5">
        <v>-1010.8</v>
      </c>
      <c r="F42" s="5">
        <v>53467.3</v>
      </c>
      <c r="G42" s="5">
        <v>3015</v>
      </c>
      <c r="H42" s="5">
        <v>-413620.7</v>
      </c>
      <c r="I42" s="5">
        <v>6586899.9000000004</v>
      </c>
    </row>
    <row r="43" spans="1:9">
      <c r="A43">
        <f t="shared" si="0"/>
        <v>2010</v>
      </c>
      <c r="B43" s="4">
        <v>40299</v>
      </c>
      <c r="C43" s="5">
        <v>231</v>
      </c>
      <c r="D43" s="5">
        <v>3.5</v>
      </c>
      <c r="E43" s="5">
        <v>-968.3</v>
      </c>
      <c r="F43" s="5">
        <v>52752.2</v>
      </c>
      <c r="G43" s="5">
        <v>2995.7</v>
      </c>
      <c r="H43" s="5">
        <v>-428721</v>
      </c>
      <c r="I43" s="5">
        <v>6789456.2000000002</v>
      </c>
    </row>
    <row r="44" spans="1:9">
      <c r="A44">
        <f t="shared" si="0"/>
        <v>2010</v>
      </c>
      <c r="B44" s="4">
        <v>40330</v>
      </c>
      <c r="C44" s="5">
        <v>231</v>
      </c>
      <c r="D44" s="5">
        <v>3.3</v>
      </c>
      <c r="E44" s="5">
        <v>-930</v>
      </c>
      <c r="F44" s="5">
        <v>51038.3</v>
      </c>
      <c r="G44" s="5">
        <v>3006.7</v>
      </c>
      <c r="H44" s="5">
        <v>-444566.1</v>
      </c>
      <c r="I44" s="5">
        <v>7154069.5999999996</v>
      </c>
    </row>
    <row r="45" spans="1:9">
      <c r="A45">
        <f t="shared" si="0"/>
        <v>2010</v>
      </c>
      <c r="B45" s="4">
        <v>40360</v>
      </c>
      <c r="C45" s="5">
        <v>234</v>
      </c>
      <c r="D45" s="5">
        <v>3.3</v>
      </c>
      <c r="E45" s="5">
        <v>-927.1</v>
      </c>
      <c r="F45" s="5">
        <v>49941.8</v>
      </c>
      <c r="G45" s="5">
        <v>3049.1</v>
      </c>
      <c r="H45" s="5">
        <v>-459410.3</v>
      </c>
      <c r="I45" s="5">
        <v>7385671.4000000004</v>
      </c>
    </row>
    <row r="46" spans="1:9">
      <c r="A46">
        <f t="shared" si="0"/>
        <v>2010</v>
      </c>
      <c r="B46" s="4">
        <v>40391</v>
      </c>
      <c r="C46" s="5">
        <v>228</v>
      </c>
      <c r="D46" s="5">
        <v>3.2</v>
      </c>
      <c r="E46" s="5">
        <v>-921.2</v>
      </c>
      <c r="F46" s="5">
        <v>50177.599999999999</v>
      </c>
      <c r="G46" s="5">
        <v>3115.5</v>
      </c>
      <c r="H46" s="5">
        <v>-474920.6</v>
      </c>
      <c r="I46" s="5">
        <v>7608398.4000000004</v>
      </c>
    </row>
    <row r="47" spans="1:9">
      <c r="A47">
        <f t="shared" si="0"/>
        <v>2010</v>
      </c>
      <c r="B47" s="4">
        <v>40422</v>
      </c>
      <c r="C47" s="5">
        <v>220</v>
      </c>
      <c r="D47" s="5">
        <v>3.1</v>
      </c>
      <c r="E47" s="5">
        <v>-926.8</v>
      </c>
      <c r="F47" s="5">
        <v>49775.1</v>
      </c>
      <c r="G47" s="5">
        <v>3216.1</v>
      </c>
      <c r="H47" s="5">
        <v>-490573.3</v>
      </c>
      <c r="I47" s="5">
        <v>7775894.9000000004</v>
      </c>
    </row>
    <row r="48" spans="1:9">
      <c r="A48">
        <f t="shared" si="0"/>
        <v>2010</v>
      </c>
      <c r="B48" s="4">
        <v>40452</v>
      </c>
      <c r="C48" s="5">
        <v>217</v>
      </c>
      <c r="D48" s="5">
        <v>3</v>
      </c>
      <c r="E48" s="5">
        <v>-929.6</v>
      </c>
      <c r="F48" s="5">
        <v>49974.7</v>
      </c>
      <c r="G48" s="5">
        <v>3356.7</v>
      </c>
      <c r="H48" s="5">
        <v>-505127.1</v>
      </c>
      <c r="I48" s="5">
        <v>7856176.7999999998</v>
      </c>
    </row>
    <row r="49" spans="1:9">
      <c r="A49">
        <f t="shared" si="0"/>
        <v>2010</v>
      </c>
      <c r="B49" s="4">
        <v>40483</v>
      </c>
      <c r="C49" s="5">
        <v>212</v>
      </c>
      <c r="D49" s="5">
        <v>3</v>
      </c>
      <c r="E49" s="5">
        <v>-917.2</v>
      </c>
      <c r="F49" s="5">
        <v>51316.1</v>
      </c>
      <c r="G49" s="5">
        <v>3555.1</v>
      </c>
      <c r="H49" s="5">
        <v>-520524.4</v>
      </c>
      <c r="I49" s="5">
        <v>8227568.7000000002</v>
      </c>
    </row>
    <row r="50" spans="1:9">
      <c r="A50">
        <f t="shared" si="0"/>
        <v>2010</v>
      </c>
      <c r="B50" s="4">
        <v>40513</v>
      </c>
      <c r="C50" s="5">
        <v>200</v>
      </c>
      <c r="D50" s="5">
        <v>3.1</v>
      </c>
      <c r="E50" s="5">
        <v>-882.2</v>
      </c>
      <c r="F50" s="5">
        <v>51555.199999999997</v>
      </c>
      <c r="G50" s="5">
        <v>3783.8</v>
      </c>
      <c r="H50" s="5">
        <v>-535326.1</v>
      </c>
      <c r="I50" s="5">
        <v>8526585.3000000007</v>
      </c>
    </row>
    <row r="51" spans="1:9">
      <c r="A51">
        <f t="shared" si="0"/>
        <v>2011</v>
      </c>
      <c r="B51" s="4">
        <v>40544</v>
      </c>
      <c r="C51" s="5">
        <v>166</v>
      </c>
      <c r="D51" s="5">
        <v>3.1</v>
      </c>
      <c r="E51" s="5">
        <v>-806.3</v>
      </c>
      <c r="F51" s="5">
        <v>50640.9</v>
      </c>
      <c r="G51" s="5">
        <v>4033.7</v>
      </c>
      <c r="H51" s="5">
        <v>-549927.1</v>
      </c>
      <c r="I51" s="5">
        <v>8652410.3000000007</v>
      </c>
    </row>
    <row r="52" spans="1:9">
      <c r="A52">
        <f t="shared" si="0"/>
        <v>2011</v>
      </c>
      <c r="B52" s="4">
        <v>40575</v>
      </c>
      <c r="C52" s="5">
        <v>167</v>
      </c>
      <c r="D52" s="5">
        <v>3.1</v>
      </c>
      <c r="E52" s="5">
        <v>-748.1</v>
      </c>
      <c r="F52" s="5">
        <v>50636.9</v>
      </c>
      <c r="G52" s="5">
        <v>4266.8999999999996</v>
      </c>
      <c r="H52" s="5">
        <v>-564812.5</v>
      </c>
      <c r="I52" s="5">
        <v>8783524.1999999993</v>
      </c>
    </row>
    <row r="53" spans="1:9">
      <c r="A53">
        <f t="shared" si="0"/>
        <v>2011</v>
      </c>
      <c r="B53" s="4">
        <v>40603</v>
      </c>
      <c r="C53" s="5">
        <v>163</v>
      </c>
      <c r="D53" s="5">
        <v>3.1</v>
      </c>
      <c r="E53" s="5">
        <v>-696.6</v>
      </c>
      <c r="F53" s="5">
        <v>51321.3</v>
      </c>
      <c r="G53" s="5">
        <v>4470.2</v>
      </c>
      <c r="H53" s="5">
        <v>-577523.69999999995</v>
      </c>
      <c r="I53" s="5">
        <v>9366108.0999999996</v>
      </c>
    </row>
    <row r="54" spans="1:9">
      <c r="A54">
        <f t="shared" si="0"/>
        <v>2011</v>
      </c>
      <c r="B54" s="4">
        <v>40634</v>
      </c>
      <c r="C54" s="5">
        <v>161</v>
      </c>
      <c r="D54" s="5">
        <v>3.2</v>
      </c>
      <c r="E54" s="5">
        <v>-648.6</v>
      </c>
      <c r="F54" s="5">
        <v>49882</v>
      </c>
      <c r="G54" s="5">
        <v>4710.3999999999996</v>
      </c>
      <c r="H54" s="5">
        <v>-589706.80000000005</v>
      </c>
      <c r="I54" s="5">
        <v>9591124.8000000007</v>
      </c>
    </row>
    <row r="55" spans="1:9">
      <c r="A55">
        <f t="shared" si="0"/>
        <v>2011</v>
      </c>
      <c r="B55" s="4">
        <v>40664</v>
      </c>
      <c r="C55" s="5">
        <v>154</v>
      </c>
      <c r="D55" s="5">
        <v>3.3</v>
      </c>
      <c r="E55" s="5">
        <v>-615.20000000000005</v>
      </c>
      <c r="F55" s="5">
        <v>50659.3</v>
      </c>
      <c r="G55" s="5">
        <v>4949.6000000000004</v>
      </c>
      <c r="H55" s="5">
        <v>-598967</v>
      </c>
      <c r="I55" s="5">
        <v>9886385.6999999993</v>
      </c>
    </row>
    <row r="56" spans="1:9">
      <c r="A56">
        <f t="shared" si="0"/>
        <v>2011</v>
      </c>
      <c r="B56" s="4">
        <v>40695</v>
      </c>
      <c r="C56" s="5">
        <v>145</v>
      </c>
      <c r="D56" s="5">
        <v>3.5</v>
      </c>
      <c r="E56" s="5">
        <v>-604.29999999999995</v>
      </c>
      <c r="F56" s="5">
        <v>48603.199999999997</v>
      </c>
      <c r="G56" s="5">
        <v>5152.3</v>
      </c>
      <c r="H56" s="5">
        <v>-604673.69999999995</v>
      </c>
      <c r="I56" s="5">
        <v>9758165.0999999996</v>
      </c>
    </row>
    <row r="57" spans="1:9">
      <c r="A57">
        <f t="shared" si="0"/>
        <v>2011</v>
      </c>
      <c r="B57" s="4">
        <v>40725</v>
      </c>
      <c r="C57" s="5">
        <v>140</v>
      </c>
      <c r="D57" s="5">
        <v>3.8</v>
      </c>
      <c r="E57" s="5">
        <v>-610.70000000000005</v>
      </c>
      <c r="F57" s="5">
        <v>47824.2</v>
      </c>
      <c r="G57" s="5">
        <v>5252.7</v>
      </c>
      <c r="H57" s="5">
        <v>-607743.6</v>
      </c>
      <c r="I57" s="5">
        <v>9885841.4000000004</v>
      </c>
    </row>
    <row r="58" spans="1:9">
      <c r="A58">
        <f t="shared" si="0"/>
        <v>2011</v>
      </c>
      <c r="B58" s="4">
        <v>40756</v>
      </c>
      <c r="C58" s="5">
        <v>137</v>
      </c>
      <c r="D58" s="5">
        <v>4.2</v>
      </c>
      <c r="E58" s="5">
        <v>-635.79999999999995</v>
      </c>
      <c r="F58" s="5">
        <v>47088.9</v>
      </c>
      <c r="G58" s="5">
        <v>5259.3</v>
      </c>
      <c r="H58" s="5">
        <v>-607156.4</v>
      </c>
      <c r="I58" s="5">
        <v>10141054.5</v>
      </c>
    </row>
    <row r="59" spans="1:9">
      <c r="A59">
        <f t="shared" si="0"/>
        <v>2011</v>
      </c>
      <c r="B59" s="4">
        <v>40787</v>
      </c>
      <c r="C59" s="5">
        <v>136</v>
      </c>
      <c r="D59" s="5">
        <v>4.5999999999999996</v>
      </c>
      <c r="E59" s="5">
        <v>-653.20000000000005</v>
      </c>
      <c r="F59" s="5">
        <v>47005.7</v>
      </c>
      <c r="G59" s="5">
        <v>5190.7</v>
      </c>
      <c r="H59" s="5">
        <v>-612437.19999999995</v>
      </c>
      <c r="I59" s="5">
        <v>10380315.9</v>
      </c>
    </row>
    <row r="60" spans="1:9">
      <c r="A60">
        <f t="shared" si="0"/>
        <v>2011</v>
      </c>
      <c r="B60" s="4">
        <v>40817</v>
      </c>
      <c r="C60" s="5">
        <v>138</v>
      </c>
      <c r="D60" s="5">
        <v>5.4</v>
      </c>
      <c r="E60" s="5">
        <v>-696.5</v>
      </c>
      <c r="F60" s="5">
        <v>47892</v>
      </c>
      <c r="G60" s="5">
        <v>5103.6000000000004</v>
      </c>
      <c r="H60" s="5">
        <v>-599584.4</v>
      </c>
      <c r="I60" s="5">
        <v>10396564.5</v>
      </c>
    </row>
    <row r="61" spans="1:9">
      <c r="A61">
        <f t="shared" si="0"/>
        <v>2011</v>
      </c>
      <c r="B61" s="4">
        <v>40848</v>
      </c>
      <c r="C61" s="5">
        <v>130</v>
      </c>
      <c r="D61" s="5">
        <v>6.1</v>
      </c>
      <c r="E61" s="5">
        <v>-720.3</v>
      </c>
      <c r="F61" s="5">
        <v>50271.5</v>
      </c>
      <c r="G61" s="5">
        <v>5044</v>
      </c>
      <c r="H61" s="5">
        <v>-593446.40000000002</v>
      </c>
      <c r="I61" s="5">
        <v>10547997.4</v>
      </c>
    </row>
    <row r="62" spans="1:9">
      <c r="A62">
        <f t="shared" si="0"/>
        <v>2011</v>
      </c>
      <c r="B62" s="4">
        <v>40878</v>
      </c>
      <c r="C62" s="5">
        <v>120</v>
      </c>
      <c r="D62" s="5">
        <v>6.8</v>
      </c>
      <c r="E62" s="5">
        <v>-725.6</v>
      </c>
      <c r="F62" s="5">
        <v>54548.800000000003</v>
      </c>
      <c r="G62" s="5">
        <v>4993.7</v>
      </c>
      <c r="H62" s="5">
        <v>-591456</v>
      </c>
      <c r="I62" s="5">
        <v>10418107.6</v>
      </c>
    </row>
    <row r="63" spans="1:9">
      <c r="A63">
        <f t="shared" si="0"/>
        <v>2012</v>
      </c>
      <c r="B63" s="4">
        <v>40909</v>
      </c>
      <c r="C63" s="5">
        <v>115</v>
      </c>
      <c r="D63" s="5">
        <v>8.1</v>
      </c>
      <c r="E63" s="5">
        <v>-738</v>
      </c>
      <c r="F63" s="5">
        <v>52665.1</v>
      </c>
      <c r="G63" s="5">
        <v>4930.2</v>
      </c>
      <c r="H63" s="5">
        <v>-579203.6</v>
      </c>
      <c r="I63" s="5">
        <v>10295306.199999999</v>
      </c>
    </row>
    <row r="64" spans="1:9">
      <c r="A64">
        <f t="shared" si="0"/>
        <v>2012</v>
      </c>
      <c r="B64" s="4">
        <v>40940</v>
      </c>
      <c r="C64" s="5">
        <v>98</v>
      </c>
      <c r="D64" s="5">
        <v>9.6</v>
      </c>
      <c r="E64" s="5">
        <v>-737.4</v>
      </c>
      <c r="F64" s="5">
        <v>53076.6</v>
      </c>
      <c r="G64" s="5">
        <v>4858.8999999999996</v>
      </c>
      <c r="H64" s="5">
        <v>-570852.1</v>
      </c>
      <c r="I64" s="5">
        <v>9913610.5999999996</v>
      </c>
    </row>
    <row r="65" spans="1:9">
      <c r="A65">
        <f t="shared" si="0"/>
        <v>2012</v>
      </c>
      <c r="B65" s="4">
        <v>40969</v>
      </c>
      <c r="C65" s="5">
        <v>86</v>
      </c>
      <c r="D65" s="5">
        <v>11.3</v>
      </c>
      <c r="E65" s="5">
        <v>-739.6</v>
      </c>
      <c r="F65" s="5">
        <v>52672.4</v>
      </c>
      <c r="G65" s="5">
        <v>4830.8999999999996</v>
      </c>
      <c r="H65" s="5">
        <v>-562092.1</v>
      </c>
      <c r="I65" s="5">
        <v>9812703</v>
      </c>
    </row>
    <row r="66" spans="1:9">
      <c r="A66">
        <f t="shared" si="0"/>
        <v>2012</v>
      </c>
      <c r="B66" s="4">
        <v>41000</v>
      </c>
      <c r="C66" s="5">
        <v>75</v>
      </c>
      <c r="D66" s="5">
        <v>13</v>
      </c>
      <c r="E66" s="5">
        <v>-739.5</v>
      </c>
      <c r="F66" s="5">
        <v>52482.8</v>
      </c>
      <c r="G66" s="5">
        <v>4887.2</v>
      </c>
      <c r="H66" s="5">
        <v>-551936.1</v>
      </c>
      <c r="I66" s="5">
        <v>9809661.3000000007</v>
      </c>
    </row>
    <row r="67" spans="1:9">
      <c r="A67">
        <f t="shared" si="0"/>
        <v>2012</v>
      </c>
      <c r="B67" s="4">
        <v>41030</v>
      </c>
      <c r="C67" s="5">
        <v>67</v>
      </c>
      <c r="D67" s="5">
        <v>15.7</v>
      </c>
      <c r="E67" s="5">
        <v>-773.3</v>
      </c>
      <c r="F67" s="5">
        <v>51447.3</v>
      </c>
      <c r="G67" s="5">
        <v>4994</v>
      </c>
      <c r="H67" s="5">
        <v>-540210.19999999995</v>
      </c>
      <c r="I67" s="5">
        <v>9866302.5999999996</v>
      </c>
    </row>
    <row r="68" spans="1:9">
      <c r="A68">
        <f t="shared" ref="A68:A86" si="1">YEAR(B68)</f>
        <v>2012</v>
      </c>
      <c r="B68" s="4">
        <v>41061</v>
      </c>
      <c r="C68" s="5">
        <v>60</v>
      </c>
      <c r="D68" s="5">
        <v>18</v>
      </c>
      <c r="E68" s="5">
        <v>-814.5</v>
      </c>
      <c r="F68" s="5">
        <v>50741.2</v>
      </c>
      <c r="G68" s="5">
        <v>5082.1000000000004</v>
      </c>
      <c r="H68" s="5">
        <v>-527069.4</v>
      </c>
      <c r="I68" s="5">
        <v>10032778.4</v>
      </c>
    </row>
    <row r="69" spans="1:9">
      <c r="A69">
        <f t="shared" si="1"/>
        <v>2012</v>
      </c>
      <c r="B69" s="4">
        <v>41091</v>
      </c>
      <c r="C69" s="5">
        <v>54</v>
      </c>
      <c r="D69" s="5">
        <v>20.2</v>
      </c>
      <c r="E69" s="5">
        <v>-871.8</v>
      </c>
      <c r="F69" s="5">
        <v>50982.3</v>
      </c>
      <c r="G69" s="5">
        <v>5150.2</v>
      </c>
      <c r="H69" s="5">
        <v>-511565.8</v>
      </c>
      <c r="I69" s="5">
        <v>10000894.300000001</v>
      </c>
    </row>
    <row r="70" spans="1:9">
      <c r="A70">
        <f t="shared" si="1"/>
        <v>2012</v>
      </c>
      <c r="B70" s="4">
        <v>41122</v>
      </c>
      <c r="C70" s="5">
        <v>50</v>
      </c>
      <c r="D70" s="5">
        <v>22.6</v>
      </c>
      <c r="E70" s="5">
        <v>-933</v>
      </c>
      <c r="F70" s="5">
        <v>51089</v>
      </c>
      <c r="G70" s="5">
        <v>5239.3999999999996</v>
      </c>
      <c r="H70" s="5">
        <v>-499416.3</v>
      </c>
      <c r="I70" s="5">
        <v>9965121.6999999993</v>
      </c>
    </row>
    <row r="71" spans="1:9">
      <c r="A71">
        <f t="shared" si="1"/>
        <v>2012</v>
      </c>
      <c r="B71" s="4">
        <v>41153</v>
      </c>
      <c r="C71" s="5">
        <v>47</v>
      </c>
      <c r="D71" s="5">
        <v>24.5</v>
      </c>
      <c r="E71" s="5">
        <v>-999.5</v>
      </c>
      <c r="F71" s="5">
        <v>52281.2</v>
      </c>
      <c r="G71" s="5">
        <v>5319.4</v>
      </c>
      <c r="H71" s="5">
        <v>-484950.7</v>
      </c>
      <c r="I71" s="5">
        <v>9772117.0999999996</v>
      </c>
    </row>
    <row r="72" spans="1:9">
      <c r="A72">
        <f t="shared" si="1"/>
        <v>2012</v>
      </c>
      <c r="B72" s="4">
        <v>41183</v>
      </c>
      <c r="C72" s="5">
        <v>42</v>
      </c>
      <c r="D72" s="5">
        <v>26.1</v>
      </c>
      <c r="E72" s="5">
        <v>-1052.5</v>
      </c>
      <c r="F72" s="5">
        <v>53674.7</v>
      </c>
      <c r="G72" s="5">
        <v>5342.8</v>
      </c>
      <c r="H72" s="5">
        <v>-471115</v>
      </c>
      <c r="I72" s="5">
        <v>9436873.5999999996</v>
      </c>
    </row>
    <row r="73" spans="1:9">
      <c r="A73">
        <f t="shared" si="1"/>
        <v>2012</v>
      </c>
      <c r="B73" s="4">
        <v>41214</v>
      </c>
      <c r="C73" s="5">
        <v>44</v>
      </c>
      <c r="D73" s="5">
        <v>27.2</v>
      </c>
      <c r="E73" s="5">
        <v>-1090.4000000000001</v>
      </c>
      <c r="F73" s="5">
        <v>54621.2</v>
      </c>
      <c r="G73" s="5">
        <v>5339</v>
      </c>
      <c r="H73" s="5">
        <v>-457305.4</v>
      </c>
      <c r="I73" s="5">
        <v>9181112.4000000004</v>
      </c>
    </row>
    <row r="74" spans="1:9">
      <c r="A74">
        <f t="shared" si="1"/>
        <v>2012</v>
      </c>
      <c r="B74" s="4">
        <v>41244</v>
      </c>
      <c r="C74" s="5">
        <v>45</v>
      </c>
      <c r="D74" s="5">
        <v>27.8</v>
      </c>
      <c r="E74" s="5">
        <v>-1107.2</v>
      </c>
      <c r="F74" s="5">
        <v>53317.2</v>
      </c>
      <c r="G74" s="5">
        <v>5324.7</v>
      </c>
      <c r="H74" s="5">
        <v>-444795.1</v>
      </c>
      <c r="I74" s="5">
        <v>8884428.5</v>
      </c>
    </row>
    <row r="75" spans="1:9">
      <c r="A75">
        <f t="shared" si="1"/>
        <v>2013</v>
      </c>
      <c r="B75" s="4">
        <v>41275</v>
      </c>
      <c r="C75" s="5">
        <v>48</v>
      </c>
      <c r="D75" s="5">
        <v>27.9</v>
      </c>
      <c r="E75" s="5">
        <v>-1098.9000000000001</v>
      </c>
      <c r="F75" s="5">
        <v>56209.2</v>
      </c>
      <c r="G75" s="5">
        <v>5326.1</v>
      </c>
      <c r="H75" s="5">
        <v>-433226.9</v>
      </c>
      <c r="I75" s="5">
        <v>8646966.0999999996</v>
      </c>
    </row>
    <row r="76" spans="1:9">
      <c r="A76">
        <f t="shared" si="1"/>
        <v>2013</v>
      </c>
      <c r="B76" s="4">
        <v>41306</v>
      </c>
      <c r="C76" s="5">
        <v>45</v>
      </c>
      <c r="D76" s="5">
        <v>27.5</v>
      </c>
      <c r="E76" s="5">
        <v>-1071.3</v>
      </c>
      <c r="F76" s="5">
        <v>57171.7</v>
      </c>
      <c r="G76" s="5">
        <v>5316.9</v>
      </c>
      <c r="H76" s="5">
        <v>-422732.6</v>
      </c>
      <c r="I76" s="5">
        <v>8549793.8000000007</v>
      </c>
    </row>
    <row r="77" spans="1:9">
      <c r="A77">
        <f t="shared" si="1"/>
        <v>2013</v>
      </c>
      <c r="B77" s="4">
        <v>41334</v>
      </c>
      <c r="C77" s="5">
        <v>46</v>
      </c>
      <c r="D77" s="5">
        <v>26.7</v>
      </c>
      <c r="E77" s="5">
        <v>-1038.9000000000001</v>
      </c>
      <c r="F77" s="5">
        <v>56462</v>
      </c>
      <c r="G77" s="5">
        <v>5254.8</v>
      </c>
      <c r="H77" s="5">
        <v>-413927</v>
      </c>
      <c r="I77" s="5">
        <v>8278325.0999999996</v>
      </c>
    </row>
    <row r="78" spans="1:9">
      <c r="A78">
        <f t="shared" si="1"/>
        <v>2013</v>
      </c>
      <c r="B78" s="4">
        <v>41365</v>
      </c>
      <c r="C78" s="5">
        <v>44</v>
      </c>
      <c r="D78" s="5">
        <v>25.7</v>
      </c>
      <c r="E78" s="5">
        <v>-1011.6</v>
      </c>
      <c r="F78" s="5">
        <v>56268</v>
      </c>
      <c r="G78" s="5">
        <v>5076.3</v>
      </c>
      <c r="H78" s="5">
        <v>-408813.3</v>
      </c>
      <c r="I78" s="5">
        <v>8155627.2999999998</v>
      </c>
    </row>
    <row r="79" spans="1:9">
      <c r="A79">
        <f t="shared" si="1"/>
        <v>2013</v>
      </c>
      <c r="B79" s="4">
        <v>41395</v>
      </c>
      <c r="C79" s="5">
        <v>41</v>
      </c>
      <c r="D79" s="5">
        <v>24.6</v>
      </c>
      <c r="E79" s="5">
        <v>-984.2</v>
      </c>
      <c r="F79" s="5">
        <v>54445.8</v>
      </c>
      <c r="G79" s="5">
        <v>4805</v>
      </c>
      <c r="H79" s="5">
        <v>-395822.1</v>
      </c>
      <c r="I79" s="5">
        <v>8017486.4000000004</v>
      </c>
    </row>
    <row r="80" spans="1:9">
      <c r="A80">
        <f t="shared" si="1"/>
        <v>2013</v>
      </c>
      <c r="B80" s="4">
        <v>41426</v>
      </c>
      <c r="C80" s="5">
        <v>43</v>
      </c>
      <c r="D80" s="5">
        <v>23.1</v>
      </c>
      <c r="E80" s="5">
        <v>-973.5</v>
      </c>
      <c r="F80" s="5">
        <v>53555.199999999997</v>
      </c>
      <c r="G80" s="5">
        <v>4508.5</v>
      </c>
      <c r="H80" s="5">
        <v>-388842.8</v>
      </c>
      <c r="I80" s="5">
        <v>7842463</v>
      </c>
    </row>
    <row r="81" spans="1:9">
      <c r="A81">
        <f t="shared" si="1"/>
        <v>2013</v>
      </c>
      <c r="B81" s="4">
        <v>41456</v>
      </c>
      <c r="C81" s="5">
        <v>44</v>
      </c>
      <c r="D81" s="5">
        <v>22.1</v>
      </c>
      <c r="E81" s="5">
        <v>-969.6</v>
      </c>
      <c r="F81" s="5">
        <v>53175.3</v>
      </c>
      <c r="G81" s="5">
        <v>4323.5</v>
      </c>
      <c r="H81" s="5">
        <v>-375023.6</v>
      </c>
      <c r="I81" s="5">
        <v>7643141.5</v>
      </c>
    </row>
    <row r="82" spans="1:9">
      <c r="A82">
        <f t="shared" si="1"/>
        <v>2013</v>
      </c>
      <c r="B82" s="4">
        <v>41487</v>
      </c>
      <c r="C82" s="5">
        <v>47</v>
      </c>
      <c r="D82" s="5">
        <v>20.7</v>
      </c>
      <c r="E82" s="5">
        <v>-977</v>
      </c>
      <c r="F82" s="5">
        <v>53344.6</v>
      </c>
      <c r="G82" s="5">
        <v>4224.3</v>
      </c>
      <c r="H82" s="5">
        <v>-362998.7</v>
      </c>
      <c r="I82" s="5">
        <v>7374016.5</v>
      </c>
    </row>
    <row r="83" spans="1:9">
      <c r="A83">
        <f t="shared" si="1"/>
        <v>2013</v>
      </c>
      <c r="B83" s="4">
        <v>41518</v>
      </c>
      <c r="C83" s="5">
        <v>46</v>
      </c>
      <c r="D83" s="5">
        <v>20.2</v>
      </c>
      <c r="E83" s="5">
        <v>-986.3</v>
      </c>
      <c r="F83" s="5">
        <v>52192.5</v>
      </c>
      <c r="G83" s="5">
        <v>4155.3999999999996</v>
      </c>
      <c r="H83" s="5">
        <v>-350829.4</v>
      </c>
      <c r="I83" s="5">
        <v>6996605.2000000002</v>
      </c>
    </row>
    <row r="84" spans="1:9">
      <c r="A84">
        <f t="shared" si="1"/>
        <v>2013</v>
      </c>
      <c r="B84" s="4">
        <v>41548</v>
      </c>
      <c r="C84" s="5">
        <v>46</v>
      </c>
      <c r="D84" s="5">
        <v>19.600000000000001</v>
      </c>
      <c r="E84" s="5">
        <v>-993.9</v>
      </c>
      <c r="F84" s="5">
        <v>54740.4</v>
      </c>
      <c r="G84" s="5">
        <v>4061.5</v>
      </c>
      <c r="H84" s="5">
        <v>-337010.6</v>
      </c>
      <c r="I84" s="5">
        <v>6898703</v>
      </c>
    </row>
    <row r="85" spans="1:9">
      <c r="A85">
        <f t="shared" si="1"/>
        <v>2013</v>
      </c>
      <c r="B85" s="4">
        <v>41579</v>
      </c>
      <c r="C85" s="5">
        <v>47</v>
      </c>
      <c r="D85" s="5">
        <v>19.8</v>
      </c>
      <c r="E85" s="5">
        <v>-996.6</v>
      </c>
      <c r="F85" s="5">
        <v>54337</v>
      </c>
      <c r="G85" s="5">
        <v>3999.4</v>
      </c>
      <c r="H85" s="5">
        <v>-325435.59999999998</v>
      </c>
      <c r="I85" s="5">
        <v>6834845.4000000004</v>
      </c>
    </row>
    <row r="86" spans="1:9">
      <c r="A86">
        <f t="shared" si="1"/>
        <v>2013</v>
      </c>
      <c r="B86" s="4">
        <v>41609</v>
      </c>
      <c r="C86" s="5">
        <v>47</v>
      </c>
      <c r="D86" s="5">
        <v>20.6</v>
      </c>
      <c r="E86" s="5">
        <v>-1007.8</v>
      </c>
      <c r="F86" s="5">
        <v>54601.5</v>
      </c>
      <c r="G86" s="5">
        <v>4069.4</v>
      </c>
      <c r="H86" s="5">
        <v>-317452.7</v>
      </c>
      <c r="I86" s="5">
        <v>6739891.2000000002</v>
      </c>
    </row>
    <row r="87" spans="1:9">
      <c r="B87" s="4"/>
      <c r="C87" s="5"/>
      <c r="D87" s="5"/>
      <c r="E87" s="5"/>
      <c r="F87" s="5"/>
      <c r="G87" s="5"/>
      <c r="H87" s="5"/>
      <c r="I87" s="5"/>
    </row>
    <row r="88" spans="1:9">
      <c r="B88" s="4"/>
      <c r="C88" s="5"/>
      <c r="D88" s="5"/>
      <c r="E88" s="5"/>
      <c r="F88" s="5"/>
      <c r="G88" s="5"/>
      <c r="H88" s="5"/>
      <c r="I88" s="5"/>
    </row>
    <row r="89" spans="1:9">
      <c r="B89" s="4"/>
      <c r="C89" s="5"/>
      <c r="D89" s="5"/>
      <c r="E89" s="5"/>
      <c r="F89" s="5"/>
      <c r="G89" s="5"/>
      <c r="H89" s="5"/>
      <c r="I89" s="5"/>
    </row>
    <row r="90" spans="1:9">
      <c r="B90" s="4"/>
      <c r="C90" s="5"/>
      <c r="D90" s="5"/>
      <c r="E90" s="5"/>
      <c r="F90" s="5"/>
      <c r="G90" s="5"/>
      <c r="H90" s="5"/>
      <c r="I90" s="5"/>
    </row>
    <row r="91" spans="1:9">
      <c r="B91" s="4"/>
      <c r="C91" s="5"/>
      <c r="D91" s="5"/>
      <c r="E91" s="5"/>
      <c r="F91" s="5"/>
      <c r="G91" s="5"/>
      <c r="H91" s="5"/>
      <c r="I91" s="5"/>
    </row>
    <row r="92" spans="1:9">
      <c r="B92" s="4"/>
      <c r="C92" s="5"/>
      <c r="D92" s="5"/>
      <c r="E92" s="5"/>
      <c r="F92" s="5"/>
      <c r="G92" s="5"/>
      <c r="H92" s="5"/>
      <c r="I92" s="5"/>
    </row>
    <row r="93" spans="1:9">
      <c r="B93" s="4"/>
      <c r="C93" s="5"/>
      <c r="D93" s="5"/>
      <c r="E93" s="5"/>
      <c r="F93" s="5"/>
      <c r="G93" s="5"/>
      <c r="H93" s="5"/>
      <c r="I93" s="5"/>
    </row>
    <row r="94" spans="1:9">
      <c r="B94" s="4"/>
      <c r="C94" s="5"/>
      <c r="D94" s="5"/>
      <c r="E94" s="5"/>
      <c r="F94" s="5"/>
      <c r="G94" s="5"/>
      <c r="H94" s="5"/>
      <c r="I94" s="5"/>
    </row>
    <row r="95" spans="1:9">
      <c r="B95" s="4"/>
      <c r="C95" s="5"/>
      <c r="D95" s="5"/>
      <c r="E95" s="5"/>
      <c r="F95" s="5"/>
      <c r="G95" s="5"/>
      <c r="H95" s="5"/>
      <c r="I95" s="5"/>
    </row>
    <row r="96" spans="1:9">
      <c r="B96" s="4"/>
      <c r="C96" s="5"/>
      <c r="D96" s="5"/>
      <c r="E96" s="5"/>
      <c r="F96" s="5"/>
      <c r="G96" s="5"/>
      <c r="H96" s="5"/>
      <c r="I96" s="5"/>
    </row>
    <row r="97" spans="2:9">
      <c r="B97" s="4"/>
      <c r="C97" s="5"/>
      <c r="D97" s="5"/>
      <c r="E97" s="5"/>
      <c r="F97" s="5"/>
      <c r="G97" s="5"/>
      <c r="H97" s="5"/>
      <c r="I97" s="5"/>
    </row>
    <row r="98" spans="2:9">
      <c r="B98" s="4"/>
      <c r="C98" s="5"/>
      <c r="D98" s="5"/>
      <c r="E98" s="5"/>
      <c r="F98" s="5"/>
      <c r="G98" s="5"/>
      <c r="H98" s="5"/>
      <c r="I98" s="5"/>
    </row>
    <row r="99" spans="2:9">
      <c r="B99" s="4"/>
      <c r="C99" s="5"/>
      <c r="D99" s="5"/>
      <c r="E99" s="5"/>
      <c r="F99" s="5"/>
      <c r="G99" s="5"/>
      <c r="H99" s="5"/>
      <c r="I99" s="5"/>
    </row>
    <row r="100" spans="2:9">
      <c r="B100" s="4"/>
      <c r="C100" s="5"/>
      <c r="D100" s="5"/>
      <c r="E100" s="5"/>
      <c r="F100" s="5"/>
      <c r="G100" s="5"/>
      <c r="H100" s="5"/>
      <c r="I100" s="5"/>
    </row>
    <row r="101" spans="2:9">
      <c r="B101" s="4"/>
      <c r="C101" s="5"/>
      <c r="D101" s="5"/>
      <c r="E101" s="5"/>
      <c r="F101" s="5"/>
      <c r="G101" s="5"/>
      <c r="H101" s="5"/>
      <c r="I101" s="5"/>
    </row>
    <row r="102" spans="2:9">
      <c r="B102" s="4"/>
      <c r="C102" s="5"/>
      <c r="D102" s="5"/>
      <c r="E102" s="5"/>
      <c r="F102" s="5"/>
      <c r="G102" s="5"/>
      <c r="H102" s="5"/>
      <c r="I102" s="5"/>
    </row>
    <row r="103" spans="2:9">
      <c r="B103" s="4"/>
      <c r="C103" s="5"/>
      <c r="D103" s="5"/>
      <c r="E103" s="5"/>
      <c r="F103" s="5"/>
      <c r="G103" s="5"/>
      <c r="H103" s="5"/>
      <c r="I103" s="5"/>
    </row>
    <row r="104" spans="2:9">
      <c r="B104" s="4"/>
      <c r="C104" s="5"/>
      <c r="D104" s="5"/>
      <c r="E104" s="5"/>
      <c r="F104" s="5"/>
      <c r="G104" s="5"/>
      <c r="H104" s="5"/>
      <c r="I104" s="5"/>
    </row>
    <row r="105" spans="2:9">
      <c r="B105" s="4"/>
      <c r="C105" s="5"/>
      <c r="D105" s="5"/>
      <c r="E105" s="5"/>
      <c r="F105" s="5"/>
      <c r="G105" s="5"/>
      <c r="H105" s="5"/>
      <c r="I105" s="5"/>
    </row>
    <row r="106" spans="2:9">
      <c r="B106" s="4"/>
      <c r="C106" s="5"/>
      <c r="D106" s="5"/>
      <c r="E106" s="5"/>
      <c r="F106" s="5"/>
      <c r="G106" s="5"/>
      <c r="H106" s="5"/>
      <c r="I106" s="5"/>
    </row>
    <row r="107" spans="2:9">
      <c r="B107" s="4"/>
      <c r="C107" s="5"/>
      <c r="D107" s="5"/>
      <c r="E107" s="5"/>
      <c r="F107" s="5"/>
      <c r="G107" s="5"/>
      <c r="H107" s="5"/>
      <c r="I107" s="5"/>
    </row>
    <row r="108" spans="2:9">
      <c r="B108" s="4"/>
      <c r="C108" s="5"/>
      <c r="D108" s="5"/>
      <c r="E108" s="5"/>
      <c r="F108" s="5"/>
      <c r="G108" s="5"/>
      <c r="H108" s="5"/>
      <c r="I108" s="5"/>
    </row>
    <row r="109" spans="2:9">
      <c r="B109" s="4"/>
      <c r="C109" s="5"/>
      <c r="D109" s="5"/>
      <c r="E109" s="5"/>
      <c r="F109" s="5"/>
      <c r="G109" s="5"/>
      <c r="H109" s="5"/>
      <c r="I109" s="5"/>
    </row>
    <row r="110" spans="2:9">
      <c r="B110" s="4"/>
      <c r="C110" s="5"/>
      <c r="D110" s="5"/>
      <c r="E110" s="5"/>
      <c r="F110" s="5"/>
      <c r="G110" s="5"/>
      <c r="H110" s="5"/>
      <c r="I110" s="5"/>
    </row>
    <row r="111" spans="2:9">
      <c r="B111" s="4"/>
      <c r="C111" s="5"/>
      <c r="D111" s="5"/>
      <c r="E111" s="5"/>
      <c r="F111" s="5"/>
      <c r="G111" s="5"/>
      <c r="H111" s="5"/>
      <c r="I111" s="5"/>
    </row>
    <row r="112" spans="2:9">
      <c r="B112" s="4"/>
      <c r="C112" s="5"/>
      <c r="D112" s="5"/>
      <c r="E112" s="5"/>
      <c r="F112" s="5"/>
      <c r="G112" s="5"/>
      <c r="H112" s="5"/>
      <c r="I112" s="5"/>
    </row>
    <row r="113" spans="2:9">
      <c r="B113" s="4"/>
      <c r="C113" s="5"/>
      <c r="D113" s="5"/>
      <c r="E113" s="5"/>
      <c r="F113" s="5"/>
      <c r="G113" s="5"/>
      <c r="H113" s="5"/>
      <c r="I113" s="5"/>
    </row>
    <row r="114" spans="2:9">
      <c r="B114" s="4"/>
      <c r="C114" s="5"/>
      <c r="D114" s="5"/>
      <c r="E114" s="5"/>
      <c r="F114" s="5"/>
      <c r="G114" s="5"/>
      <c r="H114" s="5"/>
      <c r="I114" s="5"/>
    </row>
    <row r="115" spans="2:9">
      <c r="B115" s="4"/>
      <c r="C115" s="5"/>
      <c r="D115" s="5"/>
      <c r="E115" s="5"/>
      <c r="F115" s="5"/>
      <c r="G115" s="5"/>
      <c r="H115" s="5"/>
      <c r="I115" s="5"/>
    </row>
    <row r="116" spans="2:9">
      <c r="B116" s="4"/>
      <c r="C116" s="5"/>
      <c r="D116" s="5"/>
      <c r="E116" s="5"/>
      <c r="F116" s="5"/>
      <c r="G116" s="5"/>
      <c r="H116" s="5"/>
      <c r="I116" s="5"/>
    </row>
    <row r="117" spans="2:9">
      <c r="B117" s="4"/>
      <c r="C117" s="5"/>
      <c r="D117" s="5"/>
      <c r="E117" s="5"/>
      <c r="F117" s="5"/>
      <c r="G117" s="5"/>
      <c r="H117" s="5"/>
      <c r="I117" s="5"/>
    </row>
    <row r="118" spans="2:9">
      <c r="B118" s="4"/>
      <c r="C118" s="5"/>
      <c r="D118" s="5"/>
      <c r="E118" s="5"/>
      <c r="F118" s="5"/>
      <c r="G118" s="5"/>
      <c r="H118" s="5"/>
      <c r="I118" s="5"/>
    </row>
    <row r="119" spans="2:9">
      <c r="B119" s="4"/>
      <c r="C119" s="5"/>
      <c r="D119" s="5"/>
      <c r="E119" s="5"/>
      <c r="F119" s="5"/>
      <c r="G119" s="5"/>
      <c r="H119" s="5"/>
      <c r="I119" s="5"/>
    </row>
    <row r="120" spans="2:9">
      <c r="B120" s="4"/>
      <c r="C120" s="5"/>
      <c r="D120" s="5"/>
      <c r="E120" s="5"/>
      <c r="F120" s="5"/>
      <c r="G120" s="5"/>
      <c r="H120" s="5"/>
      <c r="I120" s="5"/>
    </row>
    <row r="121" spans="2:9">
      <c r="B121" s="4"/>
      <c r="C121" s="5"/>
      <c r="D121" s="5"/>
      <c r="E121" s="5"/>
      <c r="F121" s="5"/>
      <c r="G121" s="5"/>
      <c r="H121" s="5"/>
      <c r="I121" s="5"/>
    </row>
    <row r="122" spans="2:9">
      <c r="B122" s="4"/>
      <c r="C122" s="5"/>
      <c r="D122" s="5"/>
      <c r="E122" s="5"/>
      <c r="F122" s="5"/>
      <c r="G122" s="5"/>
      <c r="H122" s="5"/>
      <c r="I122" s="5"/>
    </row>
    <row r="123" spans="2:9">
      <c r="B123" s="4"/>
      <c r="C123" s="5"/>
      <c r="D123" s="5"/>
      <c r="E123" s="5"/>
      <c r="F123" s="5"/>
      <c r="G123" s="5"/>
      <c r="H123" s="5"/>
      <c r="I123" s="5"/>
    </row>
    <row r="124" spans="2:9">
      <c r="B124" s="4"/>
      <c r="C124" s="5"/>
      <c r="D124" s="5"/>
      <c r="E124" s="5"/>
      <c r="F124" s="5"/>
      <c r="G124" s="5"/>
      <c r="H124" s="5"/>
      <c r="I124" s="5"/>
    </row>
    <row r="125" spans="2:9">
      <c r="B125" s="4"/>
      <c r="C125" s="5"/>
      <c r="D125" s="5"/>
      <c r="E125" s="5"/>
      <c r="F125" s="5"/>
      <c r="G125" s="5"/>
      <c r="H125" s="5"/>
      <c r="I125" s="5"/>
    </row>
    <row r="126" spans="2:9">
      <c r="B126" s="4"/>
      <c r="C126" s="5"/>
      <c r="D126" s="5"/>
      <c r="E126" s="5"/>
      <c r="F126" s="5"/>
      <c r="G126" s="5"/>
      <c r="H126" s="5"/>
      <c r="I126" s="5"/>
    </row>
    <row r="127" spans="2:9">
      <c r="B127" s="4"/>
      <c r="C127" s="5"/>
      <c r="D127" s="5"/>
      <c r="E127" s="5"/>
      <c r="F127" s="5"/>
      <c r="G127" s="5"/>
      <c r="H127" s="5"/>
      <c r="I127" s="5"/>
    </row>
    <row r="128" spans="2:9">
      <c r="B128" s="4"/>
      <c r="C128" s="5"/>
      <c r="D128" s="5"/>
      <c r="E128" s="5"/>
      <c r="F128" s="5"/>
      <c r="G128" s="5"/>
      <c r="H128" s="5"/>
      <c r="I128" s="5"/>
    </row>
    <row r="129" spans="2:9">
      <c r="B129" s="4"/>
      <c r="C129" s="5"/>
      <c r="D129" s="5"/>
      <c r="E129" s="5"/>
      <c r="F129" s="5"/>
      <c r="G129" s="5"/>
      <c r="H129" s="5"/>
      <c r="I129" s="5"/>
    </row>
    <row r="130" spans="2:9">
      <c r="B130" s="4"/>
      <c r="C130" s="5"/>
      <c r="D130" s="5"/>
      <c r="E130" s="5"/>
      <c r="F130" s="5"/>
      <c r="G130" s="5"/>
      <c r="H130" s="5"/>
      <c r="I130" s="5"/>
    </row>
    <row r="131" spans="2:9">
      <c r="B131" s="4"/>
      <c r="C131" s="5"/>
      <c r="D131" s="5"/>
      <c r="E131" s="5"/>
      <c r="F131" s="5"/>
      <c r="G131" s="5"/>
      <c r="H131" s="5"/>
      <c r="I131" s="5"/>
    </row>
    <row r="132" spans="2:9">
      <c r="B132" s="4"/>
      <c r="C132" s="5"/>
      <c r="D132" s="5"/>
      <c r="E132" s="5"/>
      <c r="F132" s="5"/>
      <c r="G132" s="5"/>
      <c r="H132" s="5"/>
      <c r="I132" s="5"/>
    </row>
    <row r="133" spans="2:9">
      <c r="B133" s="4"/>
      <c r="C133" s="5"/>
      <c r="D133" s="5"/>
      <c r="E133" s="5"/>
      <c r="F133" s="5"/>
      <c r="G133" s="5"/>
      <c r="H133" s="5"/>
      <c r="I133" s="5"/>
    </row>
    <row r="134" spans="2:9">
      <c r="B134" s="4"/>
      <c r="C134" s="5"/>
      <c r="D134" s="5"/>
      <c r="E134" s="5"/>
      <c r="F134" s="5"/>
      <c r="G134" s="5"/>
      <c r="H134" s="5"/>
      <c r="I134" s="5"/>
    </row>
    <row r="135" spans="2:9">
      <c r="B135" s="4"/>
      <c r="C135" s="5"/>
      <c r="D135" s="5"/>
      <c r="E135" s="5"/>
      <c r="F135" s="5"/>
      <c r="G135" s="5"/>
      <c r="H135" s="5"/>
      <c r="I135" s="5"/>
    </row>
    <row r="136" spans="2:9">
      <c r="B136" s="4"/>
      <c r="C136" s="5"/>
      <c r="D136" s="5"/>
      <c r="E136" s="5"/>
      <c r="F136" s="5"/>
      <c r="G136" s="5"/>
      <c r="H136" s="5"/>
      <c r="I136" s="5"/>
    </row>
    <row r="137" spans="2:9">
      <c r="B137" s="4"/>
      <c r="C137" s="5"/>
      <c r="D137" s="5"/>
      <c r="E137" s="5"/>
      <c r="F137" s="5"/>
      <c r="G137" s="5"/>
      <c r="H137" s="5"/>
      <c r="I137" s="5"/>
    </row>
    <row r="138" spans="2:9">
      <c r="B138" s="4"/>
      <c r="C138" s="5"/>
      <c r="D138" s="5"/>
      <c r="E138" s="5"/>
      <c r="F138" s="5"/>
      <c r="G138" s="5"/>
      <c r="H138" s="5"/>
      <c r="I138" s="5"/>
    </row>
    <row r="139" spans="2:9">
      <c r="B139" s="4"/>
      <c r="C139" s="5"/>
      <c r="D139" s="5"/>
      <c r="E139" s="5"/>
      <c r="F139" s="5"/>
      <c r="G139" s="5"/>
      <c r="H139" s="5"/>
      <c r="I139" s="5"/>
    </row>
    <row r="140" spans="2:9">
      <c r="B140" s="4"/>
      <c r="C140" s="5"/>
      <c r="D140" s="5"/>
      <c r="E140" s="5"/>
      <c r="F140" s="5"/>
      <c r="G140" s="5"/>
      <c r="H140" s="5"/>
      <c r="I140" s="5"/>
    </row>
    <row r="141" spans="2:9">
      <c r="B141" s="4"/>
      <c r="C141" s="5"/>
      <c r="D141" s="5"/>
      <c r="E141" s="5"/>
      <c r="F141" s="5"/>
      <c r="G141" s="5"/>
      <c r="H141" s="5"/>
      <c r="I141" s="5"/>
    </row>
    <row r="142" spans="2:9">
      <c r="B142" s="4"/>
      <c r="C142" s="5"/>
      <c r="D142" s="5"/>
      <c r="E142" s="5"/>
      <c r="F142" s="5"/>
      <c r="G142" s="5"/>
      <c r="H142" s="5"/>
      <c r="I142" s="5"/>
    </row>
    <row r="143" spans="2:9">
      <c r="B143" s="4"/>
      <c r="C143" s="5"/>
      <c r="D143" s="5"/>
      <c r="E143" s="5"/>
      <c r="F143" s="5"/>
      <c r="G143" s="5"/>
      <c r="H143" s="5"/>
      <c r="I143" s="5"/>
    </row>
    <row r="144" spans="2:9">
      <c r="B144" s="4"/>
      <c r="C144" s="5"/>
      <c r="D144" s="5"/>
      <c r="E144" s="5"/>
      <c r="F144" s="5"/>
      <c r="G144" s="5"/>
      <c r="H144" s="5"/>
      <c r="I144" s="5"/>
    </row>
    <row r="145" spans="2:9">
      <c r="B145" s="4"/>
      <c r="C145" s="5"/>
      <c r="D145" s="5"/>
      <c r="E145" s="5"/>
      <c r="F145" s="5"/>
      <c r="G145" s="5"/>
      <c r="H145" s="5"/>
      <c r="I145" s="5"/>
    </row>
    <row r="146" spans="2:9">
      <c r="B146" s="4"/>
      <c r="C146" s="5"/>
      <c r="D146" s="5"/>
      <c r="E146" s="5"/>
      <c r="F146" s="5"/>
      <c r="G146" s="5"/>
      <c r="H146" s="5"/>
      <c r="I146" s="5"/>
    </row>
    <row r="147" spans="2:9">
      <c r="B147" s="4"/>
      <c r="C147" s="5"/>
      <c r="D147" s="5"/>
      <c r="E147" s="5"/>
      <c r="F147" s="5"/>
      <c r="G147" s="5"/>
      <c r="H147" s="5"/>
      <c r="I147" s="5"/>
    </row>
    <row r="148" spans="2:9">
      <c r="B148" s="4"/>
      <c r="C148" s="5"/>
      <c r="D148" s="5"/>
      <c r="E148" s="5"/>
      <c r="F148" s="5"/>
      <c r="G148" s="5"/>
      <c r="H148" s="5"/>
      <c r="I148" s="5"/>
    </row>
    <row r="149" spans="2:9">
      <c r="B149" s="4"/>
      <c r="C149" s="5"/>
      <c r="D149" s="5"/>
      <c r="E149" s="5"/>
      <c r="F149" s="5"/>
      <c r="G149" s="5"/>
      <c r="H149" s="5"/>
      <c r="I149" s="5"/>
    </row>
    <row r="150" spans="2:9">
      <c r="B150" s="4"/>
      <c r="C150" s="5"/>
      <c r="D150" s="5"/>
      <c r="E150" s="5"/>
      <c r="F150" s="5"/>
      <c r="G150" s="5"/>
      <c r="H150" s="5"/>
      <c r="I150" s="5"/>
    </row>
    <row r="151" spans="2:9">
      <c r="B151" s="4"/>
      <c r="C151" s="5"/>
      <c r="D151" s="5"/>
      <c r="E151" s="5"/>
      <c r="F151" s="5"/>
      <c r="G151" s="5"/>
      <c r="H151" s="5"/>
      <c r="I151" s="5"/>
    </row>
    <row r="152" spans="2:9">
      <c r="B152" s="4"/>
      <c r="C152" s="5"/>
      <c r="D152" s="5"/>
      <c r="E152" s="5"/>
      <c r="F152" s="5"/>
      <c r="G152" s="5"/>
      <c r="H152" s="5"/>
      <c r="I152" s="5"/>
    </row>
    <row r="153" spans="2:9">
      <c r="B153" s="4"/>
      <c r="C153" s="5"/>
      <c r="D153" s="5"/>
      <c r="E153" s="5"/>
      <c r="F153" s="5"/>
      <c r="G153" s="5"/>
      <c r="H153" s="5"/>
      <c r="I153" s="5"/>
    </row>
    <row r="154" spans="2:9">
      <c r="B154" s="4"/>
      <c r="C154" s="5"/>
      <c r="D154" s="5"/>
      <c r="E154" s="5"/>
      <c r="F154" s="5"/>
      <c r="G154" s="5"/>
      <c r="H154" s="5"/>
      <c r="I154" s="5"/>
    </row>
    <row r="155" spans="2:9">
      <c r="B155" s="4"/>
      <c r="C155" s="5"/>
      <c r="D155" s="5"/>
      <c r="E155" s="5"/>
      <c r="F155" s="5"/>
      <c r="G155" s="5"/>
      <c r="H155" s="5"/>
      <c r="I155" s="5"/>
    </row>
    <row r="156" spans="2:9">
      <c r="B156" s="4"/>
      <c r="C156" s="5"/>
      <c r="D156" s="5"/>
      <c r="E156" s="5"/>
      <c r="F156" s="5"/>
      <c r="G156" s="5"/>
      <c r="H156" s="5"/>
      <c r="I156" s="5"/>
    </row>
    <row r="157" spans="2:9">
      <c r="B157" s="4"/>
      <c r="C157" s="5"/>
      <c r="D157" s="5"/>
      <c r="E157" s="5"/>
      <c r="F157" s="5"/>
      <c r="G157" s="5"/>
      <c r="H157" s="5"/>
      <c r="I157" s="5"/>
    </row>
    <row r="158" spans="2:9">
      <c r="B158" s="4"/>
      <c r="C158" s="5"/>
      <c r="D158" s="5"/>
      <c r="E158" s="5"/>
      <c r="F158" s="5"/>
      <c r="G158" s="5"/>
      <c r="H158" s="5"/>
      <c r="I158" s="5"/>
    </row>
    <row r="159" spans="2:9">
      <c r="B159" s="4"/>
      <c r="C159" s="5"/>
      <c r="D159" s="5"/>
      <c r="E159" s="5"/>
      <c r="F159" s="5"/>
      <c r="G159" s="5"/>
      <c r="H159" s="5"/>
      <c r="I159" s="5"/>
    </row>
    <row r="160" spans="2:9">
      <c r="B160" s="4"/>
      <c r="C160" s="5"/>
      <c r="D160" s="5"/>
      <c r="E160" s="5"/>
      <c r="F160" s="5"/>
      <c r="G160" s="5"/>
      <c r="H160" s="5"/>
      <c r="I160" s="5"/>
    </row>
    <row r="161" spans="2:9">
      <c r="B161" s="4"/>
      <c r="C161" s="5"/>
      <c r="D161" s="5"/>
      <c r="E161" s="5"/>
      <c r="F161" s="5"/>
      <c r="G161" s="5"/>
      <c r="H161" s="5"/>
      <c r="I161" s="5"/>
    </row>
    <row r="162" spans="2:9">
      <c r="B162" s="4"/>
      <c r="C162" s="5"/>
      <c r="D162" s="5"/>
      <c r="E162" s="5"/>
      <c r="F162" s="5"/>
      <c r="G162" s="5"/>
      <c r="H162" s="5"/>
      <c r="I162" s="5"/>
    </row>
    <row r="163" spans="2:9">
      <c r="B163" s="4"/>
      <c r="C163" s="5"/>
      <c r="D163" s="5"/>
      <c r="E163" s="5"/>
      <c r="F163" s="5"/>
      <c r="G163" s="5"/>
      <c r="H163" s="5"/>
      <c r="I163" s="5"/>
    </row>
    <row r="164" spans="2:9">
      <c r="B164" s="4"/>
      <c r="C164" s="5"/>
      <c r="D164" s="5"/>
      <c r="E164" s="5"/>
      <c r="F164" s="5"/>
      <c r="G164" s="5"/>
      <c r="H164" s="5"/>
      <c r="I164" s="5"/>
    </row>
    <row r="165" spans="2:9">
      <c r="B165" s="4"/>
      <c r="C165" s="5"/>
      <c r="D165" s="5"/>
      <c r="E165" s="5"/>
      <c r="F165" s="5"/>
      <c r="G165" s="5"/>
      <c r="H165" s="5"/>
      <c r="I165" s="5"/>
    </row>
    <row r="166" spans="2:9">
      <c r="B166" s="4"/>
      <c r="C166" s="5"/>
      <c r="D166" s="5"/>
      <c r="E166" s="5"/>
      <c r="F166" s="5"/>
      <c r="G166" s="5"/>
      <c r="H166" s="5"/>
      <c r="I166" s="5"/>
    </row>
    <row r="167" spans="2:9">
      <c r="B167" s="4"/>
      <c r="C167" s="5"/>
      <c r="D167" s="5"/>
      <c r="E167" s="5"/>
      <c r="F167" s="5"/>
      <c r="G167" s="5"/>
      <c r="H167" s="5"/>
      <c r="I167" s="5"/>
    </row>
    <row r="168" spans="2:9">
      <c r="B168" s="4"/>
      <c r="C168" s="5"/>
      <c r="D168" s="5"/>
      <c r="E168" s="5"/>
      <c r="F168" s="5"/>
      <c r="G168" s="5"/>
      <c r="H168" s="5"/>
      <c r="I168" s="5"/>
    </row>
    <row r="169" spans="2:9">
      <c r="B169" s="4"/>
      <c r="C169" s="5"/>
      <c r="D169" s="5"/>
      <c r="E169" s="5"/>
      <c r="F169" s="5"/>
      <c r="G169" s="5"/>
      <c r="H169" s="5"/>
      <c r="I169" s="5"/>
    </row>
    <row r="170" spans="2:9">
      <c r="B170" s="4"/>
      <c r="C170" s="5"/>
      <c r="D170" s="5"/>
      <c r="E170" s="5"/>
      <c r="F170" s="5"/>
      <c r="G170" s="5"/>
      <c r="H170" s="5"/>
      <c r="I170" s="5"/>
    </row>
    <row r="171" spans="2:9">
      <c r="B171" s="4"/>
      <c r="C171" s="5"/>
      <c r="D171" s="5"/>
      <c r="E171" s="5"/>
      <c r="F171" s="5"/>
      <c r="G171" s="5"/>
      <c r="H171" s="5"/>
      <c r="I171" s="5"/>
    </row>
    <row r="172" spans="2:9">
      <c r="B172" s="4"/>
      <c r="C172" s="5"/>
      <c r="D172" s="5"/>
      <c r="E172" s="5"/>
      <c r="F172" s="5"/>
      <c r="G172" s="5"/>
      <c r="H172" s="5"/>
      <c r="I172" s="5"/>
    </row>
    <row r="173" spans="2:9">
      <c r="B173" s="4"/>
      <c r="C173" s="5"/>
      <c r="D173" s="5"/>
      <c r="E173" s="5"/>
      <c r="F173" s="5"/>
      <c r="G173" s="5"/>
      <c r="H173" s="5"/>
      <c r="I173" s="5"/>
    </row>
    <row r="174" spans="2:9">
      <c r="B174" s="4"/>
      <c r="C174" s="5"/>
      <c r="D174" s="5"/>
      <c r="E174" s="5"/>
      <c r="F174" s="5"/>
      <c r="G174" s="5"/>
      <c r="H174" s="5"/>
      <c r="I174" s="5"/>
    </row>
    <row r="175" spans="2:9">
      <c r="B175" s="4"/>
      <c r="C175" s="5"/>
      <c r="D175" s="5"/>
      <c r="E175" s="5"/>
      <c r="F175" s="5"/>
      <c r="G175" s="5"/>
      <c r="H175" s="5"/>
      <c r="I175" s="5"/>
    </row>
    <row r="176" spans="2:9">
      <c r="B176" s="4"/>
      <c r="C176" s="5"/>
      <c r="D176" s="5"/>
      <c r="E176" s="5"/>
      <c r="F176" s="5"/>
      <c r="G176" s="5"/>
      <c r="H176" s="5"/>
      <c r="I176" s="5"/>
    </row>
    <row r="177" spans="2:9">
      <c r="B177" s="4"/>
      <c r="C177" s="5"/>
      <c r="D177" s="5"/>
      <c r="E177" s="5"/>
      <c r="F177" s="5"/>
      <c r="G177" s="5"/>
      <c r="H177" s="5"/>
      <c r="I177" s="5"/>
    </row>
    <row r="178" spans="2:9">
      <c r="B178" s="4"/>
      <c r="C178" s="5"/>
      <c r="D178" s="5"/>
      <c r="E178" s="5"/>
      <c r="F178" s="5"/>
      <c r="G178" s="5"/>
      <c r="H178" s="5"/>
      <c r="I178" s="5"/>
    </row>
    <row r="179" spans="2:9">
      <c r="B179" s="4"/>
      <c r="C179" s="5"/>
      <c r="D179" s="5"/>
      <c r="E179" s="5"/>
      <c r="F179" s="5"/>
      <c r="G179" s="5"/>
      <c r="H179" s="5"/>
      <c r="I179" s="5"/>
    </row>
    <row r="180" spans="2:9">
      <c r="B180" s="4"/>
      <c r="C180" s="5"/>
      <c r="D180" s="5"/>
      <c r="E180" s="5"/>
      <c r="F180" s="5"/>
      <c r="G180" s="5"/>
      <c r="H180" s="5"/>
      <c r="I180" s="5"/>
    </row>
    <row r="181" spans="2:9">
      <c r="B181" s="4"/>
      <c r="C181" s="5"/>
      <c r="D181" s="5"/>
      <c r="E181" s="5"/>
      <c r="F181" s="5"/>
      <c r="G181" s="5"/>
      <c r="H181" s="5"/>
      <c r="I181" s="5"/>
    </row>
    <row r="182" spans="2:9">
      <c r="B182" s="4"/>
      <c r="C182" s="5"/>
      <c r="D182" s="5"/>
      <c r="E182" s="5"/>
      <c r="F182" s="5"/>
      <c r="G182" s="5"/>
      <c r="H182" s="5"/>
      <c r="I182" s="5"/>
    </row>
    <row r="183" spans="2:9">
      <c r="B183" s="4"/>
      <c r="C183" s="5"/>
      <c r="D183" s="5"/>
      <c r="E183" s="5"/>
      <c r="F183" s="5"/>
      <c r="G183" s="5"/>
      <c r="H183" s="5"/>
      <c r="I183" s="5"/>
    </row>
    <row r="184" spans="2:9">
      <c r="B184" s="4"/>
      <c r="C184" s="5"/>
      <c r="D184" s="5"/>
      <c r="E184" s="5"/>
      <c r="F184" s="5"/>
      <c r="G184" s="5"/>
      <c r="H184" s="5"/>
      <c r="I184" s="5"/>
    </row>
    <row r="185" spans="2:9">
      <c r="B185" s="4"/>
      <c r="C185" s="5"/>
      <c r="D185" s="5"/>
      <c r="E185" s="5"/>
      <c r="F185" s="5"/>
      <c r="G185" s="5"/>
      <c r="H185" s="5"/>
      <c r="I185" s="5"/>
    </row>
    <row r="186" spans="2:9">
      <c r="B186" s="4"/>
      <c r="C186" s="5"/>
      <c r="D186" s="5"/>
      <c r="E186" s="5"/>
      <c r="F186" s="5"/>
      <c r="G186" s="5"/>
      <c r="H186" s="5"/>
      <c r="I186" s="5"/>
    </row>
    <row r="187" spans="2:9">
      <c r="B187" s="4"/>
      <c r="C187" s="5"/>
      <c r="D187" s="5"/>
      <c r="E187" s="5"/>
      <c r="F187" s="5"/>
      <c r="G187" s="5"/>
      <c r="H187" s="5"/>
      <c r="I187" s="5"/>
    </row>
    <row r="188" spans="2:9">
      <c r="B188" s="4"/>
      <c r="C188" s="5"/>
      <c r="D188" s="5"/>
      <c r="E188" s="5"/>
      <c r="F188" s="5"/>
      <c r="G188" s="5"/>
      <c r="H188" s="5"/>
      <c r="I188" s="5"/>
    </row>
    <row r="189" spans="2:9">
      <c r="B189" s="4"/>
      <c r="C189" s="5"/>
      <c r="D189" s="5"/>
      <c r="E189" s="5"/>
      <c r="F189" s="5"/>
      <c r="G189" s="5"/>
      <c r="H189" s="5"/>
      <c r="I189" s="5"/>
    </row>
    <row r="190" spans="2:9">
      <c r="B190" s="4"/>
      <c r="C190" s="5"/>
      <c r="D190" s="5"/>
      <c r="E190" s="5"/>
      <c r="F190" s="5"/>
      <c r="G190" s="5"/>
      <c r="H190" s="5"/>
      <c r="I190" s="5"/>
    </row>
    <row r="191" spans="2:9">
      <c r="B191" s="4"/>
      <c r="C191" s="5"/>
      <c r="D191" s="5"/>
      <c r="E191" s="5"/>
      <c r="F191" s="5"/>
      <c r="G191" s="5"/>
      <c r="H191" s="5"/>
      <c r="I191" s="5"/>
    </row>
    <row r="192" spans="2:9">
      <c r="B192" s="4"/>
      <c r="C192" s="5"/>
      <c r="D192" s="5"/>
      <c r="E192" s="5"/>
      <c r="F192" s="5"/>
      <c r="G192" s="5"/>
      <c r="H192" s="5"/>
      <c r="I192" s="5"/>
    </row>
    <row r="193" spans="2:9">
      <c r="B193" s="4"/>
      <c r="C193" s="5"/>
      <c r="D193" s="5"/>
      <c r="E193" s="5"/>
      <c r="F193" s="5"/>
      <c r="G193" s="5"/>
      <c r="H193" s="5"/>
      <c r="I193" s="5"/>
    </row>
    <row r="194" spans="2:9">
      <c r="B194" s="4"/>
      <c r="C194" s="5"/>
      <c r="D194" s="5"/>
      <c r="E194" s="5"/>
      <c r="F194" s="5"/>
      <c r="G194" s="5"/>
      <c r="H194" s="5"/>
      <c r="I194" s="5"/>
    </row>
    <row r="195" spans="2:9">
      <c r="B195" s="4"/>
      <c r="C195" s="5"/>
      <c r="D195" s="5"/>
      <c r="E195" s="5"/>
      <c r="F195" s="5"/>
      <c r="G195" s="5"/>
      <c r="H195" s="5"/>
      <c r="I195" s="5"/>
    </row>
    <row r="196" spans="2:9">
      <c r="B196" s="4"/>
      <c r="C196" s="5"/>
      <c r="D196" s="5"/>
      <c r="E196" s="5"/>
      <c r="F196" s="5"/>
      <c r="G196" s="5"/>
      <c r="H196" s="5"/>
      <c r="I196" s="5"/>
    </row>
    <row r="197" spans="2:9">
      <c r="B197" s="4"/>
      <c r="C197" s="5"/>
      <c r="D197" s="5"/>
      <c r="E197" s="5"/>
      <c r="F197" s="5"/>
      <c r="G197" s="5"/>
      <c r="H197" s="5"/>
      <c r="I197" s="5"/>
    </row>
    <row r="198" spans="2:9">
      <c r="B198" s="4"/>
      <c r="C198" s="5"/>
      <c r="D198" s="5"/>
      <c r="E198" s="5"/>
      <c r="F198" s="5"/>
      <c r="G198" s="5"/>
      <c r="H198" s="5"/>
      <c r="I198" s="5"/>
    </row>
    <row r="199" spans="2:9">
      <c r="B199" s="4"/>
      <c r="C199" s="5"/>
      <c r="D199" s="5"/>
      <c r="E199" s="5"/>
      <c r="F199" s="5"/>
      <c r="G199" s="5"/>
      <c r="H199" s="5"/>
      <c r="I199" s="5"/>
    </row>
    <row r="200" spans="2:9">
      <c r="B200" s="4"/>
      <c r="C200" s="5"/>
      <c r="D200" s="5"/>
      <c r="E200" s="5"/>
      <c r="F200" s="5"/>
      <c r="G200" s="5"/>
      <c r="H200" s="5"/>
      <c r="I200" s="5"/>
    </row>
    <row r="201" spans="2:9">
      <c r="B201" s="4"/>
      <c r="C201" s="5"/>
      <c r="D201" s="5"/>
      <c r="E201" s="5"/>
      <c r="F201" s="5"/>
      <c r="G201" s="5"/>
      <c r="H201" s="5"/>
      <c r="I201" s="5"/>
    </row>
    <row r="202" spans="2:9">
      <c r="B202" s="4"/>
      <c r="C202" s="5"/>
      <c r="D202" s="5"/>
      <c r="E202" s="5"/>
      <c r="F202" s="5"/>
      <c r="G202" s="5"/>
      <c r="H202" s="5"/>
      <c r="I202" s="5"/>
    </row>
    <row r="203" spans="2:9">
      <c r="B203" s="4"/>
      <c r="C203" s="5"/>
      <c r="D203" s="5"/>
      <c r="E203" s="5"/>
      <c r="F203" s="5"/>
      <c r="G203" s="5"/>
      <c r="H203" s="5"/>
      <c r="I203" s="5"/>
    </row>
    <row r="204" spans="2:9">
      <c r="B204" s="4"/>
      <c r="C204" s="5"/>
      <c r="D204" s="5"/>
      <c r="E204" s="5"/>
      <c r="F204" s="5"/>
      <c r="G204" s="5"/>
      <c r="H204" s="5"/>
      <c r="I204" s="5"/>
    </row>
    <row r="205" spans="2:9">
      <c r="B205" s="4"/>
      <c r="C205" s="5"/>
      <c r="D205" s="5"/>
      <c r="E205" s="5"/>
      <c r="F205" s="5"/>
      <c r="G205" s="5"/>
      <c r="H205" s="5"/>
      <c r="I205" s="5"/>
    </row>
    <row r="206" spans="2:9">
      <c r="B206" s="4"/>
      <c r="C206" s="5"/>
      <c r="D206" s="5"/>
      <c r="E206" s="5"/>
      <c r="F206" s="5"/>
      <c r="G206" s="5"/>
      <c r="H206" s="5"/>
      <c r="I206" s="5"/>
    </row>
    <row r="207" spans="2:9">
      <c r="B207" s="4"/>
      <c r="C207" s="5"/>
      <c r="D207" s="5"/>
      <c r="E207" s="5"/>
      <c r="F207" s="5"/>
      <c r="G207" s="5"/>
      <c r="H207" s="5"/>
      <c r="I207" s="5"/>
    </row>
    <row r="208" spans="2:9">
      <c r="B208" s="4"/>
      <c r="C208" s="5"/>
      <c r="D208" s="5"/>
      <c r="E208" s="5"/>
      <c r="F208" s="5"/>
      <c r="G208" s="5"/>
      <c r="H208" s="5"/>
      <c r="I208" s="5"/>
    </row>
    <row r="209" spans="2:9">
      <c r="B209" s="4"/>
      <c r="C209" s="5"/>
      <c r="D209" s="5"/>
      <c r="E209" s="5"/>
      <c r="F209" s="5"/>
      <c r="G209" s="5"/>
      <c r="H209" s="5"/>
      <c r="I209" s="5"/>
    </row>
    <row r="210" spans="2:9">
      <c r="B210" s="4"/>
      <c r="C210" s="5"/>
      <c r="D210" s="5"/>
      <c r="E210" s="5"/>
      <c r="F210" s="5"/>
      <c r="G210" s="5"/>
      <c r="H210" s="5"/>
      <c r="I210" s="5"/>
    </row>
    <row r="211" spans="2:9">
      <c r="B211" s="4"/>
      <c r="C211" s="5"/>
      <c r="D211" s="5"/>
      <c r="E211" s="5"/>
      <c r="F211" s="5"/>
      <c r="G211" s="5"/>
      <c r="H211" s="5"/>
      <c r="I211" s="5"/>
    </row>
    <row r="212" spans="2:9">
      <c r="B212" s="4"/>
      <c r="C212" s="5"/>
      <c r="D212" s="5"/>
      <c r="E212" s="5"/>
      <c r="F212" s="5"/>
      <c r="G212" s="5"/>
      <c r="H212" s="5"/>
      <c r="I212" s="5"/>
    </row>
  </sheetData>
  <mergeCells count="2">
    <mergeCell ref="D1:F1"/>
    <mergeCell ref="G1:I1"/>
  </mergeCells>
  <phoneticPr fontId="8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8"/>
  <dimension ref="A1:I212"/>
  <sheetViews>
    <sheetView showGridLines="0" workbookViewId="0">
      <pane ySplit="2" topLeftCell="A3" activePane="bottomLeft" state="frozen"/>
      <selection activeCell="A212" sqref="A212:XFD212"/>
      <selection pane="bottomLeft" activeCell="K24" sqref="K24"/>
    </sheetView>
  </sheetViews>
  <sheetFormatPr baseColWidth="10" defaultColWidth="8.83203125" defaultRowHeight="17"/>
  <cols>
    <col min="2" max="2" width="11" customWidth="1"/>
    <col min="3" max="3" width="11.5" customWidth="1"/>
    <col min="4" max="4" width="9.1640625" customWidth="1"/>
    <col min="5" max="5" width="13.1640625" customWidth="1"/>
    <col min="6" max="6" width="17" customWidth="1"/>
    <col min="7" max="7" width="10.1640625" customWidth="1"/>
    <col min="8" max="8" width="14.83203125" customWidth="1"/>
    <col min="9" max="9" width="17.5" customWidth="1"/>
    <col min="11" max="11" width="11" bestFit="1" customWidth="1"/>
  </cols>
  <sheetData>
    <row r="1" spans="1:9" ht="21" thickBot="1">
      <c r="B1" s="1" t="s">
        <v>480</v>
      </c>
      <c r="D1" s="10" t="s">
        <v>0</v>
      </c>
      <c r="E1" s="10"/>
      <c r="F1" s="10"/>
      <c r="G1" s="11" t="s">
        <v>1</v>
      </c>
      <c r="H1" s="11"/>
      <c r="I1" s="11"/>
    </row>
    <row r="2" spans="1:9">
      <c r="A2" t="s">
        <v>473</v>
      </c>
      <c r="B2" s="2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4</v>
      </c>
      <c r="H2" s="3" t="s">
        <v>5</v>
      </c>
      <c r="I2" s="3" t="s">
        <v>6</v>
      </c>
    </row>
    <row r="3" spans="1:9">
      <c r="A3">
        <f>YEAR(B3)</f>
        <v>2007</v>
      </c>
      <c r="B3" s="4">
        <v>39083</v>
      </c>
      <c r="C3" s="5">
        <v>107.2</v>
      </c>
      <c r="D3" s="5">
        <v>35.200000000000003</v>
      </c>
      <c r="E3" s="5">
        <v>-495.9</v>
      </c>
      <c r="F3" s="5">
        <v>112966.5</v>
      </c>
      <c r="G3" s="5">
        <v>1235.4000000000001</v>
      </c>
      <c r="H3" s="5">
        <v>-98909.4</v>
      </c>
      <c r="I3" s="5">
        <v>3439026.1</v>
      </c>
    </row>
    <row r="4" spans="1:9">
      <c r="A4">
        <f t="shared" ref="A4:A67" si="0">YEAR(B4)</f>
        <v>2007</v>
      </c>
      <c r="B4" s="4">
        <v>39114</v>
      </c>
      <c r="C4" s="5">
        <v>104.1</v>
      </c>
      <c r="D4" s="5">
        <v>35</v>
      </c>
      <c r="E4" s="5">
        <v>-848.5</v>
      </c>
      <c r="F4" s="5">
        <v>116343.8</v>
      </c>
      <c r="G4" s="5">
        <v>1248.4000000000001</v>
      </c>
      <c r="H4" s="5">
        <v>-98854.6</v>
      </c>
      <c r="I4" s="5">
        <v>3514315.3</v>
      </c>
    </row>
    <row r="5" spans="1:9">
      <c r="A5">
        <f t="shared" si="0"/>
        <v>2007</v>
      </c>
      <c r="B5" s="4">
        <v>39142</v>
      </c>
      <c r="C5" s="5">
        <v>108.7</v>
      </c>
      <c r="D5" s="5">
        <v>34.799999999999997</v>
      </c>
      <c r="E5" s="5">
        <v>-1145.5999999999999</v>
      </c>
      <c r="F5" s="5">
        <v>123216.8</v>
      </c>
      <c r="G5" s="5">
        <v>1259</v>
      </c>
      <c r="H5" s="5">
        <v>-98487.5</v>
      </c>
      <c r="I5" s="5">
        <v>3546589.3</v>
      </c>
    </row>
    <row r="6" spans="1:9">
      <c r="A6">
        <f t="shared" si="0"/>
        <v>2007</v>
      </c>
      <c r="B6" s="4">
        <v>39173</v>
      </c>
      <c r="C6" s="5">
        <v>113</v>
      </c>
      <c r="D6" s="5">
        <v>34.5</v>
      </c>
      <c r="E6" s="5">
        <v>-1450.9</v>
      </c>
      <c r="F6" s="5">
        <v>127910.9</v>
      </c>
      <c r="G6" s="5">
        <v>1269.5</v>
      </c>
      <c r="H6" s="5">
        <v>-97756</v>
      </c>
      <c r="I6" s="5">
        <v>3540287.3</v>
      </c>
    </row>
    <row r="7" spans="1:9">
      <c r="A7">
        <f t="shared" si="0"/>
        <v>2007</v>
      </c>
      <c r="B7" s="4">
        <v>39203</v>
      </c>
      <c r="C7" s="5">
        <v>108</v>
      </c>
      <c r="D7" s="5">
        <v>34.299999999999997</v>
      </c>
      <c r="E7" s="5">
        <v>-1726.2</v>
      </c>
      <c r="F7" s="5">
        <v>127076.8</v>
      </c>
      <c r="G7" s="5">
        <v>1278.7</v>
      </c>
      <c r="H7" s="5">
        <v>-96789</v>
      </c>
      <c r="I7" s="5">
        <v>3665131.9</v>
      </c>
    </row>
    <row r="8" spans="1:9">
      <c r="A8">
        <f t="shared" si="0"/>
        <v>2007</v>
      </c>
      <c r="B8" s="4">
        <v>39234</v>
      </c>
      <c r="C8" s="5">
        <v>108</v>
      </c>
      <c r="D8" s="5">
        <v>34.1</v>
      </c>
      <c r="E8" s="5">
        <v>-1996.3</v>
      </c>
      <c r="F8" s="5">
        <v>125749.2</v>
      </c>
      <c r="G8" s="5">
        <v>1288.0999999999999</v>
      </c>
      <c r="H8" s="5">
        <v>-95610.3</v>
      </c>
      <c r="I8" s="5">
        <v>3647605.5</v>
      </c>
    </row>
    <row r="9" spans="1:9">
      <c r="A9">
        <f t="shared" si="0"/>
        <v>2007</v>
      </c>
      <c r="B9" s="4">
        <v>39264</v>
      </c>
      <c r="C9" s="5">
        <v>109</v>
      </c>
      <c r="D9" s="5">
        <v>33.9</v>
      </c>
      <c r="E9" s="5">
        <v>-2249.1999999999998</v>
      </c>
      <c r="F9" s="5">
        <v>124797.7</v>
      </c>
      <c r="G9" s="5">
        <v>1297.5</v>
      </c>
      <c r="H9" s="5">
        <v>-94433.7</v>
      </c>
      <c r="I9" s="5">
        <v>3655651.5</v>
      </c>
    </row>
    <row r="10" spans="1:9">
      <c r="A10">
        <f t="shared" si="0"/>
        <v>2007</v>
      </c>
      <c r="B10" s="4">
        <v>39295</v>
      </c>
      <c r="C10" s="5">
        <v>115</v>
      </c>
      <c r="D10" s="5">
        <v>33.799999999999997</v>
      </c>
      <c r="E10" s="5">
        <v>-2505.1999999999998</v>
      </c>
      <c r="F10" s="5">
        <v>127338.8</v>
      </c>
      <c r="G10" s="5">
        <v>1308</v>
      </c>
      <c r="H10" s="5">
        <v>-93289.7</v>
      </c>
      <c r="I10" s="5">
        <v>3756307.8</v>
      </c>
    </row>
    <row r="11" spans="1:9">
      <c r="A11">
        <f t="shared" si="0"/>
        <v>2007</v>
      </c>
      <c r="B11" s="4">
        <v>39326</v>
      </c>
      <c r="C11" s="5">
        <v>119</v>
      </c>
      <c r="D11" s="5">
        <v>33.6</v>
      </c>
      <c r="E11" s="5">
        <v>-2756.5</v>
      </c>
      <c r="F11" s="5">
        <v>125815.7</v>
      </c>
      <c r="G11" s="5">
        <v>1319.5</v>
      </c>
      <c r="H11" s="5">
        <v>-92271.4</v>
      </c>
      <c r="I11" s="5">
        <v>3717226.7</v>
      </c>
    </row>
    <row r="12" spans="1:9">
      <c r="A12">
        <f t="shared" si="0"/>
        <v>2007</v>
      </c>
      <c r="B12" s="4">
        <v>39356</v>
      </c>
      <c r="C12" s="5">
        <v>117</v>
      </c>
      <c r="D12" s="5">
        <v>33.5</v>
      </c>
      <c r="E12" s="5">
        <v>-2991.5</v>
      </c>
      <c r="F12" s="5">
        <v>129981.9</v>
      </c>
      <c r="G12" s="5">
        <v>1330.9</v>
      </c>
      <c r="H12" s="5">
        <v>-91409.3</v>
      </c>
      <c r="I12" s="5">
        <v>3722838.1</v>
      </c>
    </row>
    <row r="13" spans="1:9">
      <c r="A13">
        <f t="shared" si="0"/>
        <v>2007</v>
      </c>
      <c r="B13" s="4">
        <v>39387</v>
      </c>
      <c r="C13" s="5">
        <v>118</v>
      </c>
      <c r="D13" s="5">
        <v>33.4</v>
      </c>
      <c r="E13" s="5">
        <v>-3188.3</v>
      </c>
      <c r="F13" s="5">
        <v>130248.4</v>
      </c>
      <c r="G13" s="5">
        <v>1340.6</v>
      </c>
      <c r="H13" s="5">
        <v>-90047.8</v>
      </c>
      <c r="I13" s="5">
        <v>3899921.2</v>
      </c>
    </row>
    <row r="14" spans="1:9">
      <c r="A14">
        <f t="shared" si="0"/>
        <v>2007</v>
      </c>
      <c r="B14" s="4">
        <v>39417</v>
      </c>
      <c r="C14" s="5">
        <v>111</v>
      </c>
      <c r="D14" s="5">
        <v>33.299999999999997</v>
      </c>
      <c r="E14" s="5">
        <v>-3245.1</v>
      </c>
      <c r="F14" s="5">
        <v>123285.3</v>
      </c>
      <c r="G14" s="5">
        <v>1340.5</v>
      </c>
      <c r="H14" s="5">
        <v>-88817.7</v>
      </c>
      <c r="I14" s="5">
        <v>4002367.6</v>
      </c>
    </row>
    <row r="15" spans="1:9">
      <c r="A15">
        <f t="shared" si="0"/>
        <v>2008</v>
      </c>
      <c r="B15" s="4">
        <v>39448</v>
      </c>
      <c r="C15" s="5">
        <v>101</v>
      </c>
      <c r="D15" s="5">
        <v>33.700000000000003</v>
      </c>
      <c r="E15" s="5">
        <v>-3249.9</v>
      </c>
      <c r="F15" s="5">
        <v>122818.3</v>
      </c>
      <c r="G15" s="5">
        <v>1342.7</v>
      </c>
      <c r="H15" s="5">
        <v>-88455.7</v>
      </c>
      <c r="I15" s="5">
        <v>3997265.5</v>
      </c>
    </row>
    <row r="16" spans="1:9">
      <c r="A16">
        <f t="shared" si="0"/>
        <v>2008</v>
      </c>
      <c r="B16" s="4">
        <v>39479</v>
      </c>
      <c r="C16" s="5">
        <v>114</v>
      </c>
      <c r="D16" s="5">
        <v>34.299999999999997</v>
      </c>
      <c r="E16" s="5">
        <v>-3241</v>
      </c>
      <c r="F16" s="5">
        <v>128026.6</v>
      </c>
      <c r="G16" s="5">
        <v>1352.8</v>
      </c>
      <c r="H16" s="5">
        <v>-88712.8</v>
      </c>
      <c r="I16" s="5">
        <v>4047166.8</v>
      </c>
    </row>
    <row r="17" spans="1:9">
      <c r="A17">
        <f t="shared" si="0"/>
        <v>2008</v>
      </c>
      <c r="B17" s="4">
        <v>39508</v>
      </c>
      <c r="C17" s="5">
        <v>117</v>
      </c>
      <c r="D17" s="5">
        <v>34.9</v>
      </c>
      <c r="E17" s="5">
        <v>-3268.4</v>
      </c>
      <c r="F17" s="5">
        <v>131770.9</v>
      </c>
      <c r="G17" s="5">
        <v>1369.9</v>
      </c>
      <c r="H17" s="5">
        <v>-90504.7</v>
      </c>
      <c r="I17" s="5">
        <v>4192654.1</v>
      </c>
    </row>
    <row r="18" spans="1:9">
      <c r="A18">
        <f t="shared" si="0"/>
        <v>2008</v>
      </c>
      <c r="B18" s="4">
        <v>39539</v>
      </c>
      <c r="C18" s="5">
        <v>120</v>
      </c>
      <c r="D18" s="5">
        <v>35.9</v>
      </c>
      <c r="E18" s="5">
        <v>-3362.5</v>
      </c>
      <c r="F18" s="5">
        <v>133620.5</v>
      </c>
      <c r="G18" s="5">
        <v>1398.7</v>
      </c>
      <c r="H18" s="5">
        <v>-94336.9</v>
      </c>
      <c r="I18" s="5">
        <v>4319920.8</v>
      </c>
    </row>
    <row r="19" spans="1:9">
      <c r="A19">
        <f t="shared" si="0"/>
        <v>2008</v>
      </c>
      <c r="B19" s="4">
        <v>39569</v>
      </c>
      <c r="C19" s="5">
        <v>120</v>
      </c>
      <c r="D19" s="5">
        <v>37.200000000000003</v>
      </c>
      <c r="E19" s="5">
        <v>-3494.2</v>
      </c>
      <c r="F19" s="5">
        <v>132243.29999999999</v>
      </c>
      <c r="G19" s="5">
        <v>1432.5</v>
      </c>
      <c r="H19" s="5">
        <v>-99138.8</v>
      </c>
      <c r="I19" s="5">
        <v>4396237</v>
      </c>
    </row>
    <row r="20" spans="1:9">
      <c r="A20">
        <f t="shared" si="0"/>
        <v>2008</v>
      </c>
      <c r="B20" s="4">
        <v>39600</v>
      </c>
      <c r="C20" s="5">
        <v>112</v>
      </c>
      <c r="D20" s="5">
        <v>38.5</v>
      </c>
      <c r="E20" s="5">
        <v>-3644</v>
      </c>
      <c r="F20" s="5">
        <v>133570.79999999999</v>
      </c>
      <c r="G20" s="5">
        <v>1466.1</v>
      </c>
      <c r="H20" s="5">
        <v>-104734.3</v>
      </c>
      <c r="I20" s="5">
        <v>4474166.0999999996</v>
      </c>
    </row>
    <row r="21" spans="1:9">
      <c r="A21">
        <f t="shared" si="0"/>
        <v>2008</v>
      </c>
      <c r="B21" s="4">
        <v>39630</v>
      </c>
      <c r="C21" s="5">
        <v>114</v>
      </c>
      <c r="D21" s="5">
        <v>39.700000000000003</v>
      </c>
      <c r="E21" s="5">
        <v>-3744.4</v>
      </c>
      <c r="F21" s="5">
        <v>132364.4</v>
      </c>
      <c r="G21" s="5">
        <v>1492.7</v>
      </c>
      <c r="H21" s="5">
        <v>-112173.6</v>
      </c>
      <c r="I21" s="5">
        <v>4428836.4000000004</v>
      </c>
    </row>
    <row r="22" spans="1:9">
      <c r="A22">
        <f t="shared" si="0"/>
        <v>2008</v>
      </c>
      <c r="B22" s="4">
        <v>39661</v>
      </c>
      <c r="C22" s="5">
        <v>118</v>
      </c>
      <c r="D22" s="5">
        <v>40.700000000000003</v>
      </c>
      <c r="E22" s="5">
        <v>-3989.4</v>
      </c>
      <c r="F22" s="5">
        <v>133334.5</v>
      </c>
      <c r="G22" s="5">
        <v>1512.8</v>
      </c>
      <c r="H22" s="5">
        <v>-118186.8</v>
      </c>
      <c r="I22" s="5">
        <v>4480364</v>
      </c>
    </row>
    <row r="23" spans="1:9">
      <c r="A23">
        <f t="shared" si="0"/>
        <v>2008</v>
      </c>
      <c r="B23" s="4">
        <v>39692</v>
      </c>
      <c r="C23" s="5">
        <v>118</v>
      </c>
      <c r="D23" s="5">
        <v>41.4</v>
      </c>
      <c r="E23" s="5">
        <v>-4193.1000000000004</v>
      </c>
      <c r="F23" s="5">
        <v>140719.70000000001</v>
      </c>
      <c r="G23" s="5">
        <v>1529.9</v>
      </c>
      <c r="H23" s="5">
        <v>-124749.7</v>
      </c>
      <c r="I23" s="5">
        <v>4577436.4000000004</v>
      </c>
    </row>
    <row r="24" spans="1:9">
      <c r="A24">
        <f t="shared" si="0"/>
        <v>2008</v>
      </c>
      <c r="B24" s="4">
        <v>39722</v>
      </c>
      <c r="C24" s="5">
        <v>118</v>
      </c>
      <c r="D24" s="5">
        <v>41.9</v>
      </c>
      <c r="E24" s="5">
        <v>-4357</v>
      </c>
      <c r="F24" s="5">
        <v>137565.6</v>
      </c>
      <c r="G24" s="5">
        <v>1550.6</v>
      </c>
      <c r="H24" s="5">
        <v>-130473.8</v>
      </c>
      <c r="I24" s="5">
        <v>4629043</v>
      </c>
    </row>
    <row r="25" spans="1:9">
      <c r="A25">
        <f t="shared" si="0"/>
        <v>2008</v>
      </c>
      <c r="B25" s="4">
        <v>39753</v>
      </c>
      <c r="C25" s="5">
        <v>127</v>
      </c>
      <c r="D25" s="5">
        <v>42.5</v>
      </c>
      <c r="E25" s="5">
        <v>-4463.3999999999996</v>
      </c>
      <c r="F25" s="5">
        <v>138812.70000000001</v>
      </c>
      <c r="G25" s="5">
        <v>1577.4</v>
      </c>
      <c r="H25" s="5">
        <v>-135662.5</v>
      </c>
      <c r="I25" s="5">
        <v>4675198.3</v>
      </c>
    </row>
    <row r="26" spans="1:9">
      <c r="A26">
        <f t="shared" si="0"/>
        <v>2008</v>
      </c>
      <c r="B26" s="4">
        <v>39783</v>
      </c>
      <c r="C26" s="5">
        <v>112</v>
      </c>
      <c r="D26" s="5">
        <v>43.4</v>
      </c>
      <c r="E26" s="5">
        <v>-4559.7</v>
      </c>
      <c r="F26" s="5">
        <v>132722.20000000001</v>
      </c>
      <c r="G26" s="5">
        <v>1610.2</v>
      </c>
      <c r="H26" s="5">
        <v>-141092.4</v>
      </c>
      <c r="I26" s="5">
        <v>4631154.3</v>
      </c>
    </row>
    <row r="27" spans="1:9">
      <c r="A27">
        <f t="shared" si="0"/>
        <v>2009</v>
      </c>
      <c r="B27" s="4">
        <v>39814</v>
      </c>
      <c r="C27" s="5">
        <v>91</v>
      </c>
      <c r="D27" s="5">
        <v>45.1</v>
      </c>
      <c r="E27" s="5">
        <v>-4476.8</v>
      </c>
      <c r="F27" s="5">
        <v>134293.20000000001</v>
      </c>
      <c r="G27" s="5">
        <v>1651.3</v>
      </c>
      <c r="H27" s="5">
        <v>-141180.20000000001</v>
      </c>
      <c r="I27" s="5">
        <v>4751807.2</v>
      </c>
    </row>
    <row r="28" spans="1:9">
      <c r="A28">
        <f t="shared" si="0"/>
        <v>2009</v>
      </c>
      <c r="B28" s="4">
        <v>39845</v>
      </c>
      <c r="C28" s="5">
        <v>69</v>
      </c>
      <c r="D28" s="5">
        <v>47.7</v>
      </c>
      <c r="E28" s="5">
        <v>-4450.1000000000004</v>
      </c>
      <c r="F28" s="5">
        <v>138008.20000000001</v>
      </c>
      <c r="G28" s="5">
        <v>1703.8</v>
      </c>
      <c r="H28" s="5">
        <v>-141648</v>
      </c>
      <c r="I28" s="5">
        <v>4821080</v>
      </c>
    </row>
    <row r="29" spans="1:9">
      <c r="A29">
        <f t="shared" si="0"/>
        <v>2009</v>
      </c>
      <c r="B29" s="4">
        <v>39873</v>
      </c>
      <c r="C29" s="5">
        <v>58</v>
      </c>
      <c r="D29" s="5">
        <v>50.7</v>
      </c>
      <c r="E29" s="5">
        <v>-4406.3999999999996</v>
      </c>
      <c r="F29" s="5">
        <v>134469.6</v>
      </c>
      <c r="G29" s="5">
        <v>1766.2</v>
      </c>
      <c r="H29" s="5">
        <v>-140416.79999999999</v>
      </c>
      <c r="I29" s="5">
        <v>4739244.9000000004</v>
      </c>
    </row>
    <row r="30" spans="1:9">
      <c r="A30">
        <f t="shared" si="0"/>
        <v>2009</v>
      </c>
      <c r="B30" s="4">
        <v>39904</v>
      </c>
      <c r="C30" s="5">
        <v>52</v>
      </c>
      <c r="D30" s="5">
        <v>54.8</v>
      </c>
      <c r="E30" s="5">
        <v>-4344.3</v>
      </c>
      <c r="F30" s="5">
        <v>131546.9</v>
      </c>
      <c r="G30" s="5">
        <v>1855.1</v>
      </c>
      <c r="H30" s="5">
        <v>-137941.29999999999</v>
      </c>
      <c r="I30" s="5">
        <v>4663129.5</v>
      </c>
    </row>
    <row r="31" spans="1:9">
      <c r="A31">
        <f t="shared" si="0"/>
        <v>2009</v>
      </c>
      <c r="B31" s="4">
        <v>39934</v>
      </c>
      <c r="C31" s="5">
        <v>45</v>
      </c>
      <c r="D31" s="5">
        <v>59.1</v>
      </c>
      <c r="E31" s="5">
        <v>-4227.8999999999996</v>
      </c>
      <c r="F31" s="5">
        <v>132746.20000000001</v>
      </c>
      <c r="G31" s="5">
        <v>1954.7</v>
      </c>
      <c r="H31" s="5">
        <v>-136331.4</v>
      </c>
      <c r="I31" s="5">
        <v>4731248.5999999996</v>
      </c>
    </row>
    <row r="32" spans="1:9">
      <c r="A32">
        <f t="shared" si="0"/>
        <v>2009</v>
      </c>
      <c r="B32" s="4">
        <v>39965</v>
      </c>
      <c r="C32" s="5">
        <v>46</v>
      </c>
      <c r="D32" s="5">
        <v>63.4</v>
      </c>
      <c r="E32" s="5">
        <v>-3984</v>
      </c>
      <c r="F32" s="5">
        <v>133965</v>
      </c>
      <c r="G32" s="5">
        <v>2063.1</v>
      </c>
      <c r="H32" s="5">
        <v>-131031.5</v>
      </c>
      <c r="I32" s="5">
        <v>4669743.3</v>
      </c>
    </row>
    <row r="33" spans="1:9">
      <c r="A33">
        <f t="shared" si="0"/>
        <v>2009</v>
      </c>
      <c r="B33" s="4">
        <v>39995</v>
      </c>
      <c r="C33" s="5">
        <v>46</v>
      </c>
      <c r="D33" s="5">
        <v>68.3</v>
      </c>
      <c r="E33" s="5">
        <v>-3769.5</v>
      </c>
      <c r="F33" s="5">
        <v>130219.2</v>
      </c>
      <c r="G33" s="5">
        <v>2174.1999999999998</v>
      </c>
      <c r="H33" s="5">
        <v>-123949.4</v>
      </c>
      <c r="I33" s="5">
        <v>4604865.5</v>
      </c>
    </row>
    <row r="34" spans="1:9">
      <c r="A34">
        <f t="shared" si="0"/>
        <v>2009</v>
      </c>
      <c r="B34" s="4">
        <v>40026</v>
      </c>
      <c r="C34" s="5">
        <v>45</v>
      </c>
      <c r="D34" s="5">
        <v>74.2</v>
      </c>
      <c r="E34" s="5">
        <v>-3543.3</v>
      </c>
      <c r="F34" s="5">
        <v>131679.5</v>
      </c>
      <c r="G34" s="5">
        <v>2291.1999999999998</v>
      </c>
      <c r="H34" s="5">
        <v>-119379.1</v>
      </c>
      <c r="I34" s="5">
        <v>4660254.5</v>
      </c>
    </row>
    <row r="35" spans="1:9">
      <c r="A35">
        <f t="shared" si="0"/>
        <v>2009</v>
      </c>
      <c r="B35" s="4">
        <v>40057</v>
      </c>
      <c r="C35" s="5">
        <v>46</v>
      </c>
      <c r="D35" s="5">
        <v>80.400000000000006</v>
      </c>
      <c r="E35" s="5">
        <v>-3442.6</v>
      </c>
      <c r="F35" s="5">
        <v>133207.1</v>
      </c>
      <c r="G35" s="5">
        <v>2402.4</v>
      </c>
      <c r="H35" s="5">
        <v>-115877</v>
      </c>
      <c r="I35" s="5">
        <v>4433044.8</v>
      </c>
    </row>
    <row r="36" spans="1:9">
      <c r="A36">
        <f t="shared" si="0"/>
        <v>2009</v>
      </c>
      <c r="B36" s="4">
        <v>40087</v>
      </c>
      <c r="C36" s="5">
        <v>39</v>
      </c>
      <c r="D36" s="5">
        <v>86.3</v>
      </c>
      <c r="E36" s="5">
        <v>-3339</v>
      </c>
      <c r="F36" s="5">
        <v>131072.79999999999</v>
      </c>
      <c r="G36" s="5">
        <v>2502.1999999999998</v>
      </c>
      <c r="H36" s="5">
        <v>-111395.3</v>
      </c>
      <c r="I36" s="5">
        <v>4590834.8</v>
      </c>
    </row>
    <row r="37" spans="1:9">
      <c r="A37">
        <f t="shared" si="0"/>
        <v>2009</v>
      </c>
      <c r="B37" s="4">
        <v>40118</v>
      </c>
      <c r="C37" s="5">
        <v>40</v>
      </c>
      <c r="D37" s="5">
        <v>91.9</v>
      </c>
      <c r="E37" s="5">
        <v>-3357.8</v>
      </c>
      <c r="F37" s="5">
        <v>136472.79999999999</v>
      </c>
      <c r="G37" s="5">
        <v>2594.6</v>
      </c>
      <c r="H37" s="5">
        <v>-109505.7</v>
      </c>
      <c r="I37" s="5">
        <v>4723377.7</v>
      </c>
    </row>
    <row r="38" spans="1:9">
      <c r="A38">
        <f t="shared" si="0"/>
        <v>2009</v>
      </c>
      <c r="B38" s="4">
        <v>40148</v>
      </c>
      <c r="C38" s="5">
        <v>43</v>
      </c>
      <c r="D38" s="5">
        <v>96.4</v>
      </c>
      <c r="E38" s="5">
        <v>-3574</v>
      </c>
      <c r="F38" s="5">
        <v>129784.6</v>
      </c>
      <c r="G38" s="5">
        <v>2667.8</v>
      </c>
      <c r="H38" s="5">
        <v>-112253.3</v>
      </c>
      <c r="I38" s="5">
        <v>4640153</v>
      </c>
    </row>
    <row r="39" spans="1:9">
      <c r="A39">
        <f t="shared" si="0"/>
        <v>2010</v>
      </c>
      <c r="B39" s="4">
        <v>40179</v>
      </c>
      <c r="C39" s="5">
        <v>45</v>
      </c>
      <c r="D39" s="5">
        <v>100</v>
      </c>
      <c r="E39" s="5">
        <v>-3651.5</v>
      </c>
      <c r="F39" s="5">
        <v>136295.70000000001</v>
      </c>
      <c r="G39" s="5">
        <v>2730.9</v>
      </c>
      <c r="H39" s="5">
        <v>-111958.3</v>
      </c>
      <c r="I39" s="5">
        <v>4737411.7</v>
      </c>
    </row>
    <row r="40" spans="1:9">
      <c r="A40">
        <f t="shared" si="0"/>
        <v>2010</v>
      </c>
      <c r="B40" s="4">
        <v>40210</v>
      </c>
      <c r="C40" s="5">
        <v>48</v>
      </c>
      <c r="D40" s="5">
        <v>102.5</v>
      </c>
      <c r="E40" s="5">
        <v>-3692.5</v>
      </c>
      <c r="F40" s="5">
        <v>140293.20000000001</v>
      </c>
      <c r="G40" s="5">
        <v>2774.8</v>
      </c>
      <c r="H40" s="5">
        <v>-111617.7</v>
      </c>
      <c r="I40" s="5">
        <v>4774000.4000000004</v>
      </c>
    </row>
    <row r="41" spans="1:9">
      <c r="A41">
        <f t="shared" si="0"/>
        <v>2010</v>
      </c>
      <c r="B41" s="4">
        <v>40238</v>
      </c>
      <c r="C41" s="5">
        <v>51</v>
      </c>
      <c r="D41" s="5">
        <v>103.9</v>
      </c>
      <c r="E41" s="5">
        <v>-3699.4</v>
      </c>
      <c r="F41" s="5">
        <v>142487</v>
      </c>
      <c r="G41" s="5">
        <v>2791.8</v>
      </c>
      <c r="H41" s="5">
        <v>-111649.7</v>
      </c>
      <c r="I41" s="5">
        <v>4773011.5999999996</v>
      </c>
    </row>
    <row r="42" spans="1:9">
      <c r="A42">
        <f t="shared" si="0"/>
        <v>2010</v>
      </c>
      <c r="B42" s="4">
        <v>40269</v>
      </c>
      <c r="C42" s="5">
        <v>51</v>
      </c>
      <c r="D42" s="5">
        <v>104.6</v>
      </c>
      <c r="E42" s="5">
        <v>-3726.1</v>
      </c>
      <c r="F42" s="5">
        <v>141572.1</v>
      </c>
      <c r="G42" s="5">
        <v>2781.1</v>
      </c>
      <c r="H42" s="5">
        <v>-113023.7</v>
      </c>
      <c r="I42" s="5">
        <v>4768757</v>
      </c>
    </row>
    <row r="43" spans="1:9">
      <c r="A43">
        <f t="shared" si="0"/>
        <v>2010</v>
      </c>
      <c r="B43" s="4">
        <v>40299</v>
      </c>
      <c r="C43" s="5">
        <v>52</v>
      </c>
      <c r="D43" s="5">
        <v>104.4</v>
      </c>
      <c r="E43" s="5">
        <v>-3792.8</v>
      </c>
      <c r="F43" s="5">
        <v>143915.79999999999</v>
      </c>
      <c r="G43" s="5">
        <v>2743.6</v>
      </c>
      <c r="H43" s="5">
        <v>-115977.8</v>
      </c>
      <c r="I43" s="5">
        <v>4788815</v>
      </c>
    </row>
    <row r="44" spans="1:9">
      <c r="A44">
        <f t="shared" si="0"/>
        <v>2010</v>
      </c>
      <c r="B44" s="4">
        <v>40330</v>
      </c>
      <c r="C44" s="5">
        <v>51</v>
      </c>
      <c r="D44" s="5">
        <v>103.7</v>
      </c>
      <c r="E44" s="5">
        <v>-3982.6</v>
      </c>
      <c r="F44" s="5">
        <v>141033.79999999999</v>
      </c>
      <c r="G44" s="5">
        <v>2686.2</v>
      </c>
      <c r="H44" s="5">
        <v>-123164.8</v>
      </c>
      <c r="I44" s="5">
        <v>4773588</v>
      </c>
    </row>
    <row r="45" spans="1:9">
      <c r="A45">
        <f t="shared" si="0"/>
        <v>2010</v>
      </c>
      <c r="B45" s="4">
        <v>40360</v>
      </c>
      <c r="C45" s="5">
        <v>56</v>
      </c>
      <c r="D45" s="5">
        <v>102.1</v>
      </c>
      <c r="E45" s="5">
        <v>-4167.7</v>
      </c>
      <c r="F45" s="5">
        <v>137891.70000000001</v>
      </c>
      <c r="G45" s="5">
        <v>2606.6999999999998</v>
      </c>
      <c r="H45" s="5">
        <v>-129301.2</v>
      </c>
      <c r="I45" s="5">
        <v>4696711.2</v>
      </c>
    </row>
    <row r="46" spans="1:9">
      <c r="A46">
        <f t="shared" si="0"/>
        <v>2010</v>
      </c>
      <c r="B46" s="4">
        <v>40391</v>
      </c>
      <c r="C46" s="5">
        <v>68</v>
      </c>
      <c r="D46" s="5">
        <v>100</v>
      </c>
      <c r="E46" s="5">
        <v>-4418.7</v>
      </c>
      <c r="F46" s="5">
        <v>146604.70000000001</v>
      </c>
      <c r="G46" s="5">
        <v>2502</v>
      </c>
      <c r="H46" s="5">
        <v>-136075.79999999999</v>
      </c>
      <c r="I46" s="5">
        <v>4850496.0999999996</v>
      </c>
    </row>
    <row r="47" spans="1:9">
      <c r="A47">
        <f t="shared" si="0"/>
        <v>2010</v>
      </c>
      <c r="B47" s="4">
        <v>40422</v>
      </c>
      <c r="C47" s="5">
        <v>67</v>
      </c>
      <c r="D47" s="5">
        <v>97.8</v>
      </c>
      <c r="E47" s="5">
        <v>-4403.8999999999996</v>
      </c>
      <c r="F47" s="5">
        <v>150049.5</v>
      </c>
      <c r="G47" s="5">
        <v>2372.6</v>
      </c>
      <c r="H47" s="5">
        <v>-136863.5</v>
      </c>
      <c r="I47" s="5">
        <v>4901622.2</v>
      </c>
    </row>
    <row r="48" spans="1:9">
      <c r="A48">
        <f t="shared" si="0"/>
        <v>2010</v>
      </c>
      <c r="B48" s="4">
        <v>40452</v>
      </c>
      <c r="C48" s="5">
        <v>71</v>
      </c>
      <c r="D48" s="5">
        <v>96</v>
      </c>
      <c r="E48" s="5">
        <v>-4474.8</v>
      </c>
      <c r="F48" s="5">
        <v>149613.4</v>
      </c>
      <c r="G48" s="5">
        <v>2238.1</v>
      </c>
      <c r="H48" s="5">
        <v>-139190.5</v>
      </c>
      <c r="I48" s="5">
        <v>4879558.5999999996</v>
      </c>
    </row>
    <row r="49" spans="1:9">
      <c r="A49">
        <f t="shared" si="0"/>
        <v>2010</v>
      </c>
      <c r="B49" s="4">
        <v>40483</v>
      </c>
      <c r="C49" s="5">
        <v>77</v>
      </c>
      <c r="D49" s="5">
        <v>94.9</v>
      </c>
      <c r="E49" s="5">
        <v>-4455</v>
      </c>
      <c r="F49" s="5">
        <v>151342.70000000001</v>
      </c>
      <c r="G49" s="5">
        <v>2094.5</v>
      </c>
      <c r="H49" s="5">
        <v>-138181.1</v>
      </c>
      <c r="I49" s="5">
        <v>4882554.2</v>
      </c>
    </row>
    <row r="50" spans="1:9">
      <c r="A50">
        <f t="shared" si="0"/>
        <v>2010</v>
      </c>
      <c r="B50" s="4">
        <v>40513</v>
      </c>
      <c r="C50" s="5">
        <v>75</v>
      </c>
      <c r="D50" s="5">
        <v>94.5</v>
      </c>
      <c r="E50" s="5">
        <v>-4657.1000000000004</v>
      </c>
      <c r="F50" s="5">
        <v>151789.20000000001</v>
      </c>
      <c r="G50" s="5">
        <v>1960.6</v>
      </c>
      <c r="H50" s="5">
        <v>-135136.6</v>
      </c>
      <c r="I50" s="5">
        <v>4862244.0999999996</v>
      </c>
    </row>
    <row r="51" spans="1:9">
      <c r="A51">
        <f t="shared" si="0"/>
        <v>2011</v>
      </c>
      <c r="B51" s="4">
        <v>40544</v>
      </c>
      <c r="C51" s="5">
        <v>78</v>
      </c>
      <c r="D51" s="5">
        <v>94.3</v>
      </c>
      <c r="E51" s="5">
        <v>-4832.3999999999996</v>
      </c>
      <c r="F51" s="5">
        <v>145804.1</v>
      </c>
      <c r="G51" s="5">
        <v>1832.6</v>
      </c>
      <c r="H51" s="5">
        <v>-132805</v>
      </c>
      <c r="I51" s="5">
        <v>4714442.2</v>
      </c>
    </row>
    <row r="52" spans="1:9">
      <c r="A52">
        <f t="shared" si="0"/>
        <v>2011</v>
      </c>
      <c r="B52" s="4">
        <v>40575</v>
      </c>
      <c r="C52" s="5">
        <v>76</v>
      </c>
      <c r="D52" s="5">
        <v>95</v>
      </c>
      <c r="E52" s="5">
        <v>-5076.2</v>
      </c>
      <c r="F52" s="5">
        <v>151889.29999999999</v>
      </c>
      <c r="G52" s="5">
        <v>1726</v>
      </c>
      <c r="H52" s="5">
        <v>-130579.8</v>
      </c>
      <c r="I52" s="5">
        <v>4665268.9000000004</v>
      </c>
    </row>
    <row r="53" spans="1:9">
      <c r="A53">
        <f t="shared" si="0"/>
        <v>2011</v>
      </c>
      <c r="B53" s="4">
        <v>40603</v>
      </c>
      <c r="C53" s="5">
        <v>82</v>
      </c>
      <c r="D53" s="5">
        <v>96.5</v>
      </c>
      <c r="E53" s="5">
        <v>-5346.2</v>
      </c>
      <c r="F53" s="5">
        <v>160305.70000000001</v>
      </c>
      <c r="G53" s="5">
        <v>1651.1</v>
      </c>
      <c r="H53" s="5">
        <v>-128779.5</v>
      </c>
      <c r="I53" s="5">
        <v>4731829.5</v>
      </c>
    </row>
    <row r="54" spans="1:9">
      <c r="A54">
        <f t="shared" si="0"/>
        <v>2011</v>
      </c>
      <c r="B54" s="4">
        <v>40634</v>
      </c>
      <c r="C54" s="5">
        <v>81</v>
      </c>
      <c r="D54" s="5">
        <v>99.1</v>
      </c>
      <c r="E54" s="5">
        <v>-5695.4</v>
      </c>
      <c r="F54" s="5">
        <v>164498.9</v>
      </c>
      <c r="G54" s="5">
        <v>1602.1</v>
      </c>
      <c r="H54" s="5">
        <v>-127190.1</v>
      </c>
      <c r="I54" s="5">
        <v>4724518.5999999996</v>
      </c>
    </row>
    <row r="55" spans="1:9">
      <c r="A55">
        <f t="shared" si="0"/>
        <v>2011</v>
      </c>
      <c r="B55" s="4">
        <v>40664</v>
      </c>
      <c r="C55" s="5">
        <v>82</v>
      </c>
      <c r="D55" s="5">
        <v>102.4</v>
      </c>
      <c r="E55" s="5">
        <v>-6053.6</v>
      </c>
      <c r="F55" s="5">
        <v>163378.5</v>
      </c>
      <c r="G55" s="5">
        <v>1592.1</v>
      </c>
      <c r="H55" s="5">
        <v>-125555</v>
      </c>
      <c r="I55" s="5">
        <v>4683586.4000000004</v>
      </c>
    </row>
    <row r="56" spans="1:9">
      <c r="A56">
        <f t="shared" si="0"/>
        <v>2011</v>
      </c>
      <c r="B56" s="4">
        <v>40695</v>
      </c>
      <c r="C56" s="5">
        <v>85</v>
      </c>
      <c r="D56" s="5">
        <v>106.2</v>
      </c>
      <c r="E56" s="5">
        <v>-6389.4</v>
      </c>
      <c r="F56" s="5">
        <v>165751.1</v>
      </c>
      <c r="G56" s="5">
        <v>1608.8</v>
      </c>
      <c r="H56" s="5">
        <v>-124899.4</v>
      </c>
      <c r="I56" s="5">
        <v>4624806.8</v>
      </c>
    </row>
    <row r="57" spans="1:9">
      <c r="A57">
        <f t="shared" si="0"/>
        <v>2011</v>
      </c>
      <c r="B57" s="4">
        <v>40725</v>
      </c>
      <c r="C57" s="5">
        <v>85</v>
      </c>
      <c r="D57" s="5">
        <v>109.7</v>
      </c>
      <c r="E57" s="5">
        <v>-6701.4</v>
      </c>
      <c r="F57" s="5">
        <v>165356.6</v>
      </c>
      <c r="G57" s="5">
        <v>1642.5</v>
      </c>
      <c r="H57" s="5">
        <v>-125508.6</v>
      </c>
      <c r="I57" s="5">
        <v>4739114.0999999996</v>
      </c>
    </row>
    <row r="58" spans="1:9">
      <c r="A58">
        <f t="shared" si="0"/>
        <v>2011</v>
      </c>
      <c r="B58" s="4">
        <v>40756</v>
      </c>
      <c r="C58" s="5">
        <v>85</v>
      </c>
      <c r="D58" s="5">
        <v>113.1</v>
      </c>
      <c r="E58" s="5">
        <v>-7081.9</v>
      </c>
      <c r="F58" s="5">
        <v>169176.3</v>
      </c>
      <c r="G58" s="5">
        <v>1679.7</v>
      </c>
      <c r="H58" s="5">
        <v>-127937.3</v>
      </c>
      <c r="I58" s="5">
        <v>4787290.3</v>
      </c>
    </row>
    <row r="59" spans="1:9">
      <c r="A59">
        <f t="shared" si="0"/>
        <v>2011</v>
      </c>
      <c r="B59" s="4">
        <v>40787</v>
      </c>
      <c r="C59" s="5">
        <v>90</v>
      </c>
      <c r="D59" s="5">
        <v>116.4</v>
      </c>
      <c r="E59" s="5">
        <v>-7561.4</v>
      </c>
      <c r="F59" s="5">
        <v>171685.9</v>
      </c>
      <c r="G59" s="5">
        <v>1714</v>
      </c>
      <c r="H59" s="5">
        <v>-128518.9</v>
      </c>
      <c r="I59" s="5">
        <v>4792291.0999999996</v>
      </c>
    </row>
    <row r="60" spans="1:9">
      <c r="A60">
        <f t="shared" si="0"/>
        <v>2011</v>
      </c>
      <c r="B60" s="4">
        <v>40817</v>
      </c>
      <c r="C60" s="5">
        <v>93</v>
      </c>
      <c r="D60" s="5">
        <v>119.8</v>
      </c>
      <c r="E60" s="5">
        <v>-7975.2</v>
      </c>
      <c r="F60" s="5">
        <v>174485.5</v>
      </c>
      <c r="G60" s="5">
        <v>1740.8</v>
      </c>
      <c r="H60" s="5">
        <v>-136068.5</v>
      </c>
      <c r="I60" s="5">
        <v>4920536.3</v>
      </c>
    </row>
    <row r="61" spans="1:9">
      <c r="A61">
        <f t="shared" si="0"/>
        <v>2011</v>
      </c>
      <c r="B61" s="4">
        <v>40848</v>
      </c>
      <c r="C61" s="5">
        <v>95</v>
      </c>
      <c r="D61" s="5">
        <v>124</v>
      </c>
      <c r="E61" s="5">
        <v>-8492.4</v>
      </c>
      <c r="F61" s="5">
        <v>178836.8</v>
      </c>
      <c r="G61" s="5">
        <v>1758.9</v>
      </c>
      <c r="H61" s="5">
        <v>-142386</v>
      </c>
      <c r="I61" s="5">
        <v>4935447.5</v>
      </c>
    </row>
    <row r="62" spans="1:9">
      <c r="A62">
        <f t="shared" si="0"/>
        <v>2011</v>
      </c>
      <c r="B62" s="4">
        <v>40878</v>
      </c>
      <c r="C62" s="5">
        <v>95</v>
      </c>
      <c r="D62" s="5">
        <v>129.1</v>
      </c>
      <c r="E62" s="5">
        <v>-8957.2000000000007</v>
      </c>
      <c r="F62" s="5">
        <v>179376.2</v>
      </c>
      <c r="G62" s="5">
        <v>1767</v>
      </c>
      <c r="H62" s="5">
        <v>-148901.70000000001</v>
      </c>
      <c r="I62" s="5">
        <v>4936270</v>
      </c>
    </row>
    <row r="63" spans="1:9">
      <c r="A63">
        <f t="shared" si="0"/>
        <v>2012</v>
      </c>
      <c r="B63" s="4">
        <v>40909</v>
      </c>
      <c r="C63" s="5">
        <v>88</v>
      </c>
      <c r="D63" s="5">
        <v>135.80000000000001</v>
      </c>
      <c r="E63" s="5">
        <v>-9385</v>
      </c>
      <c r="F63" s="5">
        <v>179146.2</v>
      </c>
      <c r="G63" s="5">
        <v>1771.6</v>
      </c>
      <c r="H63" s="5">
        <v>-154879.9</v>
      </c>
      <c r="I63" s="5">
        <v>5114946</v>
      </c>
    </row>
    <row r="64" spans="1:9">
      <c r="A64">
        <f t="shared" si="0"/>
        <v>2012</v>
      </c>
      <c r="B64" s="4">
        <v>40940</v>
      </c>
      <c r="C64" s="5">
        <v>83</v>
      </c>
      <c r="D64" s="5">
        <v>143.69999999999999</v>
      </c>
      <c r="E64" s="5">
        <v>-9717.5</v>
      </c>
      <c r="F64" s="5">
        <v>186025.1</v>
      </c>
      <c r="G64" s="5">
        <v>1765.9</v>
      </c>
      <c r="H64" s="5">
        <v>-159710.29999999999</v>
      </c>
      <c r="I64" s="5">
        <v>4799618.4000000004</v>
      </c>
    </row>
    <row r="65" spans="1:9">
      <c r="A65">
        <f t="shared" si="0"/>
        <v>2012</v>
      </c>
      <c r="B65" s="4">
        <v>40969</v>
      </c>
      <c r="C65" s="5">
        <v>81</v>
      </c>
      <c r="D65" s="5">
        <v>151.4</v>
      </c>
      <c r="E65" s="5">
        <v>-9964.2999999999993</v>
      </c>
      <c r="F65" s="5">
        <v>191442.4</v>
      </c>
      <c r="G65" s="5">
        <v>1743.6</v>
      </c>
      <c r="H65" s="5">
        <v>-163059.5</v>
      </c>
      <c r="I65" s="5">
        <v>4879112</v>
      </c>
    </row>
    <row r="66" spans="1:9">
      <c r="A66">
        <f t="shared" si="0"/>
        <v>2012</v>
      </c>
      <c r="B66" s="4">
        <v>41000</v>
      </c>
      <c r="C66" s="5">
        <v>80</v>
      </c>
      <c r="D66" s="5">
        <v>160.4</v>
      </c>
      <c r="E66" s="5">
        <v>-10239.799999999999</v>
      </c>
      <c r="F66" s="5">
        <v>185012.9</v>
      </c>
      <c r="G66" s="5">
        <v>1703.9</v>
      </c>
      <c r="H66" s="5">
        <v>-165413.70000000001</v>
      </c>
      <c r="I66" s="5">
        <v>4787455.4000000004</v>
      </c>
    </row>
    <row r="67" spans="1:9">
      <c r="A67">
        <f t="shared" si="0"/>
        <v>2012</v>
      </c>
      <c r="B67" s="4">
        <v>41030</v>
      </c>
      <c r="C67" s="5">
        <v>81</v>
      </c>
      <c r="D67" s="5">
        <v>170.2</v>
      </c>
      <c r="E67" s="5">
        <v>-10593.3</v>
      </c>
      <c r="F67" s="5">
        <v>195333.6</v>
      </c>
      <c r="G67" s="5">
        <v>1654.3</v>
      </c>
      <c r="H67" s="5">
        <v>-166453.29999999999</v>
      </c>
      <c r="I67" s="5">
        <v>4851369.9000000004</v>
      </c>
    </row>
    <row r="68" spans="1:9">
      <c r="A68">
        <f t="shared" ref="A68:A86" si="1">YEAR(B68)</f>
        <v>2012</v>
      </c>
      <c r="B68" s="4">
        <v>41061</v>
      </c>
      <c r="C68" s="5">
        <v>83</v>
      </c>
      <c r="D68" s="5">
        <v>180.9</v>
      </c>
      <c r="E68" s="5">
        <v>-10990.1</v>
      </c>
      <c r="F68" s="5">
        <v>189312.3</v>
      </c>
      <c r="G68" s="5">
        <v>1598.6</v>
      </c>
      <c r="H68" s="5">
        <v>-166004.70000000001</v>
      </c>
      <c r="I68" s="5">
        <v>4680561.4000000004</v>
      </c>
    </row>
    <row r="69" spans="1:9">
      <c r="A69">
        <f t="shared" si="1"/>
        <v>2012</v>
      </c>
      <c r="B69" s="4">
        <v>41091</v>
      </c>
      <c r="C69" s="5">
        <v>82</v>
      </c>
      <c r="D69" s="5">
        <v>191.4</v>
      </c>
      <c r="E69" s="5">
        <v>-11349.1</v>
      </c>
      <c r="F69" s="5">
        <v>196976.1</v>
      </c>
      <c r="G69" s="5">
        <v>1547.4</v>
      </c>
      <c r="H69" s="5">
        <v>-164658</v>
      </c>
      <c r="I69" s="5">
        <v>4650344.5</v>
      </c>
    </row>
    <row r="70" spans="1:9">
      <c r="A70">
        <f t="shared" si="1"/>
        <v>2012</v>
      </c>
      <c r="B70" s="4">
        <v>41122</v>
      </c>
      <c r="C70" s="5">
        <v>82</v>
      </c>
      <c r="D70" s="5">
        <v>201.6</v>
      </c>
      <c r="E70" s="5">
        <v>-11777.1</v>
      </c>
      <c r="F70" s="5">
        <v>201159.1</v>
      </c>
      <c r="G70" s="5">
        <v>1502.5</v>
      </c>
      <c r="H70" s="5">
        <v>-160850.29999999999</v>
      </c>
      <c r="I70" s="5">
        <v>4634351.9000000004</v>
      </c>
    </row>
    <row r="71" spans="1:9">
      <c r="A71">
        <f t="shared" si="1"/>
        <v>2012</v>
      </c>
      <c r="B71" s="4">
        <v>41153</v>
      </c>
      <c r="C71" s="5">
        <v>79</v>
      </c>
      <c r="D71" s="5">
        <v>211.5</v>
      </c>
      <c r="E71" s="5">
        <v>-12242.7</v>
      </c>
      <c r="F71" s="5">
        <v>209189.6</v>
      </c>
      <c r="G71" s="5">
        <v>1467.9</v>
      </c>
      <c r="H71" s="5">
        <v>-156432.29999999999</v>
      </c>
      <c r="I71" s="5">
        <v>4640865</v>
      </c>
    </row>
    <row r="72" spans="1:9">
      <c r="A72">
        <f t="shared" si="1"/>
        <v>2012</v>
      </c>
      <c r="B72" s="4">
        <v>41183</v>
      </c>
      <c r="C72" s="5">
        <v>81</v>
      </c>
      <c r="D72" s="5">
        <v>220.9</v>
      </c>
      <c r="E72" s="5">
        <v>-12748.5</v>
      </c>
      <c r="F72" s="5">
        <v>222161.3</v>
      </c>
      <c r="G72" s="5">
        <v>1441</v>
      </c>
      <c r="H72" s="5">
        <v>-151875.5</v>
      </c>
      <c r="I72" s="5">
        <v>4684687</v>
      </c>
    </row>
    <row r="73" spans="1:9">
      <c r="A73">
        <f t="shared" si="1"/>
        <v>2012</v>
      </c>
      <c r="B73" s="4">
        <v>41214</v>
      </c>
      <c r="C73" s="5">
        <v>77</v>
      </c>
      <c r="D73" s="5">
        <v>229.7</v>
      </c>
      <c r="E73" s="5">
        <v>-13257.5</v>
      </c>
      <c r="F73" s="5">
        <v>231120.2</v>
      </c>
      <c r="G73" s="5">
        <v>1413.2</v>
      </c>
      <c r="H73" s="5">
        <v>-147352.5</v>
      </c>
      <c r="I73" s="5">
        <v>4620969.2</v>
      </c>
    </row>
    <row r="74" spans="1:9">
      <c r="A74">
        <f t="shared" si="1"/>
        <v>2012</v>
      </c>
      <c r="B74" s="4">
        <v>41244</v>
      </c>
      <c r="C74" s="5">
        <v>77</v>
      </c>
      <c r="D74" s="5">
        <v>237.5</v>
      </c>
      <c r="E74" s="5">
        <v>-13600.6</v>
      </c>
      <c r="F74" s="5">
        <v>233440.8</v>
      </c>
      <c r="G74" s="5">
        <v>1388.4</v>
      </c>
      <c r="H74" s="5">
        <v>-142653.4</v>
      </c>
      <c r="I74" s="5">
        <v>4557403.4000000004</v>
      </c>
    </row>
    <row r="75" spans="1:9">
      <c r="A75">
        <f t="shared" si="1"/>
        <v>2013</v>
      </c>
      <c r="B75" s="4">
        <v>41275</v>
      </c>
      <c r="C75" s="5">
        <v>76</v>
      </c>
      <c r="D75" s="5">
        <v>245.2</v>
      </c>
      <c r="E75" s="5">
        <v>-14118.5</v>
      </c>
      <c r="F75" s="5">
        <v>227887.5</v>
      </c>
      <c r="G75" s="5">
        <v>1366.4</v>
      </c>
      <c r="H75" s="5">
        <v>-138672.4</v>
      </c>
      <c r="I75" s="5">
        <v>4448720.9000000004</v>
      </c>
    </row>
    <row r="76" spans="1:9">
      <c r="A76">
        <f t="shared" si="1"/>
        <v>2013</v>
      </c>
      <c r="B76" s="4">
        <v>41306</v>
      </c>
      <c r="C76" s="5">
        <v>80</v>
      </c>
      <c r="D76" s="5">
        <v>251.9</v>
      </c>
      <c r="E76" s="5">
        <v>-14514.3</v>
      </c>
      <c r="F76" s="5">
        <v>240266.8</v>
      </c>
      <c r="G76" s="5">
        <v>1348.4</v>
      </c>
      <c r="H76" s="5">
        <v>-133747.20000000001</v>
      </c>
      <c r="I76" s="5">
        <v>4443887</v>
      </c>
    </row>
    <row r="77" spans="1:9">
      <c r="A77">
        <f t="shared" si="1"/>
        <v>2013</v>
      </c>
      <c r="B77" s="4">
        <v>41334</v>
      </c>
      <c r="C77" s="5">
        <v>80</v>
      </c>
      <c r="D77" s="5">
        <v>257.3</v>
      </c>
      <c r="E77" s="5">
        <v>-14875.8</v>
      </c>
      <c r="F77" s="5">
        <v>246779.7</v>
      </c>
      <c r="G77" s="5">
        <v>1336</v>
      </c>
      <c r="H77" s="5">
        <v>-129818.6</v>
      </c>
      <c r="I77" s="5">
        <v>4398262.8</v>
      </c>
    </row>
    <row r="78" spans="1:9">
      <c r="A78">
        <f t="shared" si="1"/>
        <v>2013</v>
      </c>
      <c r="B78" s="4">
        <v>41365</v>
      </c>
      <c r="C78" s="5">
        <v>82</v>
      </c>
      <c r="D78" s="5">
        <v>263.3</v>
      </c>
      <c r="E78" s="5">
        <v>-15505.7</v>
      </c>
      <c r="F78" s="5">
        <v>249585.6</v>
      </c>
      <c r="G78" s="5">
        <v>1333.5</v>
      </c>
      <c r="H78" s="5">
        <v>-127987.2</v>
      </c>
      <c r="I78" s="5">
        <v>4416813.8</v>
      </c>
    </row>
    <row r="79" spans="1:9">
      <c r="A79">
        <f t="shared" si="1"/>
        <v>2013</v>
      </c>
      <c r="B79" s="4">
        <v>41395</v>
      </c>
      <c r="C79" s="5">
        <v>82</v>
      </c>
      <c r="D79" s="5">
        <v>269.8</v>
      </c>
      <c r="E79" s="5">
        <v>-16159.3</v>
      </c>
      <c r="F79" s="5">
        <v>252137.4</v>
      </c>
      <c r="G79" s="5">
        <v>1339.5</v>
      </c>
      <c r="H79" s="5">
        <v>-126767</v>
      </c>
      <c r="I79" s="5">
        <v>4399017.7</v>
      </c>
    </row>
    <row r="80" spans="1:9">
      <c r="A80">
        <f t="shared" si="1"/>
        <v>2013</v>
      </c>
      <c r="B80" s="4">
        <v>41426</v>
      </c>
      <c r="C80" s="5">
        <v>86</v>
      </c>
      <c r="D80" s="5">
        <v>276.5</v>
      </c>
      <c r="E80" s="5">
        <v>-17031</v>
      </c>
      <c r="F80" s="5">
        <v>254466.9</v>
      </c>
      <c r="G80" s="5">
        <v>1344</v>
      </c>
      <c r="H80" s="5">
        <v>-126420</v>
      </c>
      <c r="I80" s="5">
        <v>4341573.7</v>
      </c>
    </row>
    <row r="81" spans="1:9">
      <c r="A81">
        <f t="shared" si="1"/>
        <v>2013</v>
      </c>
      <c r="B81" s="4">
        <v>41456</v>
      </c>
      <c r="C81" s="5">
        <v>93</v>
      </c>
      <c r="D81" s="5">
        <v>282.3</v>
      </c>
      <c r="E81" s="5">
        <v>-17961.900000000001</v>
      </c>
      <c r="F81" s="5">
        <v>259633.2</v>
      </c>
      <c r="G81" s="5">
        <v>1337.5</v>
      </c>
      <c r="H81" s="5">
        <v>-127411.5</v>
      </c>
      <c r="I81" s="5">
        <v>4327175.8</v>
      </c>
    </row>
    <row r="82" spans="1:9">
      <c r="A82">
        <f t="shared" si="1"/>
        <v>2013</v>
      </c>
      <c r="B82" s="4">
        <v>41487</v>
      </c>
      <c r="C82" s="5">
        <v>94</v>
      </c>
      <c r="D82" s="5">
        <v>287.89999999999998</v>
      </c>
      <c r="E82" s="5">
        <v>-18598.900000000001</v>
      </c>
      <c r="F82" s="5">
        <v>278951.5</v>
      </c>
      <c r="G82" s="5">
        <v>1324.3</v>
      </c>
      <c r="H82" s="5">
        <v>-125023.7</v>
      </c>
      <c r="I82" s="5">
        <v>4435991.5</v>
      </c>
    </row>
    <row r="83" spans="1:9">
      <c r="A83">
        <f t="shared" si="1"/>
        <v>2013</v>
      </c>
      <c r="B83" s="4">
        <v>41518</v>
      </c>
      <c r="C83" s="5">
        <v>96</v>
      </c>
      <c r="D83" s="5">
        <v>293</v>
      </c>
      <c r="E83" s="5">
        <v>-18825.8</v>
      </c>
      <c r="F83" s="5">
        <v>282199.3</v>
      </c>
      <c r="G83" s="5">
        <v>1302.7</v>
      </c>
      <c r="H83" s="5">
        <v>-120322.8</v>
      </c>
      <c r="I83" s="5">
        <v>4378080.9000000004</v>
      </c>
    </row>
    <row r="84" spans="1:9">
      <c r="A84">
        <f t="shared" si="1"/>
        <v>2013</v>
      </c>
      <c r="B84" s="4">
        <v>41548</v>
      </c>
      <c r="C84" s="5">
        <v>96</v>
      </c>
      <c r="D84" s="5">
        <v>298.5</v>
      </c>
      <c r="E84" s="5">
        <v>-19355.3</v>
      </c>
      <c r="F84" s="5">
        <v>300243.59999999998</v>
      </c>
      <c r="G84" s="5">
        <v>1279.5999999999999</v>
      </c>
      <c r="H84" s="5">
        <v>-118193.3</v>
      </c>
      <c r="I84" s="5">
        <v>4478041.7</v>
      </c>
    </row>
    <row r="85" spans="1:9">
      <c r="A85">
        <f t="shared" si="1"/>
        <v>2013</v>
      </c>
      <c r="B85" s="4">
        <v>41579</v>
      </c>
      <c r="C85" s="5">
        <v>100</v>
      </c>
      <c r="D85" s="5">
        <v>305.7</v>
      </c>
      <c r="E85" s="5">
        <v>-19567.7</v>
      </c>
      <c r="F85" s="5">
        <v>312744.09999999998</v>
      </c>
      <c r="G85" s="5">
        <v>1256.0999999999999</v>
      </c>
      <c r="H85" s="5">
        <v>-114069.6</v>
      </c>
      <c r="I85" s="5">
        <v>4512726</v>
      </c>
    </row>
    <row r="86" spans="1:9">
      <c r="A86">
        <f t="shared" si="1"/>
        <v>2013</v>
      </c>
      <c r="B86" s="4">
        <v>41609</v>
      </c>
      <c r="C86" s="5">
        <v>97</v>
      </c>
      <c r="D86" s="5">
        <v>314.89999999999998</v>
      </c>
      <c r="E86" s="5">
        <v>-20066.7</v>
      </c>
      <c r="F86" s="5">
        <v>298994.5</v>
      </c>
      <c r="G86" s="5">
        <v>1238.5999999999999</v>
      </c>
      <c r="H86" s="5">
        <v>-111461.9</v>
      </c>
      <c r="I86" s="5">
        <v>4267817.7</v>
      </c>
    </row>
    <row r="87" spans="1:9">
      <c r="B87" s="4"/>
      <c r="C87" s="5"/>
      <c r="D87" s="5"/>
      <c r="E87" s="5"/>
      <c r="F87" s="5"/>
      <c r="G87" s="5"/>
      <c r="H87" s="5"/>
      <c r="I87" s="5"/>
    </row>
    <row r="88" spans="1:9">
      <c r="B88" s="4"/>
      <c r="C88" s="5"/>
      <c r="D88" s="5"/>
      <c r="E88" s="5"/>
      <c r="F88" s="5"/>
      <c r="G88" s="5"/>
      <c r="H88" s="5"/>
      <c r="I88" s="5"/>
    </row>
    <row r="89" spans="1:9">
      <c r="B89" s="4"/>
      <c r="C89" s="5"/>
      <c r="D89" s="5"/>
      <c r="E89" s="5"/>
      <c r="F89" s="5"/>
      <c r="G89" s="5"/>
      <c r="H89" s="5"/>
      <c r="I89" s="5"/>
    </row>
    <row r="90" spans="1:9">
      <c r="B90" s="4"/>
      <c r="C90" s="5"/>
      <c r="D90" s="5"/>
      <c r="E90" s="5"/>
      <c r="F90" s="5"/>
      <c r="G90" s="5"/>
      <c r="H90" s="5"/>
      <c r="I90" s="5"/>
    </row>
    <row r="91" spans="1:9">
      <c r="B91" s="4"/>
      <c r="C91" s="5"/>
      <c r="D91" s="5"/>
      <c r="E91" s="5"/>
      <c r="F91" s="5"/>
      <c r="G91" s="5"/>
      <c r="H91" s="5"/>
      <c r="I91" s="5"/>
    </row>
    <row r="92" spans="1:9">
      <c r="B92" s="4"/>
      <c r="C92" s="5"/>
      <c r="D92" s="5"/>
      <c r="E92" s="5"/>
      <c r="F92" s="5"/>
      <c r="G92" s="5"/>
      <c r="H92" s="5"/>
      <c r="I92" s="5"/>
    </row>
    <row r="93" spans="1:9">
      <c r="B93" s="4"/>
      <c r="C93" s="5"/>
      <c r="D93" s="5"/>
      <c r="E93" s="5"/>
      <c r="F93" s="5"/>
      <c r="G93" s="5"/>
      <c r="H93" s="5"/>
      <c r="I93" s="5"/>
    </row>
    <row r="94" spans="1:9">
      <c r="B94" s="4"/>
      <c r="C94" s="5"/>
      <c r="D94" s="5"/>
      <c r="E94" s="5"/>
      <c r="F94" s="5"/>
      <c r="G94" s="5"/>
      <c r="H94" s="5"/>
      <c r="I94" s="5"/>
    </row>
    <row r="95" spans="1:9">
      <c r="B95" s="4"/>
      <c r="C95" s="5"/>
      <c r="D95" s="5"/>
      <c r="E95" s="5"/>
      <c r="F95" s="5"/>
      <c r="G95" s="5"/>
      <c r="H95" s="5"/>
      <c r="I95" s="5"/>
    </row>
    <row r="96" spans="1:9">
      <c r="B96" s="4"/>
      <c r="C96" s="5"/>
      <c r="D96" s="5"/>
      <c r="E96" s="5"/>
      <c r="F96" s="5"/>
      <c r="G96" s="5"/>
      <c r="H96" s="5"/>
      <c r="I96" s="5"/>
    </row>
    <row r="97" spans="2:9">
      <c r="B97" s="4"/>
      <c r="C97" s="5"/>
      <c r="D97" s="5"/>
      <c r="E97" s="5"/>
      <c r="F97" s="5"/>
      <c r="G97" s="5"/>
      <c r="H97" s="5"/>
      <c r="I97" s="5"/>
    </row>
    <row r="98" spans="2:9">
      <c r="B98" s="4"/>
      <c r="C98" s="5"/>
      <c r="D98" s="5"/>
      <c r="E98" s="5"/>
      <c r="F98" s="5"/>
      <c r="G98" s="5"/>
      <c r="H98" s="5"/>
      <c r="I98" s="5"/>
    </row>
    <row r="99" spans="2:9">
      <c r="B99" s="4"/>
      <c r="C99" s="5"/>
      <c r="D99" s="5"/>
      <c r="E99" s="5"/>
      <c r="F99" s="5"/>
      <c r="G99" s="5"/>
      <c r="H99" s="5"/>
      <c r="I99" s="5"/>
    </row>
    <row r="100" spans="2:9">
      <c r="B100" s="4"/>
      <c r="C100" s="5"/>
      <c r="D100" s="5"/>
      <c r="E100" s="5"/>
      <c r="F100" s="5"/>
      <c r="G100" s="5"/>
      <c r="H100" s="5"/>
      <c r="I100" s="5"/>
    </row>
    <row r="101" spans="2:9">
      <c r="B101" s="4"/>
      <c r="C101" s="5"/>
      <c r="D101" s="5"/>
      <c r="E101" s="5"/>
      <c r="F101" s="5"/>
      <c r="G101" s="5"/>
      <c r="H101" s="5"/>
      <c r="I101" s="5"/>
    </row>
    <row r="102" spans="2:9">
      <c r="B102" s="4"/>
      <c r="C102" s="5"/>
      <c r="D102" s="5"/>
      <c r="E102" s="5"/>
      <c r="F102" s="5"/>
      <c r="G102" s="5"/>
      <c r="H102" s="5"/>
      <c r="I102" s="5"/>
    </row>
    <row r="103" spans="2:9">
      <c r="B103" s="4"/>
      <c r="C103" s="5"/>
      <c r="D103" s="5"/>
      <c r="E103" s="5"/>
      <c r="F103" s="5"/>
      <c r="G103" s="5"/>
      <c r="H103" s="5"/>
      <c r="I103" s="5"/>
    </row>
    <row r="104" spans="2:9">
      <c r="B104" s="4"/>
      <c r="C104" s="5"/>
      <c r="D104" s="5"/>
      <c r="E104" s="5"/>
      <c r="F104" s="5"/>
      <c r="G104" s="5"/>
      <c r="H104" s="5"/>
      <c r="I104" s="5"/>
    </row>
    <row r="105" spans="2:9">
      <c r="B105" s="4"/>
      <c r="C105" s="5"/>
      <c r="D105" s="5"/>
      <c r="E105" s="5"/>
      <c r="F105" s="5"/>
      <c r="G105" s="5"/>
      <c r="H105" s="5"/>
      <c r="I105" s="5"/>
    </row>
    <row r="106" spans="2:9">
      <c r="B106" s="4"/>
      <c r="C106" s="5"/>
      <c r="D106" s="5"/>
      <c r="E106" s="5"/>
      <c r="F106" s="5"/>
      <c r="G106" s="5"/>
      <c r="H106" s="5"/>
      <c r="I106" s="5"/>
    </row>
    <row r="107" spans="2:9">
      <c r="B107" s="4"/>
      <c r="C107" s="5"/>
      <c r="D107" s="5"/>
      <c r="E107" s="5"/>
      <c r="F107" s="5"/>
      <c r="G107" s="5"/>
      <c r="H107" s="5"/>
      <c r="I107" s="5"/>
    </row>
    <row r="108" spans="2:9">
      <c r="B108" s="4"/>
      <c r="C108" s="5"/>
      <c r="D108" s="5"/>
      <c r="E108" s="5"/>
      <c r="F108" s="5"/>
      <c r="G108" s="5"/>
      <c r="H108" s="5"/>
      <c r="I108" s="5"/>
    </row>
    <row r="109" spans="2:9">
      <c r="B109" s="4"/>
      <c r="C109" s="5"/>
      <c r="D109" s="5"/>
      <c r="E109" s="5"/>
      <c r="F109" s="5"/>
      <c r="G109" s="5"/>
      <c r="H109" s="5"/>
      <c r="I109" s="5"/>
    </row>
    <row r="110" spans="2:9">
      <c r="B110" s="4"/>
      <c r="C110" s="5"/>
      <c r="D110" s="5"/>
      <c r="E110" s="5"/>
      <c r="F110" s="5"/>
      <c r="G110" s="5"/>
      <c r="H110" s="5"/>
      <c r="I110" s="5"/>
    </row>
    <row r="111" spans="2:9">
      <c r="B111" s="4"/>
      <c r="C111" s="5"/>
      <c r="D111" s="5"/>
      <c r="E111" s="5"/>
      <c r="F111" s="5"/>
      <c r="G111" s="5"/>
      <c r="H111" s="5"/>
      <c r="I111" s="5"/>
    </row>
    <row r="112" spans="2:9">
      <c r="B112" s="4"/>
      <c r="C112" s="5"/>
      <c r="D112" s="5"/>
      <c r="E112" s="5"/>
      <c r="F112" s="5"/>
      <c r="G112" s="5"/>
      <c r="H112" s="5"/>
      <c r="I112" s="5"/>
    </row>
    <row r="113" spans="2:9">
      <c r="B113" s="4"/>
      <c r="C113" s="5"/>
      <c r="D113" s="5"/>
      <c r="E113" s="5"/>
      <c r="F113" s="5"/>
      <c r="G113" s="5"/>
      <c r="H113" s="5"/>
      <c r="I113" s="5"/>
    </row>
    <row r="114" spans="2:9">
      <c r="B114" s="4"/>
      <c r="C114" s="5"/>
      <c r="D114" s="5"/>
      <c r="E114" s="5"/>
      <c r="F114" s="5"/>
      <c r="G114" s="5"/>
      <c r="H114" s="5"/>
      <c r="I114" s="5"/>
    </row>
    <row r="115" spans="2:9">
      <c r="B115" s="4"/>
      <c r="C115" s="5"/>
      <c r="D115" s="5"/>
      <c r="E115" s="5"/>
      <c r="F115" s="5"/>
      <c r="G115" s="5"/>
      <c r="H115" s="5"/>
      <c r="I115" s="5"/>
    </row>
    <row r="116" spans="2:9">
      <c r="B116" s="4"/>
      <c r="C116" s="5"/>
      <c r="D116" s="5"/>
      <c r="E116" s="5"/>
      <c r="F116" s="5"/>
      <c r="G116" s="5"/>
      <c r="H116" s="5"/>
      <c r="I116" s="5"/>
    </row>
    <row r="117" spans="2:9">
      <c r="B117" s="4"/>
      <c r="C117" s="5"/>
      <c r="D117" s="5"/>
      <c r="E117" s="5"/>
      <c r="F117" s="5"/>
      <c r="G117" s="5"/>
      <c r="H117" s="5"/>
      <c r="I117" s="5"/>
    </row>
    <row r="118" spans="2:9">
      <c r="B118" s="4"/>
      <c r="C118" s="5"/>
      <c r="D118" s="5"/>
      <c r="E118" s="5"/>
      <c r="F118" s="5"/>
      <c r="G118" s="5"/>
      <c r="H118" s="5"/>
      <c r="I118" s="5"/>
    </row>
    <row r="119" spans="2:9">
      <c r="B119" s="4"/>
      <c r="C119" s="5"/>
      <c r="D119" s="5"/>
      <c r="E119" s="5"/>
      <c r="F119" s="5"/>
      <c r="G119" s="5"/>
      <c r="H119" s="5"/>
      <c r="I119" s="5"/>
    </row>
    <row r="120" spans="2:9">
      <c r="B120" s="4"/>
      <c r="C120" s="5"/>
      <c r="D120" s="5"/>
      <c r="E120" s="5"/>
      <c r="F120" s="5"/>
      <c r="G120" s="5"/>
      <c r="H120" s="5"/>
      <c r="I120" s="5"/>
    </row>
    <row r="121" spans="2:9">
      <c r="B121" s="4"/>
      <c r="C121" s="5"/>
      <c r="D121" s="5"/>
      <c r="E121" s="5"/>
      <c r="F121" s="5"/>
      <c r="G121" s="5"/>
      <c r="H121" s="5"/>
      <c r="I121" s="5"/>
    </row>
    <row r="122" spans="2:9">
      <c r="B122" s="4"/>
      <c r="C122" s="5"/>
      <c r="D122" s="5"/>
      <c r="E122" s="5"/>
      <c r="F122" s="5"/>
      <c r="G122" s="5"/>
      <c r="H122" s="5"/>
      <c r="I122" s="5"/>
    </row>
    <row r="123" spans="2:9">
      <c r="B123" s="4"/>
      <c r="C123" s="5"/>
      <c r="D123" s="5"/>
      <c r="E123" s="5"/>
      <c r="F123" s="5"/>
      <c r="G123" s="5"/>
      <c r="H123" s="5"/>
      <c r="I123" s="5"/>
    </row>
    <row r="124" spans="2:9">
      <c r="B124" s="4"/>
      <c r="C124" s="5"/>
      <c r="D124" s="5"/>
      <c r="E124" s="5"/>
      <c r="F124" s="5"/>
      <c r="G124" s="5"/>
      <c r="H124" s="5"/>
      <c r="I124" s="5"/>
    </row>
    <row r="125" spans="2:9">
      <c r="B125" s="4"/>
      <c r="C125" s="5"/>
      <c r="D125" s="5"/>
      <c r="E125" s="5"/>
      <c r="F125" s="5"/>
      <c r="G125" s="5"/>
      <c r="H125" s="5"/>
      <c r="I125" s="5"/>
    </row>
    <row r="126" spans="2:9">
      <c r="B126" s="4"/>
      <c r="C126" s="5"/>
      <c r="D126" s="5"/>
      <c r="E126" s="5"/>
      <c r="F126" s="5"/>
      <c r="G126" s="5"/>
      <c r="H126" s="5"/>
      <c r="I126" s="5"/>
    </row>
    <row r="127" spans="2:9">
      <c r="B127" s="4"/>
      <c r="C127" s="5"/>
      <c r="D127" s="5"/>
      <c r="E127" s="5"/>
      <c r="F127" s="5"/>
      <c r="G127" s="5"/>
      <c r="H127" s="5"/>
      <c r="I127" s="5"/>
    </row>
    <row r="128" spans="2:9">
      <c r="B128" s="4"/>
      <c r="C128" s="5"/>
      <c r="D128" s="5"/>
      <c r="E128" s="5"/>
      <c r="F128" s="5"/>
      <c r="G128" s="5"/>
      <c r="H128" s="5"/>
      <c r="I128" s="5"/>
    </row>
    <row r="129" spans="2:9">
      <c r="B129" s="4"/>
      <c r="C129" s="5"/>
      <c r="D129" s="5"/>
      <c r="E129" s="5"/>
      <c r="F129" s="5"/>
      <c r="G129" s="5"/>
      <c r="H129" s="5"/>
      <c r="I129" s="5"/>
    </row>
    <row r="130" spans="2:9">
      <c r="B130" s="4"/>
      <c r="C130" s="5"/>
      <c r="D130" s="5"/>
      <c r="E130" s="5"/>
      <c r="F130" s="5"/>
      <c r="G130" s="5"/>
      <c r="H130" s="5"/>
      <c r="I130" s="5"/>
    </row>
    <row r="131" spans="2:9">
      <c r="B131" s="4"/>
      <c r="C131" s="5"/>
      <c r="D131" s="5"/>
      <c r="E131" s="5"/>
      <c r="F131" s="5"/>
      <c r="G131" s="5"/>
      <c r="H131" s="5"/>
      <c r="I131" s="5"/>
    </row>
    <row r="132" spans="2:9">
      <c r="B132" s="4"/>
      <c r="C132" s="5"/>
      <c r="D132" s="5"/>
      <c r="E132" s="5"/>
      <c r="F132" s="5"/>
      <c r="G132" s="5"/>
      <c r="H132" s="5"/>
      <c r="I132" s="5"/>
    </row>
    <row r="133" spans="2:9">
      <c r="B133" s="4"/>
      <c r="C133" s="5"/>
      <c r="D133" s="5"/>
      <c r="E133" s="5"/>
      <c r="F133" s="5"/>
      <c r="G133" s="5"/>
      <c r="H133" s="5"/>
      <c r="I133" s="5"/>
    </row>
    <row r="134" spans="2:9">
      <c r="B134" s="4"/>
      <c r="C134" s="5"/>
      <c r="D134" s="5"/>
      <c r="E134" s="5"/>
      <c r="F134" s="5"/>
      <c r="G134" s="5"/>
      <c r="H134" s="5"/>
      <c r="I134" s="5"/>
    </row>
    <row r="135" spans="2:9">
      <c r="B135" s="4"/>
      <c r="C135" s="5"/>
      <c r="D135" s="5"/>
      <c r="E135" s="5"/>
      <c r="F135" s="5"/>
      <c r="G135" s="5"/>
      <c r="H135" s="5"/>
      <c r="I135" s="5"/>
    </row>
    <row r="136" spans="2:9">
      <c r="B136" s="4"/>
      <c r="C136" s="5"/>
      <c r="D136" s="5"/>
      <c r="E136" s="5"/>
      <c r="F136" s="5"/>
      <c r="G136" s="5"/>
      <c r="H136" s="5"/>
      <c r="I136" s="5"/>
    </row>
    <row r="137" spans="2:9">
      <c r="B137" s="4"/>
      <c r="C137" s="5"/>
      <c r="D137" s="5"/>
      <c r="E137" s="5"/>
      <c r="F137" s="5"/>
      <c r="G137" s="5"/>
      <c r="H137" s="5"/>
      <c r="I137" s="5"/>
    </row>
    <row r="138" spans="2:9">
      <c r="B138" s="4"/>
      <c r="C138" s="5"/>
      <c r="D138" s="5"/>
      <c r="E138" s="5"/>
      <c r="F138" s="5"/>
      <c r="G138" s="5"/>
      <c r="H138" s="5"/>
      <c r="I138" s="5"/>
    </row>
    <row r="139" spans="2:9">
      <c r="B139" s="4"/>
      <c r="C139" s="5"/>
      <c r="D139" s="5"/>
      <c r="E139" s="5"/>
      <c r="F139" s="5"/>
      <c r="G139" s="5"/>
      <c r="H139" s="5"/>
      <c r="I139" s="5"/>
    </row>
    <row r="140" spans="2:9">
      <c r="B140" s="4"/>
      <c r="C140" s="5"/>
      <c r="D140" s="5"/>
      <c r="E140" s="5"/>
      <c r="F140" s="5"/>
      <c r="G140" s="5"/>
      <c r="H140" s="5"/>
      <c r="I140" s="5"/>
    </row>
    <row r="141" spans="2:9">
      <c r="B141" s="4"/>
      <c r="C141" s="5"/>
      <c r="D141" s="5"/>
      <c r="E141" s="5"/>
      <c r="F141" s="5"/>
      <c r="G141" s="5"/>
      <c r="H141" s="5"/>
      <c r="I141" s="5"/>
    </row>
    <row r="142" spans="2:9">
      <c r="B142" s="4"/>
      <c r="C142" s="5"/>
      <c r="D142" s="5"/>
      <c r="E142" s="5"/>
      <c r="F142" s="5"/>
      <c r="G142" s="5"/>
      <c r="H142" s="5"/>
      <c r="I142" s="5"/>
    </row>
    <row r="143" spans="2:9">
      <c r="B143" s="4"/>
      <c r="C143" s="5"/>
      <c r="D143" s="5"/>
      <c r="E143" s="5"/>
      <c r="F143" s="5"/>
      <c r="G143" s="5"/>
      <c r="H143" s="5"/>
      <c r="I143" s="5"/>
    </row>
    <row r="144" spans="2:9">
      <c r="B144" s="4"/>
      <c r="C144" s="5"/>
      <c r="D144" s="5"/>
      <c r="E144" s="5"/>
      <c r="F144" s="5"/>
      <c r="G144" s="5"/>
      <c r="H144" s="5"/>
      <c r="I144" s="5"/>
    </row>
    <row r="145" spans="2:9">
      <c r="B145" s="4"/>
      <c r="C145" s="5"/>
      <c r="D145" s="5"/>
      <c r="E145" s="5"/>
      <c r="F145" s="5"/>
      <c r="G145" s="5"/>
      <c r="H145" s="5"/>
      <c r="I145" s="5"/>
    </row>
    <row r="146" spans="2:9">
      <c r="B146" s="4"/>
      <c r="C146" s="5"/>
      <c r="D146" s="5"/>
      <c r="E146" s="5"/>
      <c r="F146" s="5"/>
      <c r="G146" s="5"/>
      <c r="H146" s="5"/>
      <c r="I146" s="5"/>
    </row>
    <row r="147" spans="2:9">
      <c r="B147" s="4"/>
      <c r="C147" s="5"/>
      <c r="D147" s="5"/>
      <c r="E147" s="5"/>
      <c r="F147" s="5"/>
      <c r="G147" s="5"/>
      <c r="H147" s="5"/>
      <c r="I147" s="5"/>
    </row>
    <row r="148" spans="2:9">
      <c r="B148" s="4"/>
      <c r="C148" s="5"/>
      <c r="D148" s="5"/>
      <c r="E148" s="5"/>
      <c r="F148" s="5"/>
      <c r="G148" s="5"/>
      <c r="H148" s="5"/>
      <c r="I148" s="5"/>
    </row>
    <row r="149" spans="2:9">
      <c r="B149" s="4"/>
      <c r="C149" s="5"/>
      <c r="D149" s="5"/>
      <c r="E149" s="5"/>
      <c r="F149" s="5"/>
      <c r="G149" s="5"/>
      <c r="H149" s="5"/>
      <c r="I149" s="5"/>
    </row>
    <row r="150" spans="2:9">
      <c r="B150" s="4"/>
      <c r="C150" s="5"/>
      <c r="D150" s="5"/>
      <c r="E150" s="5"/>
      <c r="F150" s="5"/>
      <c r="G150" s="5"/>
      <c r="H150" s="5"/>
      <c r="I150" s="5"/>
    </row>
    <row r="151" spans="2:9">
      <c r="B151" s="4"/>
      <c r="C151" s="5"/>
      <c r="D151" s="5"/>
      <c r="E151" s="5"/>
      <c r="F151" s="5"/>
      <c r="G151" s="5"/>
      <c r="H151" s="5"/>
      <c r="I151" s="5"/>
    </row>
    <row r="152" spans="2:9">
      <c r="B152" s="4"/>
      <c r="C152" s="5"/>
      <c r="D152" s="5"/>
      <c r="E152" s="5"/>
      <c r="F152" s="5"/>
      <c r="G152" s="5"/>
      <c r="H152" s="5"/>
      <c r="I152" s="5"/>
    </row>
    <row r="153" spans="2:9">
      <c r="B153" s="4"/>
      <c r="C153" s="5"/>
      <c r="D153" s="5"/>
      <c r="E153" s="5"/>
      <c r="F153" s="5"/>
      <c r="G153" s="5"/>
      <c r="H153" s="5"/>
      <c r="I153" s="5"/>
    </row>
    <row r="154" spans="2:9">
      <c r="B154" s="4"/>
      <c r="C154" s="5"/>
      <c r="D154" s="5"/>
      <c r="E154" s="5"/>
      <c r="F154" s="5"/>
      <c r="G154" s="5"/>
      <c r="H154" s="5"/>
      <c r="I154" s="5"/>
    </row>
    <row r="155" spans="2:9">
      <c r="B155" s="4"/>
      <c r="C155" s="5"/>
      <c r="D155" s="5"/>
      <c r="E155" s="5"/>
      <c r="F155" s="5"/>
      <c r="G155" s="5"/>
      <c r="H155" s="5"/>
      <c r="I155" s="5"/>
    </row>
    <row r="156" spans="2:9">
      <c r="B156" s="4"/>
      <c r="C156" s="5"/>
      <c r="D156" s="5"/>
      <c r="E156" s="5"/>
      <c r="F156" s="5"/>
      <c r="G156" s="5"/>
      <c r="H156" s="5"/>
      <c r="I156" s="5"/>
    </row>
    <row r="157" spans="2:9">
      <c r="B157" s="4"/>
      <c r="C157" s="5"/>
      <c r="D157" s="5"/>
      <c r="E157" s="5"/>
      <c r="F157" s="5"/>
      <c r="G157" s="5"/>
      <c r="H157" s="5"/>
      <c r="I157" s="5"/>
    </row>
    <row r="158" spans="2:9">
      <c r="B158" s="4"/>
      <c r="C158" s="5"/>
      <c r="D158" s="5"/>
      <c r="E158" s="5"/>
      <c r="F158" s="5"/>
      <c r="G158" s="5"/>
      <c r="H158" s="5"/>
      <c r="I158" s="5"/>
    </row>
    <row r="159" spans="2:9">
      <c r="B159" s="4"/>
      <c r="C159" s="5"/>
      <c r="D159" s="5"/>
      <c r="E159" s="5"/>
      <c r="F159" s="5"/>
      <c r="G159" s="5"/>
      <c r="H159" s="5"/>
      <c r="I159" s="5"/>
    </row>
    <row r="160" spans="2:9">
      <c r="B160" s="4"/>
      <c r="C160" s="5"/>
      <c r="D160" s="5"/>
      <c r="E160" s="5"/>
      <c r="F160" s="5"/>
      <c r="G160" s="5"/>
      <c r="H160" s="5"/>
      <c r="I160" s="5"/>
    </row>
    <row r="161" spans="2:9">
      <c r="B161" s="4"/>
      <c r="C161" s="5"/>
      <c r="D161" s="5"/>
      <c r="E161" s="5"/>
      <c r="F161" s="5"/>
      <c r="G161" s="5"/>
      <c r="H161" s="5"/>
      <c r="I161" s="5"/>
    </row>
    <row r="162" spans="2:9">
      <c r="B162" s="4"/>
      <c r="C162" s="5"/>
      <c r="D162" s="5"/>
      <c r="E162" s="5"/>
      <c r="F162" s="5"/>
      <c r="G162" s="5"/>
      <c r="H162" s="5"/>
      <c r="I162" s="5"/>
    </row>
    <row r="163" spans="2:9">
      <c r="B163" s="4"/>
      <c r="C163" s="5"/>
      <c r="D163" s="5"/>
      <c r="E163" s="5"/>
      <c r="F163" s="5"/>
      <c r="G163" s="5"/>
      <c r="H163" s="5"/>
      <c r="I163" s="5"/>
    </row>
    <row r="164" spans="2:9">
      <c r="B164" s="4"/>
      <c r="C164" s="5"/>
      <c r="D164" s="5"/>
      <c r="E164" s="5"/>
      <c r="F164" s="5"/>
      <c r="G164" s="5"/>
      <c r="H164" s="5"/>
      <c r="I164" s="5"/>
    </row>
    <row r="165" spans="2:9">
      <c r="B165" s="4"/>
      <c r="C165" s="5"/>
      <c r="D165" s="5"/>
      <c r="E165" s="5"/>
      <c r="F165" s="5"/>
      <c r="G165" s="5"/>
      <c r="H165" s="5"/>
      <c r="I165" s="5"/>
    </row>
    <row r="166" spans="2:9">
      <c r="B166" s="4"/>
      <c r="C166" s="5"/>
      <c r="D166" s="5"/>
      <c r="E166" s="5"/>
      <c r="F166" s="5"/>
      <c r="G166" s="5"/>
      <c r="H166" s="5"/>
      <c r="I166" s="5"/>
    </row>
    <row r="167" spans="2:9">
      <c r="B167" s="4"/>
      <c r="C167" s="5"/>
      <c r="D167" s="5"/>
      <c r="E167" s="5"/>
      <c r="F167" s="5"/>
      <c r="G167" s="5"/>
      <c r="H167" s="5"/>
      <c r="I167" s="5"/>
    </row>
    <row r="168" spans="2:9">
      <c r="B168" s="4"/>
      <c r="C168" s="5"/>
      <c r="D168" s="5"/>
      <c r="E168" s="5"/>
      <c r="F168" s="5"/>
      <c r="G168" s="5"/>
      <c r="H168" s="5"/>
      <c r="I168" s="5"/>
    </row>
    <row r="169" spans="2:9">
      <c r="B169" s="4"/>
      <c r="C169" s="5"/>
      <c r="D169" s="5"/>
      <c r="E169" s="5"/>
      <c r="F169" s="5"/>
      <c r="G169" s="5"/>
      <c r="H169" s="5"/>
      <c r="I169" s="5"/>
    </row>
    <row r="170" spans="2:9">
      <c r="B170" s="4"/>
      <c r="C170" s="5"/>
      <c r="D170" s="5"/>
      <c r="E170" s="5"/>
      <c r="F170" s="5"/>
      <c r="G170" s="5"/>
      <c r="H170" s="5"/>
      <c r="I170" s="5"/>
    </row>
    <row r="171" spans="2:9">
      <c r="B171" s="4"/>
      <c r="C171" s="5"/>
      <c r="D171" s="5"/>
      <c r="E171" s="5"/>
      <c r="F171" s="5"/>
      <c r="G171" s="5"/>
      <c r="H171" s="5"/>
      <c r="I171" s="5"/>
    </row>
    <row r="172" spans="2:9">
      <c r="B172" s="4"/>
      <c r="C172" s="5"/>
      <c r="D172" s="5"/>
      <c r="E172" s="5"/>
      <c r="F172" s="5"/>
      <c r="G172" s="5"/>
      <c r="H172" s="5"/>
      <c r="I172" s="5"/>
    </row>
    <row r="173" spans="2:9">
      <c r="B173" s="4"/>
      <c r="C173" s="5"/>
      <c r="D173" s="5"/>
      <c r="E173" s="5"/>
      <c r="F173" s="5"/>
      <c r="G173" s="5"/>
      <c r="H173" s="5"/>
      <c r="I173" s="5"/>
    </row>
    <row r="174" spans="2:9">
      <c r="B174" s="4"/>
      <c r="C174" s="5"/>
      <c r="D174" s="5"/>
      <c r="E174" s="5"/>
      <c r="F174" s="5"/>
      <c r="G174" s="5"/>
      <c r="H174" s="5"/>
      <c r="I174" s="5"/>
    </row>
    <row r="175" spans="2:9">
      <c r="B175" s="4"/>
      <c r="C175" s="5"/>
      <c r="D175" s="5"/>
      <c r="E175" s="5"/>
      <c r="F175" s="5"/>
      <c r="G175" s="5"/>
      <c r="H175" s="5"/>
      <c r="I175" s="5"/>
    </row>
    <row r="176" spans="2:9">
      <c r="B176" s="4"/>
      <c r="C176" s="5"/>
      <c r="D176" s="5"/>
      <c r="E176" s="5"/>
      <c r="F176" s="5"/>
      <c r="G176" s="5"/>
      <c r="H176" s="5"/>
      <c r="I176" s="5"/>
    </row>
    <row r="177" spans="2:9">
      <c r="B177" s="4"/>
      <c r="C177" s="5"/>
      <c r="D177" s="5"/>
      <c r="E177" s="5"/>
      <c r="F177" s="5"/>
      <c r="G177" s="5"/>
      <c r="H177" s="5"/>
      <c r="I177" s="5"/>
    </row>
    <row r="178" spans="2:9">
      <c r="B178" s="4"/>
      <c r="C178" s="5"/>
      <c r="D178" s="5"/>
      <c r="E178" s="5"/>
      <c r="F178" s="5"/>
      <c r="G178" s="5"/>
      <c r="H178" s="5"/>
      <c r="I178" s="5"/>
    </row>
    <row r="179" spans="2:9">
      <c r="B179" s="4"/>
      <c r="C179" s="5"/>
      <c r="D179" s="5"/>
      <c r="E179" s="5"/>
      <c r="F179" s="5"/>
      <c r="G179" s="5"/>
      <c r="H179" s="5"/>
      <c r="I179" s="5"/>
    </row>
    <row r="180" spans="2:9">
      <c r="B180" s="4"/>
      <c r="C180" s="5"/>
      <c r="D180" s="5"/>
      <c r="E180" s="5"/>
      <c r="F180" s="5"/>
      <c r="G180" s="5"/>
      <c r="H180" s="5"/>
      <c r="I180" s="5"/>
    </row>
    <row r="181" spans="2:9">
      <c r="B181" s="4"/>
      <c r="C181" s="5"/>
      <c r="D181" s="5"/>
      <c r="E181" s="5"/>
      <c r="F181" s="5"/>
      <c r="G181" s="5"/>
      <c r="H181" s="5"/>
      <c r="I181" s="5"/>
    </row>
    <row r="182" spans="2:9">
      <c r="B182" s="4"/>
      <c r="C182" s="5"/>
      <c r="D182" s="5"/>
      <c r="E182" s="5"/>
      <c r="F182" s="5"/>
      <c r="G182" s="5"/>
      <c r="H182" s="5"/>
      <c r="I182" s="5"/>
    </row>
    <row r="183" spans="2:9">
      <c r="B183" s="4"/>
      <c r="C183" s="5"/>
      <c r="D183" s="5"/>
      <c r="E183" s="5"/>
      <c r="F183" s="5"/>
      <c r="G183" s="5"/>
      <c r="H183" s="5"/>
      <c r="I183" s="5"/>
    </row>
    <row r="184" spans="2:9">
      <c r="B184" s="4"/>
      <c r="C184" s="5"/>
      <c r="D184" s="5"/>
      <c r="E184" s="5"/>
      <c r="F184" s="5"/>
      <c r="G184" s="5"/>
      <c r="H184" s="5"/>
      <c r="I184" s="5"/>
    </row>
    <row r="185" spans="2:9">
      <c r="B185" s="4"/>
      <c r="C185" s="5"/>
      <c r="D185" s="5"/>
      <c r="E185" s="5"/>
      <c r="F185" s="5"/>
      <c r="G185" s="5"/>
      <c r="H185" s="5"/>
      <c r="I185" s="5"/>
    </row>
    <row r="186" spans="2:9">
      <c r="B186" s="4"/>
      <c r="C186" s="5"/>
      <c r="D186" s="5"/>
      <c r="E186" s="5"/>
      <c r="F186" s="5"/>
      <c r="G186" s="5"/>
      <c r="H186" s="5"/>
      <c r="I186" s="5"/>
    </row>
    <row r="187" spans="2:9">
      <c r="B187" s="4"/>
      <c r="C187" s="5"/>
      <c r="D187" s="5"/>
      <c r="E187" s="5"/>
      <c r="F187" s="5"/>
      <c r="G187" s="5"/>
      <c r="H187" s="5"/>
      <c r="I187" s="5"/>
    </row>
    <row r="188" spans="2:9">
      <c r="B188" s="4"/>
      <c r="C188" s="5"/>
      <c r="D188" s="5"/>
      <c r="E188" s="5"/>
      <c r="F188" s="5"/>
      <c r="G188" s="5"/>
      <c r="H188" s="5"/>
      <c r="I188" s="5"/>
    </row>
    <row r="189" spans="2:9">
      <c r="B189" s="4"/>
      <c r="C189" s="5"/>
      <c r="D189" s="5"/>
      <c r="E189" s="5"/>
      <c r="F189" s="5"/>
      <c r="G189" s="5"/>
      <c r="H189" s="5"/>
      <c r="I189" s="5"/>
    </row>
    <row r="190" spans="2:9">
      <c r="B190" s="4"/>
      <c r="C190" s="5"/>
      <c r="D190" s="5"/>
      <c r="E190" s="5"/>
      <c r="F190" s="5"/>
      <c r="G190" s="5"/>
      <c r="H190" s="5"/>
      <c r="I190" s="5"/>
    </row>
    <row r="191" spans="2:9">
      <c r="B191" s="4"/>
      <c r="C191" s="5"/>
      <c r="D191" s="5"/>
      <c r="E191" s="5"/>
      <c r="F191" s="5"/>
      <c r="G191" s="5"/>
      <c r="H191" s="5"/>
      <c r="I191" s="5"/>
    </row>
    <row r="192" spans="2:9">
      <c r="B192" s="4"/>
      <c r="C192" s="5"/>
      <c r="D192" s="5"/>
      <c r="E192" s="5"/>
      <c r="F192" s="5"/>
      <c r="G192" s="5"/>
      <c r="H192" s="5"/>
      <c r="I192" s="5"/>
    </row>
    <row r="193" spans="2:9">
      <c r="B193" s="4"/>
      <c r="C193" s="5"/>
      <c r="D193" s="5"/>
      <c r="E193" s="5"/>
      <c r="F193" s="5"/>
      <c r="G193" s="5"/>
      <c r="H193" s="5"/>
      <c r="I193" s="5"/>
    </row>
    <row r="194" spans="2:9">
      <c r="B194" s="4"/>
      <c r="C194" s="5"/>
      <c r="D194" s="5"/>
      <c r="E194" s="5"/>
      <c r="F194" s="5"/>
      <c r="G194" s="5"/>
      <c r="H194" s="5"/>
      <c r="I194" s="5"/>
    </row>
    <row r="195" spans="2:9">
      <c r="B195" s="4"/>
      <c r="C195" s="5"/>
      <c r="D195" s="5"/>
      <c r="E195" s="5"/>
      <c r="F195" s="5"/>
      <c r="G195" s="5"/>
      <c r="H195" s="5"/>
      <c r="I195" s="5"/>
    </row>
    <row r="196" spans="2:9">
      <c r="B196" s="4"/>
      <c r="C196" s="5"/>
      <c r="D196" s="5"/>
      <c r="E196" s="5"/>
      <c r="F196" s="5"/>
      <c r="G196" s="5"/>
      <c r="H196" s="5"/>
      <c r="I196" s="5"/>
    </row>
    <row r="197" spans="2:9">
      <c r="B197" s="4"/>
      <c r="C197" s="5"/>
      <c r="D197" s="5"/>
      <c r="E197" s="5"/>
      <c r="F197" s="5"/>
      <c r="G197" s="5"/>
      <c r="H197" s="5"/>
      <c r="I197" s="5"/>
    </row>
    <row r="198" spans="2:9">
      <c r="B198" s="4"/>
      <c r="C198" s="5"/>
      <c r="D198" s="5"/>
      <c r="E198" s="5"/>
      <c r="F198" s="5"/>
      <c r="G198" s="5"/>
      <c r="H198" s="5"/>
      <c r="I198" s="5"/>
    </row>
    <row r="199" spans="2:9">
      <c r="B199" s="4"/>
      <c r="C199" s="5"/>
      <c r="D199" s="5"/>
      <c r="E199" s="5"/>
      <c r="F199" s="5"/>
      <c r="G199" s="5"/>
      <c r="H199" s="5"/>
      <c r="I199" s="5"/>
    </row>
    <row r="200" spans="2:9">
      <c r="B200" s="4"/>
      <c r="C200" s="5"/>
      <c r="D200" s="5"/>
      <c r="E200" s="5"/>
      <c r="F200" s="5"/>
      <c r="G200" s="5"/>
      <c r="H200" s="5"/>
      <c r="I200" s="5"/>
    </row>
    <row r="201" spans="2:9">
      <c r="B201" s="4"/>
      <c r="C201" s="5"/>
      <c r="D201" s="5"/>
      <c r="E201" s="5"/>
      <c r="F201" s="5"/>
      <c r="G201" s="5"/>
      <c r="H201" s="5"/>
      <c r="I201" s="5"/>
    </row>
    <row r="202" spans="2:9">
      <c r="B202" s="4"/>
      <c r="C202" s="5"/>
      <c r="D202" s="5"/>
      <c r="E202" s="5"/>
      <c r="F202" s="5"/>
      <c r="G202" s="5"/>
      <c r="H202" s="5"/>
      <c r="I202" s="5"/>
    </row>
    <row r="203" spans="2:9">
      <c r="B203" s="4"/>
      <c r="C203" s="5"/>
      <c r="D203" s="5"/>
      <c r="E203" s="5"/>
      <c r="F203" s="5"/>
      <c r="G203" s="5"/>
      <c r="H203" s="5"/>
      <c r="I203" s="5"/>
    </row>
    <row r="204" spans="2:9">
      <c r="B204" s="4"/>
      <c r="C204" s="5"/>
      <c r="D204" s="5"/>
      <c r="E204" s="5"/>
      <c r="F204" s="5"/>
      <c r="G204" s="5"/>
      <c r="H204" s="5"/>
      <c r="I204" s="5"/>
    </row>
    <row r="205" spans="2:9">
      <c r="B205" s="4"/>
      <c r="C205" s="5"/>
      <c r="D205" s="5"/>
      <c r="E205" s="5"/>
      <c r="F205" s="5"/>
      <c r="G205" s="5"/>
      <c r="H205" s="5"/>
      <c r="I205" s="5"/>
    </row>
    <row r="206" spans="2:9">
      <c r="B206" s="4"/>
      <c r="C206" s="5"/>
      <c r="D206" s="5"/>
      <c r="E206" s="5"/>
      <c r="F206" s="5"/>
      <c r="G206" s="5"/>
      <c r="H206" s="5"/>
      <c r="I206" s="5"/>
    </row>
    <row r="207" spans="2:9">
      <c r="B207" s="4"/>
      <c r="C207" s="5"/>
      <c r="D207" s="5"/>
      <c r="E207" s="5"/>
      <c r="F207" s="5"/>
      <c r="G207" s="5"/>
      <c r="H207" s="5"/>
      <c r="I207" s="5"/>
    </row>
    <row r="208" spans="2:9">
      <c r="B208" s="4"/>
      <c r="C208" s="5"/>
      <c r="D208" s="5"/>
      <c r="E208" s="5"/>
      <c r="F208" s="5"/>
      <c r="G208" s="5"/>
      <c r="H208" s="5"/>
      <c r="I208" s="5"/>
    </row>
    <row r="209" spans="2:9">
      <c r="B209" s="4"/>
      <c r="C209" s="5"/>
      <c r="D209" s="5"/>
      <c r="E209" s="5"/>
      <c r="F209" s="5"/>
      <c r="G209" s="5"/>
      <c r="H209" s="5"/>
      <c r="I209" s="5"/>
    </row>
    <row r="210" spans="2:9">
      <c r="B210" s="4"/>
      <c r="C210" s="5"/>
      <c r="D210" s="5"/>
      <c r="E210" s="5"/>
      <c r="F210" s="5"/>
      <c r="G210" s="5"/>
      <c r="H210" s="5"/>
      <c r="I210" s="5"/>
    </row>
    <row r="211" spans="2:9">
      <c r="B211" s="4"/>
      <c r="C211" s="5"/>
      <c r="D211" s="5"/>
      <c r="E211" s="5"/>
      <c r="F211" s="5"/>
      <c r="G211" s="5"/>
      <c r="H211" s="5"/>
      <c r="I211" s="5"/>
    </row>
    <row r="212" spans="2:9">
      <c r="B212" s="4"/>
      <c r="C212" s="5"/>
      <c r="D212" s="5"/>
      <c r="E212" s="5"/>
      <c r="F212" s="5"/>
      <c r="G212" s="5"/>
      <c r="H212" s="5"/>
      <c r="I212" s="5"/>
    </row>
  </sheetData>
  <mergeCells count="2">
    <mergeCell ref="D1:F1"/>
    <mergeCell ref="G1:I1"/>
  </mergeCells>
  <phoneticPr fontId="8" type="noConversion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9"/>
  <dimension ref="A1:I212"/>
  <sheetViews>
    <sheetView showGridLines="0" workbookViewId="0">
      <pane ySplit="2" topLeftCell="A8" activePane="bottomLeft" state="frozen"/>
      <selection activeCell="A212" sqref="A212:XFD212"/>
      <selection pane="bottomLeft" activeCell="G1" sqref="G1:I1"/>
    </sheetView>
  </sheetViews>
  <sheetFormatPr baseColWidth="10" defaultColWidth="8.83203125" defaultRowHeight="17"/>
  <cols>
    <col min="2" max="2" width="11" customWidth="1"/>
    <col min="3" max="3" width="11.5" customWidth="1"/>
    <col min="4" max="4" width="9.1640625" customWidth="1"/>
    <col min="5" max="5" width="13.1640625" customWidth="1"/>
    <col min="6" max="6" width="17" customWidth="1"/>
    <col min="7" max="7" width="10.1640625" customWidth="1"/>
    <col min="8" max="8" width="14.83203125" customWidth="1"/>
    <col min="9" max="9" width="17.5" customWidth="1"/>
    <col min="11" max="11" width="12" bestFit="1" customWidth="1"/>
  </cols>
  <sheetData>
    <row r="1" spans="1:9" ht="21" thickBot="1">
      <c r="B1" s="1" t="s">
        <v>481</v>
      </c>
      <c r="D1" s="10" t="s">
        <v>0</v>
      </c>
      <c r="E1" s="10"/>
      <c r="F1" s="10"/>
      <c r="G1" s="11" t="s">
        <v>507</v>
      </c>
      <c r="H1" s="11"/>
      <c r="I1" s="11"/>
    </row>
    <row r="2" spans="1:9">
      <c r="A2" t="s">
        <v>473</v>
      </c>
      <c r="B2" s="2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4</v>
      </c>
      <c r="H2" s="3" t="s">
        <v>5</v>
      </c>
      <c r="I2" s="3" t="s">
        <v>6</v>
      </c>
    </row>
    <row r="3" spans="1:9">
      <c r="A3">
        <f>YEAR(B3)</f>
        <v>2007</v>
      </c>
      <c r="B3" s="4">
        <v>39083</v>
      </c>
      <c r="C3" s="5">
        <v>247.9</v>
      </c>
      <c r="D3" s="5">
        <v>56.9</v>
      </c>
      <c r="E3" s="5">
        <v>-10905.4</v>
      </c>
      <c r="F3" s="5">
        <v>842782.2</v>
      </c>
      <c r="G3" s="5">
        <v>586.1</v>
      </c>
      <c r="H3" s="5">
        <v>-91452.800000000003</v>
      </c>
      <c r="I3" s="5">
        <v>4602747.3</v>
      </c>
    </row>
    <row r="4" spans="1:9">
      <c r="A4">
        <f t="shared" ref="A4:A67" si="0">YEAR(B4)</f>
        <v>2007</v>
      </c>
      <c r="B4" s="4">
        <v>39114</v>
      </c>
      <c r="C4" s="5">
        <v>252.9</v>
      </c>
      <c r="D4" s="5">
        <v>57</v>
      </c>
      <c r="E4" s="5">
        <v>-11109.5</v>
      </c>
      <c r="F4" s="5">
        <v>857277.1</v>
      </c>
      <c r="G4" s="5">
        <v>573.4</v>
      </c>
      <c r="H4" s="5">
        <v>-94690.8</v>
      </c>
      <c r="I4" s="5">
        <v>4707079.9000000004</v>
      </c>
    </row>
    <row r="5" spans="1:9">
      <c r="A5">
        <f t="shared" si="0"/>
        <v>2007</v>
      </c>
      <c r="B5" s="4">
        <v>39142</v>
      </c>
      <c r="C5" s="5">
        <v>242.4</v>
      </c>
      <c r="D5" s="5">
        <v>57.1</v>
      </c>
      <c r="E5" s="5">
        <v>-11293.5</v>
      </c>
      <c r="F5" s="5">
        <v>851889.5</v>
      </c>
      <c r="G5" s="5">
        <v>561.70000000000005</v>
      </c>
      <c r="H5" s="5">
        <v>-97505.600000000006</v>
      </c>
      <c r="I5" s="5">
        <v>4763664.5</v>
      </c>
    </row>
    <row r="6" spans="1:9">
      <c r="A6">
        <f t="shared" si="0"/>
        <v>2007</v>
      </c>
      <c r="B6" s="4">
        <v>39173</v>
      </c>
      <c r="C6" s="5">
        <v>243</v>
      </c>
      <c r="D6" s="5">
        <v>57.2</v>
      </c>
      <c r="E6" s="5">
        <v>-11501.4</v>
      </c>
      <c r="F6" s="5">
        <v>853048.2</v>
      </c>
      <c r="G6" s="5">
        <v>548.5</v>
      </c>
      <c r="H6" s="5">
        <v>-100517.5</v>
      </c>
      <c r="I6" s="5">
        <v>4800025.3</v>
      </c>
    </row>
    <row r="7" spans="1:9">
      <c r="A7">
        <f t="shared" si="0"/>
        <v>2007</v>
      </c>
      <c r="B7" s="4">
        <v>39203</v>
      </c>
      <c r="C7" s="5">
        <v>243</v>
      </c>
      <c r="D7" s="5">
        <v>57.2</v>
      </c>
      <c r="E7" s="5">
        <v>-11710.8</v>
      </c>
      <c r="F7" s="5">
        <v>843382</v>
      </c>
      <c r="G7" s="5">
        <v>535.70000000000005</v>
      </c>
      <c r="H7" s="5">
        <v>-103361</v>
      </c>
      <c r="I7" s="5">
        <v>4819841.9000000004</v>
      </c>
    </row>
    <row r="8" spans="1:9">
      <c r="A8">
        <f t="shared" si="0"/>
        <v>2007</v>
      </c>
      <c r="B8" s="4">
        <v>39234</v>
      </c>
      <c r="C8" s="5">
        <v>244</v>
      </c>
      <c r="D8" s="5">
        <v>57.3</v>
      </c>
      <c r="E8" s="5">
        <v>-11938.7</v>
      </c>
      <c r="F8" s="5">
        <v>833921.9</v>
      </c>
      <c r="G8" s="5">
        <v>522.9</v>
      </c>
      <c r="H8" s="5">
        <v>-106269.8</v>
      </c>
      <c r="I8" s="5">
        <v>4767548.8</v>
      </c>
    </row>
    <row r="9" spans="1:9">
      <c r="A9">
        <f t="shared" si="0"/>
        <v>2007</v>
      </c>
      <c r="B9" s="4">
        <v>39264</v>
      </c>
      <c r="C9" s="5">
        <v>244</v>
      </c>
      <c r="D9" s="5">
        <v>57.3</v>
      </c>
      <c r="E9" s="5">
        <v>-12170.4</v>
      </c>
      <c r="F9" s="5">
        <v>842377.5</v>
      </c>
      <c r="G9" s="5">
        <v>511.5</v>
      </c>
      <c r="H9" s="5">
        <v>-109096.4</v>
      </c>
      <c r="I9" s="5">
        <v>4844470.2</v>
      </c>
    </row>
    <row r="10" spans="1:9">
      <c r="A10">
        <f t="shared" si="0"/>
        <v>2007</v>
      </c>
      <c r="B10" s="4">
        <v>39295</v>
      </c>
      <c r="C10" s="5">
        <v>248</v>
      </c>
      <c r="D10" s="5">
        <v>57.2</v>
      </c>
      <c r="E10" s="5">
        <v>-12418.7</v>
      </c>
      <c r="F10" s="5">
        <v>843452.5</v>
      </c>
      <c r="G10" s="5">
        <v>500.4</v>
      </c>
      <c r="H10" s="5">
        <v>-112052.4</v>
      </c>
      <c r="I10" s="5">
        <v>4835355.5</v>
      </c>
    </row>
    <row r="11" spans="1:9">
      <c r="A11">
        <f t="shared" si="0"/>
        <v>2007</v>
      </c>
      <c r="B11" s="4">
        <v>39326</v>
      </c>
      <c r="C11" s="5">
        <v>247</v>
      </c>
      <c r="D11" s="5">
        <v>57.1</v>
      </c>
      <c r="E11" s="5">
        <v>-12672.9</v>
      </c>
      <c r="F11" s="5">
        <v>844839.7</v>
      </c>
      <c r="G11" s="5">
        <v>492.9</v>
      </c>
      <c r="H11" s="5">
        <v>-115075.5</v>
      </c>
      <c r="I11" s="5">
        <v>4751440.5999999996</v>
      </c>
    </row>
    <row r="12" spans="1:9">
      <c r="A12">
        <f t="shared" si="0"/>
        <v>2007</v>
      </c>
      <c r="B12" s="4">
        <v>39356</v>
      </c>
      <c r="C12" s="5">
        <v>242</v>
      </c>
      <c r="D12" s="5">
        <v>57.2</v>
      </c>
      <c r="E12" s="5">
        <v>-12919.3</v>
      </c>
      <c r="F12" s="5">
        <v>849731.8</v>
      </c>
      <c r="G12" s="5">
        <v>482.7</v>
      </c>
      <c r="H12" s="5">
        <v>-118089.2</v>
      </c>
      <c r="I12" s="5">
        <v>4720302.2</v>
      </c>
    </row>
    <row r="13" spans="1:9">
      <c r="A13">
        <f t="shared" si="0"/>
        <v>2007</v>
      </c>
      <c r="B13" s="4">
        <v>39387</v>
      </c>
      <c r="C13" s="5">
        <v>240</v>
      </c>
      <c r="D13" s="5">
        <v>57.6</v>
      </c>
      <c r="E13" s="5">
        <v>-13166.8</v>
      </c>
      <c r="F13" s="5">
        <v>857209.3</v>
      </c>
      <c r="G13" s="5">
        <v>479.7</v>
      </c>
      <c r="H13" s="5">
        <v>-121272.2</v>
      </c>
      <c r="I13" s="5">
        <v>4727600.2</v>
      </c>
    </row>
    <row r="14" spans="1:9">
      <c r="A14">
        <f t="shared" si="0"/>
        <v>2007</v>
      </c>
      <c r="B14" s="4">
        <v>39417</v>
      </c>
      <c r="C14" s="5">
        <v>253</v>
      </c>
      <c r="D14" s="5">
        <v>58</v>
      </c>
      <c r="E14" s="5">
        <v>-13390.3</v>
      </c>
      <c r="F14" s="5">
        <v>862094.2</v>
      </c>
      <c r="G14" s="5">
        <v>479.3</v>
      </c>
      <c r="H14" s="5">
        <v>-124334.8</v>
      </c>
      <c r="I14" s="5">
        <v>4696377</v>
      </c>
    </row>
    <row r="15" spans="1:9">
      <c r="A15">
        <f t="shared" si="0"/>
        <v>2008</v>
      </c>
      <c r="B15" s="4">
        <v>39448</v>
      </c>
      <c r="C15" s="5">
        <v>249</v>
      </c>
      <c r="D15" s="5">
        <v>58.9</v>
      </c>
      <c r="E15" s="5">
        <v>-13592.5</v>
      </c>
      <c r="F15" s="5">
        <v>862323.4</v>
      </c>
      <c r="G15" s="5">
        <v>485.6</v>
      </c>
      <c r="H15" s="5">
        <v>-127215.5</v>
      </c>
      <c r="I15" s="5">
        <v>4676649.2</v>
      </c>
    </row>
    <row r="16" spans="1:9">
      <c r="A16">
        <f t="shared" si="0"/>
        <v>2008</v>
      </c>
      <c r="B16" s="4">
        <v>39479</v>
      </c>
      <c r="C16" s="5">
        <v>250</v>
      </c>
      <c r="D16" s="5">
        <v>60.4</v>
      </c>
      <c r="E16" s="5">
        <v>-13746.6</v>
      </c>
      <c r="F16" s="5">
        <v>870526.4</v>
      </c>
      <c r="G16" s="5">
        <v>492</v>
      </c>
      <c r="H16" s="5">
        <v>-129032.4</v>
      </c>
      <c r="I16" s="5">
        <v>4846487.3</v>
      </c>
    </row>
    <row r="17" spans="1:9">
      <c r="A17">
        <f t="shared" si="0"/>
        <v>2008</v>
      </c>
      <c r="B17" s="4">
        <v>39508</v>
      </c>
      <c r="C17" s="5">
        <v>257</v>
      </c>
      <c r="D17" s="5">
        <v>62.1</v>
      </c>
      <c r="E17" s="5">
        <v>-13823.3</v>
      </c>
      <c r="F17" s="5">
        <v>871706.6</v>
      </c>
      <c r="G17" s="5">
        <v>496.9</v>
      </c>
      <c r="H17" s="5">
        <v>-128269.9</v>
      </c>
      <c r="I17" s="5">
        <v>4798860.4000000004</v>
      </c>
    </row>
    <row r="18" spans="1:9">
      <c r="A18">
        <f t="shared" si="0"/>
        <v>2008</v>
      </c>
      <c r="B18" s="4">
        <v>39539</v>
      </c>
      <c r="C18" s="5">
        <v>259</v>
      </c>
      <c r="D18" s="5">
        <v>63.9</v>
      </c>
      <c r="E18" s="5">
        <v>-13847.3</v>
      </c>
      <c r="F18" s="5">
        <v>867196.9</v>
      </c>
      <c r="G18" s="5">
        <v>495.8</v>
      </c>
      <c r="H18" s="5">
        <v>-126722.5</v>
      </c>
      <c r="I18" s="5">
        <v>4797894.7</v>
      </c>
    </row>
    <row r="19" spans="1:9">
      <c r="A19">
        <f t="shared" si="0"/>
        <v>2008</v>
      </c>
      <c r="B19" s="4">
        <v>39569</v>
      </c>
      <c r="C19" s="5">
        <v>261</v>
      </c>
      <c r="D19" s="5">
        <v>65.2</v>
      </c>
      <c r="E19" s="5">
        <v>-14200.1</v>
      </c>
      <c r="F19" s="5">
        <v>864488.3</v>
      </c>
      <c r="G19" s="5">
        <v>490.9</v>
      </c>
      <c r="H19" s="5">
        <v>-125244.6</v>
      </c>
      <c r="I19" s="5">
        <v>4829732</v>
      </c>
    </row>
    <row r="20" spans="1:9">
      <c r="A20">
        <f t="shared" si="0"/>
        <v>2008</v>
      </c>
      <c r="B20" s="4">
        <v>39600</v>
      </c>
      <c r="C20" s="5">
        <v>285</v>
      </c>
      <c r="D20" s="5">
        <v>66.400000000000006</v>
      </c>
      <c r="E20" s="5">
        <v>-14723.7</v>
      </c>
      <c r="F20" s="5">
        <v>856997.9</v>
      </c>
      <c r="G20" s="5">
        <v>491.7</v>
      </c>
      <c r="H20" s="5">
        <v>-124135.5</v>
      </c>
      <c r="I20" s="5">
        <v>4743991.4000000004</v>
      </c>
    </row>
    <row r="21" spans="1:9">
      <c r="A21">
        <f t="shared" si="0"/>
        <v>2008</v>
      </c>
      <c r="B21" s="4">
        <v>39630</v>
      </c>
      <c r="C21" s="5">
        <v>287</v>
      </c>
      <c r="D21" s="5">
        <v>67.5</v>
      </c>
      <c r="E21" s="5">
        <v>-15339.3</v>
      </c>
      <c r="F21" s="5">
        <v>873937</v>
      </c>
      <c r="G21" s="5">
        <v>474.1</v>
      </c>
      <c r="H21" s="5">
        <v>-123259.3</v>
      </c>
      <c r="I21" s="5">
        <v>4827880.5999999996</v>
      </c>
    </row>
    <row r="22" spans="1:9">
      <c r="A22">
        <f t="shared" si="0"/>
        <v>2008</v>
      </c>
      <c r="B22" s="4">
        <v>39661</v>
      </c>
      <c r="C22" s="5">
        <v>285</v>
      </c>
      <c r="D22" s="5">
        <v>68.900000000000006</v>
      </c>
      <c r="E22" s="5">
        <v>-15990.1</v>
      </c>
      <c r="F22" s="5">
        <v>875580.6</v>
      </c>
      <c r="G22" s="5">
        <v>468.3</v>
      </c>
      <c r="H22" s="5">
        <v>-122595.6</v>
      </c>
      <c r="I22" s="5">
        <v>4820316.8</v>
      </c>
    </row>
    <row r="23" spans="1:9">
      <c r="A23">
        <f t="shared" si="0"/>
        <v>2008</v>
      </c>
      <c r="B23" s="4">
        <v>39692</v>
      </c>
      <c r="C23" s="5">
        <v>285</v>
      </c>
      <c r="D23" s="5">
        <v>71.2</v>
      </c>
      <c r="E23" s="5">
        <v>-16562.099999999999</v>
      </c>
      <c r="F23" s="5">
        <v>853335.4</v>
      </c>
      <c r="G23" s="5">
        <v>466.6</v>
      </c>
      <c r="H23" s="5">
        <v>-122370.5</v>
      </c>
      <c r="I23" s="5">
        <v>4249991.2</v>
      </c>
    </row>
    <row r="24" spans="1:9">
      <c r="A24">
        <f t="shared" si="0"/>
        <v>2008</v>
      </c>
      <c r="B24" s="4">
        <v>39722</v>
      </c>
      <c r="C24" s="5">
        <v>276</v>
      </c>
      <c r="D24" s="5">
        <v>74.099999999999994</v>
      </c>
      <c r="E24" s="5">
        <v>-16995.400000000001</v>
      </c>
      <c r="F24" s="5">
        <v>890837.5</v>
      </c>
      <c r="G24" s="5">
        <v>468</v>
      </c>
      <c r="H24" s="5">
        <v>-122184.6</v>
      </c>
      <c r="I24" s="5">
        <v>4750374.7</v>
      </c>
    </row>
    <row r="25" spans="1:9">
      <c r="A25">
        <f t="shared" si="0"/>
        <v>2008</v>
      </c>
      <c r="B25" s="4">
        <v>39753</v>
      </c>
      <c r="C25" s="5">
        <v>253</v>
      </c>
      <c r="D25" s="5">
        <v>77.3</v>
      </c>
      <c r="E25" s="5">
        <v>-17258.099999999999</v>
      </c>
      <c r="F25" s="5">
        <v>903952.3</v>
      </c>
      <c r="G25" s="5">
        <v>465</v>
      </c>
      <c r="H25" s="5">
        <v>-121197.3</v>
      </c>
      <c r="I25" s="5">
        <v>4786244.0999999996</v>
      </c>
    </row>
    <row r="26" spans="1:9">
      <c r="A26">
        <f t="shared" si="0"/>
        <v>2008</v>
      </c>
      <c r="B26" s="4">
        <v>39783</v>
      </c>
      <c r="C26" s="5">
        <v>234</v>
      </c>
      <c r="D26" s="5">
        <v>81.099999999999994</v>
      </c>
      <c r="E26" s="5">
        <v>-17360</v>
      </c>
      <c r="F26" s="5">
        <v>902208.9</v>
      </c>
      <c r="G26" s="5">
        <v>464.8</v>
      </c>
      <c r="H26" s="5">
        <v>-119032.3</v>
      </c>
      <c r="I26" s="5">
        <v>4846353.5999999996</v>
      </c>
    </row>
    <row r="27" spans="1:9">
      <c r="A27">
        <f t="shared" si="0"/>
        <v>2009</v>
      </c>
      <c r="B27" s="4">
        <v>39814</v>
      </c>
      <c r="C27" s="5">
        <v>194</v>
      </c>
      <c r="D27" s="5">
        <v>85.8</v>
      </c>
      <c r="E27" s="5">
        <v>-17341.599999999999</v>
      </c>
      <c r="F27" s="5">
        <v>901732.2</v>
      </c>
      <c r="G27" s="5">
        <v>470</v>
      </c>
      <c r="H27" s="5">
        <v>-115360.7</v>
      </c>
      <c r="I27" s="5">
        <v>4844025.3</v>
      </c>
    </row>
    <row r="28" spans="1:9">
      <c r="A28">
        <f t="shared" si="0"/>
        <v>2009</v>
      </c>
      <c r="B28" s="4">
        <v>39845</v>
      </c>
      <c r="C28" s="5">
        <v>162</v>
      </c>
      <c r="D28" s="5">
        <v>90.6</v>
      </c>
      <c r="E28" s="5">
        <v>-17218.2</v>
      </c>
      <c r="F28" s="5">
        <v>904309.4</v>
      </c>
      <c r="G28" s="5">
        <v>477</v>
      </c>
      <c r="H28" s="5">
        <v>-110963.8</v>
      </c>
      <c r="I28" s="5">
        <v>4794800.8</v>
      </c>
    </row>
    <row r="29" spans="1:9">
      <c r="A29">
        <f t="shared" si="0"/>
        <v>2009</v>
      </c>
      <c r="B29" s="4">
        <v>39873</v>
      </c>
      <c r="C29" s="5">
        <v>129</v>
      </c>
      <c r="D29" s="5">
        <v>95</v>
      </c>
      <c r="E29" s="5">
        <v>-17085.5</v>
      </c>
      <c r="F29" s="5">
        <v>899867.5</v>
      </c>
      <c r="G29" s="5">
        <v>486.3</v>
      </c>
      <c r="H29" s="5">
        <v>-106969.2</v>
      </c>
      <c r="I29" s="5">
        <v>4711330</v>
      </c>
    </row>
    <row r="30" spans="1:9">
      <c r="A30">
        <f t="shared" si="0"/>
        <v>2009</v>
      </c>
      <c r="B30" s="4">
        <v>39904</v>
      </c>
      <c r="C30" s="5">
        <v>93</v>
      </c>
      <c r="D30" s="5">
        <v>101.3</v>
      </c>
      <c r="E30" s="5">
        <v>-16960.2</v>
      </c>
      <c r="F30" s="5">
        <v>885655.7</v>
      </c>
      <c r="G30" s="5">
        <v>496.6</v>
      </c>
      <c r="H30" s="5">
        <v>-102727.6</v>
      </c>
      <c r="I30" s="5">
        <v>4633151.9000000004</v>
      </c>
    </row>
    <row r="31" spans="1:9">
      <c r="A31">
        <f t="shared" si="0"/>
        <v>2009</v>
      </c>
      <c r="B31" s="4">
        <v>39934</v>
      </c>
      <c r="C31" s="5">
        <v>92</v>
      </c>
      <c r="D31" s="5">
        <v>108.8</v>
      </c>
      <c r="E31" s="5">
        <v>-16935.5</v>
      </c>
      <c r="F31" s="5">
        <v>876290.9</v>
      </c>
      <c r="G31" s="5">
        <v>505.5</v>
      </c>
      <c r="H31" s="5">
        <v>-98994</v>
      </c>
      <c r="I31" s="5">
        <v>4698619.7</v>
      </c>
    </row>
    <row r="32" spans="1:9">
      <c r="A32">
        <f t="shared" si="0"/>
        <v>2009</v>
      </c>
      <c r="B32" s="4">
        <v>39965</v>
      </c>
      <c r="C32" s="5">
        <v>99</v>
      </c>
      <c r="D32" s="5">
        <v>116.4</v>
      </c>
      <c r="E32" s="5">
        <v>-17037.3</v>
      </c>
      <c r="F32" s="5">
        <v>862295.1</v>
      </c>
      <c r="G32" s="5">
        <v>509.9</v>
      </c>
      <c r="H32" s="5">
        <v>-95914.8</v>
      </c>
      <c r="I32" s="5">
        <v>4680097.4000000004</v>
      </c>
    </row>
    <row r="33" spans="1:9">
      <c r="A33">
        <f t="shared" si="0"/>
        <v>2009</v>
      </c>
      <c r="B33" s="4">
        <v>39995</v>
      </c>
      <c r="C33" s="5">
        <v>113</v>
      </c>
      <c r="D33" s="5">
        <v>122.9</v>
      </c>
      <c r="E33" s="5">
        <v>-17236</v>
      </c>
      <c r="F33" s="5">
        <v>854919.4</v>
      </c>
      <c r="G33" s="5">
        <v>511.3</v>
      </c>
      <c r="H33" s="5">
        <v>-93912.7</v>
      </c>
      <c r="I33" s="5">
        <v>4561455.8</v>
      </c>
    </row>
    <row r="34" spans="1:9">
      <c r="A34">
        <f t="shared" si="0"/>
        <v>2009</v>
      </c>
      <c r="B34" s="4">
        <v>40026</v>
      </c>
      <c r="C34" s="5">
        <v>125</v>
      </c>
      <c r="D34" s="5">
        <v>128</v>
      </c>
      <c r="E34" s="5">
        <v>-17490.099999999999</v>
      </c>
      <c r="F34" s="5">
        <v>862184.9</v>
      </c>
      <c r="G34" s="5">
        <v>507.2</v>
      </c>
      <c r="H34" s="5">
        <v>-93144.8</v>
      </c>
      <c r="I34" s="5">
        <v>4548819.3</v>
      </c>
    </row>
    <row r="35" spans="1:9">
      <c r="A35">
        <f t="shared" si="0"/>
        <v>2009</v>
      </c>
      <c r="B35" s="4">
        <v>40057</v>
      </c>
      <c r="C35" s="5">
        <v>136</v>
      </c>
      <c r="D35" s="5">
        <v>131</v>
      </c>
      <c r="E35" s="5">
        <v>-17746.3</v>
      </c>
      <c r="F35" s="5">
        <v>871743.6</v>
      </c>
      <c r="G35" s="5">
        <v>491.4</v>
      </c>
      <c r="H35" s="5">
        <v>-92837.1</v>
      </c>
      <c r="I35" s="5">
        <v>4548905.3</v>
      </c>
    </row>
    <row r="36" spans="1:9">
      <c r="A36">
        <f t="shared" si="0"/>
        <v>2009</v>
      </c>
      <c r="B36" s="4">
        <v>40087</v>
      </c>
      <c r="C36" s="5">
        <v>149</v>
      </c>
      <c r="D36" s="5">
        <v>132.4</v>
      </c>
      <c r="E36" s="5">
        <v>-17942.3</v>
      </c>
      <c r="F36" s="5">
        <v>876772.3</v>
      </c>
      <c r="G36" s="5">
        <v>470.5</v>
      </c>
      <c r="H36" s="5">
        <v>-91572.9</v>
      </c>
      <c r="I36" s="5">
        <v>4504286.2</v>
      </c>
    </row>
    <row r="37" spans="1:9">
      <c r="A37">
        <f t="shared" si="0"/>
        <v>2009</v>
      </c>
      <c r="B37" s="4">
        <v>40118</v>
      </c>
      <c r="C37" s="5">
        <v>170</v>
      </c>
      <c r="D37" s="5">
        <v>132</v>
      </c>
      <c r="E37" s="5">
        <v>-18056</v>
      </c>
      <c r="F37" s="5">
        <v>888711.3</v>
      </c>
      <c r="G37" s="5">
        <v>445.1</v>
      </c>
      <c r="H37" s="5">
        <v>-90247.4</v>
      </c>
      <c r="I37" s="5">
        <v>4560219.0999999996</v>
      </c>
    </row>
    <row r="38" spans="1:9">
      <c r="A38">
        <f t="shared" si="0"/>
        <v>2009</v>
      </c>
      <c r="B38" s="4">
        <v>40148</v>
      </c>
      <c r="C38" s="5">
        <v>177</v>
      </c>
      <c r="D38" s="5">
        <v>130.19999999999999</v>
      </c>
      <c r="E38" s="5">
        <v>-18085.8</v>
      </c>
      <c r="F38" s="5">
        <v>876979.8</v>
      </c>
      <c r="G38" s="5">
        <v>428.7</v>
      </c>
      <c r="H38" s="5">
        <v>-89483.3</v>
      </c>
      <c r="I38" s="5">
        <v>4378783</v>
      </c>
    </row>
    <row r="39" spans="1:9">
      <c r="A39">
        <f t="shared" si="0"/>
        <v>2010</v>
      </c>
      <c r="B39" s="4">
        <v>40179</v>
      </c>
      <c r="C39" s="5">
        <v>193</v>
      </c>
      <c r="D39" s="5">
        <v>128.19999999999999</v>
      </c>
      <c r="E39" s="5">
        <v>-18147.099999999999</v>
      </c>
      <c r="F39" s="5">
        <v>886345.3</v>
      </c>
      <c r="G39" s="5">
        <v>426</v>
      </c>
      <c r="H39" s="5">
        <v>-89355.4</v>
      </c>
      <c r="I39" s="5">
        <v>4410393.3</v>
      </c>
    </row>
    <row r="40" spans="1:9">
      <c r="A40">
        <f t="shared" si="0"/>
        <v>2010</v>
      </c>
      <c r="B40" s="4">
        <v>40210</v>
      </c>
      <c r="C40" s="5">
        <v>192</v>
      </c>
      <c r="D40" s="5">
        <v>127.3</v>
      </c>
      <c r="E40" s="5">
        <v>-18433.7</v>
      </c>
      <c r="F40" s="5">
        <v>906955.9</v>
      </c>
      <c r="G40" s="5">
        <v>429.9</v>
      </c>
      <c r="H40" s="5">
        <v>-89759.1</v>
      </c>
      <c r="I40" s="5">
        <v>4488697.9000000004</v>
      </c>
    </row>
    <row r="41" spans="1:9">
      <c r="A41">
        <f t="shared" si="0"/>
        <v>2010</v>
      </c>
      <c r="B41" s="4">
        <v>40238</v>
      </c>
      <c r="C41" s="5">
        <v>188</v>
      </c>
      <c r="D41" s="5">
        <v>127.7</v>
      </c>
      <c r="E41" s="5">
        <v>-18797.099999999999</v>
      </c>
      <c r="F41" s="5">
        <v>907557.7</v>
      </c>
      <c r="G41" s="5">
        <v>433.1</v>
      </c>
      <c r="H41" s="5">
        <v>-90737</v>
      </c>
      <c r="I41" s="5">
        <v>4455291.5999999996</v>
      </c>
    </row>
    <row r="42" spans="1:9">
      <c r="A42">
        <f t="shared" si="0"/>
        <v>2010</v>
      </c>
      <c r="B42" s="4">
        <v>40269</v>
      </c>
      <c r="C42" s="5">
        <v>209</v>
      </c>
      <c r="D42" s="5">
        <v>128.5</v>
      </c>
      <c r="E42" s="5">
        <v>-19346.3</v>
      </c>
      <c r="F42" s="5">
        <v>901778.5</v>
      </c>
      <c r="G42" s="5">
        <v>429.5</v>
      </c>
      <c r="H42" s="5">
        <v>-92921.5</v>
      </c>
      <c r="I42" s="5">
        <v>4468225.0999999996</v>
      </c>
    </row>
    <row r="43" spans="1:9">
      <c r="A43">
        <f t="shared" si="0"/>
        <v>2010</v>
      </c>
      <c r="B43" s="4">
        <v>40299</v>
      </c>
      <c r="C43" s="5">
        <v>227</v>
      </c>
      <c r="D43" s="5">
        <v>129.69999999999999</v>
      </c>
      <c r="E43" s="5">
        <v>-20015.599999999999</v>
      </c>
      <c r="F43" s="5">
        <v>910781.3</v>
      </c>
      <c r="G43" s="5">
        <v>425.3</v>
      </c>
      <c r="H43" s="5">
        <v>-94902</v>
      </c>
      <c r="I43" s="5">
        <v>4480221.0999999996</v>
      </c>
    </row>
    <row r="44" spans="1:9">
      <c r="A44">
        <f t="shared" si="0"/>
        <v>2010</v>
      </c>
      <c r="B44" s="4">
        <v>40330</v>
      </c>
      <c r="C44" s="5">
        <v>240</v>
      </c>
      <c r="D44" s="5">
        <v>130.69999999999999</v>
      </c>
      <c r="E44" s="5">
        <v>-20836.099999999999</v>
      </c>
      <c r="F44" s="5">
        <v>904150.4</v>
      </c>
      <c r="G44" s="5">
        <v>416.6</v>
      </c>
      <c r="H44" s="5">
        <v>-96604.7</v>
      </c>
      <c r="I44" s="5">
        <v>4371344.7</v>
      </c>
    </row>
    <row r="45" spans="1:9">
      <c r="A45">
        <f t="shared" si="0"/>
        <v>2010</v>
      </c>
      <c r="B45" s="4">
        <v>40360</v>
      </c>
      <c r="C45" s="5">
        <v>244</v>
      </c>
      <c r="D45" s="5">
        <v>130.4</v>
      </c>
      <c r="E45" s="5">
        <v>-21709.4</v>
      </c>
      <c r="F45" s="5">
        <v>917957.7</v>
      </c>
      <c r="G45" s="5">
        <v>398.2</v>
      </c>
      <c r="H45" s="5">
        <v>-97712.3</v>
      </c>
      <c r="I45" s="5">
        <v>4386196.7</v>
      </c>
    </row>
    <row r="46" spans="1:9">
      <c r="A46">
        <f t="shared" si="0"/>
        <v>2010</v>
      </c>
      <c r="B46" s="4">
        <v>40391</v>
      </c>
      <c r="C46" s="5">
        <v>256</v>
      </c>
      <c r="D46" s="5">
        <v>128.9</v>
      </c>
      <c r="E46" s="5">
        <v>-22647</v>
      </c>
      <c r="F46" s="5">
        <v>923844.9</v>
      </c>
      <c r="G46" s="5">
        <v>369.2</v>
      </c>
      <c r="H46" s="5">
        <v>-97929.9</v>
      </c>
      <c r="I46" s="5">
        <v>4358942.5</v>
      </c>
    </row>
    <row r="47" spans="1:9">
      <c r="A47">
        <f t="shared" si="0"/>
        <v>2010</v>
      </c>
      <c r="B47" s="4">
        <v>40422</v>
      </c>
      <c r="C47" s="5">
        <v>269</v>
      </c>
      <c r="D47" s="5">
        <v>126.3</v>
      </c>
      <c r="E47" s="5">
        <v>-23554.5</v>
      </c>
      <c r="F47" s="5">
        <v>931252.4</v>
      </c>
      <c r="G47" s="5">
        <v>336.9</v>
      </c>
      <c r="H47" s="5">
        <v>-97374.5</v>
      </c>
      <c r="I47" s="5">
        <v>4341879.8</v>
      </c>
    </row>
    <row r="48" spans="1:9">
      <c r="A48">
        <f t="shared" si="0"/>
        <v>2010</v>
      </c>
      <c r="B48" s="4">
        <v>40452</v>
      </c>
      <c r="C48" s="5">
        <v>277</v>
      </c>
      <c r="D48" s="5">
        <v>122.5</v>
      </c>
      <c r="E48" s="5">
        <v>-24362.400000000001</v>
      </c>
      <c r="F48" s="5">
        <v>950555</v>
      </c>
      <c r="G48" s="5">
        <v>312.60000000000002</v>
      </c>
      <c r="H48" s="5">
        <v>-96589.9</v>
      </c>
      <c r="I48" s="5">
        <v>4373250</v>
      </c>
    </row>
    <row r="49" spans="1:9">
      <c r="A49">
        <f t="shared" si="0"/>
        <v>2010</v>
      </c>
      <c r="B49" s="4">
        <v>40483</v>
      </c>
      <c r="C49" s="5">
        <v>293</v>
      </c>
      <c r="D49" s="5">
        <v>117.7</v>
      </c>
      <c r="E49" s="5">
        <v>-25077.5</v>
      </c>
      <c r="F49" s="5">
        <v>964631.1</v>
      </c>
      <c r="G49" s="5">
        <v>294.5</v>
      </c>
      <c r="H49" s="5">
        <v>-95909.4</v>
      </c>
      <c r="I49" s="5">
        <v>4363594.5999999996</v>
      </c>
    </row>
    <row r="50" spans="1:9">
      <c r="A50">
        <f t="shared" si="0"/>
        <v>2010</v>
      </c>
      <c r="B50" s="4">
        <v>40513</v>
      </c>
      <c r="C50" s="5">
        <v>312</v>
      </c>
      <c r="D50" s="5">
        <v>113.6</v>
      </c>
      <c r="E50" s="5">
        <v>-25688</v>
      </c>
      <c r="F50" s="5">
        <v>972588.9</v>
      </c>
      <c r="G50" s="5">
        <v>280.3</v>
      </c>
      <c r="H50" s="5">
        <v>-95502.7</v>
      </c>
      <c r="I50" s="5">
        <v>4336774.0999999996</v>
      </c>
    </row>
    <row r="51" spans="1:9">
      <c r="A51">
        <f t="shared" si="0"/>
        <v>2011</v>
      </c>
      <c r="B51" s="4">
        <v>40544</v>
      </c>
      <c r="C51" s="5">
        <v>378</v>
      </c>
      <c r="D51" s="5">
        <v>110.4</v>
      </c>
      <c r="E51" s="5">
        <v>-26285.7</v>
      </c>
      <c r="F51" s="5">
        <v>979778.4</v>
      </c>
      <c r="G51" s="5">
        <v>266.8</v>
      </c>
      <c r="H51" s="5">
        <v>-94915.8</v>
      </c>
      <c r="I51" s="5">
        <v>4250321.5</v>
      </c>
    </row>
    <row r="52" spans="1:9">
      <c r="A52">
        <f t="shared" si="0"/>
        <v>2011</v>
      </c>
      <c r="B52" s="4">
        <v>40575</v>
      </c>
      <c r="C52" s="5">
        <v>365</v>
      </c>
      <c r="D52" s="5">
        <v>107.2</v>
      </c>
      <c r="E52" s="5">
        <v>-26863.4</v>
      </c>
      <c r="F52" s="5">
        <v>902912.4</v>
      </c>
      <c r="G52" s="5">
        <v>253</v>
      </c>
      <c r="H52" s="5">
        <v>-94433.3</v>
      </c>
      <c r="I52" s="5">
        <v>3839955.1</v>
      </c>
    </row>
    <row r="53" spans="1:9">
      <c r="A53">
        <f t="shared" si="0"/>
        <v>2011</v>
      </c>
      <c r="B53" s="4">
        <v>40603</v>
      </c>
      <c r="C53" s="5">
        <v>382</v>
      </c>
      <c r="D53" s="5">
        <v>104.2</v>
      </c>
      <c r="E53" s="5">
        <v>-27387.9</v>
      </c>
      <c r="F53" s="5">
        <v>992353.4</v>
      </c>
      <c r="G53" s="5">
        <v>242.9</v>
      </c>
      <c r="H53" s="5">
        <v>-94218.9</v>
      </c>
      <c r="I53" s="5">
        <v>4338409.2</v>
      </c>
    </row>
    <row r="54" spans="1:9">
      <c r="A54">
        <f t="shared" si="0"/>
        <v>2011</v>
      </c>
      <c r="B54" s="4">
        <v>40634</v>
      </c>
      <c r="C54" s="5">
        <v>397</v>
      </c>
      <c r="D54" s="5">
        <v>101.8</v>
      </c>
      <c r="E54" s="5">
        <v>-28002.1</v>
      </c>
      <c r="F54" s="5">
        <v>989373.2</v>
      </c>
      <c r="G54" s="5">
        <v>237</v>
      </c>
      <c r="H54" s="5">
        <v>-93784.1</v>
      </c>
      <c r="I54" s="5">
        <v>4229782.3</v>
      </c>
    </row>
    <row r="55" spans="1:9">
      <c r="A55">
        <f t="shared" si="0"/>
        <v>2011</v>
      </c>
      <c r="B55" s="4">
        <v>40664</v>
      </c>
      <c r="C55" s="5">
        <v>426</v>
      </c>
      <c r="D55" s="5">
        <v>101.1</v>
      </c>
      <c r="E55" s="5">
        <v>-28708.799999999999</v>
      </c>
      <c r="F55" s="5">
        <v>1000520.2</v>
      </c>
      <c r="G55" s="5">
        <v>235.6</v>
      </c>
      <c r="H55" s="5">
        <v>-93174</v>
      </c>
      <c r="I55" s="5">
        <v>4306849.2</v>
      </c>
    </row>
    <row r="56" spans="1:9">
      <c r="A56">
        <f t="shared" si="0"/>
        <v>2011</v>
      </c>
      <c r="B56" s="4">
        <v>40695</v>
      </c>
      <c r="C56" s="5">
        <v>432</v>
      </c>
      <c r="D56" s="5">
        <v>101.7</v>
      </c>
      <c r="E56" s="5">
        <v>-29584.5</v>
      </c>
      <c r="F56" s="5">
        <v>1001905.3</v>
      </c>
      <c r="G56" s="5">
        <v>235.6</v>
      </c>
      <c r="H56" s="5">
        <v>-92362.4</v>
      </c>
      <c r="I56" s="5">
        <v>4314602.5</v>
      </c>
    </row>
    <row r="57" spans="1:9">
      <c r="A57">
        <f t="shared" si="0"/>
        <v>2011</v>
      </c>
      <c r="B57" s="4">
        <v>40725</v>
      </c>
      <c r="C57" s="5">
        <v>438</v>
      </c>
      <c r="D57" s="5">
        <v>102.7</v>
      </c>
      <c r="E57" s="5">
        <v>-30540.3</v>
      </c>
      <c r="F57" s="5">
        <v>1010371.1</v>
      </c>
      <c r="G57" s="5">
        <v>234.7</v>
      </c>
      <c r="H57" s="5">
        <v>-91653</v>
      </c>
      <c r="I57" s="5">
        <v>4323691.4000000004</v>
      </c>
    </row>
    <row r="58" spans="1:9">
      <c r="A58">
        <f t="shared" si="0"/>
        <v>2011</v>
      </c>
      <c r="B58" s="4">
        <v>40756</v>
      </c>
      <c r="C58" s="5">
        <v>451</v>
      </c>
      <c r="D58" s="5">
        <v>103.2</v>
      </c>
      <c r="E58" s="5">
        <v>-31596.6</v>
      </c>
      <c r="F58" s="5">
        <v>1029592.1</v>
      </c>
      <c r="G58" s="5">
        <v>231</v>
      </c>
      <c r="H58" s="5">
        <v>-91235.199999999997</v>
      </c>
      <c r="I58" s="5">
        <v>4273349.8</v>
      </c>
    </row>
    <row r="59" spans="1:9">
      <c r="A59">
        <f t="shared" si="0"/>
        <v>2011</v>
      </c>
      <c r="B59" s="4">
        <v>40787</v>
      </c>
      <c r="C59" s="5">
        <v>457</v>
      </c>
      <c r="D59" s="5">
        <v>103.1</v>
      </c>
      <c r="E59" s="5">
        <v>-32694.1</v>
      </c>
      <c r="F59" s="5">
        <v>1041808.6</v>
      </c>
      <c r="G59" s="5">
        <v>224</v>
      </c>
      <c r="H59" s="5">
        <v>-91004.1</v>
      </c>
      <c r="I59" s="5">
        <v>4276711.3</v>
      </c>
    </row>
    <row r="60" spans="1:9">
      <c r="A60">
        <f t="shared" si="0"/>
        <v>2011</v>
      </c>
      <c r="B60" s="4">
        <v>40817</v>
      </c>
      <c r="C60" s="5">
        <v>472</v>
      </c>
      <c r="D60" s="5">
        <v>103.4</v>
      </c>
      <c r="E60" s="5">
        <v>-33744.199999999997</v>
      </c>
      <c r="F60" s="5">
        <v>1064928.5</v>
      </c>
      <c r="G60" s="5">
        <v>221.2</v>
      </c>
      <c r="H60" s="5">
        <v>-91102.1</v>
      </c>
      <c r="I60" s="5">
        <v>4254522.3</v>
      </c>
    </row>
    <row r="61" spans="1:9">
      <c r="A61">
        <f t="shared" si="0"/>
        <v>2011</v>
      </c>
      <c r="B61" s="4">
        <v>40848</v>
      </c>
      <c r="C61" s="5">
        <v>474</v>
      </c>
      <c r="D61" s="5">
        <v>104.2</v>
      </c>
      <c r="E61" s="5">
        <v>-34788.6</v>
      </c>
      <c r="F61" s="5">
        <v>1096428.8</v>
      </c>
      <c r="G61" s="5">
        <v>217.6</v>
      </c>
      <c r="H61" s="5">
        <v>-91906.1</v>
      </c>
      <c r="I61" s="5">
        <v>4317061.5999999996</v>
      </c>
    </row>
    <row r="62" spans="1:9">
      <c r="A62">
        <f t="shared" si="0"/>
        <v>2011</v>
      </c>
      <c r="B62" s="4">
        <v>40878</v>
      </c>
      <c r="C62" s="5">
        <v>475</v>
      </c>
      <c r="D62" s="5">
        <v>105.4</v>
      </c>
      <c r="E62" s="5">
        <v>-35808.300000000003</v>
      </c>
      <c r="F62" s="5">
        <v>1096220.2</v>
      </c>
      <c r="G62" s="5">
        <v>211.4</v>
      </c>
      <c r="H62" s="5">
        <v>-93351.7</v>
      </c>
      <c r="I62" s="5">
        <v>4250039.4000000004</v>
      </c>
    </row>
    <row r="63" spans="1:9">
      <c r="A63">
        <f t="shared" si="0"/>
        <v>2012</v>
      </c>
      <c r="B63" s="4">
        <v>40909</v>
      </c>
      <c r="C63" s="5">
        <v>472</v>
      </c>
      <c r="D63" s="5">
        <v>107.1</v>
      </c>
      <c r="E63" s="5">
        <v>-36911.5</v>
      </c>
      <c r="F63" s="5">
        <v>1111037.3999999999</v>
      </c>
      <c r="G63" s="5">
        <v>219.7</v>
      </c>
      <c r="H63" s="5">
        <v>-95183.3</v>
      </c>
      <c r="I63" s="5">
        <v>4286097</v>
      </c>
    </row>
    <row r="64" spans="1:9">
      <c r="A64">
        <f t="shared" si="0"/>
        <v>2012</v>
      </c>
      <c r="B64" s="4">
        <v>40940</v>
      </c>
      <c r="C64" s="5">
        <v>481</v>
      </c>
      <c r="D64" s="5">
        <v>109.6</v>
      </c>
      <c r="E64" s="5">
        <v>-38090.5</v>
      </c>
      <c r="F64" s="5">
        <v>1126109.6000000001</v>
      </c>
      <c r="G64" s="5">
        <v>223.7</v>
      </c>
      <c r="H64" s="5">
        <v>-96765.2</v>
      </c>
      <c r="I64" s="5">
        <v>4293556.7</v>
      </c>
    </row>
    <row r="65" spans="1:9">
      <c r="A65">
        <f t="shared" si="0"/>
        <v>2012</v>
      </c>
      <c r="B65" s="4">
        <v>40969</v>
      </c>
      <c r="C65" s="5">
        <v>486</v>
      </c>
      <c r="D65" s="5">
        <v>111.8</v>
      </c>
      <c r="E65" s="5">
        <v>-39230.199999999997</v>
      </c>
      <c r="F65" s="5">
        <v>1137441.5</v>
      </c>
      <c r="G65" s="5">
        <v>229.3</v>
      </c>
      <c r="H65" s="5">
        <v>-97483.5</v>
      </c>
      <c r="I65" s="5">
        <v>4333724.7</v>
      </c>
    </row>
    <row r="66" spans="1:9">
      <c r="A66">
        <f t="shared" si="0"/>
        <v>2012</v>
      </c>
      <c r="B66" s="4">
        <v>41000</v>
      </c>
      <c r="C66" s="5">
        <v>500</v>
      </c>
      <c r="D66" s="5">
        <v>114.4</v>
      </c>
      <c r="E66" s="5">
        <v>-40420.1</v>
      </c>
      <c r="F66" s="5">
        <v>1154851</v>
      </c>
      <c r="G66" s="5">
        <v>240.5</v>
      </c>
      <c r="H66" s="5">
        <v>-98086.8</v>
      </c>
      <c r="I66" s="5">
        <v>4387296.3</v>
      </c>
    </row>
    <row r="67" spans="1:9">
      <c r="A67">
        <f t="shared" si="0"/>
        <v>2012</v>
      </c>
      <c r="B67" s="4">
        <v>41030</v>
      </c>
      <c r="C67" s="5">
        <v>510</v>
      </c>
      <c r="D67" s="5">
        <v>117.3</v>
      </c>
      <c r="E67" s="5">
        <v>-41513.800000000003</v>
      </c>
      <c r="F67" s="5">
        <v>1161690.3</v>
      </c>
      <c r="G67" s="5">
        <v>247.1</v>
      </c>
      <c r="H67" s="5">
        <v>-98493.5</v>
      </c>
      <c r="I67" s="5">
        <v>4295220.7</v>
      </c>
    </row>
    <row r="68" spans="1:9">
      <c r="A68">
        <f t="shared" ref="A68:A131" si="1">YEAR(B68)</f>
        <v>2012</v>
      </c>
      <c r="B68" s="4">
        <v>41061</v>
      </c>
      <c r="C68" s="5">
        <v>525</v>
      </c>
      <c r="D68" s="5">
        <v>120.3</v>
      </c>
      <c r="E68" s="5">
        <v>-42750.5</v>
      </c>
      <c r="F68" s="5">
        <v>1170282.2</v>
      </c>
      <c r="G68" s="5">
        <v>256.10000000000002</v>
      </c>
      <c r="H68" s="5">
        <v>-98486.5</v>
      </c>
      <c r="I68" s="5">
        <v>4320232</v>
      </c>
    </row>
    <row r="69" spans="1:9">
      <c r="A69">
        <f t="shared" si="1"/>
        <v>2012</v>
      </c>
      <c r="B69" s="4">
        <v>41091</v>
      </c>
      <c r="C69" s="5">
        <v>517</v>
      </c>
      <c r="D69" s="5">
        <v>122.2</v>
      </c>
      <c r="E69" s="5">
        <v>-44060.1</v>
      </c>
      <c r="F69" s="5">
        <v>1195228.8999999999</v>
      </c>
      <c r="G69" s="5">
        <v>256.5</v>
      </c>
      <c r="H69" s="5">
        <v>-98396.1</v>
      </c>
      <c r="I69" s="5">
        <v>4466591</v>
      </c>
    </row>
    <row r="70" spans="1:9">
      <c r="A70">
        <f t="shared" si="1"/>
        <v>2012</v>
      </c>
      <c r="B70" s="4">
        <v>41122</v>
      </c>
      <c r="C70" s="5">
        <v>512</v>
      </c>
      <c r="D70" s="5">
        <v>122.9</v>
      </c>
      <c r="E70" s="5">
        <v>-45471.7</v>
      </c>
      <c r="F70" s="5">
        <v>1204626.2</v>
      </c>
      <c r="G70" s="5">
        <v>255.4</v>
      </c>
      <c r="H70" s="5">
        <v>-98368.1</v>
      </c>
      <c r="I70" s="5">
        <v>4482095.0999999996</v>
      </c>
    </row>
    <row r="71" spans="1:9">
      <c r="A71">
        <f t="shared" si="1"/>
        <v>2012</v>
      </c>
      <c r="B71" s="4">
        <v>41153</v>
      </c>
      <c r="C71" s="5">
        <v>501</v>
      </c>
      <c r="D71" s="5">
        <v>122.8</v>
      </c>
      <c r="E71" s="5">
        <v>-46862.3</v>
      </c>
      <c r="F71" s="5">
        <v>1228303.1000000001</v>
      </c>
      <c r="G71" s="5">
        <v>254.6</v>
      </c>
      <c r="H71" s="5">
        <v>-98461.4</v>
      </c>
      <c r="I71" s="5">
        <v>4501053.5999999996</v>
      </c>
    </row>
    <row r="72" spans="1:9">
      <c r="A72">
        <f t="shared" si="1"/>
        <v>2012</v>
      </c>
      <c r="B72" s="4">
        <v>41183</v>
      </c>
      <c r="C72" s="5">
        <v>496</v>
      </c>
      <c r="D72" s="5">
        <v>122.7</v>
      </c>
      <c r="E72" s="5">
        <v>-48163</v>
      </c>
      <c r="F72" s="5">
        <v>1249632.3</v>
      </c>
      <c r="G72" s="5">
        <v>253.6</v>
      </c>
      <c r="H72" s="5">
        <v>-98629.9</v>
      </c>
      <c r="I72" s="5">
        <v>4556124.2</v>
      </c>
    </row>
    <row r="73" spans="1:9">
      <c r="A73">
        <f t="shared" si="1"/>
        <v>2012</v>
      </c>
      <c r="B73" s="4">
        <v>41214</v>
      </c>
      <c r="C73" s="5">
        <v>484</v>
      </c>
      <c r="D73" s="5">
        <v>123.1</v>
      </c>
      <c r="E73" s="5">
        <v>-49487.8</v>
      </c>
      <c r="F73" s="5">
        <v>1273037.1000000001</v>
      </c>
      <c r="G73" s="5">
        <v>254.1</v>
      </c>
      <c r="H73" s="5">
        <v>-98885.6</v>
      </c>
      <c r="I73" s="5">
        <v>4617411.5</v>
      </c>
    </row>
    <row r="74" spans="1:9">
      <c r="A74">
        <f t="shared" si="1"/>
        <v>2012</v>
      </c>
      <c r="B74" s="4">
        <v>41244</v>
      </c>
      <c r="C74" s="5">
        <v>468</v>
      </c>
      <c r="D74" s="5">
        <v>125.1</v>
      </c>
      <c r="E74" s="5">
        <v>-50739.5</v>
      </c>
      <c r="F74" s="5">
        <v>1266061.3</v>
      </c>
      <c r="G74" s="5">
        <v>258.5</v>
      </c>
      <c r="H74" s="5">
        <v>-99613.6</v>
      </c>
      <c r="I74" s="5">
        <v>4546009.3</v>
      </c>
    </row>
    <row r="75" spans="1:9">
      <c r="A75">
        <f t="shared" si="1"/>
        <v>2013</v>
      </c>
      <c r="B75" s="4">
        <v>41275</v>
      </c>
      <c r="C75" s="5">
        <v>463</v>
      </c>
      <c r="D75" s="5">
        <v>129.30000000000001</v>
      </c>
      <c r="E75" s="5">
        <v>-51982.6</v>
      </c>
      <c r="F75" s="5">
        <v>1267580.5</v>
      </c>
      <c r="G75" s="5">
        <v>267.2</v>
      </c>
      <c r="H75" s="5">
        <v>-101524.5</v>
      </c>
      <c r="I75" s="5">
        <v>4454336</v>
      </c>
    </row>
    <row r="76" spans="1:9">
      <c r="A76">
        <f t="shared" si="1"/>
        <v>2013</v>
      </c>
      <c r="B76" s="4">
        <v>41306</v>
      </c>
      <c r="C76" s="5">
        <v>467</v>
      </c>
      <c r="D76" s="5">
        <v>135.19999999999999</v>
      </c>
      <c r="E76" s="5">
        <v>-53144.800000000003</v>
      </c>
      <c r="F76" s="5">
        <v>1291088.3</v>
      </c>
      <c r="G76" s="5">
        <v>280.60000000000002</v>
      </c>
      <c r="H76" s="5">
        <v>-104739.2</v>
      </c>
      <c r="I76" s="5">
        <v>4613161.7</v>
      </c>
    </row>
    <row r="77" spans="1:9">
      <c r="A77">
        <f t="shared" si="1"/>
        <v>2013</v>
      </c>
      <c r="B77" s="4">
        <v>41334</v>
      </c>
      <c r="C77" s="5">
        <v>472</v>
      </c>
      <c r="D77" s="5">
        <v>141.1</v>
      </c>
      <c r="E77" s="5">
        <v>-54089.7</v>
      </c>
      <c r="F77" s="5">
        <v>1291848.6000000001</v>
      </c>
      <c r="G77" s="5">
        <v>294.8</v>
      </c>
      <c r="H77" s="5">
        <v>-108117.4</v>
      </c>
      <c r="I77" s="5">
        <v>4558787.5999999996</v>
      </c>
    </row>
    <row r="78" spans="1:9">
      <c r="A78">
        <f t="shared" si="1"/>
        <v>2013</v>
      </c>
      <c r="B78" s="4">
        <v>41365</v>
      </c>
      <c r="C78" s="5">
        <v>467</v>
      </c>
      <c r="D78" s="5">
        <v>147.30000000000001</v>
      </c>
      <c r="E78" s="5">
        <v>-55063</v>
      </c>
      <c r="F78" s="5">
        <v>1329968.8</v>
      </c>
      <c r="G78" s="5">
        <v>310.89999999999998</v>
      </c>
      <c r="H78" s="5">
        <v>-111753.5</v>
      </c>
      <c r="I78" s="5">
        <v>4824590.5999999996</v>
      </c>
    </row>
    <row r="79" spans="1:9">
      <c r="A79">
        <f t="shared" si="1"/>
        <v>2013</v>
      </c>
      <c r="B79" s="4">
        <v>41395</v>
      </c>
      <c r="C79" s="5">
        <v>466</v>
      </c>
      <c r="D79" s="5">
        <v>153.19999999999999</v>
      </c>
      <c r="E79" s="5">
        <v>-56034.400000000001</v>
      </c>
      <c r="F79" s="5">
        <v>1344700</v>
      </c>
      <c r="G79" s="5">
        <v>327.3</v>
      </c>
      <c r="H79" s="5">
        <v>-114111.3</v>
      </c>
      <c r="I79" s="5">
        <v>4772837.8</v>
      </c>
    </row>
    <row r="80" spans="1:9">
      <c r="A80">
        <f t="shared" si="1"/>
        <v>2013</v>
      </c>
      <c r="B80" s="4">
        <v>41426</v>
      </c>
      <c r="C80" s="5">
        <v>468</v>
      </c>
      <c r="D80" s="5">
        <v>159.69999999999999</v>
      </c>
      <c r="E80" s="5">
        <v>-57160.5</v>
      </c>
      <c r="F80" s="5">
        <v>1342280.6</v>
      </c>
      <c r="G80" s="5">
        <v>344.3</v>
      </c>
      <c r="H80" s="5">
        <v>-114864.6</v>
      </c>
      <c r="I80" s="5">
        <v>4858737.2</v>
      </c>
    </row>
    <row r="81" spans="1:9">
      <c r="A81">
        <f t="shared" si="1"/>
        <v>2013</v>
      </c>
      <c r="B81" s="4">
        <v>41456</v>
      </c>
      <c r="C81" s="5">
        <v>462</v>
      </c>
      <c r="D81" s="5">
        <v>165.6</v>
      </c>
      <c r="E81" s="5">
        <v>-58388.5</v>
      </c>
      <c r="F81" s="5">
        <v>1363842.2</v>
      </c>
      <c r="G81" s="5">
        <v>357.8</v>
      </c>
      <c r="H81" s="5">
        <v>-114318.6</v>
      </c>
      <c r="I81" s="5">
        <v>4878557.4000000004</v>
      </c>
    </row>
    <row r="82" spans="1:9">
      <c r="A82">
        <f t="shared" si="1"/>
        <v>2013</v>
      </c>
      <c r="B82" s="4">
        <v>41487</v>
      </c>
      <c r="C82" s="5">
        <v>463</v>
      </c>
      <c r="D82" s="5">
        <v>170</v>
      </c>
      <c r="E82" s="5">
        <v>-59791.9</v>
      </c>
      <c r="F82" s="5">
        <v>1379922.5</v>
      </c>
      <c r="G82" s="5">
        <v>364.7</v>
      </c>
      <c r="H82" s="5">
        <v>-113276</v>
      </c>
      <c r="I82" s="5">
        <v>4953247.2</v>
      </c>
    </row>
    <row r="83" spans="1:9">
      <c r="A83">
        <f t="shared" si="1"/>
        <v>2013</v>
      </c>
      <c r="B83" s="4">
        <v>41518</v>
      </c>
      <c r="C83" s="5">
        <v>451</v>
      </c>
      <c r="D83" s="5">
        <v>173</v>
      </c>
      <c r="E83" s="5">
        <v>-61367.9</v>
      </c>
      <c r="F83" s="5">
        <v>1409301.2</v>
      </c>
      <c r="G83" s="5">
        <v>368.1</v>
      </c>
      <c r="H83" s="5">
        <v>-112274.4</v>
      </c>
      <c r="I83" s="5">
        <v>5020164.8</v>
      </c>
    </row>
    <row r="84" spans="1:9">
      <c r="A84">
        <f t="shared" si="1"/>
        <v>2013</v>
      </c>
      <c r="B84" s="4">
        <v>41548</v>
      </c>
      <c r="C84" s="5">
        <v>446</v>
      </c>
      <c r="D84" s="5">
        <v>175.6</v>
      </c>
      <c r="E84" s="5">
        <v>-62975.4</v>
      </c>
      <c r="F84" s="5">
        <v>1432233</v>
      </c>
      <c r="G84" s="5">
        <v>370.8</v>
      </c>
      <c r="H84" s="5">
        <v>-111873.8</v>
      </c>
      <c r="I84" s="5">
        <v>5059303.7</v>
      </c>
    </row>
    <row r="85" spans="1:9">
      <c r="A85">
        <f t="shared" si="1"/>
        <v>2013</v>
      </c>
      <c r="B85" s="4">
        <v>41579</v>
      </c>
      <c r="C85" s="5">
        <v>462</v>
      </c>
      <c r="D85" s="5">
        <v>178.9</v>
      </c>
      <c r="E85" s="5">
        <v>-64692</v>
      </c>
      <c r="F85" s="5">
        <v>1407258</v>
      </c>
      <c r="G85" s="5">
        <v>374.6</v>
      </c>
      <c r="H85" s="5">
        <v>-113100.7</v>
      </c>
      <c r="I85" s="5">
        <v>4900230.5999999996</v>
      </c>
    </row>
    <row r="86" spans="1:9">
      <c r="A86">
        <f t="shared" si="1"/>
        <v>2013</v>
      </c>
      <c r="B86" s="4">
        <v>41609</v>
      </c>
      <c r="C86" s="5">
        <v>473</v>
      </c>
      <c r="D86" s="5">
        <v>183</v>
      </c>
      <c r="E86" s="5">
        <v>-66506.399999999994</v>
      </c>
      <c r="F86" s="5">
        <v>1444390.7</v>
      </c>
      <c r="G86" s="5">
        <v>379.3</v>
      </c>
      <c r="H86" s="5">
        <v>-115844</v>
      </c>
      <c r="I86" s="5">
        <v>4893130.3</v>
      </c>
    </row>
    <row r="87" spans="1:9">
      <c r="B87" s="4"/>
      <c r="C87" s="5"/>
      <c r="D87" s="5"/>
      <c r="E87" s="5"/>
      <c r="F87" s="5"/>
      <c r="G87" s="5"/>
      <c r="H87" s="5"/>
      <c r="I87" s="5"/>
    </row>
    <row r="88" spans="1:9">
      <c r="B88" s="4"/>
      <c r="C88" s="5"/>
      <c r="D88" s="5"/>
      <c r="E88" s="5"/>
      <c r="F88" s="5"/>
      <c r="G88" s="5"/>
      <c r="H88" s="5"/>
      <c r="I88" s="5"/>
    </row>
    <row r="89" spans="1:9">
      <c r="B89" s="4"/>
      <c r="C89" s="5"/>
      <c r="D89" s="5"/>
      <c r="E89" s="5"/>
      <c r="F89" s="5"/>
      <c r="G89" s="5"/>
      <c r="H89" s="5"/>
      <c r="I89" s="5"/>
    </row>
    <row r="90" spans="1:9">
      <c r="B90" s="4"/>
      <c r="C90" s="5"/>
      <c r="D90" s="5"/>
      <c r="E90" s="5"/>
      <c r="F90" s="5"/>
      <c r="G90" s="5"/>
      <c r="H90" s="5"/>
      <c r="I90" s="5"/>
    </row>
    <row r="91" spans="1:9">
      <c r="B91" s="4"/>
      <c r="C91" s="5"/>
      <c r="D91" s="5"/>
      <c r="E91" s="5"/>
      <c r="F91" s="5"/>
      <c r="G91" s="5"/>
      <c r="H91" s="5"/>
      <c r="I91" s="5"/>
    </row>
    <row r="92" spans="1:9">
      <c r="B92" s="4"/>
      <c r="C92" s="5"/>
      <c r="D92" s="5"/>
      <c r="E92" s="5"/>
      <c r="F92" s="5"/>
      <c r="G92" s="5"/>
      <c r="H92" s="5"/>
      <c r="I92" s="5"/>
    </row>
    <row r="93" spans="1:9">
      <c r="B93" s="4"/>
      <c r="C93" s="5"/>
      <c r="D93" s="5"/>
      <c r="E93" s="5"/>
      <c r="F93" s="5"/>
      <c r="G93" s="5"/>
      <c r="H93" s="5"/>
      <c r="I93" s="5"/>
    </row>
    <row r="94" spans="1:9">
      <c r="B94" s="4"/>
      <c r="C94" s="5"/>
      <c r="D94" s="5"/>
      <c r="E94" s="5"/>
      <c r="F94" s="5"/>
      <c r="G94" s="5"/>
      <c r="H94" s="5"/>
      <c r="I94" s="5"/>
    </row>
    <row r="95" spans="1:9">
      <c r="B95" s="4"/>
      <c r="C95" s="5"/>
      <c r="D95" s="5"/>
      <c r="E95" s="5"/>
      <c r="F95" s="5"/>
      <c r="G95" s="5"/>
      <c r="H95" s="5"/>
      <c r="I95" s="5"/>
    </row>
    <row r="96" spans="1:9">
      <c r="B96" s="4"/>
      <c r="C96" s="5"/>
      <c r="D96" s="5"/>
      <c r="E96" s="5"/>
      <c r="F96" s="5"/>
      <c r="G96" s="5"/>
      <c r="H96" s="5"/>
      <c r="I96" s="5"/>
    </row>
    <row r="97" spans="2:9">
      <c r="B97" s="4"/>
      <c r="C97" s="5"/>
      <c r="D97" s="5"/>
      <c r="E97" s="5"/>
      <c r="F97" s="5"/>
      <c r="G97" s="5"/>
      <c r="H97" s="5"/>
      <c r="I97" s="5"/>
    </row>
    <row r="98" spans="2:9">
      <c r="B98" s="4"/>
      <c r="C98" s="5"/>
      <c r="D98" s="5"/>
      <c r="E98" s="5"/>
      <c r="F98" s="5"/>
      <c r="G98" s="5"/>
      <c r="H98" s="5"/>
      <c r="I98" s="5"/>
    </row>
    <row r="99" spans="2:9">
      <c r="B99" s="4"/>
      <c r="C99" s="5"/>
      <c r="D99" s="5"/>
      <c r="E99" s="5"/>
      <c r="F99" s="5"/>
      <c r="G99" s="5"/>
      <c r="H99" s="5"/>
      <c r="I99" s="5"/>
    </row>
    <row r="100" spans="2:9">
      <c r="B100" s="4"/>
      <c r="C100" s="5"/>
      <c r="D100" s="5"/>
      <c r="E100" s="5"/>
      <c r="F100" s="5"/>
      <c r="G100" s="5"/>
      <c r="H100" s="5"/>
      <c r="I100" s="5"/>
    </row>
    <row r="101" spans="2:9">
      <c r="B101" s="4"/>
      <c r="C101" s="5"/>
      <c r="D101" s="5"/>
      <c r="E101" s="5"/>
      <c r="F101" s="5"/>
      <c r="G101" s="5"/>
      <c r="H101" s="5"/>
      <c r="I101" s="5"/>
    </row>
    <row r="102" spans="2:9">
      <c r="B102" s="4"/>
      <c r="C102" s="5"/>
      <c r="D102" s="5"/>
      <c r="E102" s="5"/>
      <c r="F102" s="5"/>
      <c r="G102" s="5"/>
      <c r="H102" s="5"/>
      <c r="I102" s="5"/>
    </row>
    <row r="103" spans="2:9">
      <c r="B103" s="4"/>
      <c r="C103" s="5"/>
      <c r="D103" s="5"/>
      <c r="E103" s="5"/>
      <c r="F103" s="5"/>
      <c r="G103" s="5"/>
      <c r="H103" s="5"/>
      <c r="I103" s="5"/>
    </row>
    <row r="104" spans="2:9">
      <c r="B104" s="4"/>
      <c r="C104" s="5"/>
      <c r="D104" s="5"/>
      <c r="E104" s="5"/>
      <c r="F104" s="5"/>
      <c r="G104" s="5"/>
      <c r="H104" s="5"/>
      <c r="I104" s="5"/>
    </row>
    <row r="105" spans="2:9">
      <c r="B105" s="4"/>
      <c r="C105" s="5"/>
      <c r="D105" s="5"/>
      <c r="E105" s="5"/>
      <c r="F105" s="5"/>
      <c r="G105" s="5"/>
      <c r="H105" s="5"/>
      <c r="I105" s="5"/>
    </row>
    <row r="106" spans="2:9">
      <c r="B106" s="4"/>
      <c r="C106" s="5"/>
      <c r="D106" s="5"/>
      <c r="E106" s="5"/>
      <c r="F106" s="5"/>
      <c r="G106" s="5"/>
      <c r="H106" s="5"/>
      <c r="I106" s="5"/>
    </row>
    <row r="107" spans="2:9">
      <c r="B107" s="4"/>
      <c r="C107" s="5"/>
      <c r="D107" s="5"/>
      <c r="E107" s="5"/>
      <c r="F107" s="5"/>
      <c r="G107" s="5"/>
      <c r="H107" s="5"/>
      <c r="I107" s="5"/>
    </row>
    <row r="108" spans="2:9">
      <c r="B108" s="4"/>
      <c r="C108" s="5"/>
      <c r="D108" s="5"/>
      <c r="E108" s="5"/>
      <c r="F108" s="5"/>
      <c r="G108" s="5"/>
      <c r="H108" s="5"/>
      <c r="I108" s="5"/>
    </row>
    <row r="109" spans="2:9">
      <c r="B109" s="4"/>
      <c r="C109" s="5"/>
      <c r="D109" s="5"/>
      <c r="E109" s="5"/>
      <c r="F109" s="5"/>
      <c r="G109" s="5"/>
      <c r="H109" s="5"/>
      <c r="I109" s="5"/>
    </row>
    <row r="110" spans="2:9">
      <c r="B110" s="4"/>
      <c r="C110" s="5"/>
      <c r="D110" s="5"/>
      <c r="E110" s="5"/>
      <c r="F110" s="5"/>
      <c r="G110" s="5"/>
      <c r="H110" s="5"/>
      <c r="I110" s="5"/>
    </row>
    <row r="111" spans="2:9">
      <c r="B111" s="4"/>
      <c r="C111" s="5"/>
      <c r="D111" s="5"/>
      <c r="E111" s="5"/>
      <c r="F111" s="5"/>
      <c r="G111" s="5"/>
      <c r="H111" s="5"/>
      <c r="I111" s="5"/>
    </row>
    <row r="112" spans="2:9">
      <c r="B112" s="4"/>
      <c r="C112" s="5"/>
      <c r="D112" s="5"/>
      <c r="E112" s="5"/>
      <c r="F112" s="5"/>
      <c r="G112" s="5"/>
      <c r="H112" s="5"/>
      <c r="I112" s="5"/>
    </row>
    <row r="113" spans="2:9">
      <c r="B113" s="4"/>
      <c r="C113" s="5"/>
      <c r="D113" s="5"/>
      <c r="E113" s="5"/>
      <c r="F113" s="5"/>
      <c r="G113" s="5"/>
      <c r="H113" s="5"/>
      <c r="I113" s="5"/>
    </row>
    <row r="114" spans="2:9">
      <c r="B114" s="4"/>
      <c r="C114" s="5"/>
      <c r="D114" s="5"/>
      <c r="E114" s="5"/>
      <c r="F114" s="5"/>
      <c r="G114" s="5"/>
      <c r="H114" s="5"/>
      <c r="I114" s="5"/>
    </row>
    <row r="115" spans="2:9">
      <c r="B115" s="4"/>
      <c r="C115" s="5"/>
      <c r="D115" s="5"/>
      <c r="E115" s="5"/>
      <c r="F115" s="5"/>
      <c r="G115" s="5"/>
      <c r="H115" s="5"/>
      <c r="I115" s="5"/>
    </row>
    <row r="116" spans="2:9">
      <c r="B116" s="4"/>
      <c r="C116" s="5"/>
      <c r="D116" s="5"/>
      <c r="E116" s="5"/>
      <c r="F116" s="5"/>
      <c r="G116" s="5"/>
      <c r="H116" s="5"/>
      <c r="I116" s="5"/>
    </row>
    <row r="117" spans="2:9">
      <c r="B117" s="4"/>
      <c r="C117" s="5"/>
      <c r="D117" s="5"/>
      <c r="E117" s="5"/>
      <c r="F117" s="5"/>
      <c r="G117" s="5"/>
      <c r="H117" s="5"/>
      <c r="I117" s="5"/>
    </row>
    <row r="118" spans="2:9">
      <c r="B118" s="4"/>
      <c r="C118" s="5"/>
      <c r="D118" s="5"/>
      <c r="E118" s="5"/>
      <c r="F118" s="5"/>
      <c r="G118" s="5"/>
      <c r="H118" s="5"/>
      <c r="I118" s="5"/>
    </row>
    <row r="119" spans="2:9">
      <c r="B119" s="4"/>
      <c r="C119" s="5"/>
      <c r="D119" s="5"/>
      <c r="E119" s="5"/>
      <c r="F119" s="5"/>
      <c r="G119" s="5"/>
      <c r="H119" s="5"/>
      <c r="I119" s="5"/>
    </row>
    <row r="120" spans="2:9">
      <c r="B120" s="4"/>
      <c r="C120" s="5"/>
      <c r="D120" s="5"/>
      <c r="E120" s="5"/>
      <c r="F120" s="5"/>
      <c r="G120" s="5"/>
      <c r="H120" s="5"/>
      <c r="I120" s="5"/>
    </row>
    <row r="121" spans="2:9">
      <c r="B121" s="4"/>
      <c r="C121" s="5"/>
      <c r="D121" s="5"/>
      <c r="E121" s="5"/>
      <c r="F121" s="5"/>
      <c r="G121" s="5"/>
      <c r="H121" s="5"/>
      <c r="I121" s="5"/>
    </row>
    <row r="122" spans="2:9">
      <c r="B122" s="4"/>
      <c r="C122" s="5"/>
      <c r="D122" s="5"/>
      <c r="E122" s="5"/>
      <c r="F122" s="5"/>
      <c r="G122" s="5"/>
      <c r="H122" s="5"/>
      <c r="I122" s="5"/>
    </row>
    <row r="123" spans="2:9">
      <c r="B123" s="4"/>
      <c r="C123" s="5"/>
      <c r="D123" s="5"/>
      <c r="E123" s="5"/>
      <c r="F123" s="5"/>
      <c r="G123" s="5"/>
      <c r="H123" s="5"/>
      <c r="I123" s="5"/>
    </row>
    <row r="124" spans="2:9">
      <c r="B124" s="4"/>
      <c r="C124" s="5"/>
      <c r="D124" s="5"/>
      <c r="E124" s="5"/>
      <c r="F124" s="5"/>
      <c r="G124" s="5"/>
      <c r="H124" s="5"/>
      <c r="I124" s="5"/>
    </row>
    <row r="125" spans="2:9">
      <c r="B125" s="4"/>
      <c r="C125" s="5"/>
      <c r="D125" s="5"/>
      <c r="E125" s="5"/>
      <c r="F125" s="5"/>
      <c r="G125" s="5"/>
      <c r="H125" s="5"/>
      <c r="I125" s="5"/>
    </row>
    <row r="126" spans="2:9">
      <c r="B126" s="4"/>
      <c r="C126" s="5"/>
      <c r="D126" s="5"/>
      <c r="E126" s="5"/>
      <c r="F126" s="5"/>
      <c r="G126" s="5"/>
      <c r="H126" s="5"/>
      <c r="I126" s="5"/>
    </row>
    <row r="127" spans="2:9">
      <c r="B127" s="4"/>
      <c r="C127" s="5"/>
      <c r="D127" s="5"/>
      <c r="E127" s="5"/>
      <c r="F127" s="5"/>
      <c r="G127" s="5"/>
      <c r="H127" s="5"/>
      <c r="I127" s="5"/>
    </row>
    <row r="128" spans="2:9">
      <c r="B128" s="4"/>
      <c r="C128" s="5"/>
      <c r="D128" s="5"/>
      <c r="E128" s="5"/>
      <c r="F128" s="5"/>
      <c r="G128" s="5"/>
      <c r="H128" s="5"/>
      <c r="I128" s="5"/>
    </row>
    <row r="129" spans="2:9">
      <c r="B129" s="4"/>
      <c r="C129" s="5"/>
      <c r="D129" s="5"/>
      <c r="E129" s="5"/>
      <c r="F129" s="5"/>
      <c r="G129" s="5"/>
      <c r="H129" s="5"/>
      <c r="I129" s="5"/>
    </row>
    <row r="130" spans="2:9">
      <c r="B130" s="4"/>
      <c r="C130" s="5"/>
      <c r="D130" s="5"/>
      <c r="E130" s="5"/>
      <c r="F130" s="5"/>
      <c r="G130" s="5"/>
      <c r="H130" s="5"/>
      <c r="I130" s="5"/>
    </row>
    <row r="131" spans="2:9">
      <c r="B131" s="4"/>
      <c r="C131" s="5"/>
      <c r="D131" s="5"/>
      <c r="E131" s="5"/>
      <c r="F131" s="5"/>
      <c r="G131" s="5"/>
      <c r="H131" s="5"/>
      <c r="I131" s="5"/>
    </row>
    <row r="132" spans="2:9">
      <c r="B132" s="4"/>
      <c r="C132" s="5"/>
      <c r="D132" s="5"/>
      <c r="E132" s="5"/>
      <c r="F132" s="5"/>
      <c r="G132" s="5"/>
      <c r="H132" s="5"/>
      <c r="I132" s="5"/>
    </row>
    <row r="133" spans="2:9">
      <c r="B133" s="4"/>
      <c r="C133" s="5"/>
      <c r="D133" s="5"/>
      <c r="E133" s="5"/>
      <c r="F133" s="5"/>
      <c r="G133" s="5"/>
      <c r="H133" s="5"/>
      <c r="I133" s="5"/>
    </row>
    <row r="134" spans="2:9">
      <c r="B134" s="4"/>
      <c r="C134" s="5"/>
      <c r="D134" s="5"/>
      <c r="E134" s="5"/>
      <c r="F134" s="5"/>
      <c r="G134" s="5"/>
      <c r="H134" s="5"/>
      <c r="I134" s="5"/>
    </row>
    <row r="135" spans="2:9">
      <c r="B135" s="4"/>
      <c r="C135" s="5"/>
      <c r="D135" s="5"/>
      <c r="E135" s="5"/>
      <c r="F135" s="5"/>
      <c r="G135" s="5"/>
      <c r="H135" s="5"/>
      <c r="I135" s="5"/>
    </row>
    <row r="136" spans="2:9">
      <c r="B136" s="4"/>
      <c r="C136" s="5"/>
      <c r="D136" s="5"/>
      <c r="E136" s="5"/>
      <c r="F136" s="5"/>
      <c r="G136" s="5"/>
      <c r="H136" s="5"/>
      <c r="I136" s="5"/>
    </row>
    <row r="137" spans="2:9">
      <c r="B137" s="4"/>
      <c r="C137" s="5"/>
      <c r="D137" s="5"/>
      <c r="E137" s="5"/>
      <c r="F137" s="5"/>
      <c r="G137" s="5"/>
      <c r="H137" s="5"/>
      <c r="I137" s="5"/>
    </row>
    <row r="138" spans="2:9">
      <c r="B138" s="4"/>
      <c r="C138" s="5"/>
      <c r="D138" s="5"/>
      <c r="E138" s="5"/>
      <c r="F138" s="5"/>
      <c r="G138" s="5"/>
      <c r="H138" s="5"/>
      <c r="I138" s="5"/>
    </row>
    <row r="139" spans="2:9">
      <c r="B139" s="4"/>
      <c r="C139" s="5"/>
      <c r="D139" s="5"/>
      <c r="E139" s="5"/>
      <c r="F139" s="5"/>
      <c r="G139" s="5"/>
      <c r="H139" s="5"/>
      <c r="I139" s="5"/>
    </row>
    <row r="140" spans="2:9">
      <c r="B140" s="4"/>
      <c r="C140" s="5"/>
      <c r="D140" s="5"/>
      <c r="E140" s="5"/>
      <c r="F140" s="5"/>
      <c r="G140" s="5"/>
      <c r="H140" s="5"/>
      <c r="I140" s="5"/>
    </row>
    <row r="141" spans="2:9">
      <c r="B141" s="4"/>
      <c r="C141" s="5"/>
      <c r="D141" s="5"/>
      <c r="E141" s="5"/>
      <c r="F141" s="5"/>
      <c r="G141" s="5"/>
      <c r="H141" s="5"/>
      <c r="I141" s="5"/>
    </row>
    <row r="142" spans="2:9">
      <c r="B142" s="4"/>
      <c r="C142" s="5"/>
      <c r="D142" s="5"/>
      <c r="E142" s="5"/>
      <c r="F142" s="5"/>
      <c r="G142" s="5"/>
      <c r="H142" s="5"/>
      <c r="I142" s="5"/>
    </row>
    <row r="143" spans="2:9">
      <c r="B143" s="4"/>
      <c r="C143" s="5"/>
      <c r="D143" s="5"/>
      <c r="E143" s="5"/>
      <c r="F143" s="5"/>
      <c r="G143" s="5"/>
      <c r="H143" s="5"/>
      <c r="I143" s="5"/>
    </row>
    <row r="144" spans="2:9">
      <c r="B144" s="4"/>
      <c r="C144" s="5"/>
      <c r="D144" s="5"/>
      <c r="E144" s="5"/>
      <c r="F144" s="5"/>
      <c r="G144" s="5"/>
      <c r="H144" s="5"/>
      <c r="I144" s="5"/>
    </row>
    <row r="145" spans="2:9">
      <c r="B145" s="4"/>
      <c r="C145" s="5"/>
      <c r="D145" s="5"/>
      <c r="E145" s="5"/>
      <c r="F145" s="5"/>
      <c r="G145" s="5"/>
      <c r="H145" s="5"/>
      <c r="I145" s="5"/>
    </row>
    <row r="146" spans="2:9">
      <c r="B146" s="4"/>
      <c r="C146" s="5"/>
      <c r="D146" s="5"/>
      <c r="E146" s="5"/>
      <c r="F146" s="5"/>
      <c r="G146" s="5"/>
      <c r="H146" s="5"/>
      <c r="I146" s="5"/>
    </row>
    <row r="147" spans="2:9">
      <c r="B147" s="4"/>
      <c r="C147" s="5"/>
      <c r="D147" s="5"/>
      <c r="E147" s="5"/>
      <c r="F147" s="5"/>
      <c r="G147" s="5"/>
      <c r="H147" s="5"/>
      <c r="I147" s="5"/>
    </row>
    <row r="148" spans="2:9">
      <c r="B148" s="4"/>
      <c r="C148" s="5"/>
      <c r="D148" s="5"/>
      <c r="E148" s="5"/>
      <c r="F148" s="5"/>
      <c r="G148" s="5"/>
      <c r="H148" s="5"/>
      <c r="I148" s="5"/>
    </row>
    <row r="149" spans="2:9">
      <c r="B149" s="4"/>
      <c r="C149" s="5"/>
      <c r="D149" s="5"/>
      <c r="E149" s="5"/>
      <c r="F149" s="5"/>
      <c r="G149" s="5"/>
      <c r="H149" s="5"/>
      <c r="I149" s="5"/>
    </row>
    <row r="150" spans="2:9">
      <c r="B150" s="4"/>
      <c r="C150" s="5"/>
      <c r="D150" s="5"/>
      <c r="E150" s="5"/>
      <c r="F150" s="5"/>
      <c r="G150" s="5"/>
      <c r="H150" s="5"/>
      <c r="I150" s="5"/>
    </row>
    <row r="151" spans="2:9">
      <c r="B151" s="4"/>
      <c r="C151" s="5"/>
      <c r="D151" s="5"/>
      <c r="E151" s="5"/>
      <c r="F151" s="5"/>
      <c r="G151" s="5"/>
      <c r="H151" s="5"/>
      <c r="I151" s="5"/>
    </row>
    <row r="152" spans="2:9">
      <c r="B152" s="4"/>
      <c r="C152" s="5"/>
      <c r="D152" s="5"/>
      <c r="E152" s="5"/>
      <c r="F152" s="5"/>
      <c r="G152" s="5"/>
      <c r="H152" s="5"/>
      <c r="I152" s="5"/>
    </row>
    <row r="153" spans="2:9">
      <c r="B153" s="4"/>
      <c r="C153" s="5"/>
      <c r="D153" s="5"/>
      <c r="E153" s="5"/>
      <c r="F153" s="5"/>
      <c r="G153" s="5"/>
      <c r="H153" s="5"/>
      <c r="I153" s="5"/>
    </row>
    <row r="154" spans="2:9">
      <c r="B154" s="4"/>
      <c r="C154" s="5"/>
      <c r="D154" s="5"/>
      <c r="E154" s="5"/>
      <c r="F154" s="5"/>
      <c r="G154" s="5"/>
      <c r="H154" s="5"/>
      <c r="I154" s="5"/>
    </row>
    <row r="155" spans="2:9">
      <c r="B155" s="4"/>
      <c r="C155" s="5"/>
      <c r="D155" s="5"/>
      <c r="E155" s="5"/>
      <c r="F155" s="5"/>
      <c r="G155" s="5"/>
      <c r="H155" s="5"/>
      <c r="I155" s="5"/>
    </row>
    <row r="156" spans="2:9">
      <c r="B156" s="4"/>
      <c r="C156" s="5"/>
      <c r="D156" s="5"/>
      <c r="E156" s="5"/>
      <c r="F156" s="5"/>
      <c r="G156" s="5"/>
      <c r="H156" s="5"/>
      <c r="I156" s="5"/>
    </row>
    <row r="157" spans="2:9">
      <c r="B157" s="4"/>
      <c r="C157" s="5"/>
      <c r="D157" s="5"/>
      <c r="E157" s="5"/>
      <c r="F157" s="5"/>
      <c r="G157" s="5"/>
      <c r="H157" s="5"/>
      <c r="I157" s="5"/>
    </row>
    <row r="158" spans="2:9">
      <c r="B158" s="4"/>
      <c r="C158" s="5"/>
      <c r="D158" s="5"/>
      <c r="E158" s="5"/>
      <c r="F158" s="5"/>
      <c r="G158" s="5"/>
      <c r="H158" s="5"/>
      <c r="I158" s="5"/>
    </row>
    <row r="159" spans="2:9">
      <c r="B159" s="4"/>
      <c r="C159" s="5"/>
      <c r="D159" s="5"/>
      <c r="E159" s="5"/>
      <c r="F159" s="5"/>
      <c r="G159" s="5"/>
      <c r="H159" s="5"/>
      <c r="I159" s="5"/>
    </row>
    <row r="160" spans="2:9">
      <c r="B160" s="4"/>
      <c r="C160" s="5"/>
      <c r="D160" s="5"/>
      <c r="E160" s="5"/>
      <c r="F160" s="5"/>
      <c r="G160" s="5"/>
      <c r="H160" s="5"/>
      <c r="I160" s="5"/>
    </row>
    <row r="161" spans="2:9">
      <c r="B161" s="4"/>
      <c r="C161" s="5"/>
      <c r="D161" s="5"/>
      <c r="E161" s="5"/>
      <c r="F161" s="5"/>
      <c r="G161" s="5"/>
      <c r="H161" s="5"/>
      <c r="I161" s="5"/>
    </row>
    <row r="162" spans="2:9">
      <c r="B162" s="4"/>
      <c r="C162" s="5"/>
      <c r="D162" s="5"/>
      <c r="E162" s="5"/>
      <c r="F162" s="5"/>
      <c r="G162" s="5"/>
      <c r="H162" s="5"/>
      <c r="I162" s="5"/>
    </row>
    <row r="163" spans="2:9">
      <c r="B163" s="4"/>
      <c r="C163" s="5"/>
      <c r="D163" s="5"/>
      <c r="E163" s="5"/>
      <c r="F163" s="5"/>
      <c r="G163" s="5"/>
      <c r="H163" s="5"/>
      <c r="I163" s="5"/>
    </row>
    <row r="164" spans="2:9">
      <c r="B164" s="4"/>
      <c r="C164" s="5"/>
      <c r="D164" s="5"/>
      <c r="E164" s="5"/>
      <c r="F164" s="5"/>
      <c r="G164" s="5"/>
      <c r="H164" s="5"/>
      <c r="I164" s="5"/>
    </row>
    <row r="165" spans="2:9">
      <c r="B165" s="4"/>
      <c r="C165" s="5"/>
      <c r="D165" s="5"/>
      <c r="E165" s="5"/>
      <c r="F165" s="5"/>
      <c r="G165" s="5"/>
      <c r="H165" s="5"/>
      <c r="I165" s="5"/>
    </row>
    <row r="166" spans="2:9">
      <c r="B166" s="4"/>
      <c r="C166" s="5"/>
      <c r="D166" s="5"/>
      <c r="E166" s="5"/>
      <c r="F166" s="5"/>
      <c r="G166" s="5"/>
      <c r="H166" s="5"/>
      <c r="I166" s="5"/>
    </row>
    <row r="167" spans="2:9">
      <c r="B167" s="4"/>
      <c r="C167" s="5"/>
      <c r="D167" s="5"/>
      <c r="E167" s="5"/>
      <c r="F167" s="5"/>
      <c r="G167" s="5"/>
      <c r="H167" s="5"/>
      <c r="I167" s="5"/>
    </row>
    <row r="168" spans="2:9">
      <c r="B168" s="4"/>
      <c r="C168" s="5"/>
      <c r="D168" s="5"/>
      <c r="E168" s="5"/>
      <c r="F168" s="5"/>
      <c r="G168" s="5"/>
      <c r="H168" s="5"/>
      <c r="I168" s="5"/>
    </row>
    <row r="169" spans="2:9">
      <c r="B169" s="4"/>
      <c r="C169" s="5"/>
      <c r="D169" s="5"/>
      <c r="E169" s="5"/>
      <c r="F169" s="5"/>
      <c r="G169" s="5"/>
      <c r="H169" s="5"/>
      <c r="I169" s="5"/>
    </row>
    <row r="170" spans="2:9">
      <c r="B170" s="4"/>
      <c r="C170" s="5"/>
      <c r="D170" s="5"/>
      <c r="E170" s="5"/>
      <c r="F170" s="5"/>
      <c r="G170" s="5"/>
      <c r="H170" s="5"/>
      <c r="I170" s="5"/>
    </row>
    <row r="171" spans="2:9">
      <c r="B171" s="4"/>
      <c r="C171" s="5"/>
      <c r="D171" s="5"/>
      <c r="E171" s="5"/>
      <c r="F171" s="5"/>
      <c r="G171" s="5"/>
      <c r="H171" s="5"/>
      <c r="I171" s="5"/>
    </row>
    <row r="172" spans="2:9">
      <c r="B172" s="4"/>
      <c r="C172" s="5"/>
      <c r="D172" s="5"/>
      <c r="E172" s="5"/>
      <c r="F172" s="5"/>
      <c r="G172" s="5"/>
      <c r="H172" s="5"/>
      <c r="I172" s="5"/>
    </row>
    <row r="173" spans="2:9">
      <c r="B173" s="4"/>
      <c r="C173" s="5"/>
      <c r="D173" s="5"/>
      <c r="E173" s="5"/>
      <c r="F173" s="5"/>
      <c r="G173" s="5"/>
      <c r="H173" s="5"/>
      <c r="I173" s="5"/>
    </row>
    <row r="174" spans="2:9">
      <c r="B174" s="4"/>
      <c r="C174" s="5"/>
      <c r="D174" s="5"/>
      <c r="E174" s="5"/>
      <c r="F174" s="5"/>
      <c r="G174" s="5"/>
      <c r="H174" s="5"/>
      <c r="I174" s="5"/>
    </row>
    <row r="175" spans="2:9">
      <c r="B175" s="4"/>
      <c r="C175" s="5"/>
      <c r="D175" s="5"/>
      <c r="E175" s="5"/>
      <c r="F175" s="5"/>
      <c r="G175" s="5"/>
      <c r="H175" s="5"/>
      <c r="I175" s="5"/>
    </row>
    <row r="176" spans="2:9">
      <c r="B176" s="4"/>
      <c r="C176" s="5"/>
      <c r="D176" s="5"/>
      <c r="E176" s="5"/>
      <c r="F176" s="5"/>
      <c r="G176" s="5"/>
      <c r="H176" s="5"/>
      <c r="I176" s="5"/>
    </row>
    <row r="177" spans="2:9">
      <c r="B177" s="4"/>
      <c r="C177" s="5"/>
      <c r="D177" s="5"/>
      <c r="E177" s="5"/>
      <c r="F177" s="5"/>
      <c r="G177" s="5"/>
      <c r="H177" s="5"/>
      <c r="I177" s="5"/>
    </row>
    <row r="178" spans="2:9">
      <c r="B178" s="4"/>
      <c r="C178" s="5"/>
      <c r="D178" s="5"/>
      <c r="E178" s="5"/>
      <c r="F178" s="5"/>
      <c r="G178" s="5"/>
      <c r="H178" s="5"/>
      <c r="I178" s="5"/>
    </row>
    <row r="179" spans="2:9">
      <c r="B179" s="4"/>
      <c r="C179" s="5"/>
      <c r="D179" s="5"/>
      <c r="E179" s="5"/>
      <c r="F179" s="5"/>
      <c r="G179" s="5"/>
      <c r="H179" s="5"/>
      <c r="I179" s="5"/>
    </row>
    <row r="180" spans="2:9">
      <c r="B180" s="4"/>
      <c r="C180" s="5"/>
      <c r="D180" s="5"/>
      <c r="E180" s="5"/>
      <c r="F180" s="5"/>
      <c r="G180" s="5"/>
      <c r="H180" s="5"/>
      <c r="I180" s="5"/>
    </row>
    <row r="181" spans="2:9">
      <c r="B181" s="4"/>
      <c r="C181" s="5"/>
      <c r="D181" s="5"/>
      <c r="E181" s="5"/>
      <c r="F181" s="5"/>
      <c r="G181" s="5"/>
      <c r="H181" s="5"/>
      <c r="I181" s="5"/>
    </row>
    <row r="182" spans="2:9">
      <c r="B182" s="4"/>
      <c r="C182" s="5"/>
      <c r="D182" s="5"/>
      <c r="E182" s="5"/>
      <c r="F182" s="5"/>
      <c r="G182" s="5"/>
      <c r="H182" s="5"/>
      <c r="I182" s="5"/>
    </row>
    <row r="183" spans="2:9">
      <c r="B183" s="4"/>
      <c r="C183" s="5"/>
      <c r="D183" s="5"/>
      <c r="E183" s="5"/>
      <c r="F183" s="5"/>
      <c r="G183" s="5"/>
      <c r="H183" s="5"/>
      <c r="I183" s="5"/>
    </row>
    <row r="184" spans="2:9">
      <c r="B184" s="4"/>
      <c r="C184" s="5"/>
      <c r="D184" s="5"/>
      <c r="E184" s="5"/>
      <c r="F184" s="5"/>
      <c r="G184" s="5"/>
      <c r="H184" s="5"/>
      <c r="I184" s="5"/>
    </row>
    <row r="185" spans="2:9">
      <c r="B185" s="4"/>
      <c r="C185" s="5"/>
      <c r="D185" s="5"/>
      <c r="E185" s="5"/>
      <c r="F185" s="5"/>
      <c r="G185" s="5"/>
      <c r="H185" s="5"/>
      <c r="I185" s="5"/>
    </row>
    <row r="186" spans="2:9">
      <c r="B186" s="4"/>
      <c r="C186" s="5"/>
      <c r="D186" s="5"/>
      <c r="E186" s="5"/>
      <c r="F186" s="5"/>
      <c r="G186" s="5"/>
      <c r="H186" s="5"/>
      <c r="I186" s="5"/>
    </row>
    <row r="187" spans="2:9">
      <c r="B187" s="4"/>
      <c r="C187" s="5"/>
      <c r="D187" s="5"/>
      <c r="E187" s="5"/>
      <c r="F187" s="5"/>
      <c r="G187" s="5"/>
      <c r="H187" s="5"/>
      <c r="I187" s="5"/>
    </row>
    <row r="188" spans="2:9">
      <c r="B188" s="4"/>
      <c r="C188" s="5"/>
      <c r="D188" s="5"/>
      <c r="E188" s="5"/>
      <c r="F188" s="5"/>
      <c r="G188" s="5"/>
      <c r="H188" s="5"/>
      <c r="I188" s="5"/>
    </row>
    <row r="189" spans="2:9">
      <c r="B189" s="4"/>
      <c r="C189" s="5"/>
      <c r="D189" s="5"/>
      <c r="E189" s="5"/>
      <c r="F189" s="5"/>
      <c r="G189" s="5"/>
      <c r="H189" s="5"/>
      <c r="I189" s="5"/>
    </row>
    <row r="190" spans="2:9">
      <c r="B190" s="4"/>
      <c r="C190" s="5"/>
      <c r="D190" s="5"/>
      <c r="E190" s="5"/>
      <c r="F190" s="5"/>
      <c r="G190" s="5"/>
      <c r="H190" s="5"/>
      <c r="I190" s="5"/>
    </row>
    <row r="191" spans="2:9">
      <c r="B191" s="4"/>
      <c r="C191" s="5"/>
      <c r="D191" s="5"/>
      <c r="E191" s="5"/>
      <c r="F191" s="5"/>
      <c r="G191" s="5"/>
      <c r="H191" s="5"/>
      <c r="I191" s="5"/>
    </row>
    <row r="192" spans="2:9">
      <c r="B192" s="4"/>
      <c r="C192" s="5"/>
      <c r="D192" s="5"/>
      <c r="E192" s="5"/>
      <c r="F192" s="5"/>
      <c r="G192" s="5"/>
      <c r="H192" s="5"/>
      <c r="I192" s="5"/>
    </row>
    <row r="193" spans="2:9">
      <c r="B193" s="4"/>
      <c r="C193" s="5"/>
      <c r="D193" s="5"/>
      <c r="E193" s="5"/>
      <c r="F193" s="5"/>
      <c r="G193" s="5"/>
      <c r="H193" s="5"/>
      <c r="I193" s="5"/>
    </row>
    <row r="194" spans="2:9">
      <c r="B194" s="4"/>
      <c r="C194" s="5"/>
      <c r="D194" s="5"/>
      <c r="E194" s="5"/>
      <c r="F194" s="5"/>
      <c r="G194" s="5"/>
      <c r="H194" s="5"/>
      <c r="I194" s="5"/>
    </row>
    <row r="195" spans="2:9">
      <c r="B195" s="4"/>
      <c r="C195" s="5"/>
      <c r="D195" s="5"/>
      <c r="E195" s="5"/>
      <c r="F195" s="5"/>
      <c r="G195" s="5"/>
      <c r="H195" s="5"/>
      <c r="I195" s="5"/>
    </row>
    <row r="196" spans="2:9">
      <c r="B196" s="4"/>
      <c r="C196" s="5"/>
      <c r="D196" s="5"/>
      <c r="E196" s="5"/>
      <c r="F196" s="5"/>
      <c r="G196" s="5"/>
      <c r="H196" s="5"/>
      <c r="I196" s="5"/>
    </row>
    <row r="197" spans="2:9">
      <c r="B197" s="4"/>
      <c r="C197" s="5"/>
      <c r="D197" s="5"/>
      <c r="E197" s="5"/>
      <c r="F197" s="5"/>
      <c r="G197" s="5"/>
      <c r="H197" s="5"/>
      <c r="I197" s="5"/>
    </row>
    <row r="198" spans="2:9">
      <c r="B198" s="4"/>
      <c r="C198" s="5"/>
      <c r="D198" s="5"/>
      <c r="E198" s="5"/>
      <c r="F198" s="5"/>
      <c r="G198" s="5"/>
      <c r="H198" s="5"/>
      <c r="I198" s="5"/>
    </row>
    <row r="199" spans="2:9">
      <c r="B199" s="4"/>
      <c r="C199" s="5"/>
      <c r="D199" s="5"/>
      <c r="E199" s="5"/>
      <c r="F199" s="5"/>
      <c r="G199" s="5"/>
      <c r="H199" s="5"/>
      <c r="I199" s="5"/>
    </row>
    <row r="200" spans="2:9">
      <c r="B200" s="4"/>
      <c r="C200" s="5"/>
      <c r="D200" s="5"/>
      <c r="E200" s="5"/>
      <c r="F200" s="5"/>
      <c r="G200" s="5"/>
      <c r="H200" s="5"/>
      <c r="I200" s="5"/>
    </row>
    <row r="201" spans="2:9">
      <c r="B201" s="4"/>
      <c r="C201" s="5"/>
      <c r="D201" s="5"/>
      <c r="E201" s="5"/>
      <c r="F201" s="5"/>
      <c r="G201" s="5"/>
      <c r="H201" s="5"/>
      <c r="I201" s="5"/>
    </row>
    <row r="202" spans="2:9">
      <c r="B202" s="4"/>
      <c r="C202" s="5"/>
      <c r="D202" s="5"/>
      <c r="E202" s="5"/>
      <c r="F202" s="5"/>
      <c r="G202" s="5"/>
      <c r="H202" s="5"/>
      <c r="I202" s="5"/>
    </row>
    <row r="203" spans="2:9">
      <c r="B203" s="4"/>
      <c r="C203" s="5"/>
      <c r="D203" s="5"/>
      <c r="E203" s="5"/>
      <c r="F203" s="5"/>
      <c r="G203" s="5"/>
      <c r="H203" s="5"/>
      <c r="I203" s="5"/>
    </row>
    <row r="204" spans="2:9">
      <c r="B204" s="4"/>
      <c r="C204" s="5"/>
      <c r="D204" s="5"/>
      <c r="E204" s="5"/>
      <c r="F204" s="5"/>
      <c r="G204" s="5"/>
      <c r="H204" s="5"/>
      <c r="I204" s="5"/>
    </row>
    <row r="205" spans="2:9">
      <c r="B205" s="4"/>
      <c r="C205" s="5"/>
      <c r="D205" s="5"/>
      <c r="E205" s="5"/>
      <c r="F205" s="5"/>
      <c r="G205" s="5"/>
      <c r="H205" s="5"/>
      <c r="I205" s="5"/>
    </row>
    <row r="206" spans="2:9">
      <c r="B206" s="4"/>
      <c r="C206" s="5"/>
      <c r="D206" s="5"/>
      <c r="E206" s="5"/>
      <c r="F206" s="5"/>
      <c r="G206" s="5"/>
      <c r="H206" s="5"/>
      <c r="I206" s="5"/>
    </row>
    <row r="207" spans="2:9">
      <c r="B207" s="4"/>
      <c r="C207" s="5"/>
      <c r="D207" s="5"/>
      <c r="E207" s="5"/>
      <c r="F207" s="5"/>
      <c r="G207" s="5"/>
      <c r="H207" s="5"/>
      <c r="I207" s="5"/>
    </row>
    <row r="208" spans="2:9">
      <c r="B208" s="4"/>
      <c r="C208" s="5"/>
      <c r="D208" s="5"/>
      <c r="E208" s="5"/>
      <c r="F208" s="5"/>
      <c r="G208" s="5"/>
      <c r="H208" s="5"/>
      <c r="I208" s="5"/>
    </row>
    <row r="209" spans="2:9">
      <c r="B209" s="4"/>
      <c r="C209" s="5"/>
      <c r="D209" s="5"/>
      <c r="E209" s="5"/>
      <c r="F209" s="5"/>
      <c r="G209" s="5"/>
      <c r="H209" s="5"/>
      <c r="I209" s="5"/>
    </row>
    <row r="210" spans="2:9">
      <c r="B210" s="4"/>
      <c r="C210" s="5"/>
      <c r="D210" s="5"/>
      <c r="E210" s="5"/>
      <c r="F210" s="5"/>
      <c r="G210" s="5"/>
      <c r="H210" s="5"/>
      <c r="I210" s="5"/>
    </row>
    <row r="211" spans="2:9">
      <c r="B211" s="4"/>
      <c r="C211" s="5"/>
      <c r="D211" s="5"/>
      <c r="E211" s="5"/>
      <c r="F211" s="5"/>
      <c r="G211" s="5"/>
      <c r="H211" s="5"/>
      <c r="I211" s="5"/>
    </row>
    <row r="212" spans="2:9">
      <c r="B212" s="4"/>
      <c r="C212" s="5"/>
      <c r="D212" s="5"/>
      <c r="E212" s="5"/>
      <c r="F212" s="5"/>
      <c r="G212" s="5"/>
      <c r="H212" s="5"/>
      <c r="I212" s="5"/>
    </row>
  </sheetData>
  <mergeCells count="2">
    <mergeCell ref="D1:F1"/>
    <mergeCell ref="G1:I1"/>
  </mergeCells>
  <phoneticPr fontId="8" type="noConversion"/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2"/>
  <dimension ref="A1:E316"/>
  <sheetViews>
    <sheetView workbookViewId="0">
      <pane xSplit="1" ySplit="1" topLeftCell="B109" activePane="bottomRight" state="frozen"/>
      <selection pane="topRight" activeCell="B1" sqref="B1"/>
      <selection pane="bottomLeft" activeCell="A2" sqref="A2"/>
      <selection pane="bottomRight" activeCell="C1" sqref="C1"/>
    </sheetView>
  </sheetViews>
  <sheetFormatPr baseColWidth="10" defaultColWidth="9.1640625" defaultRowHeight="17"/>
  <cols>
    <col min="1" max="1" width="6.6640625" customWidth="1"/>
    <col min="2" max="2" width="24.1640625" customWidth="1"/>
    <col min="3" max="3" width="7.5" customWidth="1"/>
    <col min="4" max="4" width="6.83203125" customWidth="1"/>
    <col min="5" max="5" width="24.83203125" customWidth="1"/>
  </cols>
  <sheetData>
    <row r="1" spans="1:5">
      <c r="A1" t="s">
        <v>397</v>
      </c>
      <c r="B1" t="s">
        <v>396</v>
      </c>
      <c r="C1" t="s">
        <v>395</v>
      </c>
      <c r="D1" t="s">
        <v>394</v>
      </c>
      <c r="E1" t="s">
        <v>393</v>
      </c>
    </row>
    <row r="2" spans="1:5">
      <c r="A2" s="8" t="s">
        <v>442</v>
      </c>
      <c r="B2" s="8" t="s">
        <v>443</v>
      </c>
      <c r="C2" s="9">
        <v>35</v>
      </c>
      <c r="D2" s="8" t="s">
        <v>85</v>
      </c>
      <c r="E2" s="8" t="s">
        <v>440</v>
      </c>
    </row>
    <row r="3" spans="1:5">
      <c r="A3" s="8" t="s">
        <v>442</v>
      </c>
      <c r="B3" s="8" t="s">
        <v>280</v>
      </c>
      <c r="C3" s="9">
        <v>35</v>
      </c>
      <c r="D3" s="8" t="s">
        <v>113</v>
      </c>
      <c r="E3" s="8" t="s">
        <v>440</v>
      </c>
    </row>
    <row r="4" spans="1:5">
      <c r="A4" s="8" t="s">
        <v>442</v>
      </c>
      <c r="B4" s="8" t="s">
        <v>444</v>
      </c>
      <c r="C4" s="9">
        <v>35</v>
      </c>
      <c r="D4" s="8" t="s">
        <v>111</v>
      </c>
      <c r="E4" s="8" t="s">
        <v>440</v>
      </c>
    </row>
    <row r="5" spans="1:5">
      <c r="A5" s="8" t="s">
        <v>442</v>
      </c>
      <c r="B5" s="8" t="s">
        <v>445</v>
      </c>
      <c r="C5" s="9">
        <v>35</v>
      </c>
      <c r="D5" s="8" t="s">
        <v>233</v>
      </c>
      <c r="E5" s="8" t="s">
        <v>440</v>
      </c>
    </row>
    <row r="6" spans="1:5">
      <c r="A6" s="8" t="s">
        <v>442</v>
      </c>
      <c r="B6" s="8" t="s">
        <v>330</v>
      </c>
      <c r="C6" s="9">
        <v>35</v>
      </c>
      <c r="D6" s="8" t="s">
        <v>93</v>
      </c>
      <c r="E6" s="8" t="s">
        <v>440</v>
      </c>
    </row>
    <row r="7" spans="1:5">
      <c r="A7" s="8" t="s">
        <v>442</v>
      </c>
      <c r="B7" s="8" t="s">
        <v>446</v>
      </c>
      <c r="C7" s="9">
        <v>35</v>
      </c>
      <c r="D7" s="8" t="s">
        <v>83</v>
      </c>
      <c r="E7" s="8" t="s">
        <v>440</v>
      </c>
    </row>
    <row r="8" spans="1:5">
      <c r="A8" s="8" t="s">
        <v>442</v>
      </c>
      <c r="B8" s="8" t="s">
        <v>447</v>
      </c>
      <c r="C8" s="9">
        <v>35</v>
      </c>
      <c r="D8" s="8" t="s">
        <v>108</v>
      </c>
      <c r="E8" s="8" t="s">
        <v>440</v>
      </c>
    </row>
    <row r="9" spans="1:5">
      <c r="A9" s="8" t="s">
        <v>442</v>
      </c>
      <c r="B9" s="8" t="s">
        <v>448</v>
      </c>
      <c r="C9" s="9">
        <v>35</v>
      </c>
      <c r="D9" s="8" t="s">
        <v>218</v>
      </c>
      <c r="E9" s="8" t="s">
        <v>440</v>
      </c>
    </row>
    <row r="10" spans="1:5">
      <c r="A10" s="8" t="s">
        <v>442</v>
      </c>
      <c r="B10" s="8" t="s">
        <v>449</v>
      </c>
      <c r="C10" s="9">
        <v>35</v>
      </c>
      <c r="D10" s="8" t="s">
        <v>215</v>
      </c>
      <c r="E10" s="8" t="s">
        <v>440</v>
      </c>
    </row>
    <row r="11" spans="1:5">
      <c r="A11" s="8" t="s">
        <v>442</v>
      </c>
      <c r="B11" s="8" t="s">
        <v>450</v>
      </c>
      <c r="C11" s="9">
        <v>35</v>
      </c>
      <c r="D11" s="8" t="s">
        <v>97</v>
      </c>
      <c r="E11" s="8" t="s">
        <v>440</v>
      </c>
    </row>
    <row r="12" spans="1:5">
      <c r="A12" s="8" t="s">
        <v>442</v>
      </c>
      <c r="B12" s="8" t="s">
        <v>158</v>
      </c>
      <c r="C12" s="9">
        <v>35</v>
      </c>
      <c r="D12" s="8" t="s">
        <v>208</v>
      </c>
      <c r="E12" s="8" t="s">
        <v>440</v>
      </c>
    </row>
    <row r="13" spans="1:5">
      <c r="A13" s="8" t="s">
        <v>442</v>
      </c>
      <c r="B13" s="8" t="s">
        <v>451</v>
      </c>
      <c r="C13" s="9">
        <v>35</v>
      </c>
      <c r="D13" s="8" t="s">
        <v>122</v>
      </c>
      <c r="E13" s="8" t="s">
        <v>440</v>
      </c>
    </row>
    <row r="14" spans="1:5">
      <c r="A14" s="8" t="s">
        <v>442</v>
      </c>
      <c r="B14" s="8" t="s">
        <v>452</v>
      </c>
      <c r="C14" s="9">
        <v>35</v>
      </c>
      <c r="D14" s="8" t="s">
        <v>212</v>
      </c>
      <c r="E14" s="8" t="s">
        <v>440</v>
      </c>
    </row>
    <row r="15" spans="1:5">
      <c r="A15" s="8" t="s">
        <v>442</v>
      </c>
      <c r="B15" s="8" t="s">
        <v>453</v>
      </c>
      <c r="C15" s="9">
        <v>35</v>
      </c>
      <c r="D15" s="8" t="s">
        <v>193</v>
      </c>
      <c r="E15" s="8" t="s">
        <v>440</v>
      </c>
    </row>
    <row r="16" spans="1:5">
      <c r="A16" s="8" t="s">
        <v>442</v>
      </c>
      <c r="B16" s="8" t="s">
        <v>216</v>
      </c>
      <c r="C16" s="9">
        <v>35</v>
      </c>
      <c r="D16" s="8" t="s">
        <v>77</v>
      </c>
      <c r="E16" s="8" t="s">
        <v>440</v>
      </c>
    </row>
    <row r="17" spans="1:5">
      <c r="A17" s="8" t="s">
        <v>442</v>
      </c>
      <c r="B17" s="8" t="s">
        <v>150</v>
      </c>
      <c r="C17" s="9">
        <v>35</v>
      </c>
      <c r="D17" s="8" t="s">
        <v>187</v>
      </c>
      <c r="E17" s="8" t="s">
        <v>440</v>
      </c>
    </row>
    <row r="18" spans="1:5">
      <c r="A18" s="8" t="s">
        <v>442</v>
      </c>
      <c r="B18" s="8" t="s">
        <v>454</v>
      </c>
      <c r="C18" s="9">
        <v>35</v>
      </c>
      <c r="D18" s="8" t="s">
        <v>178</v>
      </c>
      <c r="E18" s="8" t="s">
        <v>440</v>
      </c>
    </row>
    <row r="19" spans="1:5">
      <c r="A19" s="8" t="s">
        <v>442</v>
      </c>
      <c r="B19" s="8" t="s">
        <v>455</v>
      </c>
      <c r="C19" s="9">
        <v>35</v>
      </c>
      <c r="D19" s="8" t="s">
        <v>144</v>
      </c>
      <c r="E19" s="8" t="s">
        <v>440</v>
      </c>
    </row>
    <row r="20" spans="1:5">
      <c r="A20" s="8" t="s">
        <v>442</v>
      </c>
      <c r="B20" s="8" t="s">
        <v>456</v>
      </c>
      <c r="C20" s="9">
        <v>35</v>
      </c>
      <c r="D20" s="8" t="s">
        <v>71</v>
      </c>
      <c r="E20" s="8" t="s">
        <v>440</v>
      </c>
    </row>
    <row r="21" spans="1:5">
      <c r="A21" s="8" t="s">
        <v>442</v>
      </c>
      <c r="B21" s="8" t="s">
        <v>457</v>
      </c>
      <c r="C21" s="9">
        <v>35</v>
      </c>
      <c r="D21" s="8" t="s">
        <v>322</v>
      </c>
      <c r="E21" s="8" t="s">
        <v>440</v>
      </c>
    </row>
    <row r="22" spans="1:5">
      <c r="A22" s="8" t="s">
        <v>442</v>
      </c>
      <c r="B22" s="8" t="s">
        <v>458</v>
      </c>
      <c r="C22" s="9">
        <v>35</v>
      </c>
      <c r="D22" s="8" t="s">
        <v>242</v>
      </c>
      <c r="E22" s="8" t="s">
        <v>440</v>
      </c>
    </row>
    <row r="23" spans="1:5">
      <c r="A23" s="8" t="s">
        <v>442</v>
      </c>
      <c r="B23" s="8" t="s">
        <v>459</v>
      </c>
      <c r="C23" s="9">
        <v>35</v>
      </c>
      <c r="D23" s="8" t="s">
        <v>410</v>
      </c>
      <c r="E23" s="8" t="s">
        <v>440</v>
      </c>
    </row>
    <row r="24" spans="1:5">
      <c r="A24" s="8" t="s">
        <v>442</v>
      </c>
      <c r="B24" s="8" t="s">
        <v>460</v>
      </c>
      <c r="C24" s="9">
        <v>35</v>
      </c>
      <c r="D24" s="8" t="s">
        <v>461</v>
      </c>
      <c r="E24" s="8" t="s">
        <v>440</v>
      </c>
    </row>
    <row r="25" spans="1:5">
      <c r="A25" s="8" t="s">
        <v>442</v>
      </c>
      <c r="B25" s="8" t="s">
        <v>462</v>
      </c>
      <c r="C25" s="9">
        <v>35</v>
      </c>
      <c r="D25" s="8" t="s">
        <v>65</v>
      </c>
      <c r="E25" s="8" t="s">
        <v>440</v>
      </c>
    </row>
    <row r="26" spans="1:5">
      <c r="A26" s="8" t="s">
        <v>10</v>
      </c>
      <c r="B26" s="8" t="s">
        <v>463</v>
      </c>
      <c r="C26" s="9">
        <v>42</v>
      </c>
      <c r="D26" s="8" t="s">
        <v>464</v>
      </c>
      <c r="E26" s="8" t="s">
        <v>440</v>
      </c>
    </row>
    <row r="27" spans="1:5">
      <c r="A27" s="8" t="s">
        <v>10</v>
      </c>
      <c r="B27" s="8" t="s">
        <v>465</v>
      </c>
      <c r="C27" s="9">
        <v>42</v>
      </c>
      <c r="D27" s="8" t="s">
        <v>466</v>
      </c>
      <c r="E27" s="8" t="s">
        <v>440</v>
      </c>
    </row>
    <row r="28" spans="1:5">
      <c r="A28" s="8" t="s">
        <v>10</v>
      </c>
      <c r="B28" s="8" t="s">
        <v>467</v>
      </c>
      <c r="C28" s="9">
        <v>42</v>
      </c>
      <c r="D28" s="8" t="s">
        <v>468</v>
      </c>
      <c r="E28" s="8" t="s">
        <v>440</v>
      </c>
    </row>
    <row r="29" spans="1:5">
      <c r="A29" s="8" t="s">
        <v>10</v>
      </c>
      <c r="B29" s="8" t="s">
        <v>469</v>
      </c>
      <c r="C29" s="9">
        <v>42</v>
      </c>
      <c r="D29" s="8" t="s">
        <v>470</v>
      </c>
      <c r="E29" s="8" t="s">
        <v>440</v>
      </c>
    </row>
    <row r="30" spans="1:5">
      <c r="A30" s="8" t="s">
        <v>10</v>
      </c>
      <c r="B30" s="8" t="s">
        <v>471</v>
      </c>
      <c r="C30" s="9">
        <v>42</v>
      </c>
      <c r="D30" s="8" t="s">
        <v>472</v>
      </c>
      <c r="E30" s="8" t="s">
        <v>440</v>
      </c>
    </row>
    <row r="31" spans="1:5">
      <c r="A31" s="6" t="s">
        <v>300</v>
      </c>
      <c r="B31" s="6" t="s">
        <v>297</v>
      </c>
      <c r="C31" t="s">
        <v>298</v>
      </c>
      <c r="D31" s="6" t="s">
        <v>116</v>
      </c>
      <c r="E31" s="6" t="s">
        <v>441</v>
      </c>
    </row>
    <row r="32" spans="1:5">
      <c r="A32" s="6" t="s">
        <v>300</v>
      </c>
      <c r="B32" s="6" t="s">
        <v>299</v>
      </c>
      <c r="C32" t="s">
        <v>298</v>
      </c>
      <c r="D32" s="6" t="s">
        <v>129</v>
      </c>
      <c r="E32" s="6" t="s">
        <v>441</v>
      </c>
    </row>
    <row r="33" spans="1:5">
      <c r="A33" s="6" t="s">
        <v>288</v>
      </c>
      <c r="B33" s="6" t="s">
        <v>297</v>
      </c>
      <c r="C33" t="s">
        <v>287</v>
      </c>
      <c r="D33" s="6" t="s">
        <v>85</v>
      </c>
      <c r="E33" s="6" t="s">
        <v>441</v>
      </c>
    </row>
    <row r="34" spans="1:5">
      <c r="A34" s="6" t="s">
        <v>288</v>
      </c>
      <c r="B34" s="6" t="s">
        <v>296</v>
      </c>
      <c r="C34" t="s">
        <v>287</v>
      </c>
      <c r="D34" s="6" t="s">
        <v>113</v>
      </c>
      <c r="E34" s="6" t="s">
        <v>441</v>
      </c>
    </row>
    <row r="35" spans="1:5">
      <c r="A35" s="6" t="s">
        <v>288</v>
      </c>
      <c r="B35" s="6" t="s">
        <v>295</v>
      </c>
      <c r="C35" t="s">
        <v>287</v>
      </c>
      <c r="D35" s="6" t="s">
        <v>111</v>
      </c>
      <c r="E35" s="6" t="s">
        <v>441</v>
      </c>
    </row>
    <row r="36" spans="1:5">
      <c r="A36" s="6" t="s">
        <v>288</v>
      </c>
      <c r="B36" s="6" t="s">
        <v>294</v>
      </c>
      <c r="C36" t="s">
        <v>287</v>
      </c>
      <c r="D36" s="6" t="s">
        <v>161</v>
      </c>
      <c r="E36" s="6" t="s">
        <v>441</v>
      </c>
    </row>
    <row r="37" spans="1:5">
      <c r="A37" s="6" t="s">
        <v>288</v>
      </c>
      <c r="B37" s="6" t="s">
        <v>293</v>
      </c>
      <c r="C37" t="s">
        <v>287</v>
      </c>
      <c r="D37" s="6" t="s">
        <v>93</v>
      </c>
      <c r="E37" s="6" t="s">
        <v>441</v>
      </c>
    </row>
    <row r="38" spans="1:5">
      <c r="A38" s="6" t="s">
        <v>288</v>
      </c>
      <c r="B38" s="6" t="s">
        <v>292</v>
      </c>
      <c r="C38" t="s">
        <v>287</v>
      </c>
      <c r="D38" s="6" t="s">
        <v>223</v>
      </c>
      <c r="E38" s="6" t="s">
        <v>441</v>
      </c>
    </row>
    <row r="39" spans="1:5">
      <c r="A39" s="6" t="s">
        <v>288</v>
      </c>
      <c r="B39" s="6" t="s">
        <v>291</v>
      </c>
      <c r="C39" t="s">
        <v>287</v>
      </c>
      <c r="D39" s="6" t="s">
        <v>212</v>
      </c>
      <c r="E39" s="6" t="s">
        <v>441</v>
      </c>
    </row>
    <row r="40" spans="1:5">
      <c r="A40" s="6" t="s">
        <v>288</v>
      </c>
      <c r="B40" s="6" t="s">
        <v>290</v>
      </c>
      <c r="C40" t="s">
        <v>287</v>
      </c>
      <c r="D40" s="6" t="s">
        <v>175</v>
      </c>
      <c r="E40" s="6" t="s">
        <v>441</v>
      </c>
    </row>
    <row r="41" spans="1:5">
      <c r="A41" s="6" t="s">
        <v>288</v>
      </c>
      <c r="B41" s="6" t="s">
        <v>289</v>
      </c>
      <c r="C41" t="s">
        <v>287</v>
      </c>
      <c r="D41" s="6" t="s">
        <v>171</v>
      </c>
      <c r="E41" s="6" t="s">
        <v>441</v>
      </c>
    </row>
    <row r="42" spans="1:5">
      <c r="A42" s="6" t="s">
        <v>288</v>
      </c>
      <c r="B42" s="6" t="s">
        <v>166</v>
      </c>
      <c r="C42" t="s">
        <v>287</v>
      </c>
      <c r="D42" s="6" t="s">
        <v>136</v>
      </c>
      <c r="E42" s="6" t="s">
        <v>441</v>
      </c>
    </row>
    <row r="43" spans="1:5">
      <c r="A43" s="6" t="s">
        <v>285</v>
      </c>
      <c r="B43" s="6" t="s">
        <v>286</v>
      </c>
      <c r="C43" t="s">
        <v>284</v>
      </c>
      <c r="D43" s="6" t="s">
        <v>161</v>
      </c>
      <c r="E43" s="6" t="s">
        <v>441</v>
      </c>
    </row>
    <row r="44" spans="1:5">
      <c r="A44" s="6" t="s">
        <v>285</v>
      </c>
      <c r="B44" s="6" t="s">
        <v>420</v>
      </c>
      <c r="C44" t="s">
        <v>284</v>
      </c>
      <c r="D44" s="6" t="s">
        <v>108</v>
      </c>
      <c r="E44" s="6" t="s">
        <v>441</v>
      </c>
    </row>
    <row r="45" spans="1:5">
      <c r="A45" s="6" t="s">
        <v>285</v>
      </c>
      <c r="B45" s="6" t="s">
        <v>421</v>
      </c>
      <c r="C45" t="s">
        <v>284</v>
      </c>
      <c r="D45" s="6" t="s">
        <v>223</v>
      </c>
      <c r="E45" s="6" t="s">
        <v>441</v>
      </c>
    </row>
    <row r="46" spans="1:5">
      <c r="A46" s="6" t="s">
        <v>285</v>
      </c>
      <c r="B46" s="6" t="s">
        <v>422</v>
      </c>
      <c r="C46" t="s">
        <v>284</v>
      </c>
      <c r="D46" s="6" t="s">
        <v>101</v>
      </c>
      <c r="E46" s="6" t="s">
        <v>441</v>
      </c>
    </row>
    <row r="47" spans="1:5">
      <c r="A47" s="6" t="s">
        <v>285</v>
      </c>
      <c r="B47" s="6" t="s">
        <v>423</v>
      </c>
      <c r="C47" t="s">
        <v>284</v>
      </c>
      <c r="D47" s="6" t="s">
        <v>154</v>
      </c>
      <c r="E47" s="6" t="s">
        <v>441</v>
      </c>
    </row>
    <row r="48" spans="1:5">
      <c r="A48" s="6" t="s">
        <v>285</v>
      </c>
      <c r="B48" s="6" t="s">
        <v>221</v>
      </c>
      <c r="C48" t="s">
        <v>284</v>
      </c>
      <c r="D48" s="6" t="s">
        <v>198</v>
      </c>
      <c r="E48" s="6" t="s">
        <v>441</v>
      </c>
    </row>
    <row r="49" spans="1:5">
      <c r="A49" s="6" t="s">
        <v>285</v>
      </c>
      <c r="B49" s="6" t="s">
        <v>424</v>
      </c>
      <c r="C49" t="s">
        <v>284</v>
      </c>
      <c r="D49" s="6" t="s">
        <v>193</v>
      </c>
      <c r="E49" s="6" t="s">
        <v>441</v>
      </c>
    </row>
    <row r="50" spans="1:5">
      <c r="A50" s="6" t="s">
        <v>285</v>
      </c>
      <c r="B50" s="6" t="s">
        <v>155</v>
      </c>
      <c r="C50" t="s">
        <v>284</v>
      </c>
      <c r="D50" s="6" t="s">
        <v>77</v>
      </c>
      <c r="E50" s="6" t="s">
        <v>441</v>
      </c>
    </row>
    <row r="51" spans="1:5">
      <c r="A51" s="6" t="s">
        <v>285</v>
      </c>
      <c r="B51" s="6" t="s">
        <v>425</v>
      </c>
      <c r="C51" t="s">
        <v>284</v>
      </c>
      <c r="D51" s="6" t="s">
        <v>173</v>
      </c>
      <c r="E51" s="6" t="s">
        <v>441</v>
      </c>
    </row>
    <row r="52" spans="1:5">
      <c r="A52" s="6" t="s">
        <v>285</v>
      </c>
      <c r="B52" s="6" t="s">
        <v>201</v>
      </c>
      <c r="C52" t="s">
        <v>284</v>
      </c>
      <c r="D52" s="6" t="s">
        <v>252</v>
      </c>
      <c r="E52" s="6" t="s">
        <v>441</v>
      </c>
    </row>
    <row r="53" spans="1:5">
      <c r="A53" s="6" t="s">
        <v>285</v>
      </c>
      <c r="B53" s="6" t="s">
        <v>145</v>
      </c>
      <c r="C53" t="s">
        <v>284</v>
      </c>
      <c r="D53" s="6" t="s">
        <v>69</v>
      </c>
      <c r="E53" s="6" t="s">
        <v>441</v>
      </c>
    </row>
    <row r="54" spans="1:5">
      <c r="A54" s="6" t="s">
        <v>285</v>
      </c>
      <c r="B54" s="6" t="s">
        <v>426</v>
      </c>
      <c r="C54" t="s">
        <v>284</v>
      </c>
      <c r="D54" s="6" t="s">
        <v>322</v>
      </c>
      <c r="E54" s="6" t="s">
        <v>441</v>
      </c>
    </row>
    <row r="55" spans="1:5">
      <c r="A55" s="6" t="s">
        <v>285</v>
      </c>
      <c r="B55" s="6" t="s">
        <v>427</v>
      </c>
      <c r="C55" t="s">
        <v>284</v>
      </c>
      <c r="D55" s="6" t="s">
        <v>136</v>
      </c>
      <c r="E55" s="6" t="s">
        <v>441</v>
      </c>
    </row>
    <row r="56" spans="1:5">
      <c r="A56" s="6" t="s">
        <v>285</v>
      </c>
      <c r="B56" s="6" t="s">
        <v>428</v>
      </c>
      <c r="C56" t="s">
        <v>284</v>
      </c>
      <c r="D56" s="6" t="s">
        <v>244</v>
      </c>
      <c r="E56" s="6" t="s">
        <v>441</v>
      </c>
    </row>
    <row r="57" spans="1:5">
      <c r="A57" s="6" t="s">
        <v>285</v>
      </c>
      <c r="B57" s="6" t="s">
        <v>429</v>
      </c>
      <c r="C57" t="s">
        <v>284</v>
      </c>
      <c r="D57" s="6" t="s">
        <v>432</v>
      </c>
      <c r="E57" s="6" t="s">
        <v>441</v>
      </c>
    </row>
    <row r="58" spans="1:5">
      <c r="A58" s="6" t="s">
        <v>285</v>
      </c>
      <c r="B58" s="6" t="s">
        <v>376</v>
      </c>
      <c r="C58" t="s">
        <v>284</v>
      </c>
      <c r="D58" s="6" t="s">
        <v>65</v>
      </c>
      <c r="E58" s="6" t="s">
        <v>441</v>
      </c>
    </row>
    <row r="59" spans="1:5">
      <c r="A59" s="6" t="s">
        <v>285</v>
      </c>
      <c r="B59" s="6" t="s">
        <v>430</v>
      </c>
      <c r="C59" t="s">
        <v>284</v>
      </c>
      <c r="D59" s="6" t="s">
        <v>433</v>
      </c>
      <c r="E59" s="6" t="s">
        <v>441</v>
      </c>
    </row>
    <row r="60" spans="1:5">
      <c r="A60" s="6" t="s">
        <v>285</v>
      </c>
      <c r="B60" s="6" t="s">
        <v>431</v>
      </c>
      <c r="C60" t="s">
        <v>284</v>
      </c>
      <c r="D60" s="6" t="s">
        <v>434</v>
      </c>
      <c r="E60" s="6" t="s">
        <v>441</v>
      </c>
    </row>
    <row r="61" spans="1:5">
      <c r="A61" s="6" t="s">
        <v>285</v>
      </c>
      <c r="B61" s="6" t="s">
        <v>137</v>
      </c>
      <c r="C61" t="s">
        <v>284</v>
      </c>
      <c r="D61" s="6" t="s">
        <v>283</v>
      </c>
      <c r="E61" s="6" t="s">
        <v>441</v>
      </c>
    </row>
    <row r="62" spans="1:5">
      <c r="A62" s="6" t="s">
        <v>285</v>
      </c>
      <c r="B62" s="6" t="s">
        <v>174</v>
      </c>
      <c r="C62" t="s">
        <v>284</v>
      </c>
      <c r="D62" s="6" t="s">
        <v>61</v>
      </c>
      <c r="E62" s="6" t="s">
        <v>441</v>
      </c>
    </row>
    <row r="63" spans="1:5">
      <c r="A63" s="6" t="s">
        <v>241</v>
      </c>
      <c r="B63" s="6" t="s">
        <v>282</v>
      </c>
      <c r="C63" t="s">
        <v>240</v>
      </c>
      <c r="D63" s="6" t="s">
        <v>85</v>
      </c>
      <c r="E63" s="6" t="s">
        <v>441</v>
      </c>
    </row>
    <row r="64" spans="1:5">
      <c r="A64" s="6" t="s">
        <v>241</v>
      </c>
      <c r="B64" s="6" t="s">
        <v>281</v>
      </c>
      <c r="C64" t="s">
        <v>240</v>
      </c>
      <c r="D64" s="6" t="s">
        <v>95</v>
      </c>
      <c r="E64" s="6" t="s">
        <v>441</v>
      </c>
    </row>
    <row r="65" spans="1:5">
      <c r="A65" s="6" t="s">
        <v>241</v>
      </c>
      <c r="B65" s="6" t="s">
        <v>280</v>
      </c>
      <c r="C65" t="s">
        <v>240</v>
      </c>
      <c r="D65" s="6" t="s">
        <v>113</v>
      </c>
      <c r="E65" s="6" t="s">
        <v>441</v>
      </c>
    </row>
    <row r="66" spans="1:5">
      <c r="A66" s="6" t="s">
        <v>241</v>
      </c>
      <c r="B66" s="6" t="s">
        <v>279</v>
      </c>
      <c r="C66" t="s">
        <v>240</v>
      </c>
      <c r="D66" s="6" t="s">
        <v>111</v>
      </c>
      <c r="E66" s="6" t="s">
        <v>441</v>
      </c>
    </row>
    <row r="67" spans="1:5">
      <c r="A67" s="6" t="s">
        <v>241</v>
      </c>
      <c r="B67" s="6" t="s">
        <v>278</v>
      </c>
      <c r="C67" t="s">
        <v>240</v>
      </c>
      <c r="D67" s="6" t="s">
        <v>161</v>
      </c>
      <c r="E67" s="6" t="s">
        <v>441</v>
      </c>
    </row>
    <row r="68" spans="1:5">
      <c r="A68" s="6" t="s">
        <v>241</v>
      </c>
      <c r="B68" s="6" t="s">
        <v>277</v>
      </c>
      <c r="C68" t="s">
        <v>240</v>
      </c>
      <c r="D68" s="6" t="s">
        <v>93</v>
      </c>
      <c r="E68" s="6" t="s">
        <v>441</v>
      </c>
    </row>
    <row r="69" spans="1:5">
      <c r="A69" s="6" t="s">
        <v>241</v>
      </c>
      <c r="B69" s="6" t="s">
        <v>276</v>
      </c>
      <c r="C69" t="s">
        <v>240</v>
      </c>
      <c r="D69" s="6" t="s">
        <v>108</v>
      </c>
      <c r="E69" s="6" t="s">
        <v>441</v>
      </c>
    </row>
    <row r="70" spans="1:5">
      <c r="A70" s="6" t="s">
        <v>241</v>
      </c>
      <c r="B70" s="6" t="s">
        <v>275</v>
      </c>
      <c r="C70" t="s">
        <v>240</v>
      </c>
      <c r="D70" s="6" t="s">
        <v>106</v>
      </c>
      <c r="E70" s="6" t="s">
        <v>441</v>
      </c>
    </row>
    <row r="71" spans="1:5">
      <c r="A71" s="6" t="s">
        <v>241</v>
      </c>
      <c r="B71" s="6" t="s">
        <v>274</v>
      </c>
      <c r="C71" t="s">
        <v>240</v>
      </c>
      <c r="D71" s="6" t="s">
        <v>129</v>
      </c>
      <c r="E71" s="6" t="s">
        <v>441</v>
      </c>
    </row>
    <row r="72" spans="1:5">
      <c r="A72" s="6" t="s">
        <v>241</v>
      </c>
      <c r="B72" s="6" t="s">
        <v>273</v>
      </c>
      <c r="C72" t="s">
        <v>240</v>
      </c>
      <c r="D72" s="6" t="s">
        <v>103</v>
      </c>
      <c r="E72" s="6" t="s">
        <v>441</v>
      </c>
    </row>
    <row r="73" spans="1:5">
      <c r="A73" s="6" t="s">
        <v>241</v>
      </c>
      <c r="B73" s="6" t="s">
        <v>272</v>
      </c>
      <c r="C73" t="s">
        <v>240</v>
      </c>
      <c r="D73" s="6" t="s">
        <v>101</v>
      </c>
      <c r="E73" s="6" t="s">
        <v>441</v>
      </c>
    </row>
    <row r="74" spans="1:5">
      <c r="A74" s="6" t="s">
        <v>241</v>
      </c>
      <c r="B74" s="6" t="s">
        <v>271</v>
      </c>
      <c r="C74" t="s">
        <v>240</v>
      </c>
      <c r="D74" s="6" t="s">
        <v>81</v>
      </c>
      <c r="E74" s="6" t="s">
        <v>441</v>
      </c>
    </row>
    <row r="75" spans="1:5">
      <c r="A75" s="6" t="s">
        <v>241</v>
      </c>
      <c r="B75" s="6" t="s">
        <v>270</v>
      </c>
      <c r="C75" t="s">
        <v>240</v>
      </c>
      <c r="D75" s="6" t="s">
        <v>220</v>
      </c>
      <c r="E75" s="6" t="s">
        <v>441</v>
      </c>
    </row>
    <row r="76" spans="1:5">
      <c r="A76" s="6" t="s">
        <v>241</v>
      </c>
      <c r="B76" s="6" t="s">
        <v>269</v>
      </c>
      <c r="C76" t="s">
        <v>240</v>
      </c>
      <c r="D76" s="6" t="s">
        <v>268</v>
      </c>
      <c r="E76" s="6" t="s">
        <v>441</v>
      </c>
    </row>
    <row r="77" spans="1:5">
      <c r="A77" s="6" t="s">
        <v>241</v>
      </c>
      <c r="B77" s="6" t="s">
        <v>267</v>
      </c>
      <c r="C77" t="s">
        <v>240</v>
      </c>
      <c r="D77" s="6" t="s">
        <v>87</v>
      </c>
      <c r="E77" s="6" t="s">
        <v>441</v>
      </c>
    </row>
    <row r="78" spans="1:5">
      <c r="A78" s="6" t="s">
        <v>241</v>
      </c>
      <c r="B78" s="6" t="s">
        <v>266</v>
      </c>
      <c r="C78" t="s">
        <v>240</v>
      </c>
      <c r="D78" s="6" t="s">
        <v>208</v>
      </c>
      <c r="E78" s="6" t="s">
        <v>441</v>
      </c>
    </row>
    <row r="79" spans="1:5">
      <c r="A79" s="6" t="s">
        <v>241</v>
      </c>
      <c r="B79" s="6" t="s">
        <v>229</v>
      </c>
      <c r="C79" t="s">
        <v>240</v>
      </c>
      <c r="D79" s="6" t="s">
        <v>212</v>
      </c>
      <c r="E79" s="6" t="s">
        <v>441</v>
      </c>
    </row>
    <row r="80" spans="1:5">
      <c r="A80" s="6" t="s">
        <v>241</v>
      </c>
      <c r="B80" s="6" t="s">
        <v>265</v>
      </c>
      <c r="C80" t="s">
        <v>240</v>
      </c>
      <c r="D80" s="6" t="s">
        <v>210</v>
      </c>
      <c r="E80" s="6" t="s">
        <v>441</v>
      </c>
    </row>
    <row r="81" spans="1:5">
      <c r="A81" s="6" t="s">
        <v>241</v>
      </c>
      <c r="B81" s="6" t="s">
        <v>264</v>
      </c>
      <c r="C81" t="s">
        <v>240</v>
      </c>
      <c r="D81" s="6" t="s">
        <v>206</v>
      </c>
      <c r="E81" s="6" t="s">
        <v>441</v>
      </c>
    </row>
    <row r="82" spans="1:5">
      <c r="A82" s="6" t="s">
        <v>241</v>
      </c>
      <c r="B82" s="6" t="s">
        <v>263</v>
      </c>
      <c r="C82" t="s">
        <v>240</v>
      </c>
      <c r="D82" s="6" t="s">
        <v>154</v>
      </c>
      <c r="E82" s="6" t="s">
        <v>441</v>
      </c>
    </row>
    <row r="83" spans="1:5">
      <c r="A83" s="6" t="s">
        <v>241</v>
      </c>
      <c r="B83" s="6" t="s">
        <v>262</v>
      </c>
      <c r="C83" t="s">
        <v>240</v>
      </c>
      <c r="D83" s="6" t="s">
        <v>202</v>
      </c>
      <c r="E83" s="6" t="s">
        <v>441</v>
      </c>
    </row>
    <row r="84" spans="1:5">
      <c r="A84" s="6" t="s">
        <v>241</v>
      </c>
      <c r="B84" s="6" t="s">
        <v>261</v>
      </c>
      <c r="C84" t="s">
        <v>240</v>
      </c>
      <c r="D84" s="6" t="s">
        <v>152</v>
      </c>
      <c r="E84" s="6" t="s">
        <v>441</v>
      </c>
    </row>
    <row r="85" spans="1:5">
      <c r="A85" s="6" t="s">
        <v>241</v>
      </c>
      <c r="B85" s="6" t="s">
        <v>155</v>
      </c>
      <c r="C85" t="s">
        <v>240</v>
      </c>
      <c r="D85" s="6" t="s">
        <v>200</v>
      </c>
      <c r="E85" s="6" t="s">
        <v>441</v>
      </c>
    </row>
    <row r="86" spans="1:5">
      <c r="A86" s="6" t="s">
        <v>241</v>
      </c>
      <c r="B86" s="6" t="s">
        <v>260</v>
      </c>
      <c r="C86" t="s">
        <v>240</v>
      </c>
      <c r="D86" s="6" t="s">
        <v>118</v>
      </c>
      <c r="E86" s="6" t="s">
        <v>441</v>
      </c>
    </row>
    <row r="87" spans="1:5">
      <c r="A87" s="6" t="s">
        <v>241</v>
      </c>
      <c r="B87" s="6" t="s">
        <v>259</v>
      </c>
      <c r="C87" t="s">
        <v>240</v>
      </c>
      <c r="D87" s="6" t="s">
        <v>193</v>
      </c>
      <c r="E87" s="6" t="s">
        <v>441</v>
      </c>
    </row>
    <row r="88" spans="1:5">
      <c r="A88" s="6" t="s">
        <v>241</v>
      </c>
      <c r="B88" s="6" t="s">
        <v>258</v>
      </c>
      <c r="C88" t="s">
        <v>240</v>
      </c>
      <c r="D88" s="6" t="s">
        <v>79</v>
      </c>
      <c r="E88" s="6" t="s">
        <v>441</v>
      </c>
    </row>
    <row r="89" spans="1:5">
      <c r="A89" s="6" t="s">
        <v>241</v>
      </c>
      <c r="B89" s="6" t="s">
        <v>257</v>
      </c>
      <c r="C89" t="s">
        <v>240</v>
      </c>
      <c r="D89" s="6" t="s">
        <v>77</v>
      </c>
      <c r="E89" s="6" t="s">
        <v>441</v>
      </c>
    </row>
    <row r="90" spans="1:5">
      <c r="A90" s="6" t="s">
        <v>241</v>
      </c>
      <c r="B90" s="6" t="s">
        <v>256</v>
      </c>
      <c r="C90" t="s">
        <v>240</v>
      </c>
      <c r="D90" s="6" t="s">
        <v>187</v>
      </c>
      <c r="E90" s="6" t="s">
        <v>441</v>
      </c>
    </row>
    <row r="91" spans="1:5">
      <c r="A91" s="6" t="s">
        <v>241</v>
      </c>
      <c r="B91" s="6" t="s">
        <v>207</v>
      </c>
      <c r="C91" t="s">
        <v>240</v>
      </c>
      <c r="D91" s="6" t="s">
        <v>185</v>
      </c>
      <c r="E91" s="6" t="s">
        <v>441</v>
      </c>
    </row>
    <row r="92" spans="1:5">
      <c r="A92" s="6" t="s">
        <v>241</v>
      </c>
      <c r="B92" s="6" t="s">
        <v>255</v>
      </c>
      <c r="C92" t="s">
        <v>240</v>
      </c>
      <c r="D92" s="6" t="s">
        <v>75</v>
      </c>
      <c r="E92" s="6" t="s">
        <v>441</v>
      </c>
    </row>
    <row r="93" spans="1:5">
      <c r="A93" s="6" t="s">
        <v>241</v>
      </c>
      <c r="B93" s="6" t="s">
        <v>254</v>
      </c>
      <c r="C93" t="s">
        <v>240</v>
      </c>
      <c r="D93" s="6" t="s">
        <v>73</v>
      </c>
      <c r="E93" s="6" t="s">
        <v>441</v>
      </c>
    </row>
    <row r="94" spans="1:5">
      <c r="A94" s="6" t="s">
        <v>241</v>
      </c>
      <c r="B94" s="6" t="s">
        <v>253</v>
      </c>
      <c r="C94" t="s">
        <v>240</v>
      </c>
      <c r="D94" s="6" t="s">
        <v>252</v>
      </c>
      <c r="E94" s="6" t="s">
        <v>441</v>
      </c>
    </row>
    <row r="95" spans="1:5">
      <c r="A95" s="6" t="s">
        <v>241</v>
      </c>
      <c r="B95" s="6" t="s">
        <v>251</v>
      </c>
      <c r="C95" t="s">
        <v>240</v>
      </c>
      <c r="D95" s="6" t="s">
        <v>250</v>
      </c>
      <c r="E95" s="6" t="s">
        <v>441</v>
      </c>
    </row>
    <row r="96" spans="1:5">
      <c r="A96" s="6" t="s">
        <v>241</v>
      </c>
      <c r="B96" s="6" t="s">
        <v>249</v>
      </c>
      <c r="C96" t="s">
        <v>240</v>
      </c>
      <c r="D96" s="6" t="s">
        <v>69</v>
      </c>
      <c r="E96" s="6" t="s">
        <v>441</v>
      </c>
    </row>
    <row r="97" spans="1:5">
      <c r="A97" s="6" t="s">
        <v>241</v>
      </c>
      <c r="B97" s="6" t="s">
        <v>248</v>
      </c>
      <c r="C97" t="s">
        <v>240</v>
      </c>
      <c r="D97" s="6" t="s">
        <v>247</v>
      </c>
      <c r="E97" s="6" t="s">
        <v>441</v>
      </c>
    </row>
    <row r="98" spans="1:5">
      <c r="A98" s="6" t="s">
        <v>241</v>
      </c>
      <c r="B98" s="6" t="s">
        <v>246</v>
      </c>
      <c r="C98" t="s">
        <v>240</v>
      </c>
      <c r="D98" s="6" t="s">
        <v>136</v>
      </c>
      <c r="E98" s="6" t="s">
        <v>441</v>
      </c>
    </row>
    <row r="99" spans="1:5">
      <c r="A99" s="6" t="s">
        <v>241</v>
      </c>
      <c r="B99" s="6" t="s">
        <v>245</v>
      </c>
      <c r="C99" t="s">
        <v>240</v>
      </c>
      <c r="D99" s="6" t="s">
        <v>134</v>
      </c>
      <c r="E99" s="6" t="s">
        <v>441</v>
      </c>
    </row>
    <row r="100" spans="1:5">
      <c r="A100" s="6" t="s">
        <v>241</v>
      </c>
      <c r="B100" s="6" t="s">
        <v>137</v>
      </c>
      <c r="C100" t="s">
        <v>240</v>
      </c>
      <c r="D100" s="6" t="s">
        <v>130</v>
      </c>
      <c r="E100" s="6" t="s">
        <v>441</v>
      </c>
    </row>
    <row r="101" spans="1:5">
      <c r="A101" s="6" t="s">
        <v>241</v>
      </c>
      <c r="B101" s="6" t="s">
        <v>174</v>
      </c>
      <c r="C101" t="s">
        <v>240</v>
      </c>
      <c r="D101" s="6" t="s">
        <v>244</v>
      </c>
      <c r="E101" s="6" t="s">
        <v>441</v>
      </c>
    </row>
    <row r="102" spans="1:5">
      <c r="A102" s="6" t="s">
        <v>241</v>
      </c>
      <c r="B102" s="6" t="s">
        <v>243</v>
      </c>
      <c r="C102" t="s">
        <v>240</v>
      </c>
      <c r="D102" s="6" t="s">
        <v>242</v>
      </c>
      <c r="E102" s="6" t="s">
        <v>441</v>
      </c>
    </row>
    <row r="103" spans="1:5">
      <c r="A103" s="6" t="s">
        <v>241</v>
      </c>
      <c r="B103" s="6" t="s">
        <v>166</v>
      </c>
      <c r="C103" t="s">
        <v>240</v>
      </c>
      <c r="D103" s="6" t="s">
        <v>239</v>
      </c>
      <c r="E103" s="6" t="s">
        <v>441</v>
      </c>
    </row>
    <row r="104" spans="1:5">
      <c r="A104" s="6" t="s">
        <v>167</v>
      </c>
      <c r="B104" s="6" t="s">
        <v>238</v>
      </c>
      <c r="C104" t="s">
        <v>165</v>
      </c>
      <c r="D104" s="6" t="s">
        <v>116</v>
      </c>
      <c r="E104" s="6" t="s">
        <v>441</v>
      </c>
    </row>
    <row r="105" spans="1:5">
      <c r="A105" s="6" t="s">
        <v>167</v>
      </c>
      <c r="B105" s="6" t="s">
        <v>237</v>
      </c>
      <c r="C105" t="s">
        <v>165</v>
      </c>
      <c r="D105" s="6" t="s">
        <v>95</v>
      </c>
      <c r="E105" s="6" t="s">
        <v>441</v>
      </c>
    </row>
    <row r="106" spans="1:5">
      <c r="A106" s="6" t="s">
        <v>167</v>
      </c>
      <c r="B106" s="6" t="s">
        <v>236</v>
      </c>
      <c r="C106" t="s">
        <v>165</v>
      </c>
      <c r="D106" s="6" t="s">
        <v>113</v>
      </c>
      <c r="E106" s="6" t="s">
        <v>441</v>
      </c>
    </row>
    <row r="107" spans="1:5">
      <c r="A107" s="6" t="s">
        <v>167</v>
      </c>
      <c r="B107" s="6" t="s">
        <v>235</v>
      </c>
      <c r="C107" t="s">
        <v>165</v>
      </c>
      <c r="D107" s="6" t="s">
        <v>111</v>
      </c>
      <c r="E107" s="6" t="s">
        <v>441</v>
      </c>
    </row>
    <row r="108" spans="1:5">
      <c r="A108" s="6" t="s">
        <v>167</v>
      </c>
      <c r="B108" s="6" t="s">
        <v>234</v>
      </c>
      <c r="C108" t="s">
        <v>165</v>
      </c>
      <c r="D108" s="6" t="s">
        <v>233</v>
      </c>
      <c r="E108" s="6" t="s">
        <v>441</v>
      </c>
    </row>
    <row r="109" spans="1:5">
      <c r="A109" s="6" t="s">
        <v>167</v>
      </c>
      <c r="B109" s="6" t="s">
        <v>232</v>
      </c>
      <c r="C109" t="s">
        <v>165</v>
      </c>
      <c r="D109" s="6" t="s">
        <v>161</v>
      </c>
      <c r="E109" s="6" t="s">
        <v>441</v>
      </c>
    </row>
    <row r="110" spans="1:5">
      <c r="A110" s="6" t="s">
        <v>167</v>
      </c>
      <c r="B110" s="6" t="s">
        <v>231</v>
      </c>
      <c r="C110" t="s">
        <v>165</v>
      </c>
      <c r="D110" s="6" t="s">
        <v>93</v>
      </c>
      <c r="E110" s="6" t="s">
        <v>441</v>
      </c>
    </row>
    <row r="111" spans="1:5">
      <c r="A111" s="6" t="s">
        <v>167</v>
      </c>
      <c r="B111" s="6" t="s">
        <v>230</v>
      </c>
      <c r="C111" t="s">
        <v>165</v>
      </c>
      <c r="D111" s="6" t="s">
        <v>83</v>
      </c>
      <c r="E111" s="6" t="s">
        <v>441</v>
      </c>
    </row>
    <row r="112" spans="1:5">
      <c r="A112" s="6" t="s">
        <v>167</v>
      </c>
      <c r="B112" s="6" t="s">
        <v>229</v>
      </c>
      <c r="C112" t="s">
        <v>165</v>
      </c>
      <c r="D112" s="6" t="s">
        <v>108</v>
      </c>
      <c r="E112" s="6" t="s">
        <v>441</v>
      </c>
    </row>
    <row r="113" spans="1:5">
      <c r="A113" s="6" t="s">
        <v>167</v>
      </c>
      <c r="B113" s="6" t="s">
        <v>228</v>
      </c>
      <c r="C113" t="s">
        <v>165</v>
      </c>
      <c r="D113" s="6" t="s">
        <v>106</v>
      </c>
      <c r="E113" s="6" t="s">
        <v>441</v>
      </c>
    </row>
    <row r="114" spans="1:5">
      <c r="A114" s="6" t="s">
        <v>167</v>
      </c>
      <c r="B114" s="6" t="s">
        <v>227</v>
      </c>
      <c r="C114" t="s">
        <v>165</v>
      </c>
      <c r="D114" s="6" t="s">
        <v>129</v>
      </c>
      <c r="E114" s="6" t="s">
        <v>441</v>
      </c>
    </row>
    <row r="115" spans="1:5">
      <c r="A115" s="6" t="s">
        <v>167</v>
      </c>
      <c r="B115" s="6" t="s">
        <v>226</v>
      </c>
      <c r="C115" t="s">
        <v>165</v>
      </c>
      <c r="D115" s="6" t="s">
        <v>91</v>
      </c>
      <c r="E115" s="6" t="s">
        <v>441</v>
      </c>
    </row>
    <row r="116" spans="1:5">
      <c r="A116" s="6" t="s">
        <v>167</v>
      </c>
      <c r="B116" s="6" t="s">
        <v>225</v>
      </c>
      <c r="C116" t="s">
        <v>165</v>
      </c>
      <c r="D116" s="6" t="s">
        <v>103</v>
      </c>
      <c r="E116" s="6" t="s">
        <v>441</v>
      </c>
    </row>
    <row r="117" spans="1:5">
      <c r="A117" s="6" t="s">
        <v>167</v>
      </c>
      <c r="B117" s="6" t="s">
        <v>224</v>
      </c>
      <c r="C117" t="s">
        <v>165</v>
      </c>
      <c r="D117" s="6" t="s">
        <v>223</v>
      </c>
      <c r="E117" s="6" t="s">
        <v>441</v>
      </c>
    </row>
    <row r="118" spans="1:5">
      <c r="A118" s="6" t="s">
        <v>167</v>
      </c>
      <c r="B118" s="6" t="s">
        <v>222</v>
      </c>
      <c r="C118" t="s">
        <v>165</v>
      </c>
      <c r="D118" s="6" t="s">
        <v>101</v>
      </c>
      <c r="E118" s="6" t="s">
        <v>441</v>
      </c>
    </row>
    <row r="119" spans="1:5">
      <c r="A119" s="6" t="s">
        <v>167</v>
      </c>
      <c r="B119" s="6" t="s">
        <v>221</v>
      </c>
      <c r="C119" t="s">
        <v>165</v>
      </c>
      <c r="D119" s="6" t="s">
        <v>81</v>
      </c>
      <c r="E119" s="6" t="s">
        <v>441</v>
      </c>
    </row>
    <row r="120" spans="1:5">
      <c r="A120" s="6" t="s">
        <v>167</v>
      </c>
      <c r="B120" s="6" t="s">
        <v>157</v>
      </c>
      <c r="C120" t="s">
        <v>165</v>
      </c>
      <c r="D120" s="6" t="s">
        <v>220</v>
      </c>
      <c r="E120" s="6" t="s">
        <v>441</v>
      </c>
    </row>
    <row r="121" spans="1:5">
      <c r="A121" s="6" t="s">
        <v>167</v>
      </c>
      <c r="B121" s="6" t="s">
        <v>219</v>
      </c>
      <c r="C121" t="s">
        <v>165</v>
      </c>
      <c r="D121" s="6" t="s">
        <v>218</v>
      </c>
      <c r="E121" s="6" t="s">
        <v>441</v>
      </c>
    </row>
    <row r="122" spans="1:5">
      <c r="A122" s="6" t="s">
        <v>167</v>
      </c>
      <c r="B122" s="6" t="s">
        <v>217</v>
      </c>
      <c r="C122" t="s">
        <v>165</v>
      </c>
      <c r="D122" s="6" t="s">
        <v>87</v>
      </c>
      <c r="E122" s="6" t="s">
        <v>441</v>
      </c>
    </row>
    <row r="123" spans="1:5">
      <c r="A123" s="6" t="s">
        <v>167</v>
      </c>
      <c r="B123" s="6" t="s">
        <v>216</v>
      </c>
      <c r="C123" t="s">
        <v>165</v>
      </c>
      <c r="D123" s="6" t="s">
        <v>215</v>
      </c>
      <c r="E123" s="6" t="s">
        <v>441</v>
      </c>
    </row>
    <row r="124" spans="1:5">
      <c r="A124" s="6" t="s">
        <v>167</v>
      </c>
      <c r="B124" s="6" t="s">
        <v>150</v>
      </c>
      <c r="C124" t="s">
        <v>165</v>
      </c>
      <c r="D124" s="6" t="s">
        <v>97</v>
      </c>
      <c r="E124" s="6" t="s">
        <v>441</v>
      </c>
    </row>
    <row r="125" spans="1:5">
      <c r="A125" s="6" t="s">
        <v>167</v>
      </c>
      <c r="B125" s="6" t="s">
        <v>214</v>
      </c>
      <c r="C125" t="s">
        <v>165</v>
      </c>
      <c r="D125" s="6" t="s">
        <v>122</v>
      </c>
      <c r="E125" s="6" t="s">
        <v>441</v>
      </c>
    </row>
    <row r="126" spans="1:5">
      <c r="A126" s="6" t="s">
        <v>167</v>
      </c>
      <c r="B126" s="6" t="s">
        <v>213</v>
      </c>
      <c r="C126" t="s">
        <v>165</v>
      </c>
      <c r="D126" s="6" t="s">
        <v>212</v>
      </c>
      <c r="E126" s="6" t="s">
        <v>441</v>
      </c>
    </row>
    <row r="127" spans="1:5">
      <c r="A127" s="6" t="s">
        <v>167</v>
      </c>
      <c r="B127" s="6" t="s">
        <v>211</v>
      </c>
      <c r="C127" t="s">
        <v>165</v>
      </c>
      <c r="D127" s="6" t="s">
        <v>210</v>
      </c>
      <c r="E127" s="6" t="s">
        <v>441</v>
      </c>
    </row>
    <row r="128" spans="1:5">
      <c r="A128" s="6" t="s">
        <v>167</v>
      </c>
      <c r="B128" s="6" t="s">
        <v>209</v>
      </c>
      <c r="C128" t="s">
        <v>165</v>
      </c>
      <c r="D128" s="6" t="s">
        <v>208</v>
      </c>
      <c r="E128" s="6" t="s">
        <v>441</v>
      </c>
    </row>
    <row r="129" spans="1:5">
      <c r="A129" s="6" t="s">
        <v>167</v>
      </c>
      <c r="B129" s="6" t="s">
        <v>207</v>
      </c>
      <c r="C129" t="s">
        <v>165</v>
      </c>
      <c r="D129" s="6" t="s">
        <v>206</v>
      </c>
      <c r="E129" s="6" t="s">
        <v>441</v>
      </c>
    </row>
    <row r="130" spans="1:5">
      <c r="A130" s="6" t="s">
        <v>167</v>
      </c>
      <c r="B130" s="6" t="s">
        <v>205</v>
      </c>
      <c r="C130" t="s">
        <v>165</v>
      </c>
      <c r="D130" s="6" t="s">
        <v>156</v>
      </c>
      <c r="E130" s="6" t="s">
        <v>441</v>
      </c>
    </row>
    <row r="131" spans="1:5">
      <c r="A131" s="6" t="s">
        <v>167</v>
      </c>
      <c r="B131" s="6" t="s">
        <v>204</v>
      </c>
      <c r="C131" t="s">
        <v>165</v>
      </c>
      <c r="D131" s="6" t="s">
        <v>154</v>
      </c>
      <c r="E131" s="6" t="s">
        <v>441</v>
      </c>
    </row>
    <row r="132" spans="1:5">
      <c r="A132" s="6" t="s">
        <v>167</v>
      </c>
      <c r="B132" s="6" t="s">
        <v>203</v>
      </c>
      <c r="C132" t="s">
        <v>165</v>
      </c>
      <c r="D132" s="6" t="s">
        <v>202</v>
      </c>
      <c r="E132" s="6" t="s">
        <v>441</v>
      </c>
    </row>
    <row r="133" spans="1:5">
      <c r="A133" s="6" t="s">
        <v>167</v>
      </c>
      <c r="B133" s="6" t="s">
        <v>201</v>
      </c>
      <c r="C133" t="s">
        <v>165</v>
      </c>
      <c r="D133" s="6" t="s">
        <v>152</v>
      </c>
      <c r="E133" s="6" t="s">
        <v>441</v>
      </c>
    </row>
    <row r="134" spans="1:5">
      <c r="A134" s="6" t="s">
        <v>167</v>
      </c>
      <c r="B134" s="6" t="s">
        <v>145</v>
      </c>
      <c r="C134" t="s">
        <v>165</v>
      </c>
      <c r="D134" s="6" t="s">
        <v>200</v>
      </c>
      <c r="E134" s="6" t="s">
        <v>441</v>
      </c>
    </row>
    <row r="135" spans="1:5">
      <c r="A135" s="6" t="s">
        <v>167</v>
      </c>
      <c r="B135" s="6" t="s">
        <v>199</v>
      </c>
      <c r="C135" t="s">
        <v>165</v>
      </c>
      <c r="D135" s="6" t="s">
        <v>198</v>
      </c>
      <c r="E135" s="6" t="s">
        <v>441</v>
      </c>
    </row>
    <row r="136" spans="1:5">
      <c r="A136" s="6" t="s">
        <v>167</v>
      </c>
      <c r="B136" s="6" t="s">
        <v>197</v>
      </c>
      <c r="C136" t="s">
        <v>165</v>
      </c>
      <c r="D136" s="6" t="s">
        <v>118</v>
      </c>
      <c r="E136" s="6" t="s">
        <v>441</v>
      </c>
    </row>
    <row r="137" spans="1:5">
      <c r="A137" s="6" t="s">
        <v>167</v>
      </c>
      <c r="B137" s="6" t="s">
        <v>196</v>
      </c>
      <c r="C137" t="s">
        <v>165</v>
      </c>
      <c r="D137" s="6" t="s">
        <v>195</v>
      </c>
      <c r="E137" s="6" t="s">
        <v>441</v>
      </c>
    </row>
    <row r="138" spans="1:5">
      <c r="A138" s="6" t="s">
        <v>167</v>
      </c>
      <c r="B138" s="6" t="s">
        <v>194</v>
      </c>
      <c r="C138" t="s">
        <v>165</v>
      </c>
      <c r="D138" s="6" t="s">
        <v>193</v>
      </c>
      <c r="E138" s="6" t="s">
        <v>441</v>
      </c>
    </row>
    <row r="139" spans="1:5">
      <c r="A139" s="6" t="s">
        <v>167</v>
      </c>
      <c r="B139" s="6" t="s">
        <v>192</v>
      </c>
      <c r="C139" t="s">
        <v>165</v>
      </c>
      <c r="D139" s="6" t="s">
        <v>149</v>
      </c>
      <c r="E139" s="6" t="s">
        <v>441</v>
      </c>
    </row>
    <row r="140" spans="1:5">
      <c r="A140" s="6" t="s">
        <v>167</v>
      </c>
      <c r="B140" s="6" t="s">
        <v>191</v>
      </c>
      <c r="C140" t="s">
        <v>165</v>
      </c>
      <c r="D140" s="6" t="s">
        <v>147</v>
      </c>
      <c r="E140" s="6" t="s">
        <v>441</v>
      </c>
    </row>
    <row r="141" spans="1:5">
      <c r="A141" s="6" t="s">
        <v>167</v>
      </c>
      <c r="B141" s="6" t="s">
        <v>190</v>
      </c>
      <c r="C141" t="s">
        <v>165</v>
      </c>
      <c r="D141" s="6" t="s">
        <v>79</v>
      </c>
      <c r="E141" s="6" t="s">
        <v>441</v>
      </c>
    </row>
    <row r="142" spans="1:5">
      <c r="A142" s="6" t="s">
        <v>167</v>
      </c>
      <c r="B142" s="6" t="s">
        <v>189</v>
      </c>
      <c r="C142" t="s">
        <v>165</v>
      </c>
      <c r="D142" s="6" t="s">
        <v>77</v>
      </c>
      <c r="E142" s="6" t="s">
        <v>441</v>
      </c>
    </row>
    <row r="143" spans="1:5">
      <c r="A143" s="6" t="s">
        <v>167</v>
      </c>
      <c r="B143" s="6" t="s">
        <v>188</v>
      </c>
      <c r="C143" t="s">
        <v>165</v>
      </c>
      <c r="D143" s="6" t="s">
        <v>187</v>
      </c>
      <c r="E143" s="6" t="s">
        <v>441</v>
      </c>
    </row>
    <row r="144" spans="1:5">
      <c r="A144" s="6" t="s">
        <v>167</v>
      </c>
      <c r="B144" s="6" t="s">
        <v>186</v>
      </c>
      <c r="C144" t="s">
        <v>165</v>
      </c>
      <c r="D144" s="6" t="s">
        <v>185</v>
      </c>
      <c r="E144" s="6" t="s">
        <v>441</v>
      </c>
    </row>
    <row r="145" spans="1:5">
      <c r="A145" s="6" t="s">
        <v>167</v>
      </c>
      <c r="B145" s="6" t="s">
        <v>184</v>
      </c>
      <c r="C145" t="s">
        <v>165</v>
      </c>
      <c r="D145" s="6" t="s">
        <v>144</v>
      </c>
      <c r="E145" s="6" t="s">
        <v>441</v>
      </c>
    </row>
    <row r="146" spans="1:5">
      <c r="A146" s="6" t="s">
        <v>167</v>
      </c>
      <c r="B146" s="6" t="s">
        <v>183</v>
      </c>
      <c r="C146" t="s">
        <v>165</v>
      </c>
      <c r="D146" s="6" t="s">
        <v>182</v>
      </c>
      <c r="E146" s="6" t="s">
        <v>441</v>
      </c>
    </row>
    <row r="147" spans="1:5">
      <c r="A147" s="6" t="s">
        <v>167</v>
      </c>
      <c r="B147" s="6" t="s">
        <v>181</v>
      </c>
      <c r="C147" t="s">
        <v>165</v>
      </c>
      <c r="D147" s="6" t="s">
        <v>180</v>
      </c>
      <c r="E147" s="6" t="s">
        <v>441</v>
      </c>
    </row>
    <row r="148" spans="1:5">
      <c r="A148" s="6" t="s">
        <v>167</v>
      </c>
      <c r="B148" s="6" t="s">
        <v>179</v>
      </c>
      <c r="C148" t="s">
        <v>165</v>
      </c>
      <c r="D148" s="6" t="s">
        <v>178</v>
      </c>
      <c r="E148" s="6" t="s">
        <v>441</v>
      </c>
    </row>
    <row r="149" spans="1:5">
      <c r="A149" s="6" t="s">
        <v>167</v>
      </c>
      <c r="B149" s="6" t="s">
        <v>177</v>
      </c>
      <c r="C149" t="s">
        <v>165</v>
      </c>
      <c r="D149" s="6" t="s">
        <v>142</v>
      </c>
      <c r="E149" s="6" t="s">
        <v>441</v>
      </c>
    </row>
    <row r="150" spans="1:5">
      <c r="A150" s="6" t="s">
        <v>167</v>
      </c>
      <c r="B150" s="6" t="s">
        <v>176</v>
      </c>
      <c r="C150" t="s">
        <v>165</v>
      </c>
      <c r="D150" s="6" t="s">
        <v>175</v>
      </c>
      <c r="E150" s="6" t="s">
        <v>441</v>
      </c>
    </row>
    <row r="151" spans="1:5">
      <c r="A151" s="6" t="s">
        <v>167</v>
      </c>
      <c r="B151" s="6" t="s">
        <v>174</v>
      </c>
      <c r="C151" t="s">
        <v>165</v>
      </c>
      <c r="D151" s="6" t="s">
        <v>173</v>
      </c>
      <c r="E151" s="6" t="s">
        <v>441</v>
      </c>
    </row>
    <row r="152" spans="1:5">
      <c r="A152" s="6" t="s">
        <v>167</v>
      </c>
      <c r="B152" s="6" t="s">
        <v>172</v>
      </c>
      <c r="C152" t="s">
        <v>165</v>
      </c>
      <c r="D152" s="6" t="s">
        <v>171</v>
      </c>
      <c r="E152" s="6" t="s">
        <v>441</v>
      </c>
    </row>
    <row r="153" spans="1:5">
      <c r="A153" s="6" t="s">
        <v>167</v>
      </c>
      <c r="B153" s="6" t="s">
        <v>170</v>
      </c>
      <c r="C153" t="s">
        <v>165</v>
      </c>
      <c r="D153" s="6" t="s">
        <v>75</v>
      </c>
      <c r="E153" s="6" t="s">
        <v>441</v>
      </c>
    </row>
    <row r="154" spans="1:5">
      <c r="A154" s="6" t="s">
        <v>167</v>
      </c>
      <c r="B154" s="6" t="s">
        <v>169</v>
      </c>
      <c r="C154" t="s">
        <v>165</v>
      </c>
      <c r="D154" s="6" t="s">
        <v>73</v>
      </c>
      <c r="E154" s="6" t="s">
        <v>441</v>
      </c>
    </row>
    <row r="155" spans="1:5">
      <c r="A155" s="6" t="s">
        <v>167</v>
      </c>
      <c r="B155" s="6" t="s">
        <v>168</v>
      </c>
      <c r="C155" t="s">
        <v>165</v>
      </c>
      <c r="D155" s="6" t="s">
        <v>139</v>
      </c>
      <c r="E155" s="6" t="s">
        <v>441</v>
      </c>
    </row>
    <row r="156" spans="1:5">
      <c r="A156" s="6" t="s">
        <v>167</v>
      </c>
      <c r="B156" s="6" t="s">
        <v>166</v>
      </c>
      <c r="C156" t="s">
        <v>165</v>
      </c>
      <c r="D156" s="6" t="s">
        <v>71</v>
      </c>
      <c r="E156" s="6" t="s">
        <v>441</v>
      </c>
    </row>
    <row r="157" spans="1:5">
      <c r="A157" s="6" t="s">
        <v>390</v>
      </c>
      <c r="B157" s="6" t="s">
        <v>70</v>
      </c>
      <c r="C157" t="s">
        <v>388</v>
      </c>
      <c r="D157" s="6" t="s">
        <v>106</v>
      </c>
      <c r="E157" s="6" t="s">
        <v>435</v>
      </c>
    </row>
    <row r="158" spans="1:5">
      <c r="A158" s="6" t="s">
        <v>390</v>
      </c>
      <c r="B158" s="6" t="s">
        <v>392</v>
      </c>
      <c r="C158" t="s">
        <v>388</v>
      </c>
      <c r="D158" s="6" t="s">
        <v>206</v>
      </c>
      <c r="E158" s="6" t="s">
        <v>435</v>
      </c>
    </row>
    <row r="159" spans="1:5">
      <c r="A159" s="6" t="s">
        <v>390</v>
      </c>
      <c r="B159" s="6" t="s">
        <v>391</v>
      </c>
      <c r="C159" t="s">
        <v>388</v>
      </c>
      <c r="D159" s="6" t="s">
        <v>187</v>
      </c>
      <c r="E159" s="6" t="s">
        <v>435</v>
      </c>
    </row>
    <row r="160" spans="1:5">
      <c r="A160" s="6" t="s">
        <v>390</v>
      </c>
      <c r="B160" s="6" t="s">
        <v>89</v>
      </c>
      <c r="C160" t="s">
        <v>388</v>
      </c>
      <c r="D160" s="6" t="s">
        <v>185</v>
      </c>
      <c r="E160" s="6" t="s">
        <v>435</v>
      </c>
    </row>
    <row r="161" spans="1:5">
      <c r="A161" s="6" t="s">
        <v>390</v>
      </c>
      <c r="B161" s="6" t="s">
        <v>389</v>
      </c>
      <c r="C161" t="s">
        <v>388</v>
      </c>
      <c r="D161" s="6" t="s">
        <v>180</v>
      </c>
      <c r="E161" s="6" t="s">
        <v>435</v>
      </c>
    </row>
    <row r="162" spans="1:5">
      <c r="A162" s="6" t="s">
        <v>375</v>
      </c>
      <c r="B162" s="6" t="s">
        <v>387</v>
      </c>
      <c r="C162" t="s">
        <v>373</v>
      </c>
      <c r="D162" s="6" t="s">
        <v>113</v>
      </c>
      <c r="E162" s="6" t="s">
        <v>435</v>
      </c>
    </row>
    <row r="163" spans="1:5">
      <c r="A163" s="6" t="s">
        <v>375</v>
      </c>
      <c r="B163" s="6" t="s">
        <v>386</v>
      </c>
      <c r="C163" t="s">
        <v>373</v>
      </c>
      <c r="D163" s="6" t="s">
        <v>111</v>
      </c>
      <c r="E163" s="6" t="s">
        <v>435</v>
      </c>
    </row>
    <row r="164" spans="1:5">
      <c r="A164" s="6" t="s">
        <v>375</v>
      </c>
      <c r="B164" s="6" t="s">
        <v>385</v>
      </c>
      <c r="C164" t="s">
        <v>373</v>
      </c>
      <c r="D164" s="6" t="s">
        <v>161</v>
      </c>
      <c r="E164" s="6" t="s">
        <v>435</v>
      </c>
    </row>
    <row r="165" spans="1:5">
      <c r="A165" s="6" t="s">
        <v>375</v>
      </c>
      <c r="B165" s="6" t="s">
        <v>384</v>
      </c>
      <c r="C165" t="s">
        <v>373</v>
      </c>
      <c r="D165" s="6" t="s">
        <v>129</v>
      </c>
      <c r="E165" s="6" t="s">
        <v>435</v>
      </c>
    </row>
    <row r="166" spans="1:5">
      <c r="A166" s="6" t="s">
        <v>375</v>
      </c>
      <c r="B166" s="6" t="s">
        <v>383</v>
      </c>
      <c r="C166" t="s">
        <v>373</v>
      </c>
      <c r="D166" s="6" t="s">
        <v>91</v>
      </c>
      <c r="E166" s="6" t="s">
        <v>435</v>
      </c>
    </row>
    <row r="167" spans="1:5">
      <c r="A167" s="6" t="s">
        <v>375</v>
      </c>
      <c r="B167" s="6" t="s">
        <v>382</v>
      </c>
      <c r="C167" t="s">
        <v>373</v>
      </c>
      <c r="D167" s="6" t="s">
        <v>81</v>
      </c>
      <c r="E167" s="6" t="s">
        <v>435</v>
      </c>
    </row>
    <row r="168" spans="1:5">
      <c r="A168" s="6" t="s">
        <v>375</v>
      </c>
      <c r="B168" s="6" t="s">
        <v>381</v>
      </c>
      <c r="C168" t="s">
        <v>373</v>
      </c>
      <c r="D168" s="6" t="s">
        <v>122</v>
      </c>
      <c r="E168" s="6" t="s">
        <v>435</v>
      </c>
    </row>
    <row r="169" spans="1:5">
      <c r="A169" s="6" t="s">
        <v>375</v>
      </c>
      <c r="B169" s="6" t="s">
        <v>380</v>
      </c>
      <c r="C169" t="s">
        <v>373</v>
      </c>
      <c r="D169" s="6" t="s">
        <v>210</v>
      </c>
      <c r="E169" s="6" t="s">
        <v>435</v>
      </c>
    </row>
    <row r="170" spans="1:5">
      <c r="A170" s="6" t="s">
        <v>375</v>
      </c>
      <c r="B170" s="6" t="s">
        <v>379</v>
      </c>
      <c r="C170" t="s">
        <v>373</v>
      </c>
      <c r="D170" s="6" t="s">
        <v>206</v>
      </c>
      <c r="E170" s="6" t="s">
        <v>435</v>
      </c>
    </row>
    <row r="171" spans="1:5">
      <c r="A171" s="6" t="s">
        <v>375</v>
      </c>
      <c r="B171" s="6" t="s">
        <v>207</v>
      </c>
      <c r="C171" t="s">
        <v>373</v>
      </c>
      <c r="D171" s="6" t="s">
        <v>156</v>
      </c>
      <c r="E171" s="6" t="s">
        <v>435</v>
      </c>
    </row>
    <row r="172" spans="1:5">
      <c r="A172" s="6" t="s">
        <v>375</v>
      </c>
      <c r="B172" s="6" t="s">
        <v>378</v>
      </c>
      <c r="C172" t="s">
        <v>373</v>
      </c>
      <c r="D172" s="6" t="s">
        <v>202</v>
      </c>
      <c r="E172" s="6" t="s">
        <v>435</v>
      </c>
    </row>
    <row r="173" spans="1:5">
      <c r="A173" s="6" t="s">
        <v>375</v>
      </c>
      <c r="B173" s="6" t="s">
        <v>377</v>
      </c>
      <c r="C173" t="s">
        <v>373</v>
      </c>
      <c r="D173" s="6" t="s">
        <v>149</v>
      </c>
      <c r="E173" s="6" t="s">
        <v>435</v>
      </c>
    </row>
    <row r="174" spans="1:5">
      <c r="A174" s="6" t="s">
        <v>375</v>
      </c>
      <c r="B174" s="6" t="s">
        <v>376</v>
      </c>
      <c r="C174" t="s">
        <v>373</v>
      </c>
      <c r="D174" s="6" t="s">
        <v>182</v>
      </c>
      <c r="E174" s="6" t="s">
        <v>435</v>
      </c>
    </row>
    <row r="175" spans="1:5">
      <c r="A175" s="6" t="s">
        <v>375</v>
      </c>
      <c r="B175" s="6" t="s">
        <v>14</v>
      </c>
      <c r="C175" t="s">
        <v>373</v>
      </c>
      <c r="D175" s="6" t="s">
        <v>171</v>
      </c>
      <c r="E175" s="6" t="s">
        <v>435</v>
      </c>
    </row>
    <row r="176" spans="1:5">
      <c r="A176" s="6" t="s">
        <v>375</v>
      </c>
      <c r="B176" s="6" t="s">
        <v>374</v>
      </c>
      <c r="C176" t="s">
        <v>373</v>
      </c>
      <c r="D176" s="6" t="s">
        <v>73</v>
      </c>
      <c r="E176" s="6" t="s">
        <v>435</v>
      </c>
    </row>
    <row r="177" spans="1:5">
      <c r="A177" s="6" t="s">
        <v>10</v>
      </c>
      <c r="B177" s="6" t="s">
        <v>372</v>
      </c>
      <c r="C177" t="s">
        <v>8</v>
      </c>
      <c r="D177" s="6" t="s">
        <v>161</v>
      </c>
      <c r="E177" s="6" t="s">
        <v>436</v>
      </c>
    </row>
    <row r="178" spans="1:5">
      <c r="A178" s="6" t="s">
        <v>10</v>
      </c>
      <c r="B178" s="6" t="s">
        <v>371</v>
      </c>
      <c r="C178" t="s">
        <v>8</v>
      </c>
      <c r="D178" s="6" t="s">
        <v>106</v>
      </c>
      <c r="E178" s="6" t="s">
        <v>436</v>
      </c>
    </row>
    <row r="179" spans="1:5">
      <c r="A179" s="6" t="s">
        <v>10</v>
      </c>
      <c r="B179" s="6" t="s">
        <v>370</v>
      </c>
      <c r="C179" t="s">
        <v>8</v>
      </c>
      <c r="D179" s="6" t="s">
        <v>91</v>
      </c>
      <c r="E179" s="6" t="s">
        <v>436</v>
      </c>
    </row>
    <row r="180" spans="1:5">
      <c r="A180" s="6" t="s">
        <v>10</v>
      </c>
      <c r="B180" s="6" t="s">
        <v>369</v>
      </c>
      <c r="C180" t="s">
        <v>8</v>
      </c>
      <c r="D180" s="6" t="s">
        <v>87</v>
      </c>
      <c r="E180" s="6" t="s">
        <v>436</v>
      </c>
    </row>
    <row r="181" spans="1:5">
      <c r="A181" s="6" t="s">
        <v>10</v>
      </c>
      <c r="B181" s="6" t="s">
        <v>368</v>
      </c>
      <c r="C181" t="s">
        <v>8</v>
      </c>
      <c r="D181" s="6" t="s">
        <v>212</v>
      </c>
      <c r="E181" s="6" t="s">
        <v>436</v>
      </c>
    </row>
    <row r="182" spans="1:5">
      <c r="A182" s="6" t="s">
        <v>10</v>
      </c>
      <c r="B182" s="6" t="s">
        <v>367</v>
      </c>
      <c r="C182" t="s">
        <v>8</v>
      </c>
      <c r="D182" s="6" t="s">
        <v>134</v>
      </c>
      <c r="E182" s="6" t="s">
        <v>436</v>
      </c>
    </row>
    <row r="183" spans="1:5">
      <c r="A183" s="6" t="s">
        <v>10</v>
      </c>
      <c r="B183" s="6" t="s">
        <v>366</v>
      </c>
      <c r="C183" t="s">
        <v>8</v>
      </c>
      <c r="D183" s="6" t="s">
        <v>244</v>
      </c>
      <c r="E183" s="6" t="s">
        <v>436</v>
      </c>
    </row>
    <row r="184" spans="1:5">
      <c r="A184" s="6" t="s">
        <v>10</v>
      </c>
      <c r="B184" s="6" t="s">
        <v>229</v>
      </c>
      <c r="C184" t="s">
        <v>8</v>
      </c>
      <c r="D184" s="6" t="s">
        <v>365</v>
      </c>
      <c r="E184" s="6" t="s">
        <v>436</v>
      </c>
    </row>
    <row r="185" spans="1:5">
      <c r="A185" s="6" t="s">
        <v>10</v>
      </c>
      <c r="B185" s="6" t="s">
        <v>364</v>
      </c>
      <c r="C185" t="s">
        <v>8</v>
      </c>
      <c r="D185" s="6" t="s">
        <v>363</v>
      </c>
      <c r="E185" s="6" t="s">
        <v>436</v>
      </c>
    </row>
    <row r="186" spans="1:5">
      <c r="A186" s="6" t="s">
        <v>10</v>
      </c>
      <c r="B186" s="6" t="s">
        <v>362</v>
      </c>
      <c r="C186" t="s">
        <v>8</v>
      </c>
      <c r="D186" s="6" t="s">
        <v>361</v>
      </c>
      <c r="E186" s="6" t="s">
        <v>436</v>
      </c>
    </row>
    <row r="187" spans="1:5">
      <c r="A187" s="6" t="s">
        <v>10</v>
      </c>
      <c r="B187" s="6" t="s">
        <v>360</v>
      </c>
      <c r="C187" t="s">
        <v>8</v>
      </c>
      <c r="D187" s="6" t="s">
        <v>359</v>
      </c>
      <c r="E187" s="6" t="s">
        <v>436</v>
      </c>
    </row>
    <row r="188" spans="1:5">
      <c r="A188" s="6" t="s">
        <v>10</v>
      </c>
      <c r="B188" s="6" t="s">
        <v>419</v>
      </c>
      <c r="C188" t="s">
        <v>8</v>
      </c>
      <c r="D188" s="6" t="s">
        <v>358</v>
      </c>
      <c r="E188" s="6" t="s">
        <v>436</v>
      </c>
    </row>
    <row r="189" spans="1:5">
      <c r="A189" s="6" t="s">
        <v>10</v>
      </c>
      <c r="B189" s="6" t="s">
        <v>357</v>
      </c>
      <c r="C189" t="s">
        <v>8</v>
      </c>
      <c r="D189" s="6" t="s">
        <v>356</v>
      </c>
      <c r="E189" s="6" t="s">
        <v>436</v>
      </c>
    </row>
    <row r="190" spans="1:5">
      <c r="A190" s="6" t="s">
        <v>10</v>
      </c>
      <c r="B190" s="6" t="s">
        <v>355</v>
      </c>
      <c r="C190" t="s">
        <v>8</v>
      </c>
      <c r="D190" s="6" t="s">
        <v>354</v>
      </c>
      <c r="E190" s="6" t="s">
        <v>436</v>
      </c>
    </row>
    <row r="191" spans="1:5">
      <c r="A191" s="6" t="s">
        <v>10</v>
      </c>
      <c r="B191" s="6" t="s">
        <v>353</v>
      </c>
      <c r="C191" t="s">
        <v>8</v>
      </c>
      <c r="D191" s="6" t="s">
        <v>352</v>
      </c>
      <c r="E191" s="6" t="s">
        <v>436</v>
      </c>
    </row>
    <row r="192" spans="1:5">
      <c r="A192" s="6" t="s">
        <v>10</v>
      </c>
      <c r="B192" s="6" t="s">
        <v>351</v>
      </c>
      <c r="C192" t="s">
        <v>8</v>
      </c>
      <c r="D192" s="6" t="s">
        <v>350</v>
      </c>
      <c r="E192" s="6" t="s">
        <v>436</v>
      </c>
    </row>
    <row r="193" spans="1:5">
      <c r="A193" s="6" t="s">
        <v>10</v>
      </c>
      <c r="B193" s="6" t="s">
        <v>349</v>
      </c>
      <c r="C193" t="s">
        <v>8</v>
      </c>
      <c r="D193" s="6" t="s">
        <v>348</v>
      </c>
      <c r="E193" s="6" t="s">
        <v>436</v>
      </c>
    </row>
    <row r="194" spans="1:5">
      <c r="A194" s="6" t="s">
        <v>10</v>
      </c>
      <c r="B194" s="6" t="s">
        <v>347</v>
      </c>
      <c r="C194" t="s">
        <v>8</v>
      </c>
      <c r="D194" s="6" t="s">
        <v>346</v>
      </c>
      <c r="E194" s="6" t="s">
        <v>436</v>
      </c>
    </row>
    <row r="195" spans="1:5">
      <c r="A195" s="6" t="s">
        <v>10</v>
      </c>
      <c r="B195" s="6" t="s">
        <v>345</v>
      </c>
      <c r="C195" t="s">
        <v>8</v>
      </c>
      <c r="D195" s="6" t="s">
        <v>344</v>
      </c>
      <c r="E195" s="6" t="s">
        <v>436</v>
      </c>
    </row>
    <row r="196" spans="1:5">
      <c r="A196" s="6" t="s">
        <v>10</v>
      </c>
      <c r="B196" s="6" t="s">
        <v>343</v>
      </c>
      <c r="C196" t="s">
        <v>8</v>
      </c>
      <c r="D196" s="6" t="s">
        <v>342</v>
      </c>
      <c r="E196" s="6" t="s">
        <v>436</v>
      </c>
    </row>
    <row r="197" spans="1:5">
      <c r="A197" s="6" t="s">
        <v>10</v>
      </c>
      <c r="B197" s="6" t="s">
        <v>341</v>
      </c>
      <c r="C197" t="s">
        <v>8</v>
      </c>
      <c r="D197" s="6" t="s">
        <v>340</v>
      </c>
      <c r="E197" s="6" t="s">
        <v>436</v>
      </c>
    </row>
    <row r="198" spans="1:5">
      <c r="A198" s="6" t="s">
        <v>10</v>
      </c>
      <c r="B198" s="6" t="s">
        <v>339</v>
      </c>
      <c r="C198" t="s">
        <v>8</v>
      </c>
      <c r="D198" s="6" t="s">
        <v>338</v>
      </c>
      <c r="E198" s="6" t="s">
        <v>436</v>
      </c>
    </row>
    <row r="199" spans="1:5">
      <c r="A199" s="6" t="s">
        <v>10</v>
      </c>
      <c r="B199" s="6" t="s">
        <v>337</v>
      </c>
      <c r="C199" t="s">
        <v>8</v>
      </c>
      <c r="D199" s="6" t="s">
        <v>336</v>
      </c>
      <c r="E199" s="6" t="s">
        <v>436</v>
      </c>
    </row>
    <row r="200" spans="1:5">
      <c r="A200" s="6" t="s">
        <v>335</v>
      </c>
      <c r="B200" s="6" t="s">
        <v>269</v>
      </c>
      <c r="C200" t="s">
        <v>333</v>
      </c>
      <c r="D200" s="6" t="s">
        <v>103</v>
      </c>
      <c r="E200" s="6" t="s">
        <v>437</v>
      </c>
    </row>
    <row r="201" spans="1:5">
      <c r="A201" s="6" t="s">
        <v>335</v>
      </c>
      <c r="B201" s="6" t="s">
        <v>334</v>
      </c>
      <c r="C201" t="s">
        <v>333</v>
      </c>
      <c r="D201" s="6" t="s">
        <v>193</v>
      </c>
      <c r="E201" s="6" t="s">
        <v>437</v>
      </c>
    </row>
    <row r="202" spans="1:5">
      <c r="A202" s="6" t="s">
        <v>324</v>
      </c>
      <c r="B202" s="6" t="s">
        <v>332</v>
      </c>
      <c r="C202" t="s">
        <v>323</v>
      </c>
      <c r="D202" s="6" t="s">
        <v>161</v>
      </c>
      <c r="E202" s="6" t="s">
        <v>437</v>
      </c>
    </row>
    <row r="203" spans="1:5">
      <c r="A203" s="6" t="s">
        <v>324</v>
      </c>
      <c r="B203" s="6" t="s">
        <v>331</v>
      </c>
      <c r="C203" t="s">
        <v>323</v>
      </c>
      <c r="D203" s="6" t="s">
        <v>93</v>
      </c>
      <c r="E203" s="6" t="s">
        <v>437</v>
      </c>
    </row>
    <row r="204" spans="1:5">
      <c r="A204" s="6" t="s">
        <v>324</v>
      </c>
      <c r="B204" s="6" t="s">
        <v>330</v>
      </c>
      <c r="C204" t="s">
        <v>323</v>
      </c>
      <c r="D204" s="6" t="s">
        <v>83</v>
      </c>
      <c r="E204" s="6" t="s">
        <v>437</v>
      </c>
    </row>
    <row r="205" spans="1:5">
      <c r="A205" s="6" t="s">
        <v>324</v>
      </c>
      <c r="B205" s="6" t="s">
        <v>329</v>
      </c>
      <c r="C205" t="s">
        <v>323</v>
      </c>
      <c r="D205" s="6" t="s">
        <v>103</v>
      </c>
      <c r="E205" s="6" t="s">
        <v>437</v>
      </c>
    </row>
    <row r="206" spans="1:5">
      <c r="A206" s="6" t="s">
        <v>324</v>
      </c>
      <c r="B206" s="6" t="s">
        <v>328</v>
      </c>
      <c r="C206" t="s">
        <v>323</v>
      </c>
      <c r="D206" s="6" t="s">
        <v>101</v>
      </c>
      <c r="E206" s="6" t="s">
        <v>437</v>
      </c>
    </row>
    <row r="207" spans="1:5">
      <c r="A207" s="6" t="s">
        <v>324</v>
      </c>
      <c r="B207" s="6" t="s">
        <v>327</v>
      </c>
      <c r="C207" t="s">
        <v>323</v>
      </c>
      <c r="D207" s="6" t="s">
        <v>118</v>
      </c>
      <c r="E207" s="6" t="s">
        <v>437</v>
      </c>
    </row>
    <row r="208" spans="1:5">
      <c r="A208" s="6" t="s">
        <v>324</v>
      </c>
      <c r="B208" s="6" t="s">
        <v>326</v>
      </c>
      <c r="C208" t="s">
        <v>323</v>
      </c>
      <c r="D208" s="6" t="s">
        <v>77</v>
      </c>
      <c r="E208" s="6" t="s">
        <v>437</v>
      </c>
    </row>
    <row r="209" spans="1:5">
      <c r="A209" s="6" t="s">
        <v>324</v>
      </c>
      <c r="B209" s="6" t="s">
        <v>309</v>
      </c>
      <c r="C209" t="s">
        <v>323</v>
      </c>
      <c r="D209" s="6" t="s">
        <v>185</v>
      </c>
      <c r="E209" s="6" t="s">
        <v>437</v>
      </c>
    </row>
    <row r="210" spans="1:5">
      <c r="A210" s="6" t="s">
        <v>324</v>
      </c>
      <c r="B210" s="6" t="s">
        <v>325</v>
      </c>
      <c r="C210" t="s">
        <v>323</v>
      </c>
      <c r="D210" s="6" t="s">
        <v>252</v>
      </c>
      <c r="E210" s="6" t="s">
        <v>437</v>
      </c>
    </row>
    <row r="211" spans="1:5">
      <c r="A211" s="6" t="s">
        <v>324</v>
      </c>
      <c r="B211" s="6" t="s">
        <v>172</v>
      </c>
      <c r="C211" t="s">
        <v>323</v>
      </c>
      <c r="D211" s="6" t="s">
        <v>322</v>
      </c>
      <c r="E211" s="6" t="s">
        <v>437</v>
      </c>
    </row>
    <row r="212" spans="1:5">
      <c r="A212" s="6" t="s">
        <v>10</v>
      </c>
      <c r="B212" s="6" t="s">
        <v>321</v>
      </c>
      <c r="C212" t="s">
        <v>8</v>
      </c>
      <c r="D212" s="6" t="s">
        <v>95</v>
      </c>
      <c r="E212" s="6" t="s">
        <v>437</v>
      </c>
    </row>
    <row r="213" spans="1:5">
      <c r="A213" s="6" t="s">
        <v>10</v>
      </c>
      <c r="B213" s="6" t="s">
        <v>320</v>
      </c>
      <c r="C213" t="s">
        <v>8</v>
      </c>
      <c r="D213" s="6" t="s">
        <v>193</v>
      </c>
      <c r="E213" s="6" t="s">
        <v>437</v>
      </c>
    </row>
    <row r="214" spans="1:5">
      <c r="A214" s="6" t="s">
        <v>10</v>
      </c>
      <c r="B214" s="6" t="s">
        <v>319</v>
      </c>
      <c r="C214" t="s">
        <v>8</v>
      </c>
      <c r="D214" s="6" t="s">
        <v>318</v>
      </c>
      <c r="E214" s="6" t="s">
        <v>437</v>
      </c>
    </row>
    <row r="215" spans="1:5">
      <c r="A215" s="6" t="s">
        <v>10</v>
      </c>
      <c r="B215" s="6" t="s">
        <v>221</v>
      </c>
      <c r="C215" t="s">
        <v>8</v>
      </c>
      <c r="D215" s="6" t="s">
        <v>317</v>
      </c>
      <c r="E215" s="6" t="s">
        <v>437</v>
      </c>
    </row>
    <row r="216" spans="1:5">
      <c r="A216" s="6" t="s">
        <v>10</v>
      </c>
      <c r="B216" s="6" t="s">
        <v>214</v>
      </c>
      <c r="C216" t="s">
        <v>8</v>
      </c>
      <c r="D216" s="6" t="s">
        <v>316</v>
      </c>
      <c r="E216" s="6" t="s">
        <v>437</v>
      </c>
    </row>
    <row r="217" spans="1:5">
      <c r="A217" s="6" t="s">
        <v>10</v>
      </c>
      <c r="B217" s="6" t="s">
        <v>315</v>
      </c>
      <c r="C217" t="s">
        <v>8</v>
      </c>
      <c r="D217" s="6" t="s">
        <v>314</v>
      </c>
      <c r="E217" s="6" t="s">
        <v>437</v>
      </c>
    </row>
    <row r="218" spans="1:5">
      <c r="A218" s="6" t="s">
        <v>10</v>
      </c>
      <c r="B218" s="6" t="s">
        <v>313</v>
      </c>
      <c r="C218" t="s">
        <v>8</v>
      </c>
      <c r="D218" s="6" t="s">
        <v>312</v>
      </c>
      <c r="E218" s="6" t="s">
        <v>437</v>
      </c>
    </row>
    <row r="219" spans="1:5">
      <c r="A219" s="6" t="s">
        <v>10</v>
      </c>
      <c r="B219" s="6" t="s">
        <v>311</v>
      </c>
      <c r="C219" t="s">
        <v>8</v>
      </c>
      <c r="D219" s="6" t="s">
        <v>310</v>
      </c>
      <c r="E219" s="6" t="s">
        <v>437</v>
      </c>
    </row>
    <row r="220" spans="1:5">
      <c r="A220" s="6" t="s">
        <v>10</v>
      </c>
      <c r="B220" s="6" t="s">
        <v>309</v>
      </c>
      <c r="C220" t="s">
        <v>8</v>
      </c>
      <c r="D220" s="6" t="s">
        <v>308</v>
      </c>
      <c r="E220" s="6" t="s">
        <v>437</v>
      </c>
    </row>
    <row r="221" spans="1:5">
      <c r="A221" s="6" t="s">
        <v>10</v>
      </c>
      <c r="B221" s="6" t="s">
        <v>307</v>
      </c>
      <c r="C221" t="s">
        <v>8</v>
      </c>
      <c r="D221" s="6" t="s">
        <v>306</v>
      </c>
      <c r="E221" s="6" t="s">
        <v>437</v>
      </c>
    </row>
    <row r="222" spans="1:5">
      <c r="A222" s="6" t="s">
        <v>10</v>
      </c>
      <c r="B222" s="6" t="s">
        <v>305</v>
      </c>
      <c r="C222" t="s">
        <v>8</v>
      </c>
      <c r="D222" s="6" t="s">
        <v>304</v>
      </c>
      <c r="E222" s="6" t="s">
        <v>437</v>
      </c>
    </row>
    <row r="223" spans="1:5">
      <c r="A223" s="6" t="s">
        <v>10</v>
      </c>
      <c r="B223" s="6" t="s">
        <v>303</v>
      </c>
      <c r="C223" t="s">
        <v>8</v>
      </c>
      <c r="D223" s="6" t="s">
        <v>302</v>
      </c>
      <c r="E223" s="6" t="s">
        <v>437</v>
      </c>
    </row>
    <row r="224" spans="1:5">
      <c r="A224" s="6" t="s">
        <v>10</v>
      </c>
      <c r="B224" s="6" t="s">
        <v>176</v>
      </c>
      <c r="C224" t="s">
        <v>8</v>
      </c>
      <c r="D224" s="6" t="s">
        <v>301</v>
      </c>
      <c r="E224" s="6" t="s">
        <v>437</v>
      </c>
    </row>
    <row r="225" spans="1:5">
      <c r="A225" s="6" t="s">
        <v>133</v>
      </c>
      <c r="B225" s="6" t="s">
        <v>164</v>
      </c>
      <c r="C225" t="s">
        <v>131</v>
      </c>
      <c r="D225" s="6" t="s">
        <v>116</v>
      </c>
      <c r="E225" s="6" t="s">
        <v>438</v>
      </c>
    </row>
    <row r="226" spans="1:5">
      <c r="A226" s="6" t="s">
        <v>133</v>
      </c>
      <c r="B226" s="6" t="s">
        <v>163</v>
      </c>
      <c r="C226" t="s">
        <v>131</v>
      </c>
      <c r="D226" s="6" t="s">
        <v>95</v>
      </c>
      <c r="E226" s="6" t="s">
        <v>438</v>
      </c>
    </row>
    <row r="227" spans="1:5">
      <c r="A227" s="6" t="s">
        <v>133</v>
      </c>
      <c r="B227" s="6" t="s">
        <v>162</v>
      </c>
      <c r="C227" t="s">
        <v>131</v>
      </c>
      <c r="D227" s="6" t="s">
        <v>161</v>
      </c>
      <c r="E227" s="6" t="s">
        <v>438</v>
      </c>
    </row>
    <row r="228" spans="1:5">
      <c r="A228" s="6" t="s">
        <v>133</v>
      </c>
      <c r="B228" s="6" t="s">
        <v>160</v>
      </c>
      <c r="C228" t="s">
        <v>131</v>
      </c>
      <c r="D228" s="6" t="s">
        <v>159</v>
      </c>
      <c r="E228" s="6" t="s">
        <v>438</v>
      </c>
    </row>
    <row r="229" spans="1:5">
      <c r="A229" s="6" t="s">
        <v>133</v>
      </c>
      <c r="B229" s="6" t="s">
        <v>124</v>
      </c>
      <c r="C229" t="s">
        <v>131</v>
      </c>
      <c r="D229" s="6" t="s">
        <v>83</v>
      </c>
      <c r="E229" s="6" t="s">
        <v>438</v>
      </c>
    </row>
    <row r="230" spans="1:5">
      <c r="A230" s="6" t="s">
        <v>133</v>
      </c>
      <c r="B230" s="6" t="s">
        <v>158</v>
      </c>
      <c r="C230" t="s">
        <v>131</v>
      </c>
      <c r="D230" s="6" t="s">
        <v>97</v>
      </c>
      <c r="E230" s="6" t="s">
        <v>438</v>
      </c>
    </row>
    <row r="231" spans="1:5">
      <c r="A231" s="6" t="s">
        <v>133</v>
      </c>
      <c r="B231" s="6" t="s">
        <v>157</v>
      </c>
      <c r="C231" t="s">
        <v>131</v>
      </c>
      <c r="D231" s="6" t="s">
        <v>156</v>
      </c>
      <c r="E231" s="6" t="s">
        <v>438</v>
      </c>
    </row>
    <row r="232" spans="1:5">
      <c r="A232" s="6" t="s">
        <v>133</v>
      </c>
      <c r="B232" s="6" t="s">
        <v>155</v>
      </c>
      <c r="C232" t="s">
        <v>131</v>
      </c>
      <c r="D232" s="6" t="s">
        <v>154</v>
      </c>
      <c r="E232" s="6" t="s">
        <v>438</v>
      </c>
    </row>
    <row r="233" spans="1:5">
      <c r="A233" s="6" t="s">
        <v>133</v>
      </c>
      <c r="B233" s="6" t="s">
        <v>153</v>
      </c>
      <c r="C233" t="s">
        <v>131</v>
      </c>
      <c r="D233" s="6" t="s">
        <v>152</v>
      </c>
      <c r="E233" s="6" t="s">
        <v>438</v>
      </c>
    </row>
    <row r="234" spans="1:5">
      <c r="A234" s="6" t="s">
        <v>133</v>
      </c>
      <c r="B234" s="6" t="s">
        <v>151</v>
      </c>
      <c r="C234" t="s">
        <v>131</v>
      </c>
      <c r="D234" s="6" t="s">
        <v>118</v>
      </c>
      <c r="E234" s="6" t="s">
        <v>438</v>
      </c>
    </row>
    <row r="235" spans="1:5">
      <c r="A235" s="6" t="s">
        <v>133</v>
      </c>
      <c r="B235" s="6" t="s">
        <v>150</v>
      </c>
      <c r="C235" t="s">
        <v>131</v>
      </c>
      <c r="D235" s="6" t="s">
        <v>149</v>
      </c>
      <c r="E235" s="6" t="s">
        <v>438</v>
      </c>
    </row>
    <row r="236" spans="1:5">
      <c r="A236" s="6" t="s">
        <v>133</v>
      </c>
      <c r="B236" s="6" t="s">
        <v>148</v>
      </c>
      <c r="C236" t="s">
        <v>131</v>
      </c>
      <c r="D236" s="6" t="s">
        <v>147</v>
      </c>
      <c r="E236" s="6" t="s">
        <v>438</v>
      </c>
    </row>
    <row r="237" spans="1:5">
      <c r="A237" s="6" t="s">
        <v>133</v>
      </c>
      <c r="B237" s="6" t="s">
        <v>146</v>
      </c>
      <c r="C237" t="s">
        <v>131</v>
      </c>
      <c r="D237" s="6" t="s">
        <v>77</v>
      </c>
      <c r="E237" s="6" t="s">
        <v>438</v>
      </c>
    </row>
    <row r="238" spans="1:5">
      <c r="A238" s="6" t="s">
        <v>133</v>
      </c>
      <c r="B238" s="6" t="s">
        <v>145</v>
      </c>
      <c r="C238" t="s">
        <v>131</v>
      </c>
      <c r="D238" s="6" t="s">
        <v>144</v>
      </c>
      <c r="E238" s="6" t="s">
        <v>438</v>
      </c>
    </row>
    <row r="239" spans="1:5">
      <c r="A239" s="6" t="s">
        <v>133</v>
      </c>
      <c r="B239" s="6" t="s">
        <v>143</v>
      </c>
      <c r="C239" t="s">
        <v>131</v>
      </c>
      <c r="D239" s="6" t="s">
        <v>142</v>
      </c>
      <c r="E239" s="6" t="s">
        <v>438</v>
      </c>
    </row>
    <row r="240" spans="1:5">
      <c r="A240" s="6" t="s">
        <v>133</v>
      </c>
      <c r="B240" s="6" t="s">
        <v>141</v>
      </c>
      <c r="C240" t="s">
        <v>131</v>
      </c>
      <c r="D240" s="6" t="s">
        <v>75</v>
      </c>
      <c r="E240" s="6" t="s">
        <v>438</v>
      </c>
    </row>
    <row r="241" spans="1:5">
      <c r="A241" s="6" t="s">
        <v>133</v>
      </c>
      <c r="B241" s="6" t="s">
        <v>140</v>
      </c>
      <c r="C241" t="s">
        <v>131</v>
      </c>
      <c r="D241" s="6" t="s">
        <v>139</v>
      </c>
      <c r="E241" s="6" t="s">
        <v>438</v>
      </c>
    </row>
    <row r="242" spans="1:5">
      <c r="A242" s="6" t="s">
        <v>133</v>
      </c>
      <c r="B242" s="6" t="s">
        <v>138</v>
      </c>
      <c r="C242" t="s">
        <v>131</v>
      </c>
      <c r="D242" s="6" t="s">
        <v>69</v>
      </c>
      <c r="E242" s="6" t="s">
        <v>438</v>
      </c>
    </row>
    <row r="243" spans="1:5">
      <c r="A243" s="6" t="s">
        <v>133</v>
      </c>
      <c r="B243" s="6" t="s">
        <v>137</v>
      </c>
      <c r="C243" t="s">
        <v>131</v>
      </c>
      <c r="D243" s="6" t="s">
        <v>136</v>
      </c>
      <c r="E243" s="6" t="s">
        <v>438</v>
      </c>
    </row>
    <row r="244" spans="1:5">
      <c r="A244" s="6" t="s">
        <v>133</v>
      </c>
      <c r="B244" s="6" t="s">
        <v>135</v>
      </c>
      <c r="C244" t="s">
        <v>131</v>
      </c>
      <c r="D244" s="6" t="s">
        <v>134</v>
      </c>
      <c r="E244" s="6" t="s">
        <v>438</v>
      </c>
    </row>
    <row r="245" spans="1:5">
      <c r="A245" s="6" t="s">
        <v>133</v>
      </c>
      <c r="B245" s="6" t="s">
        <v>132</v>
      </c>
      <c r="C245" t="s">
        <v>131</v>
      </c>
      <c r="D245" s="6" t="s">
        <v>130</v>
      </c>
      <c r="E245" s="6" t="s">
        <v>438</v>
      </c>
    </row>
    <row r="246" spans="1:5">
      <c r="A246" s="6" t="s">
        <v>128</v>
      </c>
      <c r="B246" s="6" t="s">
        <v>124</v>
      </c>
      <c r="C246" t="s">
        <v>126</v>
      </c>
      <c r="D246" s="6" t="s">
        <v>129</v>
      </c>
      <c r="E246" s="6" t="s">
        <v>438</v>
      </c>
    </row>
    <row r="247" spans="1:5">
      <c r="A247" s="6" t="s">
        <v>128</v>
      </c>
      <c r="B247" s="6" t="s">
        <v>127</v>
      </c>
      <c r="C247" t="s">
        <v>126</v>
      </c>
      <c r="D247" s="6" t="s">
        <v>125</v>
      </c>
      <c r="E247" s="6" t="s">
        <v>438</v>
      </c>
    </row>
    <row r="248" spans="1:5">
      <c r="A248" s="6" t="s">
        <v>121</v>
      </c>
      <c r="B248" s="6" t="s">
        <v>124</v>
      </c>
      <c r="C248" t="s">
        <v>119</v>
      </c>
      <c r="D248" s="6" t="s">
        <v>81</v>
      </c>
      <c r="E248" s="6" t="s">
        <v>438</v>
      </c>
    </row>
    <row r="249" spans="1:5">
      <c r="A249" s="6" t="s">
        <v>121</v>
      </c>
      <c r="B249" s="6" t="s">
        <v>123</v>
      </c>
      <c r="C249" t="s">
        <v>119</v>
      </c>
      <c r="D249" s="6" t="s">
        <v>122</v>
      </c>
      <c r="E249" s="6" t="s">
        <v>438</v>
      </c>
    </row>
    <row r="250" spans="1:5">
      <c r="A250" s="6" t="s">
        <v>121</v>
      </c>
      <c r="B250" s="6" t="s">
        <v>120</v>
      </c>
      <c r="C250" t="s">
        <v>119</v>
      </c>
      <c r="D250" s="6" t="s">
        <v>118</v>
      </c>
      <c r="E250" s="6" t="s">
        <v>438</v>
      </c>
    </row>
    <row r="251" spans="1:5">
      <c r="A251" s="6" t="s">
        <v>100</v>
      </c>
      <c r="B251" s="6" t="s">
        <v>117</v>
      </c>
      <c r="C251" t="s">
        <v>98</v>
      </c>
      <c r="D251" s="6" t="s">
        <v>116</v>
      </c>
      <c r="E251" s="6" t="s">
        <v>438</v>
      </c>
    </row>
    <row r="252" spans="1:5">
      <c r="A252" s="6" t="s">
        <v>100</v>
      </c>
      <c r="B252" s="6" t="s">
        <v>115</v>
      </c>
      <c r="C252" t="s">
        <v>98</v>
      </c>
      <c r="D252" s="6" t="s">
        <v>95</v>
      </c>
      <c r="E252" s="6" t="s">
        <v>438</v>
      </c>
    </row>
    <row r="253" spans="1:5">
      <c r="A253" s="6" t="s">
        <v>100</v>
      </c>
      <c r="B253" s="6" t="s">
        <v>114</v>
      </c>
      <c r="C253" t="s">
        <v>98</v>
      </c>
      <c r="D253" s="6" t="s">
        <v>113</v>
      </c>
      <c r="E253" s="6" t="s">
        <v>438</v>
      </c>
    </row>
    <row r="254" spans="1:5">
      <c r="A254" s="6" t="s">
        <v>100</v>
      </c>
      <c r="B254" s="6" t="s">
        <v>112</v>
      </c>
      <c r="C254" t="s">
        <v>98</v>
      </c>
      <c r="D254" s="6" t="s">
        <v>111</v>
      </c>
      <c r="E254" s="6" t="s">
        <v>438</v>
      </c>
    </row>
    <row r="255" spans="1:5">
      <c r="A255" s="6" t="s">
        <v>100</v>
      </c>
      <c r="B255" s="6" t="s">
        <v>110</v>
      </c>
      <c r="C255" t="s">
        <v>98</v>
      </c>
      <c r="D255" s="6" t="s">
        <v>93</v>
      </c>
      <c r="E255" s="6" t="s">
        <v>438</v>
      </c>
    </row>
    <row r="256" spans="1:5">
      <c r="A256" s="6" t="s">
        <v>100</v>
      </c>
      <c r="B256" s="6" t="s">
        <v>109</v>
      </c>
      <c r="C256" t="s">
        <v>98</v>
      </c>
      <c r="D256" s="6" t="s">
        <v>108</v>
      </c>
      <c r="E256" s="6" t="s">
        <v>438</v>
      </c>
    </row>
    <row r="257" spans="1:5">
      <c r="A257" s="6" t="s">
        <v>100</v>
      </c>
      <c r="B257" s="6" t="s">
        <v>107</v>
      </c>
      <c r="C257" t="s">
        <v>98</v>
      </c>
      <c r="D257" s="6" t="s">
        <v>106</v>
      </c>
      <c r="E257" s="6" t="s">
        <v>438</v>
      </c>
    </row>
    <row r="258" spans="1:5">
      <c r="A258" s="6" t="s">
        <v>100</v>
      </c>
      <c r="B258" s="6" t="s">
        <v>105</v>
      </c>
      <c r="C258" t="s">
        <v>98</v>
      </c>
      <c r="D258" s="6" t="s">
        <v>91</v>
      </c>
      <c r="E258" s="6" t="s">
        <v>438</v>
      </c>
    </row>
    <row r="259" spans="1:5">
      <c r="A259" s="6" t="s">
        <v>100</v>
      </c>
      <c r="B259" s="6" t="s">
        <v>104</v>
      </c>
      <c r="C259" t="s">
        <v>98</v>
      </c>
      <c r="D259" s="6" t="s">
        <v>103</v>
      </c>
      <c r="E259" s="6" t="s">
        <v>438</v>
      </c>
    </row>
    <row r="260" spans="1:5">
      <c r="A260" s="6" t="s">
        <v>100</v>
      </c>
      <c r="B260" s="6" t="s">
        <v>102</v>
      </c>
      <c r="C260" t="s">
        <v>98</v>
      </c>
      <c r="D260" s="6" t="s">
        <v>101</v>
      </c>
      <c r="E260" s="6" t="s">
        <v>438</v>
      </c>
    </row>
    <row r="261" spans="1:5">
      <c r="A261" s="6" t="s">
        <v>100</v>
      </c>
      <c r="B261" s="6" t="s">
        <v>99</v>
      </c>
      <c r="C261" t="s">
        <v>98</v>
      </c>
      <c r="D261" s="6" t="s">
        <v>97</v>
      </c>
      <c r="E261" s="6" t="s">
        <v>438</v>
      </c>
    </row>
    <row r="262" spans="1:5">
      <c r="A262" s="6" t="s">
        <v>90</v>
      </c>
      <c r="B262" s="6" t="s">
        <v>96</v>
      </c>
      <c r="C262" t="s">
        <v>88</v>
      </c>
      <c r="D262" s="6" t="s">
        <v>95</v>
      </c>
      <c r="E262" s="6" t="s">
        <v>439</v>
      </c>
    </row>
    <row r="263" spans="1:5">
      <c r="A263" s="6" t="s">
        <v>90</v>
      </c>
      <c r="B263" s="6" t="s">
        <v>94</v>
      </c>
      <c r="C263" t="s">
        <v>88</v>
      </c>
      <c r="D263" s="6" t="s">
        <v>93</v>
      </c>
      <c r="E263" s="6" t="s">
        <v>439</v>
      </c>
    </row>
    <row r="264" spans="1:5">
      <c r="A264" s="6" t="s">
        <v>90</v>
      </c>
      <c r="B264" s="6" t="s">
        <v>92</v>
      </c>
      <c r="C264" t="s">
        <v>88</v>
      </c>
      <c r="D264" s="6" t="s">
        <v>91</v>
      </c>
      <c r="E264" s="6" t="s">
        <v>439</v>
      </c>
    </row>
    <row r="265" spans="1:5">
      <c r="A265" s="6" t="s">
        <v>90</v>
      </c>
      <c r="B265" s="6" t="s">
        <v>89</v>
      </c>
      <c r="C265" t="s">
        <v>88</v>
      </c>
      <c r="D265" s="6" t="s">
        <v>87</v>
      </c>
      <c r="E265" s="6" t="s">
        <v>439</v>
      </c>
    </row>
    <row r="266" spans="1:5">
      <c r="A266" s="6" t="s">
        <v>10</v>
      </c>
      <c r="B266" s="6" t="s">
        <v>86</v>
      </c>
      <c r="C266" t="s">
        <v>8</v>
      </c>
      <c r="D266" s="6" t="s">
        <v>85</v>
      </c>
      <c r="E266" s="6" t="s">
        <v>439</v>
      </c>
    </row>
    <row r="267" spans="1:5">
      <c r="A267" s="6" t="s">
        <v>10</v>
      </c>
      <c r="B267" s="6" t="s">
        <v>84</v>
      </c>
      <c r="C267" t="s">
        <v>8</v>
      </c>
      <c r="D267" s="6" t="s">
        <v>83</v>
      </c>
      <c r="E267" s="6" t="s">
        <v>439</v>
      </c>
    </row>
    <row r="268" spans="1:5">
      <c r="A268" s="6" t="s">
        <v>10</v>
      </c>
      <c r="B268" s="6" t="s">
        <v>82</v>
      </c>
      <c r="C268" t="s">
        <v>8</v>
      </c>
      <c r="D268" s="6" t="s">
        <v>81</v>
      </c>
      <c r="E268" s="6" t="s">
        <v>439</v>
      </c>
    </row>
    <row r="269" spans="1:5">
      <c r="A269" s="6" t="s">
        <v>10</v>
      </c>
      <c r="B269" s="6" t="s">
        <v>80</v>
      </c>
      <c r="C269" t="s">
        <v>8</v>
      </c>
      <c r="D269" s="6" t="s">
        <v>79</v>
      </c>
      <c r="E269" s="6" t="s">
        <v>439</v>
      </c>
    </row>
    <row r="270" spans="1:5">
      <c r="A270" s="6" t="s">
        <v>10</v>
      </c>
      <c r="B270" s="6" t="s">
        <v>78</v>
      </c>
      <c r="C270" t="s">
        <v>8</v>
      </c>
      <c r="D270" s="6" t="s">
        <v>77</v>
      </c>
      <c r="E270" s="6" t="s">
        <v>439</v>
      </c>
    </row>
    <row r="271" spans="1:5">
      <c r="A271" s="6" t="s">
        <v>10</v>
      </c>
      <c r="B271" s="6" t="s">
        <v>398</v>
      </c>
      <c r="C271" t="s">
        <v>8</v>
      </c>
      <c r="D271" s="6" t="s">
        <v>142</v>
      </c>
      <c r="E271" s="6" t="s">
        <v>439</v>
      </c>
    </row>
    <row r="272" spans="1:5">
      <c r="A272" s="6" t="s">
        <v>10</v>
      </c>
      <c r="B272" s="6" t="s">
        <v>76</v>
      </c>
      <c r="C272" t="s">
        <v>8</v>
      </c>
      <c r="D272" s="6" t="s">
        <v>75</v>
      </c>
      <c r="E272" s="6" t="s">
        <v>439</v>
      </c>
    </row>
    <row r="273" spans="1:5">
      <c r="A273" s="6" t="s">
        <v>10</v>
      </c>
      <c r="B273" s="6" t="s">
        <v>74</v>
      </c>
      <c r="C273" t="s">
        <v>8</v>
      </c>
      <c r="D273" s="6" t="s">
        <v>73</v>
      </c>
      <c r="E273" s="6" t="s">
        <v>439</v>
      </c>
    </row>
    <row r="274" spans="1:5">
      <c r="A274" s="6" t="s">
        <v>10</v>
      </c>
      <c r="B274" s="6" t="s">
        <v>399</v>
      </c>
      <c r="C274" t="s">
        <v>8</v>
      </c>
      <c r="D274" s="6" t="s">
        <v>139</v>
      </c>
      <c r="E274" s="6" t="s">
        <v>439</v>
      </c>
    </row>
    <row r="275" spans="1:5">
      <c r="A275" s="6" t="s">
        <v>10</v>
      </c>
      <c r="B275" s="6" t="s">
        <v>72</v>
      </c>
      <c r="C275" t="s">
        <v>8</v>
      </c>
      <c r="D275" s="6" t="s">
        <v>71</v>
      </c>
      <c r="E275" s="6" t="s">
        <v>439</v>
      </c>
    </row>
    <row r="276" spans="1:5">
      <c r="A276" s="6" t="s">
        <v>10</v>
      </c>
      <c r="B276" s="6" t="s">
        <v>70</v>
      </c>
      <c r="C276" t="s">
        <v>8</v>
      </c>
      <c r="D276" s="6" t="s">
        <v>69</v>
      </c>
      <c r="E276" s="6" t="s">
        <v>439</v>
      </c>
    </row>
    <row r="277" spans="1:5">
      <c r="A277" s="6" t="s">
        <v>10</v>
      </c>
      <c r="B277" s="6" t="s">
        <v>400</v>
      </c>
      <c r="C277" t="s">
        <v>8</v>
      </c>
      <c r="D277" s="6" t="s">
        <v>130</v>
      </c>
      <c r="E277" s="6" t="s">
        <v>439</v>
      </c>
    </row>
    <row r="278" spans="1:5">
      <c r="A278" s="6" t="s">
        <v>10</v>
      </c>
      <c r="B278" s="6" t="s">
        <v>68</v>
      </c>
      <c r="C278" t="s">
        <v>8</v>
      </c>
      <c r="D278" s="6" t="s">
        <v>67</v>
      </c>
      <c r="E278" s="6" t="s">
        <v>439</v>
      </c>
    </row>
    <row r="279" spans="1:5">
      <c r="A279" s="6" t="s">
        <v>10</v>
      </c>
      <c r="B279" s="6" t="s">
        <v>401</v>
      </c>
      <c r="C279" t="s">
        <v>8</v>
      </c>
      <c r="D279" s="6" t="s">
        <v>410</v>
      </c>
      <c r="E279" s="6" t="s">
        <v>439</v>
      </c>
    </row>
    <row r="280" spans="1:5">
      <c r="A280" s="6" t="s">
        <v>10</v>
      </c>
      <c r="B280" s="6" t="s">
        <v>66</v>
      </c>
      <c r="C280" t="s">
        <v>8</v>
      </c>
      <c r="D280" s="6" t="s">
        <v>65</v>
      </c>
      <c r="E280" s="6" t="s">
        <v>439</v>
      </c>
    </row>
    <row r="281" spans="1:5">
      <c r="A281" s="6" t="s">
        <v>10</v>
      </c>
      <c r="B281" s="6" t="s">
        <v>402</v>
      </c>
      <c r="C281" t="s">
        <v>8</v>
      </c>
      <c r="D281" s="6" t="s">
        <v>411</v>
      </c>
      <c r="E281" s="6" t="s">
        <v>439</v>
      </c>
    </row>
    <row r="282" spans="1:5">
      <c r="A282" s="6" t="s">
        <v>10</v>
      </c>
      <c r="B282" s="6" t="s">
        <v>64</v>
      </c>
      <c r="C282" t="s">
        <v>8</v>
      </c>
      <c r="D282" s="6" t="s">
        <v>63</v>
      </c>
      <c r="E282" s="6" t="s">
        <v>439</v>
      </c>
    </row>
    <row r="283" spans="1:5">
      <c r="A283" s="6" t="s">
        <v>10</v>
      </c>
      <c r="B283" s="6" t="s">
        <v>62</v>
      </c>
      <c r="C283" t="s">
        <v>8</v>
      </c>
      <c r="D283" s="6" t="s">
        <v>61</v>
      </c>
      <c r="E283" s="6" t="s">
        <v>439</v>
      </c>
    </row>
    <row r="284" spans="1:5">
      <c r="A284" s="6" t="s">
        <v>10</v>
      </c>
      <c r="B284" s="6" t="s">
        <v>60</v>
      </c>
      <c r="C284" t="s">
        <v>8</v>
      </c>
      <c r="D284" s="6" t="s">
        <v>59</v>
      </c>
      <c r="E284" s="6" t="s">
        <v>439</v>
      </c>
    </row>
    <row r="285" spans="1:5">
      <c r="A285" s="6" t="s">
        <v>10</v>
      </c>
      <c r="B285" s="6" t="s">
        <v>58</v>
      </c>
      <c r="C285" t="s">
        <v>8</v>
      </c>
      <c r="D285" s="6" t="s">
        <v>57</v>
      </c>
      <c r="E285" s="6" t="s">
        <v>439</v>
      </c>
    </row>
    <row r="286" spans="1:5">
      <c r="A286" s="6" t="s">
        <v>10</v>
      </c>
      <c r="B286" s="6" t="s">
        <v>56</v>
      </c>
      <c r="C286" t="s">
        <v>8</v>
      </c>
      <c r="D286" s="6" t="s">
        <v>55</v>
      </c>
      <c r="E286" s="6" t="s">
        <v>439</v>
      </c>
    </row>
    <row r="287" spans="1:5">
      <c r="A287" s="6" t="s">
        <v>10</v>
      </c>
      <c r="B287" s="6" t="s">
        <v>54</v>
      </c>
      <c r="C287" t="s">
        <v>8</v>
      </c>
      <c r="D287" s="6" t="s">
        <v>53</v>
      </c>
      <c r="E287" s="6" t="s">
        <v>439</v>
      </c>
    </row>
    <row r="288" spans="1:5">
      <c r="A288" s="6" t="s">
        <v>10</v>
      </c>
      <c r="B288" s="6" t="s">
        <v>52</v>
      </c>
      <c r="C288" t="s">
        <v>8</v>
      </c>
      <c r="D288" s="6" t="s">
        <v>51</v>
      </c>
      <c r="E288" s="6" t="s">
        <v>439</v>
      </c>
    </row>
    <row r="289" spans="1:5">
      <c r="A289" s="6" t="s">
        <v>10</v>
      </c>
      <c r="B289" s="6" t="s">
        <v>403</v>
      </c>
      <c r="C289" t="s">
        <v>8</v>
      </c>
      <c r="D289" s="6" t="s">
        <v>412</v>
      </c>
      <c r="E289" s="6" t="s">
        <v>439</v>
      </c>
    </row>
    <row r="290" spans="1:5">
      <c r="A290" s="6" t="s">
        <v>10</v>
      </c>
      <c r="B290" s="6" t="s">
        <v>404</v>
      </c>
      <c r="C290" t="s">
        <v>8</v>
      </c>
      <c r="D290" s="6" t="s">
        <v>413</v>
      </c>
      <c r="E290" s="6" t="s">
        <v>439</v>
      </c>
    </row>
    <row r="291" spans="1:5">
      <c r="A291" s="6" t="s">
        <v>10</v>
      </c>
      <c r="B291" s="6" t="s">
        <v>50</v>
      </c>
      <c r="C291" t="s">
        <v>8</v>
      </c>
      <c r="D291" s="6" t="s">
        <v>49</v>
      </c>
      <c r="E291" s="6" t="s">
        <v>439</v>
      </c>
    </row>
    <row r="292" spans="1:5">
      <c r="A292" s="6" t="s">
        <v>10</v>
      </c>
      <c r="B292" s="6" t="s">
        <v>48</v>
      </c>
      <c r="C292" t="s">
        <v>8</v>
      </c>
      <c r="D292" s="6" t="s">
        <v>47</v>
      </c>
      <c r="E292" s="6" t="s">
        <v>439</v>
      </c>
    </row>
    <row r="293" spans="1:5">
      <c r="A293" s="6" t="s">
        <v>10</v>
      </c>
      <c r="B293" s="6" t="s">
        <v>405</v>
      </c>
      <c r="C293" t="s">
        <v>8</v>
      </c>
      <c r="D293" s="6" t="s">
        <v>414</v>
      </c>
      <c r="E293" s="6" t="s">
        <v>439</v>
      </c>
    </row>
    <row r="294" spans="1:5">
      <c r="A294" s="6" t="s">
        <v>10</v>
      </c>
      <c r="B294" s="6" t="s">
        <v>46</v>
      </c>
      <c r="C294" t="s">
        <v>8</v>
      </c>
      <c r="D294" s="6" t="s">
        <v>45</v>
      </c>
      <c r="E294" s="6" t="s">
        <v>439</v>
      </c>
    </row>
    <row r="295" spans="1:5">
      <c r="A295" s="6" t="s">
        <v>10</v>
      </c>
      <c r="B295" s="6" t="s">
        <v>44</v>
      </c>
      <c r="C295" t="s">
        <v>8</v>
      </c>
      <c r="D295" s="6" t="s">
        <v>43</v>
      </c>
      <c r="E295" s="6" t="s">
        <v>439</v>
      </c>
    </row>
    <row r="296" spans="1:5">
      <c r="A296" s="6" t="s">
        <v>10</v>
      </c>
      <c r="B296" s="6" t="s">
        <v>406</v>
      </c>
      <c r="C296" t="s">
        <v>8</v>
      </c>
      <c r="D296" s="6" t="s">
        <v>415</v>
      </c>
      <c r="E296" s="6" t="s">
        <v>439</v>
      </c>
    </row>
    <row r="297" spans="1:5">
      <c r="A297" s="6" t="s">
        <v>10</v>
      </c>
      <c r="B297" s="6" t="s">
        <v>42</v>
      </c>
      <c r="C297" t="s">
        <v>8</v>
      </c>
      <c r="D297" s="6" t="s">
        <v>41</v>
      </c>
      <c r="E297" s="6" t="s">
        <v>439</v>
      </c>
    </row>
    <row r="298" spans="1:5">
      <c r="A298" s="6" t="s">
        <v>10</v>
      </c>
      <c r="B298" s="6" t="s">
        <v>40</v>
      </c>
      <c r="C298" t="s">
        <v>8</v>
      </c>
      <c r="D298" s="6" t="s">
        <v>39</v>
      </c>
      <c r="E298" s="6" t="s">
        <v>439</v>
      </c>
    </row>
    <row r="299" spans="1:5">
      <c r="A299" s="6" t="s">
        <v>10</v>
      </c>
      <c r="B299" s="6" t="s">
        <v>407</v>
      </c>
      <c r="C299" t="s">
        <v>8</v>
      </c>
      <c r="D299" s="6" t="s">
        <v>416</v>
      </c>
      <c r="E299" s="6" t="s">
        <v>439</v>
      </c>
    </row>
    <row r="300" spans="1:5">
      <c r="A300" s="6" t="s">
        <v>10</v>
      </c>
      <c r="B300" s="6" t="s">
        <v>408</v>
      </c>
      <c r="C300" t="s">
        <v>8</v>
      </c>
      <c r="D300" s="6" t="s">
        <v>417</v>
      </c>
      <c r="E300" s="6" t="s">
        <v>439</v>
      </c>
    </row>
    <row r="301" spans="1:5">
      <c r="A301" s="6" t="s">
        <v>10</v>
      </c>
      <c r="B301" s="6" t="s">
        <v>38</v>
      </c>
      <c r="C301" t="s">
        <v>8</v>
      </c>
      <c r="D301" s="6" t="s">
        <v>37</v>
      </c>
      <c r="E301" s="6" t="s">
        <v>439</v>
      </c>
    </row>
    <row r="302" spans="1:5">
      <c r="A302" s="6" t="s">
        <v>10</v>
      </c>
      <c r="B302" s="6" t="s">
        <v>36</v>
      </c>
      <c r="C302" t="s">
        <v>8</v>
      </c>
      <c r="D302" s="6" t="s">
        <v>35</v>
      </c>
      <c r="E302" s="6" t="s">
        <v>439</v>
      </c>
    </row>
    <row r="303" spans="1:5">
      <c r="A303" s="6" t="s">
        <v>10</v>
      </c>
      <c r="B303" s="6" t="s">
        <v>409</v>
      </c>
      <c r="C303" t="s">
        <v>8</v>
      </c>
      <c r="D303" s="6" t="s">
        <v>418</v>
      </c>
      <c r="E303" s="6" t="s">
        <v>439</v>
      </c>
    </row>
    <row r="304" spans="1:5">
      <c r="A304" s="6" t="s">
        <v>10</v>
      </c>
      <c r="B304" s="6" t="s">
        <v>34</v>
      </c>
      <c r="C304" t="s">
        <v>8</v>
      </c>
      <c r="D304" s="6" t="s">
        <v>33</v>
      </c>
      <c r="E304" s="6" t="s">
        <v>439</v>
      </c>
    </row>
    <row r="305" spans="1:5">
      <c r="A305" s="6" t="s">
        <v>10</v>
      </c>
      <c r="B305" s="6" t="s">
        <v>32</v>
      </c>
      <c r="C305" t="s">
        <v>8</v>
      </c>
      <c r="D305" s="6" t="s">
        <v>31</v>
      </c>
      <c r="E305" s="6" t="s">
        <v>439</v>
      </c>
    </row>
    <row r="306" spans="1:5">
      <c r="A306" s="6" t="s">
        <v>10</v>
      </c>
      <c r="B306" s="6" t="s">
        <v>30</v>
      </c>
      <c r="C306" t="s">
        <v>8</v>
      </c>
      <c r="D306" s="6" t="s">
        <v>29</v>
      </c>
      <c r="E306" s="6" t="s">
        <v>439</v>
      </c>
    </row>
    <row r="307" spans="1:5">
      <c r="A307" s="6" t="s">
        <v>10</v>
      </c>
      <c r="B307" s="6" t="s">
        <v>28</v>
      </c>
      <c r="C307" t="s">
        <v>8</v>
      </c>
      <c r="D307" s="6" t="s">
        <v>27</v>
      </c>
      <c r="E307" s="6" t="s">
        <v>439</v>
      </c>
    </row>
    <row r="308" spans="1:5">
      <c r="A308" s="6" t="s">
        <v>10</v>
      </c>
      <c r="B308" s="6" t="s">
        <v>26</v>
      </c>
      <c r="C308" t="s">
        <v>8</v>
      </c>
      <c r="D308" s="6" t="s">
        <v>25</v>
      </c>
      <c r="E308" s="6" t="s">
        <v>439</v>
      </c>
    </row>
    <row r="309" spans="1:5">
      <c r="A309" s="6" t="s">
        <v>10</v>
      </c>
      <c r="B309" s="6" t="s">
        <v>24</v>
      </c>
      <c r="C309" t="s">
        <v>8</v>
      </c>
      <c r="D309" s="6" t="s">
        <v>23</v>
      </c>
      <c r="E309" s="6" t="s">
        <v>439</v>
      </c>
    </row>
    <row r="310" spans="1:5">
      <c r="A310" s="6" t="s">
        <v>10</v>
      </c>
      <c r="B310" s="6" t="s">
        <v>22</v>
      </c>
      <c r="C310" t="s">
        <v>8</v>
      </c>
      <c r="D310" s="6" t="s">
        <v>21</v>
      </c>
      <c r="E310" s="6" t="s">
        <v>439</v>
      </c>
    </row>
    <row r="311" spans="1:5">
      <c r="A311" s="6" t="s">
        <v>10</v>
      </c>
      <c r="B311" s="6" t="s">
        <v>20</v>
      </c>
      <c r="C311" t="s">
        <v>8</v>
      </c>
      <c r="D311" s="6" t="s">
        <v>19</v>
      </c>
      <c r="E311" s="6" t="s">
        <v>439</v>
      </c>
    </row>
    <row r="312" spans="1:5">
      <c r="A312" s="6" t="s">
        <v>10</v>
      </c>
      <c r="B312" s="6" t="s">
        <v>18</v>
      </c>
      <c r="C312" t="s">
        <v>8</v>
      </c>
      <c r="D312" s="6" t="s">
        <v>17</v>
      </c>
      <c r="E312" s="6" t="s">
        <v>439</v>
      </c>
    </row>
    <row r="313" spans="1:5">
      <c r="A313" s="6" t="s">
        <v>10</v>
      </c>
      <c r="B313" s="6" t="s">
        <v>16</v>
      </c>
      <c r="C313" t="s">
        <v>8</v>
      </c>
      <c r="D313" s="6" t="s">
        <v>15</v>
      </c>
      <c r="E313" s="6" t="s">
        <v>439</v>
      </c>
    </row>
    <row r="314" spans="1:5">
      <c r="A314" s="6" t="s">
        <v>10</v>
      </c>
      <c r="B314" s="6" t="s">
        <v>14</v>
      </c>
      <c r="C314" t="s">
        <v>8</v>
      </c>
      <c r="D314" s="6" t="s">
        <v>13</v>
      </c>
      <c r="E314" s="6" t="s">
        <v>439</v>
      </c>
    </row>
    <row r="315" spans="1:5">
      <c r="A315" s="6" t="s">
        <v>10</v>
      </c>
      <c r="B315" s="6" t="s">
        <v>12</v>
      </c>
      <c r="C315" t="s">
        <v>8</v>
      </c>
      <c r="D315" s="6" t="s">
        <v>11</v>
      </c>
      <c r="E315" s="6" t="s">
        <v>439</v>
      </c>
    </row>
    <row r="316" spans="1:5">
      <c r="A316" s="6" t="s">
        <v>10</v>
      </c>
      <c r="B316" s="6" t="s">
        <v>9</v>
      </c>
      <c r="C316" t="s">
        <v>8</v>
      </c>
      <c r="D316" s="6" t="s">
        <v>7</v>
      </c>
      <c r="E316" s="6" t="s">
        <v>439</v>
      </c>
    </row>
  </sheetData>
  <autoFilter ref="A1:E316" xr:uid="{00000000-0009-0000-0000-000007000000}"/>
  <phoneticPr fontId="8" type="noConversion"/>
  <conditionalFormatting sqref="F273:F1048576 F1">
    <cfRule type="duplicateValues" dxfId="1" priority="3"/>
    <cfRule type="duplicateValues" dxfId="0" priority="4"/>
  </conditionalFormatting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Yearly aggregate</vt:lpstr>
      <vt:lpstr>Anadarko Region</vt:lpstr>
      <vt:lpstr>Appalachia Region</vt:lpstr>
      <vt:lpstr>Bakken Region</vt:lpstr>
      <vt:lpstr>Eagle Ford Region</vt:lpstr>
      <vt:lpstr>Haynesville Region</vt:lpstr>
      <vt:lpstr>Niobrara Region</vt:lpstr>
      <vt:lpstr>Permian Region</vt:lpstr>
      <vt:lpstr>RegionCounties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2016-06-09T19:43:46Z</dcterms:created>
  <dcterms:modified xsi:type="dcterms:W3CDTF">2025-05-23T15:45:28Z</dcterms:modified>
</cp:coreProperties>
</file>