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5. 테스트\02. 단위테스트\"/>
    </mc:Choice>
  </mc:AlternateContent>
  <xr:revisionPtr revIDLastSave="0" documentId="13_ncr:1_{F11314F2-690B-4436-AFF3-19D4656D4692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표지" sheetId="12" r:id="rId1"/>
    <sheet name="개정이력" sheetId="13" r:id="rId2"/>
    <sheet name="시나리오" sheetId="1" r:id="rId3"/>
    <sheet name="테스트케이스 - 관리자 &amp; 관공서 페이지" sheetId="14" r:id="rId4"/>
    <sheet name="테스트케이스 - Android" sheetId="10" r:id="rId5"/>
    <sheet name="테스트케이스 - IOS" sheetId="11" r:id="rId6"/>
    <sheet name="테스트 결과서" sheetId="15" r:id="rId7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15" l="1"/>
  <c r="H13" i="15" l="1"/>
  <c r="H16" i="15" s="1"/>
  <c r="G13" i="15"/>
  <c r="F13" i="15"/>
  <c r="F16" i="15" s="1"/>
  <c r="I16" i="15"/>
  <c r="C13" i="15"/>
  <c r="C16" i="15" s="1"/>
  <c r="S28" i="11"/>
  <c r="S28" i="10"/>
  <c r="S28" i="14"/>
  <c r="D13" i="15"/>
  <c r="E15" i="15"/>
  <c r="E14" i="15"/>
  <c r="Q27" i="14"/>
  <c r="P27" i="14"/>
  <c r="O27" i="14"/>
  <c r="N27" i="14"/>
  <c r="Q26" i="14"/>
  <c r="P26" i="14"/>
  <c r="O26" i="14"/>
  <c r="N26" i="14"/>
  <c r="Q25" i="14"/>
  <c r="P25" i="14"/>
  <c r="O25" i="14"/>
  <c r="N25" i="14"/>
  <c r="Q24" i="14"/>
  <c r="P24" i="14"/>
  <c r="O24" i="14"/>
  <c r="N24" i="14"/>
  <c r="Q23" i="14"/>
  <c r="P23" i="14"/>
  <c r="O23" i="14"/>
  <c r="N23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O18" i="14"/>
  <c r="N18" i="14"/>
  <c r="Q17" i="14"/>
  <c r="P17" i="14"/>
  <c r="O17" i="14"/>
  <c r="N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Q28" i="14" s="1"/>
  <c r="P9" i="14"/>
  <c r="P28" i="14" s="1"/>
  <c r="O9" i="14"/>
  <c r="O28" i="14" s="1"/>
  <c r="N9" i="14"/>
  <c r="N28" i="14" s="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3" i="11"/>
  <c r="P23" i="11"/>
  <c r="O23" i="11"/>
  <c r="N23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Q28" i="11" s="1"/>
  <c r="P9" i="11"/>
  <c r="P28" i="11" s="1"/>
  <c r="O9" i="11"/>
  <c r="O28" i="11" s="1"/>
  <c r="N9" i="11"/>
  <c r="N28" i="11" s="1"/>
  <c r="O10" i="10"/>
  <c r="P10" i="10"/>
  <c r="Q10" i="10"/>
  <c r="O11" i="10"/>
  <c r="P11" i="10"/>
  <c r="Q11" i="10"/>
  <c r="O12" i="10"/>
  <c r="P12" i="10"/>
  <c r="Q12" i="10"/>
  <c r="O13" i="10"/>
  <c r="P13" i="10"/>
  <c r="Q13" i="10"/>
  <c r="O14" i="10"/>
  <c r="P14" i="10"/>
  <c r="Q14" i="10"/>
  <c r="O15" i="10"/>
  <c r="P15" i="10"/>
  <c r="Q15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O27" i="10"/>
  <c r="P27" i="10"/>
  <c r="Q27" i="10"/>
  <c r="Q9" i="10"/>
  <c r="P9" i="10"/>
  <c r="O9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28" i="10" s="1"/>
  <c r="E13" i="15" l="1"/>
  <c r="E16" i="15" s="1"/>
  <c r="D16" i="15"/>
  <c r="G16" i="15"/>
  <c r="P28" i="10"/>
  <c r="Q28" i="10"/>
  <c r="O28" i="10"/>
  <c r="A2" i="13" l="1"/>
  <c r="A4" i="13"/>
</calcChain>
</file>

<file path=xl/sharedStrings.xml><?xml version="1.0" encoding="utf-8"?>
<sst xmlns="http://schemas.openxmlformats.org/spreadsheetml/2006/main" count="462" uniqueCount="236">
  <si>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</si>
  <si>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</si>
  <si>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</si>
  <si>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</si>
  <si>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</si>
  <si>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</si>
  <si>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</si>
  <si>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</si>
  <si>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</si>
  <si>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</si>
  <si>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</si>
  <si>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</si>
  <si>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</si>
  <si>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</si>
  <si>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</si>
  <si>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</si>
  <si>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</si>
  <si>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</si>
  <si>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</si>
  <si>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</si>
  <si>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</si>
  <si>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</si>
  <si>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</si>
  <si>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</si>
  <si>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</si>
  <si>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</si>
  <si>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</si>
  <si>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조치 결과 유형</t>
  </si>
  <si>
    <t>조치 결과 내용</t>
  </si>
  <si>
    <t>일부 수정</t>
  </si>
  <si>
    <t>PART</t>
  </si>
  <si>
    <t>문제 사항이 발생한 프로세스만 수정.</t>
  </si>
  <si>
    <t xml:space="preserve"> 추가</t>
  </si>
  <si>
    <t>ADD</t>
  </si>
  <si>
    <t>문제 사항에 대한 의존성 프로세스가 추가.</t>
  </si>
  <si>
    <t>전체 수정</t>
  </si>
  <si>
    <t>ALL</t>
  </si>
  <si>
    <t>전체 변경.</t>
  </si>
  <si>
    <t>조치 결과 항목에 해당 사항이 없음.</t>
  </si>
  <si>
    <t>분류</t>
  </si>
  <si>
    <t>분류 종류</t>
  </si>
  <si>
    <t>테스트 담당자 :</t>
  </si>
  <si>
    <t>시나리오 명 :</t>
  </si>
  <si>
    <t>테스트 케이스</t>
  </si>
  <si>
    <t>결과</t>
  </si>
  <si>
    <t>노명운 사원</t>
    <phoneticPr fontId="3" type="noConversion"/>
  </si>
  <si>
    <t>Android / IOS</t>
    <phoneticPr fontId="3" type="noConversion"/>
  </si>
  <si>
    <t>AM-001</t>
    <phoneticPr fontId="3" type="noConversion"/>
  </si>
  <si>
    <t>AM-002</t>
    <phoneticPr fontId="3" type="noConversion"/>
  </si>
  <si>
    <t>AM-003</t>
  </si>
  <si>
    <t>AM-004</t>
  </si>
  <si>
    <t>AM-005</t>
  </si>
  <si>
    <t>AM-006</t>
  </si>
  <si>
    <t>AM-007</t>
  </si>
  <si>
    <t>AM-008</t>
  </si>
  <si>
    <t>AM-009</t>
  </si>
  <si>
    <t>AM-010</t>
  </si>
  <si>
    <t>AM-011</t>
  </si>
  <si>
    <t>AM-012</t>
  </si>
  <si>
    <t>AM-013</t>
  </si>
  <si>
    <t>AM-014</t>
  </si>
  <si>
    <t>AM-015</t>
  </si>
  <si>
    <t>AM-016</t>
  </si>
  <si>
    <t>AM-017</t>
  </si>
  <si>
    <t>AM-018</t>
  </si>
  <si>
    <t>AM-019</t>
  </si>
  <si>
    <t>로그인</t>
    <phoneticPr fontId="3" type="noConversion"/>
  </si>
  <si>
    <t>회원가입</t>
    <phoneticPr fontId="3" type="noConversion"/>
  </si>
  <si>
    <t>사용자로그인</t>
    <phoneticPr fontId="3" type="noConversion"/>
  </si>
  <si>
    <t xml:space="preserve">지도 보기 </t>
    <phoneticPr fontId="3" type="noConversion"/>
  </si>
  <si>
    <t>게스트 보기</t>
    <phoneticPr fontId="3" type="noConversion"/>
  </si>
  <si>
    <t>기타 화면에서는 로그인 후 사용 알림 표시</t>
    <phoneticPr fontId="3" type="noConversion"/>
  </si>
  <si>
    <t>사용자 로그인</t>
    <phoneticPr fontId="3" type="noConversion"/>
  </si>
  <si>
    <t>인증 번호 등록 및 회원 등록</t>
    <phoneticPr fontId="3" type="noConversion"/>
  </si>
  <si>
    <t>지도</t>
    <phoneticPr fontId="3" type="noConversion"/>
  </si>
  <si>
    <t>불법주정차 보기</t>
    <phoneticPr fontId="3" type="noConversion"/>
  </si>
  <si>
    <t xml:space="preserve">불법 주정차 구역 및 신고 건수 보기 </t>
    <phoneticPr fontId="3" type="noConversion"/>
  </si>
  <si>
    <t xml:space="preserve">5분간 주정차  구역 및 신고 건수 보기 </t>
    <phoneticPr fontId="3" type="noConversion"/>
  </si>
  <si>
    <t xml:space="preserve">5분간 주정차 보기 </t>
    <phoneticPr fontId="3" type="noConversion"/>
  </si>
  <si>
    <t>공공 주차장 보기</t>
    <phoneticPr fontId="3" type="noConversion"/>
  </si>
  <si>
    <t xml:space="preserve">공공 주차장 표시 및 정보 보기 </t>
    <phoneticPr fontId="3" type="noConversion"/>
  </si>
  <si>
    <t xml:space="preserve">전화 연결하기 </t>
    <phoneticPr fontId="3" type="noConversion"/>
  </si>
  <si>
    <t xml:space="preserve">네이게이션 앱 연동 하기 </t>
    <phoneticPr fontId="3" type="noConversion"/>
  </si>
  <si>
    <t>PM 보기</t>
    <phoneticPr fontId="3" type="noConversion"/>
  </si>
  <si>
    <t>PM 표시 및 정보 보기</t>
    <phoneticPr fontId="3" type="noConversion"/>
  </si>
  <si>
    <t>알림 여부 체크</t>
    <phoneticPr fontId="3" type="noConversion"/>
  </si>
  <si>
    <t>불법 주정차 신고 알림 메시지 수신</t>
    <phoneticPr fontId="3" type="noConversion"/>
  </si>
  <si>
    <t xml:space="preserve">맵 확대 / 축소 </t>
    <phoneticPr fontId="3" type="noConversion"/>
  </si>
  <si>
    <t xml:space="preserve">맵 확대 / 축소 하기 </t>
    <phoneticPr fontId="3" type="noConversion"/>
  </si>
  <si>
    <t xml:space="preserve">현재 위치 </t>
    <phoneticPr fontId="3" type="noConversion"/>
  </si>
  <si>
    <t xml:space="preserve">현재 위치 이동하기 </t>
    <phoneticPr fontId="3" type="noConversion"/>
  </si>
  <si>
    <t>신고</t>
    <phoneticPr fontId="3" type="noConversion"/>
  </si>
  <si>
    <t>번호판 촬영</t>
    <phoneticPr fontId="3" type="noConversion"/>
  </si>
  <si>
    <t xml:space="preserve">불법주정차 차량 번호판 촬영 및 번호판 AI 인식 </t>
    <phoneticPr fontId="3" type="noConversion"/>
  </si>
  <si>
    <t>불법주정차 촬영</t>
    <phoneticPr fontId="3" type="noConversion"/>
  </si>
  <si>
    <t>불법주정차 차량 촬영 및 신고 등록</t>
    <phoneticPr fontId="3" type="noConversion"/>
  </si>
  <si>
    <t>내 정보</t>
    <phoneticPr fontId="3" type="noConversion"/>
  </si>
  <si>
    <t>내차 등록</t>
    <phoneticPr fontId="3" type="noConversion"/>
  </si>
  <si>
    <t>불법주정차 신고 알림 등록 및 이력 정보 보기</t>
    <phoneticPr fontId="3" type="noConversion"/>
  </si>
  <si>
    <t>신고 이력</t>
    <phoneticPr fontId="3" type="noConversion"/>
  </si>
  <si>
    <t xml:space="preserve">불법 주정차 차량 신고 이력 보기 </t>
    <phoneticPr fontId="3" type="noConversion"/>
  </si>
  <si>
    <t>내 포인트</t>
    <phoneticPr fontId="3" type="noConversion"/>
  </si>
  <si>
    <t xml:space="preserve">신고 후 포인트 및 상품 구매 이력 정보 보기 </t>
    <phoneticPr fontId="3" type="noConversion"/>
  </si>
  <si>
    <t>공지사항 보기</t>
    <phoneticPr fontId="3" type="noConversion"/>
  </si>
  <si>
    <t>공지</t>
    <phoneticPr fontId="3" type="noConversion"/>
  </si>
  <si>
    <t>IOSM-001</t>
    <phoneticPr fontId="3" type="noConversion"/>
  </si>
  <si>
    <t>IOSM-002</t>
    <phoneticPr fontId="3" type="noConversion"/>
  </si>
  <si>
    <t>IOSM-003</t>
  </si>
  <si>
    <t>IOSM-004</t>
  </si>
  <si>
    <t>IOSM-005</t>
  </si>
  <si>
    <t>IOSM-006</t>
  </si>
  <si>
    <t>IOSM-007</t>
  </si>
  <si>
    <t>IOSM-008</t>
  </si>
  <si>
    <t>IOSM-009</t>
  </si>
  <si>
    <t>IOSM-010</t>
  </si>
  <si>
    <t>IOSM-011</t>
  </si>
  <si>
    <t>IOSM-012</t>
  </si>
  <si>
    <t>IOSM-013</t>
  </si>
  <si>
    <t>IOSM-014</t>
  </si>
  <si>
    <t>IOSM-015</t>
  </si>
  <si>
    <t>IOSM-016</t>
  </si>
  <si>
    <t>IOSM-017</t>
  </si>
  <si>
    <t>IOSM-018</t>
  </si>
  <si>
    <t>IOSM-019</t>
  </si>
  <si>
    <t>박성수 주임</t>
    <phoneticPr fontId="3" type="noConversion"/>
  </si>
  <si>
    <t>Android 에서 불법 주정차 앱 테스트</t>
    <phoneticPr fontId="3" type="noConversion"/>
  </si>
  <si>
    <t>IOS 에서 불법 주정차 앱 테스트</t>
    <phoneticPr fontId="3" type="noConversion"/>
  </si>
  <si>
    <t>"수행기관명"</t>
  </si>
  <si>
    <t>지역 균형 발전 ICT/SW 융합기술 개발 (SOS랩 운영 및 SW 서비스 개발 사업)</t>
    <phoneticPr fontId="10" type="noConversion"/>
  </si>
  <si>
    <t>불법주정차 해결을 위한 지역 참여 안전주차 인도 서비스 플랫폼</t>
    <phoneticPr fontId="10" type="noConversion"/>
  </si>
  <si>
    <t>2022. 11. 01.</t>
    <phoneticPr fontId="10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</si>
  <si>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</si>
  <si>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</si>
  <si>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</si>
  <si>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</si>
  <si>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</si>
  <si>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</si>
  <si>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</si>
  <si>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</si>
  <si>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</si>
  <si>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0" type="noConversion"/>
  </si>
  <si>
    <r>
      <t>2022.11.0</t>
    </r>
    <r>
      <rPr>
        <sz val="10"/>
        <rFont val="나눔고딕"/>
        <family val="2"/>
      </rPr>
      <t>1</t>
    </r>
    <phoneticPr fontId="10" type="noConversion"/>
  </si>
  <si>
    <t>곽우영 차장 / 박용성 대리</t>
    <phoneticPr fontId="3" type="noConversion"/>
  </si>
  <si>
    <t>관공서 페이지 와 관리자 페이지 동작 테스트</t>
    <phoneticPr fontId="3" type="noConversion"/>
  </si>
  <si>
    <t>AG-001</t>
    <phoneticPr fontId="3" type="noConversion"/>
  </si>
  <si>
    <t>AG-002</t>
    <phoneticPr fontId="3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</si>
  <si>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</si>
  <si>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</si>
  <si>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</si>
  <si>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</si>
  <si>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</si>
  <si>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</si>
  <si>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</si>
  <si>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</si>
  <si>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</si>
  <si>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</si>
  <si>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</si>
  <si>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</si>
  <si>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</si>
  <si>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</si>
  <si>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단위테스트 1차</t>
    <phoneticPr fontId="3" type="noConversion"/>
  </si>
  <si>
    <t>No</t>
    <phoneticPr fontId="26" type="noConversion"/>
  </si>
  <si>
    <t>대분류명</t>
    <phoneticPr fontId="26" type="noConversion"/>
  </si>
  <si>
    <t>TestCase</t>
    <phoneticPr fontId="26" type="noConversion"/>
  </si>
  <si>
    <t>PASS</t>
    <phoneticPr fontId="26" type="noConversion"/>
  </si>
  <si>
    <t>FAIL</t>
    <phoneticPr fontId="26" type="noConversion"/>
  </si>
  <si>
    <t>NA</t>
    <phoneticPr fontId="26" type="noConversion"/>
  </si>
  <si>
    <t>총계</t>
    <phoneticPr fontId="26" type="noConversion"/>
  </si>
  <si>
    <t>1차 테스트</t>
    <phoneticPr fontId="26" type="noConversion"/>
  </si>
  <si>
    <t>2차 테스트</t>
    <phoneticPr fontId="26" type="noConversion"/>
  </si>
  <si>
    <t>3차 테스트</t>
    <phoneticPr fontId="26" type="noConversion"/>
  </si>
  <si>
    <t>합 계</t>
    <phoneticPr fontId="26" type="noConversion"/>
  </si>
  <si>
    <t>홈</t>
    <phoneticPr fontId="3" type="noConversion"/>
  </si>
  <si>
    <t>기관사용자의 통계정보</t>
    <phoneticPr fontId="3" type="noConversion"/>
  </si>
  <si>
    <t>공지사항 목록</t>
    <phoneticPr fontId="3" type="noConversion"/>
  </si>
  <si>
    <t>공지사항 등록</t>
    <phoneticPr fontId="3" type="noConversion"/>
  </si>
  <si>
    <t>공지사항</t>
    <phoneticPr fontId="3" type="noConversion"/>
  </si>
  <si>
    <t>신고</t>
    <phoneticPr fontId="3" type="noConversion"/>
  </si>
  <si>
    <t>신고 목록</t>
    <phoneticPr fontId="3" type="noConversion"/>
  </si>
  <si>
    <t>신고 등록</t>
    <phoneticPr fontId="3" type="noConversion"/>
  </si>
  <si>
    <t>사용자</t>
    <phoneticPr fontId="3" type="noConversion"/>
  </si>
  <si>
    <t>관공서 추가 / 수정 / 삭제</t>
    <phoneticPr fontId="3" type="noConversion"/>
  </si>
  <si>
    <t>그룹 추가 / 수정 / 삭제</t>
    <phoneticPr fontId="3" type="noConversion"/>
  </si>
  <si>
    <t>불법주정차 구역</t>
    <phoneticPr fontId="3" type="noConversion"/>
  </si>
  <si>
    <t>불법주정차 구역 보기</t>
    <phoneticPr fontId="3" type="noConversion"/>
  </si>
  <si>
    <t>불법주정차 구역 등록</t>
    <phoneticPr fontId="3" type="noConversion"/>
  </si>
  <si>
    <t>공영주차장</t>
    <phoneticPr fontId="3" type="noConversion"/>
  </si>
  <si>
    <t>주차장 목록</t>
    <phoneticPr fontId="3" type="noConversion"/>
  </si>
  <si>
    <t>주차장 등록</t>
    <phoneticPr fontId="3" type="noConversion"/>
  </si>
  <si>
    <t>PM</t>
    <phoneticPr fontId="3" type="noConversion"/>
  </si>
  <si>
    <t>위치 보기</t>
    <phoneticPr fontId="3" type="noConversion"/>
  </si>
  <si>
    <t>포인트 제공 및 사용 목록</t>
    <phoneticPr fontId="3" type="noConversion"/>
  </si>
  <si>
    <t>결재</t>
    <phoneticPr fontId="3" type="noConversion"/>
  </si>
  <si>
    <t>상품 목록</t>
    <phoneticPr fontId="3" type="noConversion"/>
  </si>
  <si>
    <t xml:space="preserve">상품 등록 및 상품 목록 보기 </t>
    <phoneticPr fontId="3" type="noConversion"/>
  </si>
  <si>
    <t>포인트 제공 및 사용 목록 보기</t>
    <phoneticPr fontId="3" type="noConversion"/>
  </si>
  <si>
    <t>신고 건수 / 과태료대상(처리) 건수 / 제외(미처리) 건수 정보 보기</t>
    <phoneticPr fontId="3" type="noConversion"/>
  </si>
  <si>
    <t>공지사항 목록 보기</t>
    <phoneticPr fontId="3" type="noConversion"/>
  </si>
  <si>
    <t xml:space="preserve">공지 사항 등록 / 수정 / 삭제 하기 </t>
    <phoneticPr fontId="3" type="noConversion"/>
  </si>
  <si>
    <t>신고 접수를 과태료대상 또는 제외 처리 등록하기</t>
    <phoneticPr fontId="3" type="noConversion"/>
  </si>
  <si>
    <t>신고 목록 / 접수 목록 보기 ( 관리자 와 관공서 계정에 따라 보기 )</t>
    <phoneticPr fontId="3" type="noConversion"/>
  </si>
  <si>
    <t xml:space="preserve">관공서 계정 추가 / 수정 / 삭제 하기 </t>
    <phoneticPr fontId="3" type="noConversion"/>
  </si>
  <si>
    <t>그룹의 신고 건수</t>
    <phoneticPr fontId="3" type="noConversion"/>
  </si>
  <si>
    <t>관공서의 그룹 추가 및 삭제 하기</t>
    <phoneticPr fontId="3" type="noConversion"/>
  </si>
  <si>
    <t>해당 그룹의 신고 건수 / 처리 건수 / 미 처리 건수 보기</t>
    <phoneticPr fontId="3" type="noConversion"/>
  </si>
  <si>
    <t>불법 주정차 구역 등록 / 수정 하기</t>
    <phoneticPr fontId="3" type="noConversion"/>
  </si>
  <si>
    <t>불법 주정차 구역 보기 및 구역의 과태료대상 건수 보기</t>
    <phoneticPr fontId="3" type="noConversion"/>
  </si>
  <si>
    <t>공영 주차장 위치 보기 및 정보 보기</t>
    <phoneticPr fontId="3" type="noConversion"/>
  </si>
  <si>
    <t xml:space="preserve">공영 주차장 정보 등록 하기 </t>
    <phoneticPr fontId="3" type="noConversion"/>
  </si>
  <si>
    <t xml:space="preserve">공영 주차장 리스트 보기 및 수정 하기 </t>
    <phoneticPr fontId="3" type="noConversion"/>
  </si>
  <si>
    <t>PM ( 킥보드, 자전거 ) 위치 보기</t>
    <phoneticPr fontId="3" type="noConversion"/>
  </si>
  <si>
    <t>관리자 &amp; 관공서 Web</t>
    <phoneticPr fontId="3" type="noConversion"/>
  </si>
  <si>
    <t>모바일 App ( Android / IOS )</t>
    <phoneticPr fontId="3" type="noConversion"/>
  </si>
  <si>
    <t>테스트 결과서</t>
    <phoneticPr fontId="3" type="noConversion"/>
  </si>
  <si>
    <t>A</t>
    <phoneticPr fontId="3" type="noConversion"/>
  </si>
  <si>
    <t>C</t>
    <phoneticPr fontId="3" type="noConversion"/>
  </si>
  <si>
    <t>D</t>
    <phoneticPr fontId="3" type="noConversion"/>
  </si>
  <si>
    <t>B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</si>
  <si>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</si>
  <si>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</si>
  <si>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</si>
  <si>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</si>
  <si>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A</t>
    <phoneticPr fontId="26" type="noConversion"/>
  </si>
  <si>
    <t>B</t>
    <phoneticPr fontId="26" type="noConversion"/>
  </si>
  <si>
    <t>C</t>
    <phoneticPr fontId="26" type="noConversion"/>
  </si>
  <si>
    <t>PART</t>
    <phoneticPr fontId="3" type="noConversion"/>
  </si>
  <si>
    <t>ADD</t>
    <phoneticPr fontId="3" type="noConversion"/>
  </si>
  <si>
    <t>NA</t>
    <phoneticPr fontId="3" type="noConversion"/>
  </si>
  <si>
    <t>ALL</t>
    <phoneticPr fontId="3" type="noConversion"/>
  </si>
  <si>
    <t>기능</t>
    <phoneticPr fontId="3" type="noConversion"/>
  </si>
  <si>
    <t>테스트ID</t>
    <phoneticPr fontId="3" type="noConversion"/>
  </si>
  <si>
    <t>대분류</t>
    <phoneticPr fontId="3" type="noConversion"/>
  </si>
  <si>
    <t>소분류</t>
    <phoneticPr fontId="3" type="noConversion"/>
  </si>
  <si>
    <t>불법주정차 신고 시스템 - IOS Mobile (IOSM)</t>
    <phoneticPr fontId="3" type="noConversion"/>
  </si>
  <si>
    <t>불법주정차 신고 시스템 - Android Mobile (AM)</t>
    <phoneticPr fontId="3" type="noConversion"/>
  </si>
  <si>
    <t>불법주정차 신고 시스템 - ADMIN &amp; GOVERNMENT (AG)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</si>
</sst>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27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Noto Sans CJK KR"/>
      <family val="2"/>
      <charset val="129"/>
    </font>
    <font>
      <sz val="8"/>
      <name val="Noto Sans CJK KR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나눔고딕"/>
      <family val="2"/>
    </font>
    <font>
      <sz val="10"/>
      <name val="Noto Sans CJK KR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7DC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readingOrder="1"/>
    </xf>
    <xf numFmtId="0" fontId="0" fillId="0" borderId="11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15" fillId="4" borderId="9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10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5" fillId="4" borderId="13" xfId="0" applyFont="1" applyFill="1" applyBorder="1" applyAlignment="1">
      <alignment vertical="top"/>
    </xf>
    <xf numFmtId="0" fontId="15" fillId="0" borderId="14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9" fillId="4" borderId="2" xfId="0" applyFont="1" applyFill="1" applyBorder="1" applyAlignment="1">
      <alignment horizontal="center" vertical="center"/>
    </xf>
    <xf numFmtId="176" fontId="2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vertical="top"/>
    </xf>
    <xf numFmtId="0" fontId="0" fillId="4" borderId="16" xfId="0" applyFont="1" applyFill="1" applyBorder="1" applyAlignment="1">
      <alignment vertical="top"/>
    </xf>
    <xf numFmtId="0" fontId="0" fillId="4" borderId="2" xfId="0" applyFont="1" applyFill="1" applyBorder="1" applyAlignment="1">
      <alignment horizontal="center" vertical="top"/>
    </xf>
    <xf numFmtId="0" fontId="22" fillId="0" borderId="1" xfId="0" applyFont="1" applyBorder="1" applyAlignment="1">
      <alignment vertical="center"/>
    </xf>
    <xf numFmtId="0" fontId="24" fillId="0" borderId="0" xfId="1" applyFont="1" applyAlignment="1">
      <alignment horizontal="center" vertical="center"/>
    </xf>
    <xf numFmtId="1" fontId="23" fillId="0" borderId="2" xfId="1" applyNumberFormat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5" fillId="5" borderId="2" xfId="1" applyFont="1" applyFill="1" applyBorder="1" applyAlignment="1">
      <alignment horizontal="center" vertical="center"/>
    </xf>
    <xf numFmtId="177" fontId="23" fillId="5" borderId="2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top"/>
    </xf>
    <xf numFmtId="0" fontId="11" fillId="4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top"/>
    </xf>
    <xf numFmtId="0" fontId="23" fillId="0" borderId="2" xfId="1" applyFont="1" applyBorder="1" applyAlignment="1">
      <alignment horizontal="center" vertical="center"/>
    </xf>
    <xf numFmtId="0" fontId="25" fillId="5" borderId="2" xfId="1" applyFont="1" applyFill="1" applyBorder="1" applyAlignment="1">
      <alignment horizontal="center" vertical="center"/>
    </xf>
    <xf numFmtId="0" fontId="25" fillId="5" borderId="2" xfId="1" applyFont="1" applyFill="1" applyBorder="1" applyAlignment="1">
      <alignment horizontal="center" vertical="center" wrapText="1"/>
    </xf>
    <xf numFmtId="0" fontId="25" fillId="5" borderId="15" xfId="1" applyFont="1" applyFill="1" applyBorder="1" applyAlignment="1">
      <alignment horizontal="center" vertical="center"/>
    </xf>
    <xf numFmtId="0" fontId="25" fillId="5" borderId="14" xfId="1" applyFont="1" applyFill="1" applyBorder="1" applyAlignment="1">
      <alignment horizontal="center" vertical="center"/>
    </xf>
  </cellXfs>
  <cellStyles count="2">
    <cellStyle name="표준" xfId="0" builtinId="0"/>
    <cellStyle name="표준 5" xfId="1" xr:uid="{8568A9F2-DBDC-4706-BCDC-08D0F44CC5E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C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A495-6204-4264-B916-50ED55368513}">
  <dimension ref="A1:M27"/>
  <sheetViews>
    <sheetView tabSelected="1" workbookViewId="0">
      <selection activeCell="A12" sqref="A12"/>
    </sheetView>
  </sheetViews>
  <sheetFormatPr defaultRowHeight="12"/>
  <sheetData>
    <row r="1" spans="1:13" ht="17.25">
      <c r="A1" s="18"/>
      <c r="B1" s="19"/>
      <c r="C1" s="20"/>
      <c r="D1" s="20"/>
      <c r="E1" s="20"/>
      <c r="F1" s="20"/>
      <c r="G1" s="20"/>
      <c r="H1" s="21"/>
      <c r="I1" s="21"/>
      <c r="J1" s="19"/>
      <c r="K1" s="22"/>
      <c r="L1" s="19"/>
      <c r="M1" s="23"/>
    </row>
    <row r="2" spans="1:13" ht="17.25">
      <c r="A2" s="24"/>
      <c r="B2" s="25"/>
      <c r="C2" s="25"/>
      <c r="D2" s="25"/>
      <c r="E2" s="25"/>
      <c r="F2" s="25"/>
      <c r="G2" s="25"/>
      <c r="H2" s="26"/>
      <c r="I2" s="26"/>
      <c r="J2" s="27"/>
      <c r="K2" s="28"/>
      <c r="L2" s="27"/>
      <c r="M2" s="29"/>
    </row>
    <row r="3" spans="1:13" ht="17.25">
      <c r="A3" s="24"/>
      <c r="B3" s="25"/>
      <c r="C3" s="25"/>
      <c r="D3" s="25"/>
      <c r="E3" s="25"/>
      <c r="F3" s="25"/>
      <c r="G3" s="25"/>
      <c r="H3" s="25"/>
      <c r="I3" s="25"/>
      <c r="J3" s="27"/>
      <c r="K3" s="27"/>
      <c r="L3" s="27"/>
      <c r="M3" s="29"/>
    </row>
    <row r="4" spans="1:13" ht="17.25">
      <c r="A4" s="24"/>
      <c r="B4" s="25"/>
      <c r="C4" s="25"/>
      <c r="D4" s="25"/>
      <c r="E4" s="25"/>
      <c r="F4" s="25"/>
      <c r="G4" s="25"/>
      <c r="H4" s="25"/>
      <c r="I4" s="25"/>
      <c r="J4" s="27"/>
      <c r="K4" s="27"/>
      <c r="L4" s="27"/>
      <c r="M4" s="29"/>
    </row>
    <row r="5" spans="1:13" ht="17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30"/>
    </row>
    <row r="6" spans="1:13" ht="17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30"/>
    </row>
    <row r="7" spans="1:13" ht="17.25">
      <c r="A7" s="2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0"/>
    </row>
    <row r="8" spans="1:13" ht="17.25">
      <c r="A8" s="24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0"/>
    </row>
    <row r="9" spans="1:13">
      <c r="A9" s="68" t="s">
        <v>127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</row>
    <row r="10" spans="1:13">
      <c r="A10" s="68" t="s">
        <v>128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</row>
    <row r="11" spans="1:13" ht="17.25">
      <c r="A11" s="69" t="s">
        <v>129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17.25">
      <c r="A12" s="24"/>
      <c r="B12" s="25"/>
      <c r="C12" s="25"/>
      <c r="D12" s="25"/>
      <c r="E12" s="25"/>
      <c r="F12" s="25"/>
      <c r="G12" s="31"/>
      <c r="H12" s="31"/>
      <c r="I12" s="31"/>
      <c r="J12" s="31"/>
      <c r="K12" s="31"/>
      <c r="L12" s="31"/>
      <c r="M12" s="32"/>
    </row>
    <row r="13" spans="1:13">
      <c r="A13" s="70" t="s">
        <v>160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</row>
    <row r="15" spans="1:13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3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 ht="17.25">
      <c r="A17" s="24"/>
      <c r="B17" s="25"/>
      <c r="C17" s="25"/>
      <c r="D17" s="25"/>
      <c r="E17" s="33"/>
      <c r="F17" s="33"/>
      <c r="G17" s="33"/>
      <c r="H17" s="33"/>
      <c r="I17" s="25"/>
      <c r="J17" s="25"/>
      <c r="K17" s="25"/>
      <c r="L17" s="25"/>
      <c r="M17" s="30"/>
    </row>
    <row r="18" spans="1:13">
      <c r="A18" s="71" t="s">
        <v>130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</row>
    <row r="19" spans="1:13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</row>
    <row r="20" spans="1:13" ht="17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0"/>
    </row>
    <row r="21" spans="1:13" ht="17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0"/>
    </row>
    <row r="22" spans="1:13" ht="17.2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0"/>
    </row>
    <row r="23" spans="1:13" ht="17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0"/>
    </row>
    <row r="24" spans="1:13" ht="17.2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30"/>
    </row>
    <row r="25" spans="1:13" ht="17.2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0"/>
    </row>
    <row r="26" spans="1:13" ht="17.25">
      <c r="A26" s="24"/>
      <c r="B26" s="25"/>
      <c r="C26" s="25"/>
      <c r="D26" s="25"/>
      <c r="E26" s="25"/>
      <c r="F26" s="25"/>
      <c r="G26" s="25"/>
      <c r="H26" s="25"/>
      <c r="I26" s="25"/>
      <c r="J26" s="34"/>
      <c r="K26" s="34"/>
      <c r="L26" s="25"/>
      <c r="M26" s="30"/>
    </row>
    <row r="27" spans="1:13" ht="17.25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</row>
  </sheetData>
  <mergeCells count="5">
    <mergeCell ref="A9:M9"/>
    <mergeCell ref="A10:M10"/>
    <mergeCell ref="A11:M11"/>
    <mergeCell ref="A13:M16"/>
    <mergeCell ref="A18:M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111-3356-41AC-9D5A-02C5DA142E28}">
  <dimension ref="A1:M24"/>
  <sheetViews>
    <sheetView workbookViewId="0">
      <selection activeCell="P12" sqref="P12"/>
    </sheetView>
  </sheetViews>
  <sheetFormatPr defaultRowHeight="12"/>
  <cols>
    <col min="3" max="3" width="16.85546875" customWidth="1"/>
  </cols>
  <sheetData>
    <row r="1" spans="1:13" ht="22.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22.5" customHeight="1">
      <c r="A2" s="76" t="str">
        <f>표지!A11</f>
        <v>불법주정차 해결을 위한 지역 참여 안전주차 인도 서비스 플랫폼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2.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22.5" customHeight="1">
      <c r="A4" s="77" t="str">
        <f>표지!A13</f>
        <v>단위테스트 1차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 ht="22.5" customHeigh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3" ht="22.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1:13" ht="22.5" customHeight="1">
      <c r="A7" s="41"/>
      <c r="B7" s="42"/>
      <c r="C7" s="42"/>
      <c r="D7" s="42"/>
      <c r="E7" s="42"/>
      <c r="F7" s="44"/>
      <c r="G7" s="42"/>
      <c r="H7" s="42"/>
      <c r="I7" s="42"/>
      <c r="J7" s="42"/>
      <c r="K7" s="42"/>
      <c r="L7" s="42"/>
      <c r="M7" s="43"/>
    </row>
    <row r="8" spans="1:13" ht="22.5" customHeight="1">
      <c r="A8" s="41"/>
      <c r="B8" s="42"/>
      <c r="C8" s="42"/>
      <c r="D8" s="42"/>
      <c r="E8" s="42"/>
      <c r="F8" s="44" t="s">
        <v>131</v>
      </c>
      <c r="G8" s="42"/>
      <c r="H8" s="45"/>
      <c r="I8" s="42"/>
      <c r="J8" s="42"/>
      <c r="K8" s="42"/>
      <c r="L8" s="42"/>
      <c r="M8" s="43"/>
    </row>
    <row r="9" spans="1:13" ht="22.5" customHeight="1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 ht="22.5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49"/>
    </row>
    <row r="11" spans="1:13" ht="22.5" customHeight="1">
      <c r="A11" s="78" t="s">
        <v>132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3" ht="22.5" customHeight="1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22.5" customHeight="1">
      <c r="A13" s="74" t="s">
        <v>133</v>
      </c>
      <c r="B13" s="74"/>
      <c r="C13" s="51" t="s">
        <v>134</v>
      </c>
      <c r="D13" s="74" t="s">
        <v>135</v>
      </c>
      <c r="E13" s="74"/>
      <c r="F13" s="74"/>
      <c r="G13" s="74"/>
      <c r="H13" s="74"/>
      <c r="I13" s="74"/>
      <c r="J13" s="74"/>
      <c r="K13" s="51" t="s">
        <v>136</v>
      </c>
      <c r="L13" s="51" t="s">
        <v>137</v>
      </c>
      <c r="M13" s="51" t="s">
        <v>138</v>
      </c>
    </row>
    <row r="14" spans="1:13" ht="22.5" customHeight="1">
      <c r="A14" s="72">
        <v>0.1</v>
      </c>
      <c r="B14" s="72"/>
      <c r="C14" s="52" t="s">
        <v>141</v>
      </c>
      <c r="D14" s="73" t="s">
        <v>139</v>
      </c>
      <c r="E14" s="73"/>
      <c r="F14" s="73"/>
      <c r="G14" s="73"/>
      <c r="H14" s="73"/>
      <c r="I14" s="73"/>
      <c r="J14" s="73"/>
      <c r="K14" s="53" t="s">
        <v>140</v>
      </c>
      <c r="L14" s="53"/>
      <c r="M14" s="53"/>
    </row>
    <row r="15" spans="1:13" ht="22.5" customHeight="1">
      <c r="A15" s="72"/>
      <c r="B15" s="72"/>
      <c r="C15" s="52"/>
      <c r="D15" s="73"/>
      <c r="E15" s="73"/>
      <c r="F15" s="73"/>
      <c r="G15" s="73"/>
      <c r="H15" s="73"/>
      <c r="I15" s="73"/>
      <c r="J15" s="73"/>
      <c r="K15" s="53"/>
      <c r="L15" s="53"/>
      <c r="M15" s="53"/>
    </row>
    <row r="16" spans="1:13" ht="22.5" customHeight="1">
      <c r="A16" s="72"/>
      <c r="B16" s="72"/>
      <c r="C16" s="52"/>
      <c r="D16" s="73"/>
      <c r="E16" s="73"/>
      <c r="F16" s="73"/>
      <c r="G16" s="73"/>
      <c r="H16" s="73"/>
      <c r="I16" s="73"/>
      <c r="J16" s="73"/>
      <c r="K16" s="53"/>
      <c r="L16" s="53"/>
      <c r="M16" s="53"/>
    </row>
    <row r="17" spans="1:13" ht="22.5" customHeight="1">
      <c r="A17" s="72"/>
      <c r="B17" s="72"/>
      <c r="C17" s="52"/>
      <c r="D17" s="73"/>
      <c r="E17" s="73"/>
      <c r="F17" s="73"/>
      <c r="G17" s="73"/>
      <c r="H17" s="73"/>
      <c r="I17" s="73"/>
      <c r="J17" s="73"/>
      <c r="K17" s="53"/>
      <c r="L17" s="53"/>
      <c r="M17" s="53"/>
    </row>
    <row r="18" spans="1:13" ht="22.5" customHeight="1">
      <c r="A18" s="54"/>
      <c r="B18" s="55"/>
      <c r="C18" s="56"/>
      <c r="D18" s="75"/>
      <c r="E18" s="75"/>
      <c r="F18" s="75"/>
      <c r="G18" s="75"/>
      <c r="H18" s="75"/>
      <c r="I18" s="75"/>
      <c r="J18" s="75"/>
      <c r="K18" s="56"/>
      <c r="L18" s="56"/>
      <c r="M18" s="56"/>
    </row>
    <row r="19" spans="1:13" ht="22.5" customHeight="1">
      <c r="A19" s="54"/>
      <c r="B19" s="55"/>
      <c r="C19" s="56"/>
      <c r="D19" s="75"/>
      <c r="E19" s="75"/>
      <c r="F19" s="75"/>
      <c r="G19" s="75"/>
      <c r="H19" s="75"/>
      <c r="I19" s="75"/>
      <c r="J19" s="75"/>
      <c r="K19" s="56"/>
      <c r="L19" s="56"/>
      <c r="M19" s="56"/>
    </row>
    <row r="20" spans="1:13" ht="22.5" customHeight="1">
      <c r="A20" s="72"/>
      <c r="B20" s="72"/>
      <c r="C20" s="52"/>
      <c r="D20" s="73"/>
      <c r="E20" s="73"/>
      <c r="F20" s="73"/>
      <c r="G20" s="73"/>
      <c r="H20" s="73"/>
      <c r="I20" s="73"/>
      <c r="J20" s="73"/>
      <c r="K20" s="53"/>
      <c r="L20" s="53"/>
      <c r="M20" s="53"/>
    </row>
    <row r="21" spans="1:13" ht="22.5" customHeight="1">
      <c r="A21" s="72"/>
      <c r="B21" s="72"/>
      <c r="C21" s="52"/>
      <c r="D21" s="73"/>
      <c r="E21" s="73"/>
      <c r="F21" s="73"/>
      <c r="G21" s="73"/>
      <c r="H21" s="73"/>
      <c r="I21" s="73"/>
      <c r="J21" s="73"/>
      <c r="K21" s="53"/>
      <c r="L21" s="53"/>
      <c r="M21" s="53"/>
    </row>
    <row r="22" spans="1:13" ht="22.5" customHeight="1">
      <c r="A22" s="72"/>
      <c r="B22" s="72"/>
      <c r="C22" s="52"/>
      <c r="D22" s="73"/>
      <c r="E22" s="73"/>
      <c r="F22" s="73"/>
      <c r="G22" s="73"/>
      <c r="H22" s="73"/>
      <c r="I22" s="73"/>
      <c r="J22" s="73"/>
      <c r="K22" s="53"/>
      <c r="L22" s="53"/>
      <c r="M22" s="53"/>
    </row>
    <row r="23" spans="1:13" ht="22.5" customHeight="1">
      <c r="A23" s="72"/>
      <c r="B23" s="72"/>
      <c r="C23" s="52"/>
      <c r="D23" s="73"/>
      <c r="E23" s="73"/>
      <c r="F23" s="73"/>
      <c r="G23" s="73"/>
      <c r="H23" s="73"/>
      <c r="I23" s="73"/>
      <c r="J23" s="73"/>
      <c r="K23" s="53"/>
      <c r="L23" s="53"/>
      <c r="M23" s="53"/>
    </row>
    <row r="24" spans="1:13" ht="22.5" customHeight="1">
      <c r="A24" s="74"/>
      <c r="B24" s="74"/>
      <c r="C24" s="51"/>
      <c r="D24" s="74"/>
      <c r="E24" s="74"/>
      <c r="F24" s="74"/>
      <c r="G24" s="74"/>
      <c r="H24" s="74"/>
      <c r="I24" s="74"/>
      <c r="J24" s="74"/>
      <c r="K24" s="51"/>
      <c r="L24" s="51"/>
      <c r="M24" s="51"/>
    </row>
  </sheetData>
  <mergeCells count="25">
    <mergeCell ref="A14:B14"/>
    <mergeCell ref="D14:J14"/>
    <mergeCell ref="A2:M3"/>
    <mergeCell ref="A4:M5"/>
    <mergeCell ref="A11:M12"/>
    <mergeCell ref="A13:B13"/>
    <mergeCell ref="D13:J13"/>
    <mergeCell ref="A15:B15"/>
    <mergeCell ref="D15:J15"/>
    <mergeCell ref="A16:B16"/>
    <mergeCell ref="D16:J16"/>
    <mergeCell ref="A17:B17"/>
    <mergeCell ref="D17:J17"/>
    <mergeCell ref="D18:J18"/>
    <mergeCell ref="D19:J19"/>
    <mergeCell ref="A20:B20"/>
    <mergeCell ref="D20:J20"/>
    <mergeCell ref="A21:B21"/>
    <mergeCell ref="D21:J21"/>
    <mergeCell ref="A22:B22"/>
    <mergeCell ref="D22:J22"/>
    <mergeCell ref="A23:B23"/>
    <mergeCell ref="D23:J23"/>
    <mergeCell ref="A24:B24"/>
    <mergeCell ref="D24:J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048562"/>
  <sheetViews>
    <sheetView zoomScale="130" zoomScaleNormal="130" workbookViewId="0">
      <selection activeCell="A2" sqref="A2:XFD2"/>
    </sheetView>
  </sheetViews>
  <sheetFormatPr defaultColWidth="11.5703125" defaultRowHeight="12"/>
  <cols>
    <col min="1" max="1" width="21.7109375" style="1" customWidth="1"/>
    <col min="2" max="2" width="5.85546875" style="1" customWidth="1"/>
    <col min="3" max="3" width="65.85546875" style="2" customWidth="1"/>
    <col min="4" max="64" width="11.5703125" style="2"/>
  </cols>
  <sheetData>
    <row r="2" spans="1:5" ht="17.100000000000001" customHeight="1">
      <c r="A2" s="91" t="s">
        <v>0</v>
      </c>
      <c r="B2" s="91"/>
      <c r="C2" s="91"/>
      <c r="D2" s="91"/>
      <c r="E2" s="91"/>
    </row>
    <row r="3" spans="1:5" ht="17.100000000000001" customHeight="1">
      <c r="A3" s="92" t="s">
        <v>1</v>
      </c>
      <c r="B3" s="92"/>
      <c r="C3" s="93" t="s">
        <v>46</v>
      </c>
      <c r="D3" s="93"/>
      <c r="E3" s="93"/>
    </row>
    <row r="4" spans="1:5">
      <c r="A4" s="90"/>
      <c r="B4" s="90"/>
      <c r="C4" s="90"/>
      <c r="D4" s="90"/>
      <c r="E4" s="90"/>
    </row>
    <row r="5" spans="1:5" ht="17.100000000000001" customHeight="1">
      <c r="A5" s="94" t="s">
        <v>2</v>
      </c>
      <c r="B5" s="94"/>
      <c r="C5" s="94" t="s">
        <v>3</v>
      </c>
      <c r="D5" s="94"/>
      <c r="E5" s="94"/>
    </row>
    <row r="6" spans="1:5" ht="17.100000000000001" customHeight="1">
      <c r="A6" s="67" t="s">
        <v>4</v>
      </c>
      <c r="B6" s="5" t="s">
        <v>5</v>
      </c>
      <c r="C6" s="88" t="s">
        <v>6</v>
      </c>
      <c r="D6" s="88"/>
      <c r="E6" s="88"/>
    </row>
    <row r="7" spans="1:5" ht="17.100000000000001" customHeight="1">
      <c r="A7" s="67" t="s">
        <v>7</v>
      </c>
      <c r="B7" s="5" t="s">
        <v>8</v>
      </c>
      <c r="C7" s="88" t="s">
        <v>9</v>
      </c>
      <c r="D7" s="88"/>
      <c r="E7" s="88"/>
    </row>
    <row r="8" spans="1:5" ht="17.100000000000001" customHeight="1">
      <c r="A8" s="67" t="s">
        <v>10</v>
      </c>
      <c r="B8" s="5" t="s">
        <v>11</v>
      </c>
      <c r="C8" s="88" t="s">
        <v>12</v>
      </c>
      <c r="D8" s="88"/>
      <c r="E8" s="88"/>
    </row>
    <row r="9" spans="1:5" ht="17.100000000000001" customHeight="1">
      <c r="A9" s="67" t="s">
        <v>13</v>
      </c>
      <c r="B9" s="5" t="s">
        <v>14</v>
      </c>
      <c r="C9" s="88" t="s">
        <v>15</v>
      </c>
      <c r="D9" s="88"/>
      <c r="E9" s="88"/>
    </row>
    <row r="10" spans="1:5">
      <c r="A10" s="96"/>
      <c r="B10" s="96"/>
      <c r="C10" s="96"/>
      <c r="D10" s="96"/>
      <c r="E10" s="96"/>
    </row>
    <row r="11" spans="1:5" ht="17.100000000000001" customHeight="1">
      <c r="A11" s="94" t="s">
        <v>16</v>
      </c>
      <c r="B11" s="94"/>
      <c r="C11" s="94" t="s">
        <v>17</v>
      </c>
      <c r="D11" s="94"/>
      <c r="E11" s="94"/>
    </row>
    <row r="12" spans="1:5" ht="17.100000000000001" customHeight="1">
      <c r="A12" s="67" t="s">
        <v>18</v>
      </c>
      <c r="B12" s="5" t="s">
        <v>19</v>
      </c>
      <c r="C12" s="88" t="s">
        <v>20</v>
      </c>
      <c r="D12" s="88"/>
      <c r="E12" s="88"/>
    </row>
    <row r="13" spans="1:5" ht="17.100000000000001" customHeight="1">
      <c r="A13" s="67" t="s">
        <v>21</v>
      </c>
      <c r="B13" s="5" t="s">
        <v>22</v>
      </c>
      <c r="C13" s="88" t="s">
        <v>23</v>
      </c>
      <c r="D13" s="88"/>
      <c r="E13" s="88"/>
    </row>
    <row r="14" spans="1:5" ht="17.100000000000001" customHeight="1">
      <c r="A14" s="67" t="s">
        <v>24</v>
      </c>
      <c r="B14" s="5" t="s">
        <v>25</v>
      </c>
      <c r="C14" s="88" t="s">
        <v>26</v>
      </c>
      <c r="D14" s="88"/>
      <c r="E14" s="88"/>
    </row>
    <row r="15" spans="1:5">
      <c r="A15" s="96"/>
      <c r="B15" s="96"/>
      <c r="C15" s="96"/>
      <c r="D15" s="96"/>
      <c r="E15" s="96"/>
    </row>
    <row r="16" spans="1:5" ht="17.100000000000001" customHeight="1">
      <c r="A16" s="94" t="s">
        <v>27</v>
      </c>
      <c r="B16" s="94"/>
      <c r="C16" s="94" t="s">
        <v>28</v>
      </c>
      <c r="D16" s="94"/>
      <c r="E16" s="94"/>
    </row>
    <row r="17" spans="1:5" ht="17.100000000000001" customHeight="1">
      <c r="A17" s="67" t="s">
        <v>29</v>
      </c>
      <c r="B17" s="5" t="s">
        <v>30</v>
      </c>
      <c r="C17" s="88" t="s">
        <v>31</v>
      </c>
      <c r="D17" s="88"/>
      <c r="E17" s="88"/>
    </row>
    <row r="18" spans="1:5" ht="17.100000000000001" customHeight="1">
      <c r="A18" s="67" t="s">
        <v>32</v>
      </c>
      <c r="B18" s="5" t="s">
        <v>33</v>
      </c>
      <c r="C18" s="88" t="s">
        <v>34</v>
      </c>
      <c r="D18" s="88"/>
      <c r="E18" s="88"/>
    </row>
    <row r="19" spans="1:5" ht="17.100000000000001" customHeight="1">
      <c r="A19" s="67" t="s">
        <v>35</v>
      </c>
      <c r="B19" s="5" t="s">
        <v>36</v>
      </c>
      <c r="C19" s="88" t="s">
        <v>37</v>
      </c>
      <c r="D19" s="88"/>
      <c r="E19" s="88"/>
    </row>
    <row r="20" spans="1:5" ht="17.100000000000001" customHeight="1">
      <c r="A20" s="67" t="s">
        <v>24</v>
      </c>
      <c r="B20" s="5" t="s">
        <v>25</v>
      </c>
      <c r="C20" s="88" t="s">
        <v>38</v>
      </c>
      <c r="D20" s="88"/>
      <c r="E20" s="88"/>
    </row>
    <row r="21" spans="1:5" ht="17.100000000000001" customHeight="1">
      <c r="A21" s="95"/>
      <c r="B21" s="95"/>
      <c r="C21" s="95"/>
      <c r="D21" s="95"/>
      <c r="E21" s="95"/>
    </row>
    <row r="22" spans="1:5" ht="17.100000000000001" customHeight="1">
      <c r="A22" s="89" t="s">
        <v>211</v>
      </c>
      <c r="B22" s="89"/>
      <c r="C22" s="89"/>
      <c r="D22" s="89"/>
      <c r="E22" s="89"/>
    </row>
    <row r="23" spans="1:5" ht="17.100000000000001" customHeight="1">
      <c r="A23" s="85" t="s">
        <v>39</v>
      </c>
      <c r="B23" s="85"/>
      <c r="C23" s="85" t="s">
        <v>40</v>
      </c>
      <c r="D23" s="85"/>
      <c r="E23" s="85"/>
    </row>
    <row r="24" spans="1:5" ht="17.100000000000001" customHeight="1">
      <c r="A24" s="86" t="s">
        <v>172</v>
      </c>
      <c r="B24" s="87"/>
      <c r="C24" s="57" t="s">
        <v>196</v>
      </c>
      <c r="D24" s="13"/>
      <c r="E24" s="13"/>
    </row>
    <row r="25" spans="1:5" ht="17.100000000000001" customHeight="1">
      <c r="A25" s="79" t="s">
        <v>176</v>
      </c>
      <c r="B25" s="80"/>
      <c r="C25" s="57" t="s">
        <v>197</v>
      </c>
      <c r="D25" s="13"/>
      <c r="E25" s="13"/>
    </row>
    <row r="26" spans="1:5" ht="17.100000000000001" customHeight="1">
      <c r="A26" s="83"/>
      <c r="B26" s="84"/>
      <c r="C26" s="57" t="s">
        <v>198</v>
      </c>
      <c r="D26" s="13"/>
      <c r="E26" s="13"/>
    </row>
    <row r="27" spans="1:5" ht="17.100000000000001" customHeight="1">
      <c r="A27" s="79" t="s">
        <v>177</v>
      </c>
      <c r="B27" s="80"/>
      <c r="C27" s="57" t="s">
        <v>200</v>
      </c>
      <c r="D27" s="13"/>
      <c r="E27" s="13"/>
    </row>
    <row r="28" spans="1:5" ht="17.100000000000001" customHeight="1">
      <c r="A28" s="83"/>
      <c r="B28" s="84"/>
      <c r="C28" s="57" t="s">
        <v>199</v>
      </c>
      <c r="D28" s="13"/>
      <c r="E28" s="13"/>
    </row>
    <row r="29" spans="1:5" ht="17.100000000000001" customHeight="1">
      <c r="A29" s="79" t="s">
        <v>180</v>
      </c>
      <c r="B29" s="80"/>
      <c r="C29" s="57" t="s">
        <v>201</v>
      </c>
      <c r="D29" s="13"/>
      <c r="E29" s="13"/>
    </row>
    <row r="30" spans="1:5" ht="17.100000000000001" customHeight="1">
      <c r="A30" s="81"/>
      <c r="B30" s="82"/>
      <c r="C30" s="57" t="s">
        <v>203</v>
      </c>
      <c r="D30" s="13"/>
      <c r="E30" s="13"/>
    </row>
    <row r="31" spans="1:5" ht="17.100000000000001" customHeight="1">
      <c r="A31" s="83"/>
      <c r="B31" s="84"/>
      <c r="C31" s="57" t="s">
        <v>204</v>
      </c>
      <c r="D31" s="13"/>
      <c r="E31" s="13"/>
    </row>
    <row r="32" spans="1:5" ht="17.100000000000001" customHeight="1">
      <c r="A32" s="79" t="s">
        <v>183</v>
      </c>
      <c r="B32" s="80"/>
      <c r="C32" s="57" t="s">
        <v>206</v>
      </c>
      <c r="D32" s="13"/>
      <c r="E32" s="13"/>
    </row>
    <row r="33" spans="1:5" ht="17.100000000000001" customHeight="1">
      <c r="A33" s="83"/>
      <c r="B33" s="84"/>
      <c r="C33" s="57" t="s">
        <v>205</v>
      </c>
      <c r="D33" s="13"/>
      <c r="E33" s="13"/>
    </row>
    <row r="34" spans="1:5" ht="17.100000000000001" customHeight="1">
      <c r="A34" s="79" t="s">
        <v>186</v>
      </c>
      <c r="B34" s="80"/>
      <c r="C34" s="57" t="s">
        <v>207</v>
      </c>
      <c r="D34" s="13"/>
      <c r="E34" s="13"/>
    </row>
    <row r="35" spans="1:5" ht="17.100000000000001" customHeight="1">
      <c r="A35" s="81"/>
      <c r="B35" s="82"/>
      <c r="C35" s="57" t="s">
        <v>209</v>
      </c>
      <c r="D35" s="13"/>
      <c r="E35" s="13"/>
    </row>
    <row r="36" spans="1:5" ht="17.100000000000001" customHeight="1">
      <c r="A36" s="83"/>
      <c r="B36" s="84"/>
      <c r="C36" s="57" t="s">
        <v>208</v>
      </c>
      <c r="D36" s="13"/>
      <c r="E36" s="13"/>
    </row>
    <row r="37" spans="1:5" ht="17.100000000000001" customHeight="1">
      <c r="A37" s="86" t="s">
        <v>189</v>
      </c>
      <c r="B37" s="87"/>
      <c r="C37" s="57" t="s">
        <v>210</v>
      </c>
      <c r="D37" s="13"/>
      <c r="E37" s="13"/>
    </row>
    <row r="38" spans="1:5" ht="17.100000000000001" customHeight="1">
      <c r="A38" s="79" t="s">
        <v>192</v>
      </c>
      <c r="B38" s="80"/>
      <c r="C38" s="57" t="s">
        <v>195</v>
      </c>
      <c r="D38" s="14"/>
      <c r="E38" s="14"/>
    </row>
    <row r="39" spans="1:5" ht="17.100000000000001" customHeight="1">
      <c r="A39" s="83"/>
      <c r="B39" s="84"/>
      <c r="C39" s="57" t="s">
        <v>194</v>
      </c>
      <c r="D39" s="14"/>
      <c r="E39" s="14"/>
    </row>
    <row r="40" spans="1:5" ht="17.100000000000001" customHeight="1">
      <c r="A40" s="95"/>
      <c r="B40" s="95"/>
      <c r="C40" s="95"/>
      <c r="D40" s="95"/>
      <c r="E40" s="95"/>
    </row>
    <row r="41" spans="1:5">
      <c r="A41" s="90" t="s">
        <v>212</v>
      </c>
      <c r="B41" s="90"/>
      <c r="C41" s="90"/>
      <c r="D41" s="90"/>
      <c r="E41" s="90"/>
    </row>
    <row r="42" spans="1:5" ht="17.100000000000001" customHeight="1">
      <c r="A42" s="85" t="s">
        <v>39</v>
      </c>
      <c r="B42" s="85"/>
      <c r="C42" s="85" t="s">
        <v>40</v>
      </c>
      <c r="D42" s="85"/>
      <c r="E42" s="85"/>
    </row>
    <row r="43" spans="1:5" ht="17.100000000000001" customHeight="1">
      <c r="A43" s="79" t="s">
        <v>66</v>
      </c>
      <c r="B43" s="80"/>
      <c r="C43" s="57" t="s">
        <v>73</v>
      </c>
      <c r="D43" s="14"/>
      <c r="E43" s="14"/>
    </row>
    <row r="44" spans="1:5" ht="17.100000000000001" customHeight="1">
      <c r="A44" s="81"/>
      <c r="B44" s="82"/>
      <c r="C44" s="57" t="s">
        <v>72</v>
      </c>
      <c r="D44" s="14"/>
      <c r="E44" s="14"/>
    </row>
    <row r="45" spans="1:5" ht="17.100000000000001" customHeight="1">
      <c r="A45" s="81"/>
      <c r="B45" s="82"/>
      <c r="C45" s="57" t="s">
        <v>69</v>
      </c>
      <c r="D45" s="14"/>
      <c r="E45" s="14"/>
    </row>
    <row r="46" spans="1:5" ht="17.100000000000001" customHeight="1">
      <c r="A46" s="83"/>
      <c r="B46" s="84"/>
      <c r="C46" s="57" t="s">
        <v>71</v>
      </c>
      <c r="D46" s="14"/>
      <c r="E46" s="14"/>
    </row>
    <row r="47" spans="1:5" ht="17.100000000000001" customHeight="1">
      <c r="A47" s="79" t="s">
        <v>74</v>
      </c>
      <c r="B47" s="80"/>
      <c r="C47" s="57" t="s">
        <v>76</v>
      </c>
      <c r="D47" s="14"/>
      <c r="E47" s="14"/>
    </row>
    <row r="48" spans="1:5" ht="17.100000000000001" customHeight="1">
      <c r="A48" s="81"/>
      <c r="B48" s="82"/>
      <c r="C48" s="57" t="s">
        <v>77</v>
      </c>
      <c r="D48" s="14"/>
      <c r="E48" s="14"/>
    </row>
    <row r="49" spans="1:5" ht="17.100000000000001" customHeight="1">
      <c r="A49" s="81"/>
      <c r="B49" s="82"/>
      <c r="C49" s="57" t="s">
        <v>80</v>
      </c>
      <c r="D49" s="14"/>
      <c r="E49" s="14"/>
    </row>
    <row r="50" spans="1:5" ht="17.100000000000001" customHeight="1">
      <c r="A50" s="81"/>
      <c r="B50" s="82"/>
      <c r="C50" s="57" t="s">
        <v>81</v>
      </c>
      <c r="D50" s="14"/>
      <c r="E50" s="14"/>
    </row>
    <row r="51" spans="1:5" ht="17.100000000000001" customHeight="1">
      <c r="A51" s="81"/>
      <c r="B51" s="82"/>
      <c r="C51" s="57" t="s">
        <v>82</v>
      </c>
      <c r="D51" s="14"/>
      <c r="E51" s="14"/>
    </row>
    <row r="52" spans="1:5" ht="17.100000000000001" customHeight="1">
      <c r="A52" s="81"/>
      <c r="B52" s="82"/>
      <c r="C52" s="57" t="s">
        <v>84</v>
      </c>
      <c r="D52" s="14"/>
      <c r="E52" s="14"/>
    </row>
    <row r="53" spans="1:5" ht="17.100000000000001" customHeight="1">
      <c r="A53" s="81"/>
      <c r="B53" s="82"/>
      <c r="C53" s="57" t="s">
        <v>86</v>
      </c>
      <c r="D53" s="14"/>
      <c r="E53" s="14"/>
    </row>
    <row r="54" spans="1:5" ht="17.100000000000001" customHeight="1">
      <c r="A54" s="81"/>
      <c r="B54" s="82"/>
      <c r="C54" s="57" t="s">
        <v>88</v>
      </c>
      <c r="D54" s="14"/>
      <c r="E54" s="14"/>
    </row>
    <row r="55" spans="1:5" ht="17.100000000000001" customHeight="1">
      <c r="A55" s="83"/>
      <c r="B55" s="84"/>
      <c r="C55" s="57" t="s">
        <v>90</v>
      </c>
      <c r="D55" s="14"/>
      <c r="E55" s="14"/>
    </row>
    <row r="56" spans="1:5" ht="17.100000000000001" customHeight="1">
      <c r="A56" s="79" t="s">
        <v>91</v>
      </c>
      <c r="B56" s="80"/>
      <c r="C56" s="57" t="s">
        <v>93</v>
      </c>
      <c r="D56" s="14"/>
      <c r="E56" s="14"/>
    </row>
    <row r="57" spans="1:5" ht="17.100000000000001" customHeight="1">
      <c r="A57" s="83"/>
      <c r="B57" s="84"/>
      <c r="C57" s="57" t="s">
        <v>95</v>
      </c>
      <c r="D57" s="14"/>
      <c r="E57" s="14"/>
    </row>
    <row r="58" spans="1:5" ht="17.100000000000001" customHeight="1">
      <c r="A58" s="79" t="s">
        <v>96</v>
      </c>
      <c r="B58" s="80"/>
      <c r="C58" s="57" t="s">
        <v>98</v>
      </c>
      <c r="D58" s="14"/>
      <c r="E58" s="14"/>
    </row>
    <row r="59" spans="1:5" ht="17.100000000000001" customHeight="1">
      <c r="A59" s="81"/>
      <c r="B59" s="82"/>
      <c r="C59" s="57" t="s">
        <v>100</v>
      </c>
      <c r="D59" s="14"/>
      <c r="E59" s="14"/>
    </row>
    <row r="60" spans="1:5" ht="17.100000000000001" customHeight="1">
      <c r="A60" s="81"/>
      <c r="B60" s="82"/>
      <c r="C60" s="57" t="s">
        <v>102</v>
      </c>
      <c r="D60" s="14"/>
      <c r="E60" s="14"/>
    </row>
    <row r="61" spans="1:5" ht="17.100000000000001" customHeight="1">
      <c r="A61" s="83"/>
      <c r="B61" s="84"/>
      <c r="C61" s="57" t="s">
        <v>103</v>
      </c>
      <c r="D61" s="14"/>
      <c r="E61" s="14"/>
    </row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</sheetData>
  <mergeCells count="43">
    <mergeCell ref="A16:B16"/>
    <mergeCell ref="C16:E16"/>
    <mergeCell ref="A10:E10"/>
    <mergeCell ref="A15:E15"/>
    <mergeCell ref="A4:E4"/>
    <mergeCell ref="C6:E6"/>
    <mergeCell ref="C7:E7"/>
    <mergeCell ref="C8:E8"/>
    <mergeCell ref="C9:E9"/>
    <mergeCell ref="A11:B11"/>
    <mergeCell ref="C11:E11"/>
    <mergeCell ref="C12:E12"/>
    <mergeCell ref="C13:E13"/>
    <mergeCell ref="C14:E14"/>
    <mergeCell ref="A2:E2"/>
    <mergeCell ref="A3:B3"/>
    <mergeCell ref="C3:E3"/>
    <mergeCell ref="A5:B5"/>
    <mergeCell ref="C5:E5"/>
    <mergeCell ref="C42:E42"/>
    <mergeCell ref="A41:E41"/>
    <mergeCell ref="A29:B31"/>
    <mergeCell ref="A32:B33"/>
    <mergeCell ref="A34:B36"/>
    <mergeCell ref="A37:B37"/>
    <mergeCell ref="A38:B39"/>
    <mergeCell ref="A40:E40"/>
    <mergeCell ref="C23:E23"/>
    <mergeCell ref="A24:B24"/>
    <mergeCell ref="A25:B26"/>
    <mergeCell ref="A27:B28"/>
    <mergeCell ref="C17:E17"/>
    <mergeCell ref="C18:E18"/>
    <mergeCell ref="C19:E19"/>
    <mergeCell ref="C20:E20"/>
    <mergeCell ref="A22:E22"/>
    <mergeCell ref="A21:E21"/>
    <mergeCell ref="A43:B46"/>
    <mergeCell ref="A47:B55"/>
    <mergeCell ref="A56:B57"/>
    <mergeCell ref="A58:B61"/>
    <mergeCell ref="A23:B23"/>
    <mergeCell ref="A42:B42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628D-285A-4295-8064-165EB48EC861}">
  <dimension ref="A1:S28"/>
  <sheetViews>
    <sheetView workbookViewId="0">
      <selection activeCell="D4" sqref="D4"/>
    </sheetView>
  </sheetViews>
  <sheetFormatPr defaultRowHeight="12"/>
  <cols>
    <col min="1" max="1" width="10.140625" bestFit="1" customWidth="1"/>
    <col min="2" max="2" width="15.140625" bestFit="1" customWidth="1"/>
    <col min="3" max="3" width="30.42578125" bestFit="1" customWidth="1"/>
    <col min="4" max="4" width="66.5703125" customWidth="1"/>
  </cols>
  <sheetData>
    <row r="1" spans="1:17">
      <c r="A1" s="1"/>
      <c r="B1" s="1"/>
      <c r="C1" s="1"/>
      <c r="D1" s="2"/>
      <c r="E1" s="1"/>
      <c r="F1" s="1"/>
    </row>
    <row r="2" spans="1:17" ht="33" customHeight="1">
      <c r="A2" s="91" t="s">
        <v>0</v>
      </c>
      <c r="B2" s="91"/>
      <c r="C2" s="91"/>
      <c r="D2" s="91"/>
      <c r="E2" s="91"/>
      <c r="F2" s="91"/>
    </row>
    <row r="3" spans="1:17" ht="33" customHeight="1">
      <c r="A3" s="1"/>
      <c r="B3" s="15" t="s">
        <v>1</v>
      </c>
      <c r="C3" s="16" t="s">
        <v>235</v>
      </c>
      <c r="D3" s="16"/>
      <c r="E3" s="1"/>
      <c r="F3" s="1"/>
    </row>
    <row r="4" spans="1:17" ht="33" customHeight="1">
      <c r="A4" s="1"/>
      <c r="B4" s="15" t="s">
        <v>41</v>
      </c>
      <c r="C4" s="2" t="s">
        <v>142</v>
      </c>
      <c r="D4" s="65"/>
      <c r="E4" s="1"/>
      <c r="F4" s="1"/>
    </row>
    <row r="5" spans="1:17" ht="33" customHeight="1">
      <c r="A5" s="1"/>
      <c r="B5" s="15" t="s">
        <v>42</v>
      </c>
      <c r="C5" s="2" t="s">
        <v>143</v>
      </c>
      <c r="D5" s="16"/>
      <c r="E5" s="1"/>
      <c r="F5" s="1"/>
    </row>
    <row r="6" spans="1:17">
      <c r="A6" s="1"/>
      <c r="B6" s="1"/>
      <c r="C6" s="1"/>
      <c r="D6" s="2"/>
      <c r="E6" s="1"/>
      <c r="F6" s="1"/>
    </row>
    <row r="7" spans="1:17" ht="21.95" customHeight="1">
      <c r="A7" s="100" t="s">
        <v>229</v>
      </c>
      <c r="B7" s="100"/>
      <c r="C7" s="100"/>
      <c r="D7" s="101" t="s">
        <v>43</v>
      </c>
      <c r="E7" s="101" t="s">
        <v>2</v>
      </c>
      <c r="F7" s="101" t="s">
        <v>44</v>
      </c>
    </row>
    <row r="8" spans="1:17" ht="21.95" customHeight="1">
      <c r="A8" s="66" t="s">
        <v>230</v>
      </c>
      <c r="B8" s="66" t="s">
        <v>231</v>
      </c>
      <c r="C8" s="66" t="s">
        <v>232</v>
      </c>
      <c r="D8" s="101"/>
      <c r="E8" s="101"/>
      <c r="F8" s="101"/>
      <c r="N8" s="62" t="s">
        <v>218</v>
      </c>
      <c r="O8" s="62" t="s">
        <v>219</v>
      </c>
      <c r="P8" s="62" t="s">
        <v>220</v>
      </c>
      <c r="Q8" s="62" t="s">
        <v>221</v>
      </c>
    </row>
    <row r="9" spans="1:17" ht="44.1" customHeight="1">
      <c r="A9" s="17" t="s">
        <v>144</v>
      </c>
      <c r="B9" s="12" t="s">
        <v>172</v>
      </c>
      <c r="C9" s="12" t="s">
        <v>173</v>
      </c>
      <c r="D9" s="6" t="s">
        <v>196</v>
      </c>
      <c r="E9" s="7" t="s">
        <v>215</v>
      </c>
      <c r="F9" s="7" t="s">
        <v>225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1</v>
      </c>
      <c r="Q9" s="2">
        <f>IF(ISNUMBER(SEARCH("D",E9)),1,0)</f>
        <v>0</v>
      </c>
    </row>
    <row r="10" spans="1:17" ht="44.1" customHeight="1">
      <c r="A10" s="17" t="s">
        <v>145</v>
      </c>
      <c r="B10" s="97" t="s">
        <v>176</v>
      </c>
      <c r="C10" s="12" t="s">
        <v>174</v>
      </c>
      <c r="D10" s="6" t="s">
        <v>197</v>
      </c>
      <c r="E10" s="7" t="s">
        <v>215</v>
      </c>
      <c r="F10" s="7" t="s">
        <v>225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1</v>
      </c>
      <c r="Q10" s="2">
        <f t="shared" ref="Q10:Q27" si="3">IF(ISNUMBER(SEARCH("D",E10)),1,0)</f>
        <v>0</v>
      </c>
    </row>
    <row r="11" spans="1:17" ht="44.1" customHeight="1">
      <c r="A11" s="17" t="s">
        <v>146</v>
      </c>
      <c r="B11" s="98"/>
      <c r="C11" s="12" t="s">
        <v>175</v>
      </c>
      <c r="D11" s="6" t="s">
        <v>198</v>
      </c>
      <c r="E11" s="7" t="s">
        <v>215</v>
      </c>
      <c r="F11" s="7" t="s">
        <v>225</v>
      </c>
      <c r="N11" s="2">
        <f t="shared" si="0"/>
        <v>0</v>
      </c>
      <c r="O11" s="2">
        <f t="shared" si="1"/>
        <v>0</v>
      </c>
      <c r="P11" s="2">
        <f t="shared" si="2"/>
        <v>1</v>
      </c>
      <c r="Q11" s="2">
        <f t="shared" si="3"/>
        <v>0</v>
      </c>
    </row>
    <row r="12" spans="1:17" ht="44.1" customHeight="1">
      <c r="A12" s="17" t="s">
        <v>147</v>
      </c>
      <c r="B12" s="97" t="s">
        <v>177</v>
      </c>
      <c r="C12" s="12" t="s">
        <v>178</v>
      </c>
      <c r="D12" s="6" t="s">
        <v>200</v>
      </c>
      <c r="E12" s="7" t="s">
        <v>214</v>
      </c>
      <c r="F12" s="7" t="s">
        <v>226</v>
      </c>
      <c r="N12" s="2">
        <f t="shared" si="0"/>
        <v>1</v>
      </c>
      <c r="O12" s="2">
        <f t="shared" si="1"/>
        <v>0</v>
      </c>
      <c r="P12" s="2">
        <f t="shared" si="2"/>
        <v>0</v>
      </c>
      <c r="Q12" s="2">
        <f t="shared" si="3"/>
        <v>0</v>
      </c>
    </row>
    <row r="13" spans="1:17" ht="44.1" customHeight="1">
      <c r="A13" s="17" t="s">
        <v>148</v>
      </c>
      <c r="B13" s="98"/>
      <c r="C13" s="12" t="s">
        <v>179</v>
      </c>
      <c r="D13" s="6" t="s">
        <v>199</v>
      </c>
      <c r="E13" s="7" t="s">
        <v>214</v>
      </c>
      <c r="F13" s="7" t="s">
        <v>226</v>
      </c>
      <c r="N13" s="2">
        <f t="shared" si="0"/>
        <v>1</v>
      </c>
      <c r="O13" s="2">
        <f t="shared" si="1"/>
        <v>0</v>
      </c>
      <c r="P13" s="2">
        <f t="shared" si="2"/>
        <v>0</v>
      </c>
      <c r="Q13" s="2">
        <f t="shared" si="3"/>
        <v>0</v>
      </c>
    </row>
    <row r="14" spans="1:17" ht="44.1" customHeight="1">
      <c r="A14" s="17" t="s">
        <v>149</v>
      </c>
      <c r="B14" s="97" t="s">
        <v>180</v>
      </c>
      <c r="C14" s="12" t="s">
        <v>181</v>
      </c>
      <c r="D14" s="6" t="s">
        <v>201</v>
      </c>
      <c r="E14" s="7" t="s">
        <v>216</v>
      </c>
      <c r="F14" s="7" t="s">
        <v>227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44.1" customHeight="1">
      <c r="A15" s="17" t="s">
        <v>150</v>
      </c>
      <c r="B15" s="99"/>
      <c r="C15" s="12" t="s">
        <v>182</v>
      </c>
      <c r="D15" s="6" t="s">
        <v>203</v>
      </c>
      <c r="E15" s="7" t="s">
        <v>216</v>
      </c>
      <c r="F15" s="7" t="s">
        <v>227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44.1" customHeight="1">
      <c r="A16" s="17" t="s">
        <v>151</v>
      </c>
      <c r="B16" s="98"/>
      <c r="C16" s="12" t="s">
        <v>202</v>
      </c>
      <c r="D16" s="6" t="s">
        <v>204</v>
      </c>
      <c r="E16" s="7" t="s">
        <v>214</v>
      </c>
      <c r="F16" s="7" t="s">
        <v>228</v>
      </c>
      <c r="N16" s="2">
        <f t="shared" si="0"/>
        <v>1</v>
      </c>
      <c r="O16" s="2">
        <f t="shared" si="1"/>
        <v>0</v>
      </c>
      <c r="P16" s="2">
        <f t="shared" si="2"/>
        <v>0</v>
      </c>
      <c r="Q16" s="2">
        <f t="shared" si="3"/>
        <v>0</v>
      </c>
    </row>
    <row r="17" spans="1:19" ht="44.1" customHeight="1">
      <c r="A17" s="17" t="s">
        <v>152</v>
      </c>
      <c r="B17" s="97" t="s">
        <v>183</v>
      </c>
      <c r="C17" s="12" t="s">
        <v>184</v>
      </c>
      <c r="D17" s="6" t="s">
        <v>206</v>
      </c>
      <c r="E17" s="7" t="s">
        <v>214</v>
      </c>
      <c r="F17" s="7" t="s">
        <v>226</v>
      </c>
      <c r="N17" s="2">
        <f t="shared" si="0"/>
        <v>1</v>
      </c>
      <c r="O17" s="2">
        <f t="shared" si="1"/>
        <v>0</v>
      </c>
      <c r="P17" s="2">
        <f t="shared" si="2"/>
        <v>0</v>
      </c>
      <c r="Q17" s="2">
        <f t="shared" si="3"/>
        <v>0</v>
      </c>
    </row>
    <row r="18" spans="1:19" ht="44.1" customHeight="1">
      <c r="A18" s="17" t="s">
        <v>153</v>
      </c>
      <c r="B18" s="98"/>
      <c r="C18" s="12" t="s">
        <v>185</v>
      </c>
      <c r="D18" s="6" t="s">
        <v>205</v>
      </c>
      <c r="E18" s="7" t="s">
        <v>214</v>
      </c>
      <c r="F18" s="7" t="s">
        <v>226</v>
      </c>
      <c r="N18" s="2">
        <f t="shared" si="0"/>
        <v>1</v>
      </c>
      <c r="O18" s="2">
        <f t="shared" si="1"/>
        <v>0</v>
      </c>
      <c r="P18" s="2">
        <f t="shared" si="2"/>
        <v>0</v>
      </c>
      <c r="Q18" s="2">
        <f t="shared" si="3"/>
        <v>0</v>
      </c>
    </row>
    <row r="19" spans="1:19" ht="44.1" customHeight="1">
      <c r="A19" s="17" t="s">
        <v>154</v>
      </c>
      <c r="B19" s="97" t="s">
        <v>186</v>
      </c>
      <c r="C19" s="12" t="s">
        <v>190</v>
      </c>
      <c r="D19" s="6" t="s">
        <v>207</v>
      </c>
      <c r="E19" s="7" t="s">
        <v>217</v>
      </c>
      <c r="F19" s="7" t="s">
        <v>225</v>
      </c>
      <c r="N19" s="2">
        <f t="shared" si="0"/>
        <v>0</v>
      </c>
      <c r="O19" s="2">
        <f t="shared" si="1"/>
        <v>1</v>
      </c>
      <c r="P19" s="2">
        <f t="shared" si="2"/>
        <v>0</v>
      </c>
      <c r="Q19" s="2">
        <f t="shared" si="3"/>
        <v>0</v>
      </c>
    </row>
    <row r="20" spans="1:19" ht="44.1" customHeight="1">
      <c r="A20" s="17" t="s">
        <v>155</v>
      </c>
      <c r="B20" s="99"/>
      <c r="C20" s="12" t="s">
        <v>187</v>
      </c>
      <c r="D20" s="6" t="s">
        <v>209</v>
      </c>
      <c r="E20" s="7" t="s">
        <v>217</v>
      </c>
      <c r="F20" s="7" t="s">
        <v>225</v>
      </c>
      <c r="N20" s="2">
        <f t="shared" si="0"/>
        <v>0</v>
      </c>
      <c r="O20" s="2">
        <f t="shared" si="1"/>
        <v>1</v>
      </c>
      <c r="P20" s="2">
        <f t="shared" si="2"/>
        <v>0</v>
      </c>
      <c r="Q20" s="2">
        <f t="shared" si="3"/>
        <v>0</v>
      </c>
    </row>
    <row r="21" spans="1:19" ht="44.1" customHeight="1">
      <c r="A21" s="17" t="s">
        <v>156</v>
      </c>
      <c r="B21" s="98"/>
      <c r="C21" s="12" t="s">
        <v>188</v>
      </c>
      <c r="D21" s="9" t="s">
        <v>208</v>
      </c>
      <c r="E21" s="7" t="s">
        <v>217</v>
      </c>
      <c r="F21" s="7" t="s">
        <v>225</v>
      </c>
      <c r="N21" s="2">
        <f t="shared" si="0"/>
        <v>0</v>
      </c>
      <c r="O21" s="2">
        <f t="shared" si="1"/>
        <v>1</v>
      </c>
      <c r="P21" s="2">
        <f t="shared" si="2"/>
        <v>0</v>
      </c>
      <c r="Q21" s="2">
        <f t="shared" si="3"/>
        <v>0</v>
      </c>
    </row>
    <row r="22" spans="1:19" ht="44.1" customHeight="1">
      <c r="A22" s="17" t="s">
        <v>157</v>
      </c>
      <c r="B22" s="12" t="s">
        <v>189</v>
      </c>
      <c r="C22" s="12" t="s">
        <v>190</v>
      </c>
      <c r="D22" s="9" t="s">
        <v>210</v>
      </c>
      <c r="E22" s="7" t="s">
        <v>217</v>
      </c>
      <c r="F22" s="7" t="s">
        <v>225</v>
      </c>
      <c r="N22" s="2">
        <f>IF(ISNUMBER(SEARCH("A",E22)),1,0)</f>
        <v>0</v>
      </c>
      <c r="O22" s="2">
        <f t="shared" si="1"/>
        <v>1</v>
      </c>
      <c r="P22" s="2">
        <f t="shared" si="2"/>
        <v>0</v>
      </c>
      <c r="Q22" s="2">
        <f t="shared" si="3"/>
        <v>0</v>
      </c>
    </row>
    <row r="23" spans="1:19" ht="44.1" customHeight="1">
      <c r="A23" s="17" t="s">
        <v>158</v>
      </c>
      <c r="B23" s="97" t="s">
        <v>192</v>
      </c>
      <c r="C23" s="12" t="s">
        <v>191</v>
      </c>
      <c r="D23" s="6" t="s">
        <v>195</v>
      </c>
      <c r="E23" s="7" t="s">
        <v>216</v>
      </c>
      <c r="F23" s="7" t="s">
        <v>227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44.1" customHeight="1">
      <c r="A24" s="17" t="s">
        <v>159</v>
      </c>
      <c r="B24" s="98"/>
      <c r="C24" s="12" t="s">
        <v>193</v>
      </c>
      <c r="D24" s="6" t="s">
        <v>194</v>
      </c>
      <c r="E24" s="7" t="s">
        <v>216</v>
      </c>
      <c r="F24" s="7" t="s">
        <v>227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0</v>
      </c>
    </row>
    <row r="26" spans="1:19"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0</v>
      </c>
    </row>
    <row r="28" spans="1:19">
      <c r="N28" s="2">
        <f>SUM(N9:N27)</f>
        <v>5</v>
      </c>
      <c r="O28" s="2">
        <f t="shared" ref="O28:Q28" si="4">SUM(O9:O27)</f>
        <v>4</v>
      </c>
      <c r="P28" s="2">
        <f t="shared" si="4"/>
        <v>3</v>
      </c>
      <c r="Q28" s="2">
        <f t="shared" si="4"/>
        <v>4</v>
      </c>
      <c r="S28" s="2">
        <f>SUM(M28:Q28)</f>
        <v>16</v>
      </c>
    </row>
  </sheetData>
  <mergeCells count="11">
    <mergeCell ref="A2:F2"/>
    <mergeCell ref="B23:B24"/>
    <mergeCell ref="B10:B11"/>
    <mergeCell ref="B12:B13"/>
    <mergeCell ref="B14:B16"/>
    <mergeCell ref="B17:B18"/>
    <mergeCell ref="B19:B21"/>
    <mergeCell ref="A7:C7"/>
    <mergeCell ref="D7:D8"/>
    <mergeCell ref="E7:E8"/>
    <mergeCell ref="F7:F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1048572"/>
  <sheetViews>
    <sheetView zoomScaleNormal="100" workbookViewId="0">
      <selection activeCell="F7" sqref="A7:F8"/>
    </sheetView>
  </sheetViews>
  <sheetFormatPr defaultColWidth="11.5703125" defaultRowHeight="12"/>
  <cols>
    <col min="1" max="1" width="8.425781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s="2" customFormat="1" ht="33" customHeight="1">
      <c r="A2" s="91" t="s">
        <v>0</v>
      </c>
      <c r="B2" s="91"/>
      <c r="C2" s="91"/>
      <c r="D2" s="91"/>
      <c r="E2" s="91"/>
      <c r="F2" s="91"/>
    </row>
    <row r="3" spans="1:17" s="2" customFormat="1" ht="33" customHeight="1">
      <c r="A3" s="15"/>
      <c r="B3" s="15" t="s">
        <v>1</v>
      </c>
      <c r="C3" s="16" t="s">
        <v>234</v>
      </c>
      <c r="D3" s="16"/>
      <c r="E3" s="1"/>
      <c r="F3" s="1"/>
    </row>
    <row r="4" spans="1:17" s="2" customFormat="1" ht="33" customHeight="1">
      <c r="A4" s="15"/>
      <c r="B4" s="15" t="s">
        <v>41</v>
      </c>
      <c r="C4" s="2" t="s">
        <v>45</v>
      </c>
      <c r="D4" s="16"/>
      <c r="E4" s="1"/>
      <c r="F4" s="1"/>
    </row>
    <row r="5" spans="1:17" s="2" customFormat="1" ht="33" customHeight="1">
      <c r="A5" s="15"/>
      <c r="B5" s="15" t="s">
        <v>42</v>
      </c>
      <c r="C5" s="2" t="s">
        <v>125</v>
      </c>
      <c r="D5" s="16"/>
      <c r="E5" s="1"/>
      <c r="F5" s="1"/>
    </row>
    <row r="7" spans="1:17" ht="21.95" customHeight="1">
      <c r="A7" s="100" t="s">
        <v>229</v>
      </c>
      <c r="B7" s="100"/>
      <c r="C7" s="100"/>
      <c r="D7" s="101" t="s">
        <v>43</v>
      </c>
      <c r="E7" s="101" t="s">
        <v>2</v>
      </c>
      <c r="F7" s="101" t="s">
        <v>44</v>
      </c>
    </row>
    <row r="8" spans="1:17" ht="21.95" customHeight="1">
      <c r="A8" s="66" t="s">
        <v>230</v>
      </c>
      <c r="B8" s="66" t="s">
        <v>231</v>
      </c>
      <c r="C8" s="66" t="s">
        <v>232</v>
      </c>
      <c r="D8" s="101"/>
      <c r="E8" s="101"/>
      <c r="F8" s="101"/>
      <c r="N8" s="62" t="s">
        <v>218</v>
      </c>
      <c r="O8" s="62" t="s">
        <v>219</v>
      </c>
      <c r="P8" s="62" t="s">
        <v>220</v>
      </c>
      <c r="Q8" s="62" t="s">
        <v>221</v>
      </c>
    </row>
    <row r="9" spans="1:17" ht="39.950000000000003" customHeight="1">
      <c r="A9" s="8" t="s">
        <v>47</v>
      </c>
      <c r="B9" s="97" t="s">
        <v>66</v>
      </c>
      <c r="C9" s="12" t="s">
        <v>67</v>
      </c>
      <c r="D9" s="6" t="s">
        <v>73</v>
      </c>
      <c r="E9" s="7" t="s">
        <v>215</v>
      </c>
      <c r="F9" s="7" t="s">
        <v>225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1</v>
      </c>
      <c r="Q9" s="2">
        <f>IF(ISNUMBER(SEARCH("D",E9)),1,0)</f>
        <v>0</v>
      </c>
    </row>
    <row r="10" spans="1:17" ht="39.950000000000003" customHeight="1">
      <c r="A10" s="10" t="s">
        <v>48</v>
      </c>
      <c r="B10" s="99"/>
      <c r="C10" s="12" t="s">
        <v>68</v>
      </c>
      <c r="D10" s="6" t="s">
        <v>72</v>
      </c>
      <c r="E10" s="7" t="s">
        <v>215</v>
      </c>
      <c r="F10" s="7" t="s">
        <v>225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1</v>
      </c>
      <c r="Q10" s="2">
        <f t="shared" ref="Q10:Q27" si="3">IF(ISNUMBER(SEARCH("D",E10)),1,0)</f>
        <v>0</v>
      </c>
    </row>
    <row r="11" spans="1:17" ht="39.950000000000003" customHeight="1">
      <c r="A11" s="11" t="s">
        <v>49</v>
      </c>
      <c r="B11" s="99"/>
      <c r="C11" s="97" t="s">
        <v>70</v>
      </c>
      <c r="D11" s="6" t="s">
        <v>69</v>
      </c>
      <c r="E11" s="7" t="s">
        <v>214</v>
      </c>
      <c r="F11" s="7" t="s">
        <v>226</v>
      </c>
      <c r="N11" s="2">
        <f t="shared" si="0"/>
        <v>1</v>
      </c>
      <c r="O11" s="2">
        <f t="shared" si="1"/>
        <v>0</v>
      </c>
      <c r="P11" s="2">
        <f t="shared" si="2"/>
        <v>0</v>
      </c>
      <c r="Q11" s="2">
        <f t="shared" si="3"/>
        <v>0</v>
      </c>
    </row>
    <row r="12" spans="1:17" ht="39.950000000000003" customHeight="1">
      <c r="A12" s="11" t="s">
        <v>50</v>
      </c>
      <c r="B12" s="98"/>
      <c r="C12" s="98"/>
      <c r="D12" s="6" t="s">
        <v>71</v>
      </c>
      <c r="E12" s="7" t="s">
        <v>214</v>
      </c>
      <c r="F12" s="7" t="s">
        <v>226</v>
      </c>
      <c r="N12" s="2">
        <f t="shared" si="0"/>
        <v>1</v>
      </c>
      <c r="O12" s="2">
        <f t="shared" si="1"/>
        <v>0</v>
      </c>
      <c r="P12" s="2">
        <f t="shared" si="2"/>
        <v>0</v>
      </c>
      <c r="Q12" s="2">
        <f t="shared" si="3"/>
        <v>0</v>
      </c>
    </row>
    <row r="13" spans="1:17" ht="39.950000000000003" customHeight="1">
      <c r="A13" s="11" t="s">
        <v>51</v>
      </c>
      <c r="B13" s="97" t="s">
        <v>74</v>
      </c>
      <c r="C13" s="12" t="s">
        <v>75</v>
      </c>
      <c r="D13" s="6" t="s">
        <v>76</v>
      </c>
      <c r="E13" s="7" t="s">
        <v>215</v>
      </c>
      <c r="F13" s="7" t="s">
        <v>225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1" t="s">
        <v>52</v>
      </c>
      <c r="B14" s="99"/>
      <c r="C14" s="12" t="s">
        <v>78</v>
      </c>
      <c r="D14" s="6" t="s">
        <v>77</v>
      </c>
      <c r="E14" s="7" t="s">
        <v>215</v>
      </c>
      <c r="F14" s="7" t="s">
        <v>225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1" t="s">
        <v>53</v>
      </c>
      <c r="B15" s="99"/>
      <c r="C15" s="97" t="s">
        <v>79</v>
      </c>
      <c r="D15" s="6" t="s">
        <v>80</v>
      </c>
      <c r="E15" s="7" t="s">
        <v>215</v>
      </c>
      <c r="F15" s="7" t="s">
        <v>225</v>
      </c>
      <c r="N15" s="2">
        <f t="shared" si="0"/>
        <v>0</v>
      </c>
      <c r="O15" s="2">
        <f t="shared" si="1"/>
        <v>0</v>
      </c>
      <c r="P15" s="2">
        <f t="shared" si="2"/>
        <v>1</v>
      </c>
      <c r="Q15" s="2">
        <f t="shared" si="3"/>
        <v>0</v>
      </c>
    </row>
    <row r="16" spans="1:17" ht="39.950000000000003" customHeight="1">
      <c r="A16" s="11" t="s">
        <v>54</v>
      </c>
      <c r="B16" s="99"/>
      <c r="C16" s="99"/>
      <c r="D16" s="6" t="s">
        <v>81</v>
      </c>
      <c r="E16" s="7" t="s">
        <v>215</v>
      </c>
      <c r="F16" s="7" t="s">
        <v>225</v>
      </c>
      <c r="N16" s="2">
        <f t="shared" si="0"/>
        <v>0</v>
      </c>
      <c r="O16" s="2">
        <f t="shared" si="1"/>
        <v>0</v>
      </c>
      <c r="P16" s="2">
        <f t="shared" si="2"/>
        <v>1</v>
      </c>
      <c r="Q16" s="2">
        <f t="shared" si="3"/>
        <v>0</v>
      </c>
    </row>
    <row r="17" spans="1:19" ht="39.950000000000003" customHeight="1">
      <c r="A17" s="11" t="s">
        <v>55</v>
      </c>
      <c r="B17" s="99"/>
      <c r="C17" s="98"/>
      <c r="D17" s="6" t="s">
        <v>82</v>
      </c>
      <c r="E17" s="7" t="s">
        <v>215</v>
      </c>
      <c r="F17" s="7" t="s">
        <v>225</v>
      </c>
      <c r="N17" s="2">
        <f t="shared" si="0"/>
        <v>0</v>
      </c>
      <c r="O17" s="2">
        <f t="shared" si="1"/>
        <v>0</v>
      </c>
      <c r="P17" s="2">
        <f t="shared" si="2"/>
        <v>1</v>
      </c>
      <c r="Q17" s="2">
        <f t="shared" si="3"/>
        <v>0</v>
      </c>
    </row>
    <row r="18" spans="1:19" ht="39.950000000000003" customHeight="1">
      <c r="A18" s="11" t="s">
        <v>56</v>
      </c>
      <c r="B18" s="99"/>
      <c r="C18" s="12" t="s">
        <v>83</v>
      </c>
      <c r="D18" s="6" t="s">
        <v>84</v>
      </c>
      <c r="E18" s="7" t="s">
        <v>215</v>
      </c>
      <c r="F18" s="7" t="s">
        <v>225</v>
      </c>
      <c r="N18" s="2">
        <f t="shared" si="0"/>
        <v>0</v>
      </c>
      <c r="O18" s="2">
        <f t="shared" si="1"/>
        <v>0</v>
      </c>
      <c r="P18" s="2">
        <f t="shared" si="2"/>
        <v>1</v>
      </c>
      <c r="Q18" s="2">
        <f t="shared" si="3"/>
        <v>0</v>
      </c>
    </row>
    <row r="19" spans="1:19" ht="39.950000000000003" customHeight="1">
      <c r="A19" s="11" t="s">
        <v>57</v>
      </c>
      <c r="B19" s="99"/>
      <c r="C19" s="12" t="s">
        <v>85</v>
      </c>
      <c r="D19" s="6" t="s">
        <v>86</v>
      </c>
      <c r="E19" s="7" t="s">
        <v>216</v>
      </c>
      <c r="F19" s="7" t="s">
        <v>227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1" t="s">
        <v>58</v>
      </c>
      <c r="B20" s="99"/>
      <c r="C20" s="12" t="s">
        <v>87</v>
      </c>
      <c r="D20" s="9" t="s">
        <v>88</v>
      </c>
      <c r="E20" s="7" t="s">
        <v>216</v>
      </c>
      <c r="F20" s="7" t="s">
        <v>227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1" t="s">
        <v>59</v>
      </c>
      <c r="B21" s="98"/>
      <c r="C21" s="12" t="s">
        <v>89</v>
      </c>
      <c r="D21" s="9" t="s">
        <v>90</v>
      </c>
      <c r="E21" s="7" t="s">
        <v>214</v>
      </c>
      <c r="F21" s="7" t="s">
        <v>226</v>
      </c>
      <c r="N21" s="2">
        <f t="shared" si="0"/>
        <v>1</v>
      </c>
      <c r="O21" s="2">
        <f t="shared" si="1"/>
        <v>0</v>
      </c>
      <c r="P21" s="2">
        <f t="shared" si="2"/>
        <v>0</v>
      </c>
      <c r="Q21" s="2">
        <f t="shared" si="3"/>
        <v>0</v>
      </c>
    </row>
    <row r="22" spans="1:19" ht="39.950000000000003" customHeight="1">
      <c r="A22" s="11" t="s">
        <v>60</v>
      </c>
      <c r="B22" s="97" t="s">
        <v>91</v>
      </c>
      <c r="C22" s="12" t="s">
        <v>92</v>
      </c>
      <c r="D22" s="6" t="s">
        <v>93</v>
      </c>
      <c r="E22" s="7" t="s">
        <v>217</v>
      </c>
      <c r="F22" s="7" t="s">
        <v>225</v>
      </c>
      <c r="N22" s="2">
        <f>IF(ISNUMBER(SEARCH("A",E22)),1,0)</f>
        <v>0</v>
      </c>
      <c r="O22" s="2">
        <f t="shared" si="1"/>
        <v>1</v>
      </c>
      <c r="P22" s="2">
        <f t="shared" si="2"/>
        <v>0</v>
      </c>
      <c r="Q22" s="2">
        <f t="shared" si="3"/>
        <v>0</v>
      </c>
    </row>
    <row r="23" spans="1:19" ht="39.950000000000003" customHeight="1">
      <c r="A23" s="11" t="s">
        <v>61</v>
      </c>
      <c r="B23" s="98"/>
      <c r="C23" s="12" t="s">
        <v>94</v>
      </c>
      <c r="D23" s="6" t="s">
        <v>95</v>
      </c>
      <c r="E23" s="7" t="s">
        <v>214</v>
      </c>
      <c r="F23" s="7" t="s">
        <v>226</v>
      </c>
      <c r="N23" s="2">
        <f t="shared" si="0"/>
        <v>1</v>
      </c>
      <c r="O23" s="2">
        <f t="shared" si="1"/>
        <v>0</v>
      </c>
      <c r="P23" s="2">
        <f t="shared" si="2"/>
        <v>0</v>
      </c>
      <c r="Q23" s="2">
        <f t="shared" si="3"/>
        <v>0</v>
      </c>
    </row>
    <row r="24" spans="1:19" ht="39.950000000000003" customHeight="1">
      <c r="A24" s="11" t="s">
        <v>62</v>
      </c>
      <c r="B24" s="97" t="s">
        <v>96</v>
      </c>
      <c r="C24" s="12" t="s">
        <v>97</v>
      </c>
      <c r="D24" s="9" t="s">
        <v>98</v>
      </c>
      <c r="E24" s="7" t="s">
        <v>214</v>
      </c>
      <c r="F24" s="7" t="s">
        <v>226</v>
      </c>
      <c r="N24" s="2">
        <f t="shared" si="0"/>
        <v>1</v>
      </c>
      <c r="O24" s="2">
        <f t="shared" si="1"/>
        <v>0</v>
      </c>
      <c r="P24" s="2">
        <f t="shared" si="2"/>
        <v>0</v>
      </c>
      <c r="Q24" s="2">
        <f t="shared" si="3"/>
        <v>0</v>
      </c>
    </row>
    <row r="25" spans="1:19" ht="39.950000000000003" customHeight="1">
      <c r="A25" s="11" t="s">
        <v>63</v>
      </c>
      <c r="B25" s="99"/>
      <c r="C25" s="12" t="s">
        <v>99</v>
      </c>
      <c r="D25" s="9" t="s">
        <v>100</v>
      </c>
      <c r="E25" s="7" t="s">
        <v>217</v>
      </c>
      <c r="F25" s="7" t="s">
        <v>225</v>
      </c>
      <c r="N25" s="2">
        <f t="shared" si="0"/>
        <v>0</v>
      </c>
      <c r="O25" s="2">
        <f t="shared" si="1"/>
        <v>1</v>
      </c>
      <c r="P25" s="2">
        <f t="shared" si="2"/>
        <v>0</v>
      </c>
      <c r="Q25" s="2">
        <f t="shared" si="3"/>
        <v>0</v>
      </c>
    </row>
    <row r="26" spans="1:19" ht="39.950000000000003" customHeight="1">
      <c r="A26" s="11" t="s">
        <v>64</v>
      </c>
      <c r="B26" s="99"/>
      <c r="C26" s="12" t="s">
        <v>101</v>
      </c>
      <c r="D26" s="6" t="s">
        <v>102</v>
      </c>
      <c r="E26" s="7" t="s">
        <v>215</v>
      </c>
      <c r="F26" s="7" t="s">
        <v>225</v>
      </c>
      <c r="N26" s="2">
        <f t="shared" si="0"/>
        <v>0</v>
      </c>
      <c r="O26" s="2">
        <f t="shared" si="1"/>
        <v>0</v>
      </c>
      <c r="P26" s="2">
        <f t="shared" si="2"/>
        <v>1</v>
      </c>
      <c r="Q26" s="2">
        <f t="shared" si="3"/>
        <v>0</v>
      </c>
    </row>
    <row r="27" spans="1:19" ht="39.950000000000003" customHeight="1">
      <c r="A27" s="11" t="s">
        <v>65</v>
      </c>
      <c r="B27" s="98"/>
      <c r="C27" s="12" t="s">
        <v>104</v>
      </c>
      <c r="D27" s="6" t="s">
        <v>103</v>
      </c>
      <c r="E27" s="7" t="s">
        <v>216</v>
      </c>
      <c r="F27" s="7" t="s">
        <v>227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5</v>
      </c>
      <c r="O28" s="2">
        <f t="shared" ref="O28:Q28" si="4">SUM(O9:O27)</f>
        <v>2</v>
      </c>
      <c r="P28" s="2">
        <f t="shared" si="4"/>
        <v>9</v>
      </c>
      <c r="Q28" s="2">
        <f t="shared" si="4"/>
        <v>3</v>
      </c>
      <c r="S28" s="2">
        <f>SUM(M28:Q28)</f>
        <v>19</v>
      </c>
    </row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</sheetData>
  <mergeCells count="11">
    <mergeCell ref="B24:B27"/>
    <mergeCell ref="B22:B23"/>
    <mergeCell ref="A2:F2"/>
    <mergeCell ref="C15:C17"/>
    <mergeCell ref="C11:C12"/>
    <mergeCell ref="B9:B12"/>
    <mergeCell ref="B13:B21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048551"/>
  <sheetViews>
    <sheetView zoomScaleNormal="100" workbookViewId="0">
      <selection activeCell="H10" sqref="H10"/>
    </sheetView>
  </sheetViews>
  <sheetFormatPr defaultColWidth="11.5703125" defaultRowHeight="12"/>
  <cols>
    <col min="1" max="1" width="10.285156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ht="33" customHeight="1">
      <c r="A2" s="91" t="s">
        <v>0</v>
      </c>
      <c r="B2" s="91"/>
      <c r="C2" s="91"/>
      <c r="D2" s="91"/>
      <c r="E2" s="91"/>
      <c r="F2" s="91"/>
    </row>
    <row r="3" spans="1:17" ht="33" customHeight="1">
      <c r="B3" s="3" t="s">
        <v>1</v>
      </c>
      <c r="C3" s="4" t="s">
        <v>233</v>
      </c>
      <c r="D3" s="4"/>
    </row>
    <row r="4" spans="1:17" ht="33" customHeight="1">
      <c r="B4" s="3" t="s">
        <v>41</v>
      </c>
      <c r="C4" s="2" t="s">
        <v>124</v>
      </c>
      <c r="D4" s="4"/>
    </row>
    <row r="5" spans="1:17" ht="33" customHeight="1">
      <c r="B5" s="3" t="s">
        <v>42</v>
      </c>
      <c r="C5" s="2" t="s">
        <v>126</v>
      </c>
      <c r="D5" s="4"/>
    </row>
    <row r="7" spans="1:17" ht="21.95" customHeight="1">
      <c r="A7" s="100" t="s">
        <v>229</v>
      </c>
      <c r="B7" s="100"/>
      <c r="C7" s="100"/>
      <c r="D7" s="101" t="s">
        <v>43</v>
      </c>
      <c r="E7" s="101" t="s">
        <v>2</v>
      </c>
      <c r="F7" s="101" t="s">
        <v>44</v>
      </c>
    </row>
    <row r="8" spans="1:17" ht="21.95" customHeight="1">
      <c r="A8" s="66" t="s">
        <v>230</v>
      </c>
      <c r="B8" s="66" t="s">
        <v>231</v>
      </c>
      <c r="C8" s="66" t="s">
        <v>232</v>
      </c>
      <c r="D8" s="101"/>
      <c r="E8" s="101"/>
      <c r="F8" s="101"/>
      <c r="N8" s="62" t="s">
        <v>218</v>
      </c>
      <c r="O8" s="62" t="s">
        <v>219</v>
      </c>
      <c r="P8" s="62" t="s">
        <v>220</v>
      </c>
      <c r="Q8" s="62" t="s">
        <v>221</v>
      </c>
    </row>
    <row r="9" spans="1:17" ht="39.950000000000003" customHeight="1">
      <c r="A9" s="17" t="s">
        <v>105</v>
      </c>
      <c r="B9" s="97" t="s">
        <v>66</v>
      </c>
      <c r="C9" s="12" t="s">
        <v>67</v>
      </c>
      <c r="D9" s="6" t="s">
        <v>73</v>
      </c>
      <c r="E9" s="7" t="s">
        <v>215</v>
      </c>
      <c r="F9" s="7" t="s">
        <v>225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1</v>
      </c>
      <c r="Q9" s="2">
        <f>IF(ISNUMBER(SEARCH("D",E9)),1,0)</f>
        <v>0</v>
      </c>
    </row>
    <row r="10" spans="1:17" ht="39.950000000000003" customHeight="1">
      <c r="A10" s="17" t="s">
        <v>106</v>
      </c>
      <c r="B10" s="99"/>
      <c r="C10" s="12" t="s">
        <v>68</v>
      </c>
      <c r="D10" s="6" t="s">
        <v>72</v>
      </c>
      <c r="E10" s="7" t="s">
        <v>215</v>
      </c>
      <c r="F10" s="7" t="s">
        <v>225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1</v>
      </c>
      <c r="Q10" s="2">
        <f t="shared" ref="Q10:Q27" si="3">IF(ISNUMBER(SEARCH("D",E10)),1,0)</f>
        <v>0</v>
      </c>
    </row>
    <row r="11" spans="1:17" ht="39.950000000000003" customHeight="1">
      <c r="A11" s="17" t="s">
        <v>107</v>
      </c>
      <c r="B11" s="99"/>
      <c r="C11" s="97" t="s">
        <v>70</v>
      </c>
      <c r="D11" s="6" t="s">
        <v>69</v>
      </c>
      <c r="E11" s="7" t="s">
        <v>214</v>
      </c>
      <c r="F11" s="7" t="s">
        <v>226</v>
      </c>
      <c r="N11" s="2">
        <f t="shared" si="0"/>
        <v>1</v>
      </c>
      <c r="O11" s="2">
        <f t="shared" si="1"/>
        <v>0</v>
      </c>
      <c r="P11" s="2">
        <f t="shared" si="2"/>
        <v>0</v>
      </c>
      <c r="Q11" s="2">
        <f t="shared" si="3"/>
        <v>0</v>
      </c>
    </row>
    <row r="12" spans="1:17" ht="39.950000000000003" customHeight="1">
      <c r="A12" s="17" t="s">
        <v>108</v>
      </c>
      <c r="B12" s="98"/>
      <c r="C12" s="98"/>
      <c r="D12" s="6" t="s">
        <v>71</v>
      </c>
      <c r="E12" s="7" t="s">
        <v>214</v>
      </c>
      <c r="F12" s="7" t="s">
        <v>226</v>
      </c>
      <c r="N12" s="2">
        <f t="shared" si="0"/>
        <v>1</v>
      </c>
      <c r="O12" s="2">
        <f t="shared" si="1"/>
        <v>0</v>
      </c>
      <c r="P12" s="2">
        <f t="shared" si="2"/>
        <v>0</v>
      </c>
      <c r="Q12" s="2">
        <f t="shared" si="3"/>
        <v>0</v>
      </c>
    </row>
    <row r="13" spans="1:17" ht="39.950000000000003" customHeight="1">
      <c r="A13" s="17" t="s">
        <v>109</v>
      </c>
      <c r="B13" s="97" t="s">
        <v>74</v>
      </c>
      <c r="C13" s="12" t="s">
        <v>75</v>
      </c>
      <c r="D13" s="6" t="s">
        <v>76</v>
      </c>
      <c r="E13" s="7" t="s">
        <v>215</v>
      </c>
      <c r="F13" s="7" t="s">
        <v>225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7" t="s">
        <v>110</v>
      </c>
      <c r="B14" s="99"/>
      <c r="C14" s="12" t="s">
        <v>78</v>
      </c>
      <c r="D14" s="6" t="s">
        <v>77</v>
      </c>
      <c r="E14" s="7" t="s">
        <v>215</v>
      </c>
      <c r="F14" s="7" t="s">
        <v>225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7" t="s">
        <v>111</v>
      </c>
      <c r="B15" s="99"/>
      <c r="C15" s="97" t="s">
        <v>79</v>
      </c>
      <c r="D15" s="6" t="s">
        <v>80</v>
      </c>
      <c r="E15" s="7" t="s">
        <v>215</v>
      </c>
      <c r="F15" s="7" t="s">
        <v>225</v>
      </c>
      <c r="N15" s="2">
        <f t="shared" si="0"/>
        <v>0</v>
      </c>
      <c r="O15" s="2">
        <f t="shared" si="1"/>
        <v>0</v>
      </c>
      <c r="P15" s="2">
        <f t="shared" si="2"/>
        <v>1</v>
      </c>
      <c r="Q15" s="2">
        <f t="shared" si="3"/>
        <v>0</v>
      </c>
    </row>
    <row r="16" spans="1:17" ht="39.950000000000003" customHeight="1">
      <c r="A16" s="17" t="s">
        <v>112</v>
      </c>
      <c r="B16" s="99"/>
      <c r="C16" s="99"/>
      <c r="D16" s="6" t="s">
        <v>81</v>
      </c>
      <c r="E16" s="7" t="s">
        <v>214</v>
      </c>
      <c r="F16" s="7" t="s">
        <v>225</v>
      </c>
      <c r="N16" s="2">
        <f t="shared" si="0"/>
        <v>1</v>
      </c>
      <c r="O16" s="2">
        <f t="shared" si="1"/>
        <v>0</v>
      </c>
      <c r="P16" s="2">
        <f t="shared" si="2"/>
        <v>0</v>
      </c>
      <c r="Q16" s="2">
        <f t="shared" si="3"/>
        <v>0</v>
      </c>
    </row>
    <row r="17" spans="1:19" ht="39.950000000000003" customHeight="1">
      <c r="A17" s="17" t="s">
        <v>113</v>
      </c>
      <c r="B17" s="99"/>
      <c r="C17" s="98"/>
      <c r="D17" s="6" t="s">
        <v>82</v>
      </c>
      <c r="E17" s="7" t="s">
        <v>214</v>
      </c>
      <c r="F17" s="7" t="s">
        <v>225</v>
      </c>
      <c r="N17" s="2">
        <f t="shared" si="0"/>
        <v>1</v>
      </c>
      <c r="O17" s="2">
        <f t="shared" si="1"/>
        <v>0</v>
      </c>
      <c r="P17" s="2">
        <f t="shared" si="2"/>
        <v>0</v>
      </c>
      <c r="Q17" s="2">
        <f t="shared" si="3"/>
        <v>0</v>
      </c>
    </row>
    <row r="18" spans="1:19" ht="39.950000000000003" customHeight="1">
      <c r="A18" s="17" t="s">
        <v>114</v>
      </c>
      <c r="B18" s="99"/>
      <c r="C18" s="12" t="s">
        <v>83</v>
      </c>
      <c r="D18" s="6" t="s">
        <v>84</v>
      </c>
      <c r="E18" s="7" t="s">
        <v>216</v>
      </c>
      <c r="F18" s="7" t="s">
        <v>227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7" t="s">
        <v>115</v>
      </c>
      <c r="B19" s="99"/>
      <c r="C19" s="12" t="s">
        <v>85</v>
      </c>
      <c r="D19" s="6" t="s">
        <v>86</v>
      </c>
      <c r="E19" s="7" t="s">
        <v>216</v>
      </c>
      <c r="F19" s="7" t="s">
        <v>227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7" t="s">
        <v>116</v>
      </c>
      <c r="B20" s="99"/>
      <c r="C20" s="12" t="s">
        <v>87</v>
      </c>
      <c r="D20" s="9" t="s">
        <v>88</v>
      </c>
      <c r="E20" s="7" t="s">
        <v>216</v>
      </c>
      <c r="F20" s="7" t="s">
        <v>227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7" t="s">
        <v>117</v>
      </c>
      <c r="B21" s="98"/>
      <c r="C21" s="12" t="s">
        <v>89</v>
      </c>
      <c r="D21" s="9" t="s">
        <v>90</v>
      </c>
      <c r="E21" s="7" t="s">
        <v>215</v>
      </c>
      <c r="F21" s="7" t="s">
        <v>225</v>
      </c>
      <c r="N21" s="2">
        <f t="shared" si="0"/>
        <v>0</v>
      </c>
      <c r="O21" s="2">
        <f t="shared" si="1"/>
        <v>0</v>
      </c>
      <c r="P21" s="2">
        <f t="shared" si="2"/>
        <v>1</v>
      </c>
      <c r="Q21" s="2">
        <f t="shared" si="3"/>
        <v>0</v>
      </c>
    </row>
    <row r="22" spans="1:19" ht="39.950000000000003" customHeight="1">
      <c r="A22" s="17" t="s">
        <v>118</v>
      </c>
      <c r="B22" s="97" t="s">
        <v>91</v>
      </c>
      <c r="C22" s="12" t="s">
        <v>92</v>
      </c>
      <c r="D22" s="6" t="s">
        <v>93</v>
      </c>
      <c r="E22" s="7" t="s">
        <v>214</v>
      </c>
      <c r="F22" s="7" t="s">
        <v>226</v>
      </c>
      <c r="N22" s="2">
        <f>IF(ISNUMBER(SEARCH("A",E22)),1,0)</f>
        <v>1</v>
      </c>
      <c r="O22" s="2">
        <f t="shared" si="1"/>
        <v>0</v>
      </c>
      <c r="P22" s="2">
        <f t="shared" si="2"/>
        <v>0</v>
      </c>
      <c r="Q22" s="2">
        <f t="shared" si="3"/>
        <v>0</v>
      </c>
    </row>
    <row r="23" spans="1:19" ht="39.950000000000003" customHeight="1">
      <c r="A23" s="17" t="s">
        <v>119</v>
      </c>
      <c r="B23" s="98"/>
      <c r="C23" s="12" t="s">
        <v>94</v>
      </c>
      <c r="D23" s="6" t="s">
        <v>95</v>
      </c>
      <c r="E23" s="7" t="s">
        <v>214</v>
      </c>
      <c r="F23" s="7" t="s">
        <v>226</v>
      </c>
      <c r="N23" s="2">
        <f t="shared" si="0"/>
        <v>1</v>
      </c>
      <c r="O23" s="2">
        <f t="shared" si="1"/>
        <v>0</v>
      </c>
      <c r="P23" s="2">
        <f t="shared" si="2"/>
        <v>0</v>
      </c>
      <c r="Q23" s="2">
        <f t="shared" si="3"/>
        <v>0</v>
      </c>
    </row>
    <row r="24" spans="1:19" ht="39.950000000000003" customHeight="1">
      <c r="A24" s="17" t="s">
        <v>120</v>
      </c>
      <c r="B24" s="97" t="s">
        <v>96</v>
      </c>
      <c r="C24" s="12" t="s">
        <v>97</v>
      </c>
      <c r="D24" s="9" t="s">
        <v>98</v>
      </c>
      <c r="E24" s="7" t="s">
        <v>214</v>
      </c>
      <c r="F24" s="7" t="s">
        <v>226</v>
      </c>
      <c r="N24" s="2">
        <f t="shared" si="0"/>
        <v>1</v>
      </c>
      <c r="O24" s="2">
        <f t="shared" si="1"/>
        <v>0</v>
      </c>
      <c r="P24" s="2">
        <f t="shared" si="2"/>
        <v>0</v>
      </c>
      <c r="Q24" s="2">
        <f t="shared" si="3"/>
        <v>0</v>
      </c>
    </row>
    <row r="25" spans="1:19" ht="39.950000000000003" customHeight="1">
      <c r="A25" s="17" t="s">
        <v>121</v>
      </c>
      <c r="B25" s="99"/>
      <c r="C25" s="12" t="s">
        <v>99</v>
      </c>
      <c r="D25" s="9" t="s">
        <v>100</v>
      </c>
      <c r="E25" s="7" t="s">
        <v>217</v>
      </c>
      <c r="F25" s="7" t="s">
        <v>225</v>
      </c>
      <c r="N25" s="2">
        <f t="shared" si="0"/>
        <v>0</v>
      </c>
      <c r="O25" s="2">
        <f t="shared" si="1"/>
        <v>1</v>
      </c>
      <c r="P25" s="2">
        <f t="shared" si="2"/>
        <v>0</v>
      </c>
      <c r="Q25" s="2">
        <f t="shared" si="3"/>
        <v>0</v>
      </c>
    </row>
    <row r="26" spans="1:19" ht="39.950000000000003" customHeight="1">
      <c r="A26" s="17" t="s">
        <v>122</v>
      </c>
      <c r="B26" s="99"/>
      <c r="C26" s="12" t="s">
        <v>101</v>
      </c>
      <c r="D26" s="6" t="s">
        <v>102</v>
      </c>
      <c r="E26" s="7" t="s">
        <v>215</v>
      </c>
      <c r="F26" s="7" t="s">
        <v>225</v>
      </c>
      <c r="N26" s="2">
        <f t="shared" si="0"/>
        <v>0</v>
      </c>
      <c r="O26" s="2">
        <f t="shared" si="1"/>
        <v>0</v>
      </c>
      <c r="P26" s="2">
        <f t="shared" si="2"/>
        <v>1</v>
      </c>
      <c r="Q26" s="2">
        <f t="shared" si="3"/>
        <v>0</v>
      </c>
    </row>
    <row r="27" spans="1:19" ht="39.950000000000003" customHeight="1">
      <c r="A27" s="17" t="s">
        <v>123</v>
      </c>
      <c r="B27" s="98"/>
      <c r="C27" s="12" t="s">
        <v>104</v>
      </c>
      <c r="D27" s="6" t="s">
        <v>103</v>
      </c>
      <c r="E27" s="7" t="s">
        <v>216</v>
      </c>
      <c r="F27" s="7" t="s">
        <v>227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7</v>
      </c>
      <c r="O28" s="2">
        <f t="shared" ref="O28:Q28" si="4">SUM(O9:O27)</f>
        <v>1</v>
      </c>
      <c r="P28" s="2">
        <f t="shared" si="4"/>
        <v>7</v>
      </c>
      <c r="Q28" s="2">
        <f t="shared" si="4"/>
        <v>4</v>
      </c>
      <c r="S28" s="2">
        <f>SUM(M28:Q28)</f>
        <v>19</v>
      </c>
    </row>
    <row r="1048507" spans="4:64" s="1" customFormat="1" ht="12.75" customHeight="1">
      <c r="D1048507" s="2"/>
      <c r="G1048507" s="2"/>
      <c r="H1048507" s="2"/>
      <c r="I1048507" s="2"/>
      <c r="J1048507" s="2"/>
      <c r="K1048507" s="2"/>
      <c r="L1048507" s="2"/>
      <c r="M1048507" s="2"/>
      <c r="N1048507" s="2"/>
      <c r="O1048507" s="2"/>
      <c r="P1048507" s="2"/>
      <c r="Q1048507" s="2"/>
      <c r="R1048507" s="2"/>
      <c r="S1048507" s="2"/>
      <c r="T1048507" s="2"/>
      <c r="U1048507" s="2"/>
      <c r="V1048507" s="2"/>
      <c r="W1048507" s="2"/>
      <c r="X1048507" s="2"/>
      <c r="Y1048507" s="2"/>
      <c r="Z1048507" s="2"/>
      <c r="AA1048507" s="2"/>
      <c r="AB1048507" s="2"/>
      <c r="AC1048507" s="2"/>
      <c r="AD1048507" s="2"/>
      <c r="AE1048507" s="2"/>
      <c r="AF1048507" s="2"/>
      <c r="AG1048507" s="2"/>
      <c r="AH1048507" s="2"/>
      <c r="AI1048507" s="2"/>
      <c r="AJ1048507" s="2"/>
      <c r="AK1048507" s="2"/>
      <c r="AL1048507" s="2"/>
      <c r="AM1048507" s="2"/>
      <c r="AN1048507" s="2"/>
      <c r="AO1048507" s="2"/>
      <c r="AP1048507" s="2"/>
      <c r="AQ1048507" s="2"/>
      <c r="AR1048507" s="2"/>
      <c r="AS1048507" s="2"/>
      <c r="AT1048507" s="2"/>
      <c r="AU1048507" s="2"/>
      <c r="AV1048507" s="2"/>
      <c r="AW1048507" s="2"/>
      <c r="AX1048507" s="2"/>
      <c r="AY1048507" s="2"/>
      <c r="AZ1048507" s="2"/>
      <c r="BA1048507" s="2"/>
      <c r="BB1048507" s="2"/>
      <c r="BC1048507" s="2"/>
      <c r="BD1048507" s="2"/>
      <c r="BE1048507" s="2"/>
      <c r="BF1048507" s="2"/>
      <c r="BG1048507" s="2"/>
      <c r="BH1048507" s="2"/>
      <c r="BI1048507" s="2"/>
      <c r="BJ1048507" s="2"/>
      <c r="BK1048507" s="2"/>
      <c r="BL1048507" s="2"/>
    </row>
    <row r="1048508" spans="4:64" s="1" customFormat="1" ht="12.75" customHeight="1">
      <c r="D1048508" s="2"/>
      <c r="G1048508" s="2"/>
      <c r="H1048508" s="2"/>
      <c r="I1048508" s="2"/>
      <c r="J1048508" s="2"/>
      <c r="K1048508" s="2"/>
      <c r="L1048508" s="2"/>
      <c r="M1048508" s="2"/>
      <c r="N1048508" s="2"/>
      <c r="O1048508" s="2"/>
      <c r="P1048508" s="2"/>
      <c r="Q1048508" s="2"/>
      <c r="R1048508" s="2"/>
      <c r="S1048508" s="2"/>
      <c r="T1048508" s="2"/>
      <c r="U1048508" s="2"/>
      <c r="V1048508" s="2"/>
      <c r="W1048508" s="2"/>
      <c r="X1048508" s="2"/>
      <c r="Y1048508" s="2"/>
      <c r="Z1048508" s="2"/>
      <c r="AA1048508" s="2"/>
      <c r="AB1048508" s="2"/>
      <c r="AC1048508" s="2"/>
      <c r="AD1048508" s="2"/>
      <c r="AE1048508" s="2"/>
      <c r="AF1048508" s="2"/>
      <c r="AG1048508" s="2"/>
      <c r="AH1048508" s="2"/>
      <c r="AI1048508" s="2"/>
      <c r="AJ1048508" s="2"/>
      <c r="AK1048508" s="2"/>
      <c r="AL1048508" s="2"/>
      <c r="AM1048508" s="2"/>
      <c r="AN1048508" s="2"/>
      <c r="AO1048508" s="2"/>
      <c r="AP1048508" s="2"/>
      <c r="AQ1048508" s="2"/>
      <c r="AR1048508" s="2"/>
      <c r="AS1048508" s="2"/>
      <c r="AT1048508" s="2"/>
      <c r="AU1048508" s="2"/>
      <c r="AV1048508" s="2"/>
      <c r="AW1048508" s="2"/>
      <c r="AX1048508" s="2"/>
      <c r="AY1048508" s="2"/>
      <c r="AZ1048508" s="2"/>
      <c r="BA1048508" s="2"/>
      <c r="BB1048508" s="2"/>
      <c r="BC1048508" s="2"/>
      <c r="BD1048508" s="2"/>
      <c r="BE1048508" s="2"/>
      <c r="BF1048508" s="2"/>
      <c r="BG1048508" s="2"/>
      <c r="BH1048508" s="2"/>
      <c r="BI1048508" s="2"/>
      <c r="BJ1048508" s="2"/>
      <c r="BK1048508" s="2"/>
      <c r="BL1048508" s="2"/>
    </row>
    <row r="1048509" spans="4:64" s="1" customFormat="1" ht="12.75" customHeight="1">
      <c r="D1048509" s="2"/>
      <c r="G1048509" s="2"/>
      <c r="H1048509" s="2"/>
      <c r="I1048509" s="2"/>
      <c r="J1048509" s="2"/>
      <c r="K1048509" s="2"/>
      <c r="L1048509" s="2"/>
      <c r="M1048509" s="2"/>
      <c r="N1048509" s="2"/>
      <c r="O1048509" s="2"/>
      <c r="P1048509" s="2"/>
      <c r="Q1048509" s="2"/>
      <c r="R1048509" s="2"/>
      <c r="S1048509" s="2"/>
      <c r="T1048509" s="2"/>
      <c r="U1048509" s="2"/>
      <c r="V1048509" s="2"/>
      <c r="W1048509" s="2"/>
      <c r="X1048509" s="2"/>
      <c r="Y1048509" s="2"/>
      <c r="Z1048509" s="2"/>
      <c r="AA1048509" s="2"/>
      <c r="AB1048509" s="2"/>
      <c r="AC1048509" s="2"/>
      <c r="AD1048509" s="2"/>
      <c r="AE1048509" s="2"/>
      <c r="AF1048509" s="2"/>
      <c r="AG1048509" s="2"/>
      <c r="AH1048509" s="2"/>
      <c r="AI1048509" s="2"/>
      <c r="AJ1048509" s="2"/>
      <c r="AK1048509" s="2"/>
      <c r="AL1048509" s="2"/>
      <c r="AM1048509" s="2"/>
      <c r="AN1048509" s="2"/>
      <c r="AO1048509" s="2"/>
      <c r="AP1048509" s="2"/>
      <c r="AQ1048509" s="2"/>
      <c r="AR1048509" s="2"/>
      <c r="AS1048509" s="2"/>
      <c r="AT1048509" s="2"/>
      <c r="AU1048509" s="2"/>
      <c r="AV1048509" s="2"/>
      <c r="AW1048509" s="2"/>
      <c r="AX1048509" s="2"/>
      <c r="AY1048509" s="2"/>
      <c r="AZ1048509" s="2"/>
      <c r="BA1048509" s="2"/>
      <c r="BB1048509" s="2"/>
      <c r="BC1048509" s="2"/>
      <c r="BD1048509" s="2"/>
      <c r="BE1048509" s="2"/>
      <c r="BF1048509" s="2"/>
      <c r="BG1048509" s="2"/>
      <c r="BH1048509" s="2"/>
      <c r="BI1048509" s="2"/>
      <c r="BJ1048509" s="2"/>
      <c r="BK1048509" s="2"/>
      <c r="BL1048509" s="2"/>
    </row>
    <row r="1048510" spans="4:64" s="1" customFormat="1" ht="12.75" customHeight="1">
      <c r="D1048510" s="2"/>
      <c r="G1048510" s="2"/>
      <c r="H1048510" s="2"/>
      <c r="I1048510" s="2"/>
      <c r="J1048510" s="2"/>
      <c r="K1048510" s="2"/>
      <c r="L1048510" s="2"/>
      <c r="M1048510" s="2"/>
      <c r="N1048510" s="2"/>
      <c r="O1048510" s="2"/>
      <c r="P1048510" s="2"/>
      <c r="Q1048510" s="2"/>
      <c r="R1048510" s="2"/>
      <c r="S1048510" s="2"/>
      <c r="T1048510" s="2"/>
      <c r="U1048510" s="2"/>
      <c r="V1048510" s="2"/>
      <c r="W1048510" s="2"/>
      <c r="X1048510" s="2"/>
      <c r="Y1048510" s="2"/>
      <c r="Z1048510" s="2"/>
      <c r="AA1048510" s="2"/>
      <c r="AB1048510" s="2"/>
      <c r="AC1048510" s="2"/>
      <c r="AD1048510" s="2"/>
      <c r="AE1048510" s="2"/>
      <c r="AF1048510" s="2"/>
      <c r="AG1048510" s="2"/>
      <c r="AH1048510" s="2"/>
      <c r="AI1048510" s="2"/>
      <c r="AJ1048510" s="2"/>
      <c r="AK1048510" s="2"/>
      <c r="AL1048510" s="2"/>
      <c r="AM1048510" s="2"/>
      <c r="AN1048510" s="2"/>
      <c r="AO1048510" s="2"/>
      <c r="AP1048510" s="2"/>
      <c r="AQ1048510" s="2"/>
      <c r="AR1048510" s="2"/>
      <c r="AS1048510" s="2"/>
      <c r="AT1048510" s="2"/>
      <c r="AU1048510" s="2"/>
      <c r="AV1048510" s="2"/>
      <c r="AW1048510" s="2"/>
      <c r="AX1048510" s="2"/>
      <c r="AY1048510" s="2"/>
      <c r="AZ1048510" s="2"/>
      <c r="BA1048510" s="2"/>
      <c r="BB1048510" s="2"/>
      <c r="BC1048510" s="2"/>
      <c r="BD1048510" s="2"/>
      <c r="BE1048510" s="2"/>
      <c r="BF1048510" s="2"/>
      <c r="BG1048510" s="2"/>
      <c r="BH1048510" s="2"/>
      <c r="BI1048510" s="2"/>
      <c r="BJ1048510" s="2"/>
      <c r="BK1048510" s="2"/>
      <c r="BL1048510" s="2"/>
    </row>
    <row r="1048511" spans="4:64" s="1" customFormat="1" ht="12.75" customHeight="1">
      <c r="D1048511" s="2"/>
      <c r="G1048511" s="2"/>
      <c r="H1048511" s="2"/>
      <c r="I1048511" s="2"/>
      <c r="J1048511" s="2"/>
      <c r="K1048511" s="2"/>
      <c r="L1048511" s="2"/>
      <c r="M1048511" s="2"/>
      <c r="N1048511" s="2"/>
      <c r="O1048511" s="2"/>
      <c r="P1048511" s="2"/>
      <c r="Q1048511" s="2"/>
      <c r="R1048511" s="2"/>
      <c r="S1048511" s="2"/>
      <c r="T1048511" s="2"/>
      <c r="U1048511" s="2"/>
      <c r="V1048511" s="2"/>
      <c r="W1048511" s="2"/>
      <c r="X1048511" s="2"/>
      <c r="Y1048511" s="2"/>
      <c r="Z1048511" s="2"/>
      <c r="AA1048511" s="2"/>
      <c r="AB1048511" s="2"/>
      <c r="AC1048511" s="2"/>
      <c r="AD1048511" s="2"/>
      <c r="AE1048511" s="2"/>
      <c r="AF1048511" s="2"/>
      <c r="AG1048511" s="2"/>
      <c r="AH1048511" s="2"/>
      <c r="AI1048511" s="2"/>
      <c r="AJ1048511" s="2"/>
      <c r="AK1048511" s="2"/>
      <c r="AL1048511" s="2"/>
      <c r="AM1048511" s="2"/>
      <c r="AN1048511" s="2"/>
      <c r="AO1048511" s="2"/>
      <c r="AP1048511" s="2"/>
      <c r="AQ1048511" s="2"/>
      <c r="AR1048511" s="2"/>
      <c r="AS1048511" s="2"/>
      <c r="AT1048511" s="2"/>
      <c r="AU1048511" s="2"/>
      <c r="AV1048511" s="2"/>
      <c r="AW1048511" s="2"/>
      <c r="AX1048511" s="2"/>
      <c r="AY1048511" s="2"/>
      <c r="AZ1048511" s="2"/>
      <c r="BA1048511" s="2"/>
      <c r="BB1048511" s="2"/>
      <c r="BC1048511" s="2"/>
      <c r="BD1048511" s="2"/>
      <c r="BE1048511" s="2"/>
      <c r="BF1048511" s="2"/>
      <c r="BG1048511" s="2"/>
      <c r="BH1048511" s="2"/>
      <c r="BI1048511" s="2"/>
      <c r="BJ1048511" s="2"/>
      <c r="BK1048511" s="2"/>
      <c r="BL1048511" s="2"/>
    </row>
    <row r="1048512" spans="4:64" s="1" customFormat="1" ht="12.75" customHeight="1">
      <c r="D1048512" s="2"/>
      <c r="G1048512" s="2"/>
      <c r="H1048512" s="2"/>
      <c r="I1048512" s="2"/>
      <c r="J1048512" s="2"/>
      <c r="K1048512" s="2"/>
      <c r="L1048512" s="2"/>
      <c r="M1048512" s="2"/>
      <c r="N1048512" s="2"/>
      <c r="O1048512" s="2"/>
      <c r="P1048512" s="2"/>
      <c r="Q1048512" s="2"/>
      <c r="R1048512" s="2"/>
      <c r="S1048512" s="2"/>
      <c r="T1048512" s="2"/>
      <c r="U1048512" s="2"/>
      <c r="V1048512" s="2"/>
      <c r="W1048512" s="2"/>
      <c r="X1048512" s="2"/>
      <c r="Y1048512" s="2"/>
      <c r="Z1048512" s="2"/>
      <c r="AA1048512" s="2"/>
      <c r="AB1048512" s="2"/>
      <c r="AC1048512" s="2"/>
      <c r="AD1048512" s="2"/>
      <c r="AE1048512" s="2"/>
      <c r="AF1048512" s="2"/>
      <c r="AG1048512" s="2"/>
      <c r="AH1048512" s="2"/>
      <c r="AI1048512" s="2"/>
      <c r="AJ1048512" s="2"/>
      <c r="AK1048512" s="2"/>
      <c r="AL1048512" s="2"/>
      <c r="AM1048512" s="2"/>
      <c r="AN1048512" s="2"/>
      <c r="AO1048512" s="2"/>
      <c r="AP1048512" s="2"/>
      <c r="AQ1048512" s="2"/>
      <c r="AR1048512" s="2"/>
      <c r="AS1048512" s="2"/>
      <c r="AT1048512" s="2"/>
      <c r="AU1048512" s="2"/>
      <c r="AV1048512" s="2"/>
      <c r="AW1048512" s="2"/>
      <c r="AX1048512" s="2"/>
      <c r="AY1048512" s="2"/>
      <c r="AZ1048512" s="2"/>
      <c r="BA1048512" s="2"/>
      <c r="BB1048512" s="2"/>
      <c r="BC1048512" s="2"/>
      <c r="BD1048512" s="2"/>
      <c r="BE1048512" s="2"/>
      <c r="BF1048512" s="2"/>
      <c r="BG1048512" s="2"/>
      <c r="BH1048512" s="2"/>
      <c r="BI1048512" s="2"/>
      <c r="BJ1048512" s="2"/>
      <c r="BK1048512" s="2"/>
      <c r="BL1048512" s="2"/>
    </row>
    <row r="1048513" spans="4:64" s="1" customFormat="1" ht="12.75" customHeight="1">
      <c r="D1048513" s="2"/>
      <c r="G1048513" s="2"/>
      <c r="H1048513" s="2"/>
      <c r="I1048513" s="2"/>
      <c r="J1048513" s="2"/>
      <c r="K1048513" s="2"/>
      <c r="L1048513" s="2"/>
      <c r="M1048513" s="2"/>
      <c r="N1048513" s="2"/>
      <c r="O1048513" s="2"/>
      <c r="P1048513" s="2"/>
      <c r="Q1048513" s="2"/>
      <c r="R1048513" s="2"/>
      <c r="S1048513" s="2"/>
      <c r="T1048513" s="2"/>
      <c r="U1048513" s="2"/>
      <c r="V1048513" s="2"/>
      <c r="W1048513" s="2"/>
      <c r="X1048513" s="2"/>
      <c r="Y1048513" s="2"/>
      <c r="Z1048513" s="2"/>
      <c r="AA1048513" s="2"/>
      <c r="AB1048513" s="2"/>
      <c r="AC1048513" s="2"/>
      <c r="AD1048513" s="2"/>
      <c r="AE1048513" s="2"/>
      <c r="AF1048513" s="2"/>
      <c r="AG1048513" s="2"/>
      <c r="AH1048513" s="2"/>
      <c r="AI1048513" s="2"/>
      <c r="AJ1048513" s="2"/>
      <c r="AK1048513" s="2"/>
      <c r="AL1048513" s="2"/>
      <c r="AM1048513" s="2"/>
      <c r="AN1048513" s="2"/>
      <c r="AO1048513" s="2"/>
      <c r="AP1048513" s="2"/>
      <c r="AQ1048513" s="2"/>
      <c r="AR1048513" s="2"/>
      <c r="AS1048513" s="2"/>
      <c r="AT1048513" s="2"/>
      <c r="AU1048513" s="2"/>
      <c r="AV1048513" s="2"/>
      <c r="AW1048513" s="2"/>
      <c r="AX1048513" s="2"/>
      <c r="AY1048513" s="2"/>
      <c r="AZ1048513" s="2"/>
      <c r="BA1048513" s="2"/>
      <c r="BB1048513" s="2"/>
      <c r="BC1048513" s="2"/>
      <c r="BD1048513" s="2"/>
      <c r="BE1048513" s="2"/>
      <c r="BF1048513" s="2"/>
      <c r="BG1048513" s="2"/>
      <c r="BH1048513" s="2"/>
      <c r="BI1048513" s="2"/>
      <c r="BJ1048513" s="2"/>
      <c r="BK1048513" s="2"/>
      <c r="BL1048513" s="2"/>
    </row>
    <row r="1048514" spans="4:64" s="1" customFormat="1" ht="12.75" customHeight="1">
      <c r="D1048514" s="2"/>
      <c r="G1048514" s="2"/>
      <c r="H1048514" s="2"/>
      <c r="I1048514" s="2"/>
      <c r="J1048514" s="2"/>
      <c r="K1048514" s="2"/>
      <c r="L1048514" s="2"/>
      <c r="M1048514" s="2"/>
      <c r="N1048514" s="2"/>
      <c r="O1048514" s="2"/>
      <c r="P1048514" s="2"/>
      <c r="Q1048514" s="2"/>
      <c r="R1048514" s="2"/>
      <c r="S1048514" s="2"/>
      <c r="T1048514" s="2"/>
      <c r="U1048514" s="2"/>
      <c r="V1048514" s="2"/>
      <c r="W1048514" s="2"/>
      <c r="X1048514" s="2"/>
      <c r="Y1048514" s="2"/>
      <c r="Z1048514" s="2"/>
      <c r="AA1048514" s="2"/>
      <c r="AB1048514" s="2"/>
      <c r="AC1048514" s="2"/>
      <c r="AD1048514" s="2"/>
      <c r="AE1048514" s="2"/>
      <c r="AF1048514" s="2"/>
      <c r="AG1048514" s="2"/>
      <c r="AH1048514" s="2"/>
      <c r="AI1048514" s="2"/>
      <c r="AJ1048514" s="2"/>
      <c r="AK1048514" s="2"/>
      <c r="AL1048514" s="2"/>
      <c r="AM1048514" s="2"/>
      <c r="AN1048514" s="2"/>
      <c r="AO1048514" s="2"/>
      <c r="AP1048514" s="2"/>
      <c r="AQ1048514" s="2"/>
      <c r="AR1048514" s="2"/>
      <c r="AS1048514" s="2"/>
      <c r="AT1048514" s="2"/>
      <c r="AU1048514" s="2"/>
      <c r="AV1048514" s="2"/>
      <c r="AW1048514" s="2"/>
      <c r="AX1048514" s="2"/>
      <c r="AY1048514" s="2"/>
      <c r="AZ1048514" s="2"/>
      <c r="BA1048514" s="2"/>
      <c r="BB1048514" s="2"/>
      <c r="BC1048514" s="2"/>
      <c r="BD1048514" s="2"/>
      <c r="BE1048514" s="2"/>
      <c r="BF1048514" s="2"/>
      <c r="BG1048514" s="2"/>
      <c r="BH1048514" s="2"/>
      <c r="BI1048514" s="2"/>
      <c r="BJ1048514" s="2"/>
      <c r="BK1048514" s="2"/>
      <c r="BL1048514" s="2"/>
    </row>
    <row r="1048515" spans="4:64" s="1" customFormat="1" ht="12.75" customHeight="1">
      <c r="D1048515" s="2"/>
      <c r="G1048515" s="2"/>
      <c r="H1048515" s="2"/>
      <c r="I1048515" s="2"/>
      <c r="J1048515" s="2"/>
      <c r="K1048515" s="2"/>
      <c r="L1048515" s="2"/>
      <c r="M1048515" s="2"/>
      <c r="N1048515" s="2"/>
      <c r="O1048515" s="2"/>
      <c r="P1048515" s="2"/>
      <c r="Q1048515" s="2"/>
      <c r="R1048515" s="2"/>
      <c r="S1048515" s="2"/>
      <c r="T1048515" s="2"/>
      <c r="U1048515" s="2"/>
      <c r="V1048515" s="2"/>
      <c r="W1048515" s="2"/>
      <c r="X1048515" s="2"/>
      <c r="Y1048515" s="2"/>
      <c r="Z1048515" s="2"/>
      <c r="AA1048515" s="2"/>
      <c r="AB1048515" s="2"/>
      <c r="AC1048515" s="2"/>
      <c r="AD1048515" s="2"/>
      <c r="AE1048515" s="2"/>
      <c r="AF1048515" s="2"/>
      <c r="AG1048515" s="2"/>
      <c r="AH1048515" s="2"/>
      <c r="AI1048515" s="2"/>
      <c r="AJ1048515" s="2"/>
      <c r="AK1048515" s="2"/>
      <c r="AL1048515" s="2"/>
      <c r="AM1048515" s="2"/>
      <c r="AN1048515" s="2"/>
      <c r="AO1048515" s="2"/>
      <c r="AP1048515" s="2"/>
      <c r="AQ1048515" s="2"/>
      <c r="AR1048515" s="2"/>
      <c r="AS1048515" s="2"/>
      <c r="AT1048515" s="2"/>
      <c r="AU1048515" s="2"/>
      <c r="AV1048515" s="2"/>
      <c r="AW1048515" s="2"/>
      <c r="AX1048515" s="2"/>
      <c r="AY1048515" s="2"/>
      <c r="AZ1048515" s="2"/>
      <c r="BA1048515" s="2"/>
      <c r="BB1048515" s="2"/>
      <c r="BC1048515" s="2"/>
      <c r="BD1048515" s="2"/>
      <c r="BE1048515" s="2"/>
      <c r="BF1048515" s="2"/>
      <c r="BG1048515" s="2"/>
      <c r="BH1048515" s="2"/>
      <c r="BI1048515" s="2"/>
      <c r="BJ1048515" s="2"/>
      <c r="BK1048515" s="2"/>
      <c r="BL1048515" s="2"/>
    </row>
    <row r="1048516" spans="4:64" s="1" customFormat="1" ht="12.75" customHeight="1">
      <c r="D1048516" s="2"/>
      <c r="G1048516" s="2"/>
      <c r="H1048516" s="2"/>
      <c r="I1048516" s="2"/>
      <c r="J1048516" s="2"/>
      <c r="K1048516" s="2"/>
      <c r="L1048516" s="2"/>
      <c r="M1048516" s="2"/>
      <c r="N1048516" s="2"/>
      <c r="O1048516" s="2"/>
      <c r="P1048516" s="2"/>
      <c r="Q1048516" s="2"/>
      <c r="R1048516" s="2"/>
      <c r="S1048516" s="2"/>
      <c r="T1048516" s="2"/>
      <c r="U1048516" s="2"/>
      <c r="V1048516" s="2"/>
      <c r="W1048516" s="2"/>
      <c r="X1048516" s="2"/>
      <c r="Y1048516" s="2"/>
      <c r="Z1048516" s="2"/>
      <c r="AA1048516" s="2"/>
      <c r="AB1048516" s="2"/>
      <c r="AC1048516" s="2"/>
      <c r="AD1048516" s="2"/>
      <c r="AE1048516" s="2"/>
      <c r="AF1048516" s="2"/>
      <c r="AG1048516" s="2"/>
      <c r="AH1048516" s="2"/>
      <c r="AI1048516" s="2"/>
      <c r="AJ1048516" s="2"/>
      <c r="AK1048516" s="2"/>
      <c r="AL1048516" s="2"/>
      <c r="AM1048516" s="2"/>
      <c r="AN1048516" s="2"/>
      <c r="AO1048516" s="2"/>
      <c r="AP1048516" s="2"/>
      <c r="AQ1048516" s="2"/>
      <c r="AR1048516" s="2"/>
      <c r="AS1048516" s="2"/>
      <c r="AT1048516" s="2"/>
      <c r="AU1048516" s="2"/>
      <c r="AV1048516" s="2"/>
      <c r="AW1048516" s="2"/>
      <c r="AX1048516" s="2"/>
      <c r="AY1048516" s="2"/>
      <c r="AZ1048516" s="2"/>
      <c r="BA1048516" s="2"/>
      <c r="BB1048516" s="2"/>
      <c r="BC1048516" s="2"/>
      <c r="BD1048516" s="2"/>
      <c r="BE1048516" s="2"/>
      <c r="BF1048516" s="2"/>
      <c r="BG1048516" s="2"/>
      <c r="BH1048516" s="2"/>
      <c r="BI1048516" s="2"/>
      <c r="BJ1048516" s="2"/>
      <c r="BK1048516" s="2"/>
      <c r="BL1048516" s="2"/>
    </row>
    <row r="1048517" spans="4:64" s="1" customFormat="1" ht="12.75" customHeight="1">
      <c r="D1048517" s="2"/>
      <c r="G1048517" s="2"/>
      <c r="H1048517" s="2"/>
      <c r="I1048517" s="2"/>
      <c r="J1048517" s="2"/>
      <c r="K1048517" s="2"/>
      <c r="L1048517" s="2"/>
      <c r="M1048517" s="2"/>
      <c r="N1048517" s="2"/>
      <c r="O1048517" s="2"/>
      <c r="P1048517" s="2"/>
      <c r="Q1048517" s="2"/>
      <c r="R1048517" s="2"/>
      <c r="S1048517" s="2"/>
      <c r="T1048517" s="2"/>
      <c r="U1048517" s="2"/>
      <c r="V1048517" s="2"/>
      <c r="W1048517" s="2"/>
      <c r="X1048517" s="2"/>
      <c r="Y1048517" s="2"/>
      <c r="Z1048517" s="2"/>
      <c r="AA1048517" s="2"/>
      <c r="AB1048517" s="2"/>
      <c r="AC1048517" s="2"/>
      <c r="AD1048517" s="2"/>
      <c r="AE1048517" s="2"/>
      <c r="AF1048517" s="2"/>
      <c r="AG1048517" s="2"/>
      <c r="AH1048517" s="2"/>
      <c r="AI1048517" s="2"/>
      <c r="AJ1048517" s="2"/>
      <c r="AK1048517" s="2"/>
      <c r="AL1048517" s="2"/>
      <c r="AM1048517" s="2"/>
      <c r="AN1048517" s="2"/>
      <c r="AO1048517" s="2"/>
      <c r="AP1048517" s="2"/>
      <c r="AQ1048517" s="2"/>
      <c r="AR1048517" s="2"/>
      <c r="AS1048517" s="2"/>
      <c r="AT1048517" s="2"/>
      <c r="AU1048517" s="2"/>
      <c r="AV1048517" s="2"/>
      <c r="AW1048517" s="2"/>
      <c r="AX1048517" s="2"/>
      <c r="AY1048517" s="2"/>
      <c r="AZ1048517" s="2"/>
      <c r="BA1048517" s="2"/>
      <c r="BB1048517" s="2"/>
      <c r="BC1048517" s="2"/>
      <c r="BD1048517" s="2"/>
      <c r="BE1048517" s="2"/>
      <c r="BF1048517" s="2"/>
      <c r="BG1048517" s="2"/>
      <c r="BH1048517" s="2"/>
      <c r="BI1048517" s="2"/>
      <c r="BJ1048517" s="2"/>
      <c r="BK1048517" s="2"/>
      <c r="BL1048517" s="2"/>
    </row>
    <row r="1048518" spans="4:64" s="1" customFormat="1" ht="12.75" customHeight="1">
      <c r="D1048518" s="2"/>
      <c r="G1048518" s="2"/>
      <c r="H1048518" s="2"/>
      <c r="I1048518" s="2"/>
      <c r="J1048518" s="2"/>
      <c r="K1048518" s="2"/>
      <c r="L1048518" s="2"/>
      <c r="M1048518" s="2"/>
      <c r="N1048518" s="2"/>
      <c r="O1048518" s="2"/>
      <c r="P1048518" s="2"/>
      <c r="Q1048518" s="2"/>
      <c r="R1048518" s="2"/>
      <c r="S1048518" s="2"/>
      <c r="T1048518" s="2"/>
      <c r="U1048518" s="2"/>
      <c r="V1048518" s="2"/>
      <c r="W1048518" s="2"/>
      <c r="X1048518" s="2"/>
      <c r="Y1048518" s="2"/>
      <c r="Z1048518" s="2"/>
      <c r="AA1048518" s="2"/>
      <c r="AB1048518" s="2"/>
      <c r="AC1048518" s="2"/>
      <c r="AD1048518" s="2"/>
      <c r="AE1048518" s="2"/>
      <c r="AF1048518" s="2"/>
      <c r="AG1048518" s="2"/>
      <c r="AH1048518" s="2"/>
      <c r="AI1048518" s="2"/>
      <c r="AJ1048518" s="2"/>
      <c r="AK1048518" s="2"/>
      <c r="AL1048518" s="2"/>
      <c r="AM1048518" s="2"/>
      <c r="AN1048518" s="2"/>
      <c r="AO1048518" s="2"/>
      <c r="AP1048518" s="2"/>
      <c r="AQ1048518" s="2"/>
      <c r="AR1048518" s="2"/>
      <c r="AS1048518" s="2"/>
      <c r="AT1048518" s="2"/>
      <c r="AU1048518" s="2"/>
      <c r="AV1048518" s="2"/>
      <c r="AW1048518" s="2"/>
      <c r="AX1048518" s="2"/>
      <c r="AY1048518" s="2"/>
      <c r="AZ1048518" s="2"/>
      <c r="BA1048518" s="2"/>
      <c r="BB1048518" s="2"/>
      <c r="BC1048518" s="2"/>
      <c r="BD1048518" s="2"/>
      <c r="BE1048518" s="2"/>
      <c r="BF1048518" s="2"/>
      <c r="BG1048518" s="2"/>
      <c r="BH1048518" s="2"/>
      <c r="BI1048518" s="2"/>
      <c r="BJ1048518" s="2"/>
      <c r="BK1048518" s="2"/>
      <c r="BL1048518" s="2"/>
    </row>
    <row r="1048519" spans="4:64" s="1" customFormat="1" ht="12.75" customHeight="1">
      <c r="D1048519" s="2"/>
      <c r="G1048519" s="2"/>
      <c r="H1048519" s="2"/>
      <c r="I1048519" s="2"/>
      <c r="J1048519" s="2"/>
      <c r="K1048519" s="2"/>
      <c r="L1048519" s="2"/>
      <c r="M1048519" s="2"/>
      <c r="N1048519" s="2"/>
      <c r="O1048519" s="2"/>
      <c r="P1048519" s="2"/>
      <c r="Q1048519" s="2"/>
      <c r="R1048519" s="2"/>
      <c r="S1048519" s="2"/>
      <c r="T1048519" s="2"/>
      <c r="U1048519" s="2"/>
      <c r="V1048519" s="2"/>
      <c r="W1048519" s="2"/>
      <c r="X1048519" s="2"/>
      <c r="Y1048519" s="2"/>
      <c r="Z1048519" s="2"/>
      <c r="AA1048519" s="2"/>
      <c r="AB1048519" s="2"/>
      <c r="AC1048519" s="2"/>
      <c r="AD1048519" s="2"/>
      <c r="AE1048519" s="2"/>
      <c r="AF1048519" s="2"/>
      <c r="AG1048519" s="2"/>
      <c r="AH1048519" s="2"/>
      <c r="AI1048519" s="2"/>
      <c r="AJ1048519" s="2"/>
      <c r="AK1048519" s="2"/>
      <c r="AL1048519" s="2"/>
      <c r="AM1048519" s="2"/>
      <c r="AN1048519" s="2"/>
      <c r="AO1048519" s="2"/>
      <c r="AP1048519" s="2"/>
      <c r="AQ1048519" s="2"/>
      <c r="AR1048519" s="2"/>
      <c r="AS1048519" s="2"/>
      <c r="AT1048519" s="2"/>
      <c r="AU1048519" s="2"/>
      <c r="AV1048519" s="2"/>
      <c r="AW1048519" s="2"/>
      <c r="AX1048519" s="2"/>
      <c r="AY1048519" s="2"/>
      <c r="AZ1048519" s="2"/>
      <c r="BA1048519" s="2"/>
      <c r="BB1048519" s="2"/>
      <c r="BC1048519" s="2"/>
      <c r="BD1048519" s="2"/>
      <c r="BE1048519" s="2"/>
      <c r="BF1048519" s="2"/>
      <c r="BG1048519" s="2"/>
      <c r="BH1048519" s="2"/>
      <c r="BI1048519" s="2"/>
      <c r="BJ1048519" s="2"/>
      <c r="BK1048519" s="2"/>
      <c r="BL1048519" s="2"/>
    </row>
    <row r="1048520" spans="4:64" s="1" customFormat="1" ht="12.75" customHeight="1">
      <c r="D1048520" s="2"/>
      <c r="G1048520" s="2"/>
      <c r="H1048520" s="2"/>
      <c r="I1048520" s="2"/>
      <c r="J1048520" s="2"/>
      <c r="K1048520" s="2"/>
      <c r="L1048520" s="2"/>
      <c r="M1048520" s="2"/>
      <c r="N1048520" s="2"/>
      <c r="O1048520" s="2"/>
      <c r="P1048520" s="2"/>
      <c r="Q1048520" s="2"/>
      <c r="R1048520" s="2"/>
      <c r="S1048520" s="2"/>
      <c r="T1048520" s="2"/>
      <c r="U1048520" s="2"/>
      <c r="V1048520" s="2"/>
      <c r="W1048520" s="2"/>
      <c r="X1048520" s="2"/>
      <c r="Y1048520" s="2"/>
      <c r="Z1048520" s="2"/>
      <c r="AA1048520" s="2"/>
      <c r="AB1048520" s="2"/>
      <c r="AC1048520" s="2"/>
      <c r="AD1048520" s="2"/>
      <c r="AE1048520" s="2"/>
      <c r="AF1048520" s="2"/>
      <c r="AG1048520" s="2"/>
      <c r="AH1048520" s="2"/>
      <c r="AI1048520" s="2"/>
      <c r="AJ1048520" s="2"/>
      <c r="AK1048520" s="2"/>
      <c r="AL1048520" s="2"/>
      <c r="AM1048520" s="2"/>
      <c r="AN1048520" s="2"/>
      <c r="AO1048520" s="2"/>
      <c r="AP1048520" s="2"/>
      <c r="AQ1048520" s="2"/>
      <c r="AR1048520" s="2"/>
      <c r="AS1048520" s="2"/>
      <c r="AT1048520" s="2"/>
      <c r="AU1048520" s="2"/>
      <c r="AV1048520" s="2"/>
      <c r="AW1048520" s="2"/>
      <c r="AX1048520" s="2"/>
      <c r="AY1048520" s="2"/>
      <c r="AZ1048520" s="2"/>
      <c r="BA1048520" s="2"/>
      <c r="BB1048520" s="2"/>
      <c r="BC1048520" s="2"/>
      <c r="BD1048520" s="2"/>
      <c r="BE1048520" s="2"/>
      <c r="BF1048520" s="2"/>
      <c r="BG1048520" s="2"/>
      <c r="BH1048520" s="2"/>
      <c r="BI1048520" s="2"/>
      <c r="BJ1048520" s="2"/>
      <c r="BK1048520" s="2"/>
      <c r="BL1048520" s="2"/>
    </row>
    <row r="1048521" spans="4:64" s="1" customFormat="1" ht="12.75" customHeight="1">
      <c r="D1048521" s="2"/>
      <c r="G1048521" s="2"/>
      <c r="H1048521" s="2"/>
      <c r="I1048521" s="2"/>
      <c r="J1048521" s="2"/>
      <c r="K1048521" s="2"/>
      <c r="L1048521" s="2"/>
      <c r="M1048521" s="2"/>
      <c r="N1048521" s="2"/>
      <c r="O1048521" s="2"/>
      <c r="P1048521" s="2"/>
      <c r="Q1048521" s="2"/>
      <c r="R1048521" s="2"/>
      <c r="S1048521" s="2"/>
      <c r="T1048521" s="2"/>
      <c r="U1048521" s="2"/>
      <c r="V1048521" s="2"/>
      <c r="W1048521" s="2"/>
      <c r="X1048521" s="2"/>
      <c r="Y1048521" s="2"/>
      <c r="Z1048521" s="2"/>
      <c r="AA1048521" s="2"/>
      <c r="AB1048521" s="2"/>
      <c r="AC1048521" s="2"/>
      <c r="AD1048521" s="2"/>
      <c r="AE1048521" s="2"/>
      <c r="AF1048521" s="2"/>
      <c r="AG1048521" s="2"/>
      <c r="AH1048521" s="2"/>
      <c r="AI1048521" s="2"/>
      <c r="AJ1048521" s="2"/>
      <c r="AK1048521" s="2"/>
      <c r="AL1048521" s="2"/>
      <c r="AM1048521" s="2"/>
      <c r="AN1048521" s="2"/>
      <c r="AO1048521" s="2"/>
      <c r="AP1048521" s="2"/>
      <c r="AQ1048521" s="2"/>
      <c r="AR1048521" s="2"/>
      <c r="AS1048521" s="2"/>
      <c r="AT1048521" s="2"/>
      <c r="AU1048521" s="2"/>
      <c r="AV1048521" s="2"/>
      <c r="AW1048521" s="2"/>
      <c r="AX1048521" s="2"/>
      <c r="AY1048521" s="2"/>
      <c r="AZ1048521" s="2"/>
      <c r="BA1048521" s="2"/>
      <c r="BB1048521" s="2"/>
      <c r="BC1048521" s="2"/>
      <c r="BD1048521" s="2"/>
      <c r="BE1048521" s="2"/>
      <c r="BF1048521" s="2"/>
      <c r="BG1048521" s="2"/>
      <c r="BH1048521" s="2"/>
      <c r="BI1048521" s="2"/>
      <c r="BJ1048521" s="2"/>
      <c r="BK1048521" s="2"/>
      <c r="BL1048521" s="2"/>
    </row>
    <row r="1048522" spans="4:64" s="1" customFormat="1" ht="12.75" customHeight="1">
      <c r="D1048522" s="2"/>
      <c r="G1048522" s="2"/>
      <c r="H1048522" s="2"/>
      <c r="I1048522" s="2"/>
      <c r="J1048522" s="2"/>
      <c r="K1048522" s="2"/>
      <c r="L1048522" s="2"/>
      <c r="M1048522" s="2"/>
      <c r="N1048522" s="2"/>
      <c r="O1048522" s="2"/>
      <c r="P1048522" s="2"/>
      <c r="Q1048522" s="2"/>
      <c r="R1048522" s="2"/>
      <c r="S1048522" s="2"/>
      <c r="T1048522" s="2"/>
      <c r="U1048522" s="2"/>
      <c r="V1048522" s="2"/>
      <c r="W1048522" s="2"/>
      <c r="X1048522" s="2"/>
      <c r="Y1048522" s="2"/>
      <c r="Z1048522" s="2"/>
      <c r="AA1048522" s="2"/>
      <c r="AB1048522" s="2"/>
      <c r="AC1048522" s="2"/>
      <c r="AD1048522" s="2"/>
      <c r="AE1048522" s="2"/>
      <c r="AF1048522" s="2"/>
      <c r="AG1048522" s="2"/>
      <c r="AH1048522" s="2"/>
      <c r="AI1048522" s="2"/>
      <c r="AJ1048522" s="2"/>
      <c r="AK1048522" s="2"/>
      <c r="AL1048522" s="2"/>
      <c r="AM1048522" s="2"/>
      <c r="AN1048522" s="2"/>
      <c r="AO1048522" s="2"/>
      <c r="AP1048522" s="2"/>
      <c r="AQ1048522" s="2"/>
      <c r="AR1048522" s="2"/>
      <c r="AS1048522" s="2"/>
      <c r="AT1048522" s="2"/>
      <c r="AU1048522" s="2"/>
      <c r="AV1048522" s="2"/>
      <c r="AW1048522" s="2"/>
      <c r="AX1048522" s="2"/>
      <c r="AY1048522" s="2"/>
      <c r="AZ1048522" s="2"/>
      <c r="BA1048522" s="2"/>
      <c r="BB1048522" s="2"/>
      <c r="BC1048522" s="2"/>
      <c r="BD1048522" s="2"/>
      <c r="BE1048522" s="2"/>
      <c r="BF1048522" s="2"/>
      <c r="BG1048522" s="2"/>
      <c r="BH1048522" s="2"/>
      <c r="BI1048522" s="2"/>
      <c r="BJ1048522" s="2"/>
      <c r="BK1048522" s="2"/>
      <c r="BL1048522" s="2"/>
    </row>
    <row r="1048523" spans="4:64" s="1" customFormat="1" ht="12.75" customHeight="1">
      <c r="D1048523" s="2"/>
      <c r="G1048523" s="2"/>
      <c r="H1048523" s="2"/>
      <c r="I1048523" s="2"/>
      <c r="J1048523" s="2"/>
      <c r="K1048523" s="2"/>
      <c r="L1048523" s="2"/>
      <c r="M1048523" s="2"/>
      <c r="N1048523" s="2"/>
      <c r="O1048523" s="2"/>
      <c r="P1048523" s="2"/>
      <c r="Q1048523" s="2"/>
      <c r="R1048523" s="2"/>
      <c r="S1048523" s="2"/>
      <c r="T1048523" s="2"/>
      <c r="U1048523" s="2"/>
      <c r="V1048523" s="2"/>
      <c r="W1048523" s="2"/>
      <c r="X1048523" s="2"/>
      <c r="Y1048523" s="2"/>
      <c r="Z1048523" s="2"/>
      <c r="AA1048523" s="2"/>
      <c r="AB1048523" s="2"/>
      <c r="AC1048523" s="2"/>
      <c r="AD1048523" s="2"/>
      <c r="AE1048523" s="2"/>
      <c r="AF1048523" s="2"/>
      <c r="AG1048523" s="2"/>
      <c r="AH1048523" s="2"/>
      <c r="AI1048523" s="2"/>
      <c r="AJ1048523" s="2"/>
      <c r="AK1048523" s="2"/>
      <c r="AL1048523" s="2"/>
      <c r="AM1048523" s="2"/>
      <c r="AN1048523" s="2"/>
      <c r="AO1048523" s="2"/>
      <c r="AP1048523" s="2"/>
      <c r="AQ1048523" s="2"/>
      <c r="AR1048523" s="2"/>
      <c r="AS1048523" s="2"/>
      <c r="AT1048523" s="2"/>
      <c r="AU1048523" s="2"/>
      <c r="AV1048523" s="2"/>
      <c r="AW1048523" s="2"/>
      <c r="AX1048523" s="2"/>
      <c r="AY1048523" s="2"/>
      <c r="AZ1048523" s="2"/>
      <c r="BA1048523" s="2"/>
      <c r="BB1048523" s="2"/>
      <c r="BC1048523" s="2"/>
      <c r="BD1048523" s="2"/>
      <c r="BE1048523" s="2"/>
      <c r="BF1048523" s="2"/>
      <c r="BG1048523" s="2"/>
      <c r="BH1048523" s="2"/>
      <c r="BI1048523" s="2"/>
      <c r="BJ1048523" s="2"/>
      <c r="BK1048523" s="2"/>
      <c r="BL1048523" s="2"/>
    </row>
    <row r="1048524" spans="4:64" s="1" customFormat="1" ht="12.75" customHeight="1">
      <c r="D1048524" s="2"/>
      <c r="G1048524" s="2"/>
      <c r="H1048524" s="2"/>
      <c r="I1048524" s="2"/>
      <c r="J1048524" s="2"/>
      <c r="K1048524" s="2"/>
      <c r="L1048524" s="2"/>
      <c r="M1048524" s="2"/>
      <c r="N1048524" s="2"/>
      <c r="O1048524" s="2"/>
      <c r="P1048524" s="2"/>
      <c r="Q1048524" s="2"/>
      <c r="R1048524" s="2"/>
      <c r="S1048524" s="2"/>
      <c r="T1048524" s="2"/>
      <c r="U1048524" s="2"/>
      <c r="V1048524" s="2"/>
      <c r="W1048524" s="2"/>
      <c r="X1048524" s="2"/>
      <c r="Y1048524" s="2"/>
      <c r="Z1048524" s="2"/>
      <c r="AA1048524" s="2"/>
      <c r="AB1048524" s="2"/>
      <c r="AC1048524" s="2"/>
      <c r="AD1048524" s="2"/>
      <c r="AE1048524" s="2"/>
      <c r="AF1048524" s="2"/>
      <c r="AG1048524" s="2"/>
      <c r="AH1048524" s="2"/>
      <c r="AI1048524" s="2"/>
      <c r="AJ1048524" s="2"/>
      <c r="AK1048524" s="2"/>
      <c r="AL1048524" s="2"/>
      <c r="AM1048524" s="2"/>
      <c r="AN1048524" s="2"/>
      <c r="AO1048524" s="2"/>
      <c r="AP1048524" s="2"/>
      <c r="AQ1048524" s="2"/>
      <c r="AR1048524" s="2"/>
      <c r="AS1048524" s="2"/>
      <c r="AT1048524" s="2"/>
      <c r="AU1048524" s="2"/>
      <c r="AV1048524" s="2"/>
      <c r="AW1048524" s="2"/>
      <c r="AX1048524" s="2"/>
      <c r="AY1048524" s="2"/>
      <c r="AZ1048524" s="2"/>
      <c r="BA1048524" s="2"/>
      <c r="BB1048524" s="2"/>
      <c r="BC1048524" s="2"/>
      <c r="BD1048524" s="2"/>
      <c r="BE1048524" s="2"/>
      <c r="BF1048524" s="2"/>
      <c r="BG1048524" s="2"/>
      <c r="BH1048524" s="2"/>
      <c r="BI1048524" s="2"/>
      <c r="BJ1048524" s="2"/>
      <c r="BK1048524" s="2"/>
      <c r="BL1048524" s="2"/>
    </row>
    <row r="1048525" spans="4:64" s="1" customFormat="1" ht="12.75" customHeight="1">
      <c r="D1048525" s="2"/>
      <c r="G1048525" s="2"/>
      <c r="H1048525" s="2"/>
      <c r="I1048525" s="2"/>
      <c r="J1048525" s="2"/>
      <c r="K1048525" s="2"/>
      <c r="L1048525" s="2"/>
      <c r="M1048525" s="2"/>
      <c r="N1048525" s="2"/>
      <c r="O1048525" s="2"/>
      <c r="P1048525" s="2"/>
      <c r="Q1048525" s="2"/>
      <c r="R1048525" s="2"/>
      <c r="S1048525" s="2"/>
      <c r="T1048525" s="2"/>
      <c r="U1048525" s="2"/>
      <c r="V1048525" s="2"/>
      <c r="W1048525" s="2"/>
      <c r="X1048525" s="2"/>
      <c r="Y1048525" s="2"/>
      <c r="Z1048525" s="2"/>
      <c r="AA1048525" s="2"/>
      <c r="AB1048525" s="2"/>
      <c r="AC1048525" s="2"/>
      <c r="AD1048525" s="2"/>
      <c r="AE1048525" s="2"/>
      <c r="AF1048525" s="2"/>
      <c r="AG1048525" s="2"/>
      <c r="AH1048525" s="2"/>
      <c r="AI1048525" s="2"/>
      <c r="AJ1048525" s="2"/>
      <c r="AK1048525" s="2"/>
      <c r="AL1048525" s="2"/>
      <c r="AM1048525" s="2"/>
      <c r="AN1048525" s="2"/>
      <c r="AO1048525" s="2"/>
      <c r="AP1048525" s="2"/>
      <c r="AQ1048525" s="2"/>
      <c r="AR1048525" s="2"/>
      <c r="AS1048525" s="2"/>
      <c r="AT1048525" s="2"/>
      <c r="AU1048525" s="2"/>
      <c r="AV1048525" s="2"/>
      <c r="AW1048525" s="2"/>
      <c r="AX1048525" s="2"/>
      <c r="AY1048525" s="2"/>
      <c r="AZ1048525" s="2"/>
      <c r="BA1048525" s="2"/>
      <c r="BB1048525" s="2"/>
      <c r="BC1048525" s="2"/>
      <c r="BD1048525" s="2"/>
      <c r="BE1048525" s="2"/>
      <c r="BF1048525" s="2"/>
      <c r="BG1048525" s="2"/>
      <c r="BH1048525" s="2"/>
      <c r="BI1048525" s="2"/>
      <c r="BJ1048525" s="2"/>
      <c r="BK1048525" s="2"/>
      <c r="BL1048525" s="2"/>
    </row>
    <row r="1048526" spans="4:64" s="1" customFormat="1" ht="12.75" customHeight="1">
      <c r="D1048526" s="2"/>
      <c r="G1048526" s="2"/>
      <c r="H1048526" s="2"/>
      <c r="I1048526" s="2"/>
      <c r="J1048526" s="2"/>
      <c r="K1048526" s="2"/>
      <c r="L1048526" s="2"/>
      <c r="M1048526" s="2"/>
      <c r="N1048526" s="2"/>
      <c r="O1048526" s="2"/>
      <c r="P1048526" s="2"/>
      <c r="Q1048526" s="2"/>
      <c r="R1048526" s="2"/>
      <c r="S1048526" s="2"/>
      <c r="T1048526" s="2"/>
      <c r="U1048526" s="2"/>
      <c r="V1048526" s="2"/>
      <c r="W1048526" s="2"/>
      <c r="X1048526" s="2"/>
      <c r="Y1048526" s="2"/>
      <c r="Z1048526" s="2"/>
      <c r="AA1048526" s="2"/>
      <c r="AB1048526" s="2"/>
      <c r="AC1048526" s="2"/>
      <c r="AD1048526" s="2"/>
      <c r="AE1048526" s="2"/>
      <c r="AF1048526" s="2"/>
      <c r="AG1048526" s="2"/>
      <c r="AH1048526" s="2"/>
      <c r="AI1048526" s="2"/>
      <c r="AJ1048526" s="2"/>
      <c r="AK1048526" s="2"/>
      <c r="AL1048526" s="2"/>
      <c r="AM1048526" s="2"/>
      <c r="AN1048526" s="2"/>
      <c r="AO1048526" s="2"/>
      <c r="AP1048526" s="2"/>
      <c r="AQ1048526" s="2"/>
      <c r="AR1048526" s="2"/>
      <c r="AS1048526" s="2"/>
      <c r="AT1048526" s="2"/>
      <c r="AU1048526" s="2"/>
      <c r="AV1048526" s="2"/>
      <c r="AW1048526" s="2"/>
      <c r="AX1048526" s="2"/>
      <c r="AY1048526" s="2"/>
      <c r="AZ1048526" s="2"/>
      <c r="BA1048526" s="2"/>
      <c r="BB1048526" s="2"/>
      <c r="BC1048526" s="2"/>
      <c r="BD1048526" s="2"/>
      <c r="BE1048526" s="2"/>
      <c r="BF1048526" s="2"/>
      <c r="BG1048526" s="2"/>
      <c r="BH1048526" s="2"/>
      <c r="BI1048526" s="2"/>
      <c r="BJ1048526" s="2"/>
      <c r="BK1048526" s="2"/>
      <c r="BL1048526" s="2"/>
    </row>
    <row r="1048527" spans="4:64" s="1" customFormat="1" ht="12.75" customHeight="1">
      <c r="D1048527" s="2"/>
      <c r="G1048527" s="2"/>
      <c r="H1048527" s="2"/>
      <c r="I1048527" s="2"/>
      <c r="J1048527" s="2"/>
      <c r="K1048527" s="2"/>
      <c r="L1048527" s="2"/>
      <c r="M1048527" s="2"/>
      <c r="N1048527" s="2"/>
      <c r="O1048527" s="2"/>
      <c r="P1048527" s="2"/>
      <c r="Q1048527" s="2"/>
      <c r="R1048527" s="2"/>
      <c r="S1048527" s="2"/>
      <c r="T1048527" s="2"/>
      <c r="U1048527" s="2"/>
      <c r="V1048527" s="2"/>
      <c r="W1048527" s="2"/>
      <c r="X1048527" s="2"/>
      <c r="Y1048527" s="2"/>
      <c r="Z1048527" s="2"/>
      <c r="AA1048527" s="2"/>
      <c r="AB1048527" s="2"/>
      <c r="AC1048527" s="2"/>
      <c r="AD1048527" s="2"/>
      <c r="AE1048527" s="2"/>
      <c r="AF1048527" s="2"/>
      <c r="AG1048527" s="2"/>
      <c r="AH1048527" s="2"/>
      <c r="AI1048527" s="2"/>
      <c r="AJ1048527" s="2"/>
      <c r="AK1048527" s="2"/>
      <c r="AL1048527" s="2"/>
      <c r="AM1048527" s="2"/>
      <c r="AN1048527" s="2"/>
      <c r="AO1048527" s="2"/>
      <c r="AP1048527" s="2"/>
      <c r="AQ1048527" s="2"/>
      <c r="AR1048527" s="2"/>
      <c r="AS1048527" s="2"/>
      <c r="AT1048527" s="2"/>
      <c r="AU1048527" s="2"/>
      <c r="AV1048527" s="2"/>
      <c r="AW1048527" s="2"/>
      <c r="AX1048527" s="2"/>
      <c r="AY1048527" s="2"/>
      <c r="AZ1048527" s="2"/>
      <c r="BA1048527" s="2"/>
      <c r="BB1048527" s="2"/>
      <c r="BC1048527" s="2"/>
      <c r="BD1048527" s="2"/>
      <c r="BE1048527" s="2"/>
      <c r="BF1048527" s="2"/>
      <c r="BG1048527" s="2"/>
      <c r="BH1048527" s="2"/>
      <c r="BI1048527" s="2"/>
      <c r="BJ1048527" s="2"/>
      <c r="BK1048527" s="2"/>
      <c r="BL1048527" s="2"/>
    </row>
    <row r="1048528" spans="4:64" s="1" customFormat="1" ht="12.75" customHeight="1">
      <c r="D1048528" s="2"/>
      <c r="G1048528" s="2"/>
      <c r="H1048528" s="2"/>
      <c r="I1048528" s="2"/>
      <c r="J1048528" s="2"/>
      <c r="K1048528" s="2"/>
      <c r="L1048528" s="2"/>
      <c r="M1048528" s="2"/>
      <c r="N1048528" s="2"/>
      <c r="O1048528" s="2"/>
      <c r="P1048528" s="2"/>
      <c r="Q1048528" s="2"/>
      <c r="R1048528" s="2"/>
      <c r="S1048528" s="2"/>
      <c r="T1048528" s="2"/>
      <c r="U1048528" s="2"/>
      <c r="V1048528" s="2"/>
      <c r="W1048528" s="2"/>
      <c r="X1048528" s="2"/>
      <c r="Y1048528" s="2"/>
      <c r="Z1048528" s="2"/>
      <c r="AA1048528" s="2"/>
      <c r="AB1048528" s="2"/>
      <c r="AC1048528" s="2"/>
      <c r="AD1048528" s="2"/>
      <c r="AE1048528" s="2"/>
      <c r="AF1048528" s="2"/>
      <c r="AG1048528" s="2"/>
      <c r="AH1048528" s="2"/>
      <c r="AI1048528" s="2"/>
      <c r="AJ1048528" s="2"/>
      <c r="AK1048528" s="2"/>
      <c r="AL1048528" s="2"/>
      <c r="AM1048528" s="2"/>
      <c r="AN1048528" s="2"/>
      <c r="AO1048528" s="2"/>
      <c r="AP1048528" s="2"/>
      <c r="AQ1048528" s="2"/>
      <c r="AR1048528" s="2"/>
      <c r="AS1048528" s="2"/>
      <c r="AT1048528" s="2"/>
      <c r="AU1048528" s="2"/>
      <c r="AV1048528" s="2"/>
      <c r="AW1048528" s="2"/>
      <c r="AX1048528" s="2"/>
      <c r="AY1048528" s="2"/>
      <c r="AZ1048528" s="2"/>
      <c r="BA1048528" s="2"/>
      <c r="BB1048528" s="2"/>
      <c r="BC1048528" s="2"/>
      <c r="BD1048528" s="2"/>
      <c r="BE1048528" s="2"/>
      <c r="BF1048528" s="2"/>
      <c r="BG1048528" s="2"/>
      <c r="BH1048528" s="2"/>
      <c r="BI1048528" s="2"/>
      <c r="BJ1048528" s="2"/>
      <c r="BK1048528" s="2"/>
      <c r="BL1048528" s="2"/>
    </row>
    <row r="1048529" spans="4:64" s="1" customFormat="1" ht="12.75" customHeight="1">
      <c r="D1048529" s="2"/>
      <c r="G1048529" s="2"/>
      <c r="H1048529" s="2"/>
      <c r="I1048529" s="2"/>
      <c r="J1048529" s="2"/>
      <c r="K1048529" s="2"/>
      <c r="L1048529" s="2"/>
      <c r="M1048529" s="2"/>
      <c r="N1048529" s="2"/>
      <c r="O1048529" s="2"/>
      <c r="P1048529" s="2"/>
      <c r="Q1048529" s="2"/>
      <c r="R1048529" s="2"/>
      <c r="S1048529" s="2"/>
      <c r="T1048529" s="2"/>
      <c r="U1048529" s="2"/>
      <c r="V1048529" s="2"/>
      <c r="W1048529" s="2"/>
      <c r="X1048529" s="2"/>
      <c r="Y1048529" s="2"/>
      <c r="Z1048529" s="2"/>
      <c r="AA1048529" s="2"/>
      <c r="AB1048529" s="2"/>
      <c r="AC1048529" s="2"/>
      <c r="AD1048529" s="2"/>
      <c r="AE1048529" s="2"/>
      <c r="AF1048529" s="2"/>
      <c r="AG1048529" s="2"/>
      <c r="AH1048529" s="2"/>
      <c r="AI1048529" s="2"/>
      <c r="AJ1048529" s="2"/>
      <c r="AK1048529" s="2"/>
      <c r="AL1048529" s="2"/>
      <c r="AM1048529" s="2"/>
      <c r="AN1048529" s="2"/>
      <c r="AO1048529" s="2"/>
      <c r="AP1048529" s="2"/>
      <c r="AQ1048529" s="2"/>
      <c r="AR1048529" s="2"/>
      <c r="AS1048529" s="2"/>
      <c r="AT1048529" s="2"/>
      <c r="AU1048529" s="2"/>
      <c r="AV1048529" s="2"/>
      <c r="AW1048529" s="2"/>
      <c r="AX1048529" s="2"/>
      <c r="AY1048529" s="2"/>
      <c r="AZ1048529" s="2"/>
      <c r="BA1048529" s="2"/>
      <c r="BB1048529" s="2"/>
      <c r="BC1048529" s="2"/>
      <c r="BD1048529" s="2"/>
      <c r="BE1048529" s="2"/>
      <c r="BF1048529" s="2"/>
      <c r="BG1048529" s="2"/>
      <c r="BH1048529" s="2"/>
      <c r="BI1048529" s="2"/>
      <c r="BJ1048529" s="2"/>
      <c r="BK1048529" s="2"/>
      <c r="BL1048529" s="2"/>
    </row>
    <row r="1048530" spans="4:64" s="1" customFormat="1" ht="12.75" customHeight="1">
      <c r="D1048530" s="2"/>
      <c r="G1048530" s="2"/>
      <c r="H1048530" s="2"/>
      <c r="I1048530" s="2"/>
      <c r="J1048530" s="2"/>
      <c r="K1048530" s="2"/>
      <c r="L1048530" s="2"/>
      <c r="M1048530" s="2"/>
      <c r="N1048530" s="2"/>
      <c r="O1048530" s="2"/>
      <c r="P1048530" s="2"/>
      <c r="Q1048530" s="2"/>
      <c r="R1048530" s="2"/>
      <c r="S1048530" s="2"/>
      <c r="T1048530" s="2"/>
      <c r="U1048530" s="2"/>
      <c r="V1048530" s="2"/>
      <c r="W1048530" s="2"/>
      <c r="X1048530" s="2"/>
      <c r="Y1048530" s="2"/>
      <c r="Z1048530" s="2"/>
      <c r="AA1048530" s="2"/>
      <c r="AB1048530" s="2"/>
      <c r="AC1048530" s="2"/>
      <c r="AD1048530" s="2"/>
      <c r="AE1048530" s="2"/>
      <c r="AF1048530" s="2"/>
      <c r="AG1048530" s="2"/>
      <c r="AH1048530" s="2"/>
      <c r="AI1048530" s="2"/>
      <c r="AJ1048530" s="2"/>
      <c r="AK1048530" s="2"/>
      <c r="AL1048530" s="2"/>
      <c r="AM1048530" s="2"/>
      <c r="AN1048530" s="2"/>
      <c r="AO1048530" s="2"/>
      <c r="AP1048530" s="2"/>
      <c r="AQ1048530" s="2"/>
      <c r="AR1048530" s="2"/>
      <c r="AS1048530" s="2"/>
      <c r="AT1048530" s="2"/>
      <c r="AU1048530" s="2"/>
      <c r="AV1048530" s="2"/>
      <c r="AW1048530" s="2"/>
      <c r="AX1048530" s="2"/>
      <c r="AY1048530" s="2"/>
      <c r="AZ1048530" s="2"/>
      <c r="BA1048530" s="2"/>
      <c r="BB1048530" s="2"/>
      <c r="BC1048530" s="2"/>
      <c r="BD1048530" s="2"/>
      <c r="BE1048530" s="2"/>
      <c r="BF1048530" s="2"/>
      <c r="BG1048530" s="2"/>
      <c r="BH1048530" s="2"/>
      <c r="BI1048530" s="2"/>
      <c r="BJ1048530" s="2"/>
      <c r="BK1048530" s="2"/>
      <c r="BL1048530" s="2"/>
    </row>
    <row r="1048531" spans="4:64" s="1" customFormat="1" ht="12.75" customHeight="1">
      <c r="D1048531" s="2"/>
      <c r="G1048531" s="2"/>
      <c r="H1048531" s="2"/>
      <c r="I1048531" s="2"/>
      <c r="J1048531" s="2"/>
      <c r="K1048531" s="2"/>
      <c r="L1048531" s="2"/>
      <c r="M1048531" s="2"/>
      <c r="N1048531" s="2"/>
      <c r="O1048531" s="2"/>
      <c r="P1048531" s="2"/>
      <c r="Q1048531" s="2"/>
      <c r="R1048531" s="2"/>
      <c r="S1048531" s="2"/>
      <c r="T1048531" s="2"/>
      <c r="U1048531" s="2"/>
      <c r="V1048531" s="2"/>
      <c r="W1048531" s="2"/>
      <c r="X1048531" s="2"/>
      <c r="Y1048531" s="2"/>
      <c r="Z1048531" s="2"/>
      <c r="AA1048531" s="2"/>
      <c r="AB1048531" s="2"/>
      <c r="AC1048531" s="2"/>
      <c r="AD1048531" s="2"/>
      <c r="AE1048531" s="2"/>
      <c r="AF1048531" s="2"/>
      <c r="AG1048531" s="2"/>
      <c r="AH1048531" s="2"/>
      <c r="AI1048531" s="2"/>
      <c r="AJ1048531" s="2"/>
      <c r="AK1048531" s="2"/>
      <c r="AL1048531" s="2"/>
      <c r="AM1048531" s="2"/>
      <c r="AN1048531" s="2"/>
      <c r="AO1048531" s="2"/>
      <c r="AP1048531" s="2"/>
      <c r="AQ1048531" s="2"/>
      <c r="AR1048531" s="2"/>
      <c r="AS1048531" s="2"/>
      <c r="AT1048531" s="2"/>
      <c r="AU1048531" s="2"/>
      <c r="AV1048531" s="2"/>
      <c r="AW1048531" s="2"/>
      <c r="AX1048531" s="2"/>
      <c r="AY1048531" s="2"/>
      <c r="AZ1048531" s="2"/>
      <c r="BA1048531" s="2"/>
      <c r="BB1048531" s="2"/>
      <c r="BC1048531" s="2"/>
      <c r="BD1048531" s="2"/>
      <c r="BE1048531" s="2"/>
      <c r="BF1048531" s="2"/>
      <c r="BG1048531" s="2"/>
      <c r="BH1048531" s="2"/>
      <c r="BI1048531" s="2"/>
      <c r="BJ1048531" s="2"/>
      <c r="BK1048531" s="2"/>
      <c r="BL1048531" s="2"/>
    </row>
    <row r="1048532" spans="4:64" s="1" customFormat="1" ht="12.75" customHeight="1">
      <c r="D1048532" s="2"/>
      <c r="G1048532" s="2"/>
      <c r="H1048532" s="2"/>
      <c r="I1048532" s="2"/>
      <c r="J1048532" s="2"/>
      <c r="K1048532" s="2"/>
      <c r="L1048532" s="2"/>
      <c r="M1048532" s="2"/>
      <c r="N1048532" s="2"/>
      <c r="O1048532" s="2"/>
      <c r="P1048532" s="2"/>
      <c r="Q1048532" s="2"/>
      <c r="R1048532" s="2"/>
      <c r="S1048532" s="2"/>
      <c r="T1048532" s="2"/>
      <c r="U1048532" s="2"/>
      <c r="V1048532" s="2"/>
      <c r="W1048532" s="2"/>
      <c r="X1048532" s="2"/>
      <c r="Y1048532" s="2"/>
      <c r="Z1048532" s="2"/>
      <c r="AA1048532" s="2"/>
      <c r="AB1048532" s="2"/>
      <c r="AC1048532" s="2"/>
      <c r="AD1048532" s="2"/>
      <c r="AE1048532" s="2"/>
      <c r="AF1048532" s="2"/>
      <c r="AG1048532" s="2"/>
      <c r="AH1048532" s="2"/>
      <c r="AI1048532" s="2"/>
      <c r="AJ1048532" s="2"/>
      <c r="AK1048532" s="2"/>
      <c r="AL1048532" s="2"/>
      <c r="AM1048532" s="2"/>
      <c r="AN1048532" s="2"/>
      <c r="AO1048532" s="2"/>
      <c r="AP1048532" s="2"/>
      <c r="AQ1048532" s="2"/>
      <c r="AR1048532" s="2"/>
      <c r="AS1048532" s="2"/>
      <c r="AT1048532" s="2"/>
      <c r="AU1048532" s="2"/>
      <c r="AV1048532" s="2"/>
      <c r="AW1048532" s="2"/>
      <c r="AX1048532" s="2"/>
      <c r="AY1048532" s="2"/>
      <c r="AZ1048532" s="2"/>
      <c r="BA1048532" s="2"/>
      <c r="BB1048532" s="2"/>
      <c r="BC1048532" s="2"/>
      <c r="BD1048532" s="2"/>
      <c r="BE1048532" s="2"/>
      <c r="BF1048532" s="2"/>
      <c r="BG1048532" s="2"/>
      <c r="BH1048532" s="2"/>
      <c r="BI1048532" s="2"/>
      <c r="BJ1048532" s="2"/>
      <c r="BK1048532" s="2"/>
      <c r="BL1048532" s="2"/>
    </row>
    <row r="1048533" spans="4:64" s="1" customFormat="1" ht="12.75" customHeight="1">
      <c r="D1048533" s="2"/>
      <c r="G1048533" s="2"/>
      <c r="H1048533" s="2"/>
      <c r="I1048533" s="2"/>
      <c r="J1048533" s="2"/>
      <c r="K1048533" s="2"/>
      <c r="L1048533" s="2"/>
      <c r="M1048533" s="2"/>
      <c r="N1048533" s="2"/>
      <c r="O1048533" s="2"/>
      <c r="P1048533" s="2"/>
      <c r="Q1048533" s="2"/>
      <c r="R1048533" s="2"/>
      <c r="S1048533" s="2"/>
      <c r="T1048533" s="2"/>
      <c r="U1048533" s="2"/>
      <c r="V1048533" s="2"/>
      <c r="W1048533" s="2"/>
      <c r="X1048533" s="2"/>
      <c r="Y1048533" s="2"/>
      <c r="Z1048533" s="2"/>
      <c r="AA1048533" s="2"/>
      <c r="AB1048533" s="2"/>
      <c r="AC1048533" s="2"/>
      <c r="AD1048533" s="2"/>
      <c r="AE1048533" s="2"/>
      <c r="AF1048533" s="2"/>
      <c r="AG1048533" s="2"/>
      <c r="AH1048533" s="2"/>
      <c r="AI1048533" s="2"/>
      <c r="AJ1048533" s="2"/>
      <c r="AK1048533" s="2"/>
      <c r="AL1048533" s="2"/>
      <c r="AM1048533" s="2"/>
      <c r="AN1048533" s="2"/>
      <c r="AO1048533" s="2"/>
      <c r="AP1048533" s="2"/>
      <c r="AQ1048533" s="2"/>
      <c r="AR1048533" s="2"/>
      <c r="AS1048533" s="2"/>
      <c r="AT1048533" s="2"/>
      <c r="AU1048533" s="2"/>
      <c r="AV1048533" s="2"/>
      <c r="AW1048533" s="2"/>
      <c r="AX1048533" s="2"/>
      <c r="AY1048533" s="2"/>
      <c r="AZ1048533" s="2"/>
      <c r="BA1048533" s="2"/>
      <c r="BB1048533" s="2"/>
      <c r="BC1048533" s="2"/>
      <c r="BD1048533" s="2"/>
      <c r="BE1048533" s="2"/>
      <c r="BF1048533" s="2"/>
      <c r="BG1048533" s="2"/>
      <c r="BH1048533" s="2"/>
      <c r="BI1048533" s="2"/>
      <c r="BJ1048533" s="2"/>
      <c r="BK1048533" s="2"/>
      <c r="BL1048533" s="2"/>
    </row>
    <row r="1048534" spans="4:64" s="1" customFormat="1" ht="12.75" customHeight="1">
      <c r="D1048534" s="2"/>
      <c r="G1048534" s="2"/>
      <c r="H1048534" s="2"/>
      <c r="I1048534" s="2"/>
      <c r="J1048534" s="2"/>
      <c r="K1048534" s="2"/>
      <c r="L1048534" s="2"/>
      <c r="M1048534" s="2"/>
      <c r="N1048534" s="2"/>
      <c r="O1048534" s="2"/>
      <c r="P1048534" s="2"/>
      <c r="Q1048534" s="2"/>
      <c r="R1048534" s="2"/>
      <c r="S1048534" s="2"/>
      <c r="T1048534" s="2"/>
      <c r="U1048534" s="2"/>
      <c r="V1048534" s="2"/>
      <c r="W1048534" s="2"/>
      <c r="X1048534" s="2"/>
      <c r="Y1048534" s="2"/>
      <c r="Z1048534" s="2"/>
      <c r="AA1048534" s="2"/>
      <c r="AB1048534" s="2"/>
      <c r="AC1048534" s="2"/>
      <c r="AD1048534" s="2"/>
      <c r="AE1048534" s="2"/>
      <c r="AF1048534" s="2"/>
      <c r="AG1048534" s="2"/>
      <c r="AH1048534" s="2"/>
      <c r="AI1048534" s="2"/>
      <c r="AJ1048534" s="2"/>
      <c r="AK1048534" s="2"/>
      <c r="AL1048534" s="2"/>
      <c r="AM1048534" s="2"/>
      <c r="AN1048534" s="2"/>
      <c r="AO1048534" s="2"/>
      <c r="AP1048534" s="2"/>
      <c r="AQ1048534" s="2"/>
      <c r="AR1048534" s="2"/>
      <c r="AS1048534" s="2"/>
      <c r="AT1048534" s="2"/>
      <c r="AU1048534" s="2"/>
      <c r="AV1048534" s="2"/>
      <c r="AW1048534" s="2"/>
      <c r="AX1048534" s="2"/>
      <c r="AY1048534" s="2"/>
      <c r="AZ1048534" s="2"/>
      <c r="BA1048534" s="2"/>
      <c r="BB1048534" s="2"/>
      <c r="BC1048534" s="2"/>
      <c r="BD1048534" s="2"/>
      <c r="BE1048534" s="2"/>
      <c r="BF1048534" s="2"/>
      <c r="BG1048534" s="2"/>
      <c r="BH1048534" s="2"/>
      <c r="BI1048534" s="2"/>
      <c r="BJ1048534" s="2"/>
      <c r="BK1048534" s="2"/>
      <c r="BL1048534" s="2"/>
    </row>
    <row r="1048535" spans="4:64" s="1" customFormat="1" ht="12.75" customHeight="1">
      <c r="D1048535" s="2"/>
      <c r="G1048535" s="2"/>
      <c r="H1048535" s="2"/>
      <c r="I1048535" s="2"/>
      <c r="J1048535" s="2"/>
      <c r="K1048535" s="2"/>
      <c r="L1048535" s="2"/>
      <c r="M1048535" s="2"/>
      <c r="N1048535" s="2"/>
      <c r="O1048535" s="2"/>
      <c r="P1048535" s="2"/>
      <c r="Q1048535" s="2"/>
      <c r="R1048535" s="2"/>
      <c r="S1048535" s="2"/>
      <c r="T1048535" s="2"/>
      <c r="U1048535" s="2"/>
      <c r="V1048535" s="2"/>
      <c r="W1048535" s="2"/>
      <c r="X1048535" s="2"/>
      <c r="Y1048535" s="2"/>
      <c r="Z1048535" s="2"/>
      <c r="AA1048535" s="2"/>
      <c r="AB1048535" s="2"/>
      <c r="AC1048535" s="2"/>
      <c r="AD1048535" s="2"/>
      <c r="AE1048535" s="2"/>
      <c r="AF1048535" s="2"/>
      <c r="AG1048535" s="2"/>
      <c r="AH1048535" s="2"/>
      <c r="AI1048535" s="2"/>
      <c r="AJ1048535" s="2"/>
      <c r="AK1048535" s="2"/>
      <c r="AL1048535" s="2"/>
      <c r="AM1048535" s="2"/>
      <c r="AN1048535" s="2"/>
      <c r="AO1048535" s="2"/>
      <c r="AP1048535" s="2"/>
      <c r="AQ1048535" s="2"/>
      <c r="AR1048535" s="2"/>
      <c r="AS1048535" s="2"/>
      <c r="AT1048535" s="2"/>
      <c r="AU1048535" s="2"/>
      <c r="AV1048535" s="2"/>
      <c r="AW1048535" s="2"/>
      <c r="AX1048535" s="2"/>
      <c r="AY1048535" s="2"/>
      <c r="AZ1048535" s="2"/>
      <c r="BA1048535" s="2"/>
      <c r="BB1048535" s="2"/>
      <c r="BC1048535" s="2"/>
      <c r="BD1048535" s="2"/>
      <c r="BE1048535" s="2"/>
      <c r="BF1048535" s="2"/>
      <c r="BG1048535" s="2"/>
      <c r="BH1048535" s="2"/>
      <c r="BI1048535" s="2"/>
      <c r="BJ1048535" s="2"/>
      <c r="BK1048535" s="2"/>
      <c r="BL1048535" s="2"/>
    </row>
    <row r="1048536" spans="4:64" s="1" customFormat="1" ht="12.75" customHeight="1">
      <c r="D1048536" s="2"/>
      <c r="G1048536" s="2"/>
      <c r="H1048536" s="2"/>
      <c r="I1048536" s="2"/>
      <c r="J1048536" s="2"/>
      <c r="K1048536" s="2"/>
      <c r="L1048536" s="2"/>
      <c r="M1048536" s="2"/>
      <c r="N1048536" s="2"/>
      <c r="O1048536" s="2"/>
      <c r="P1048536" s="2"/>
      <c r="Q1048536" s="2"/>
      <c r="R1048536" s="2"/>
      <c r="S1048536" s="2"/>
      <c r="T1048536" s="2"/>
      <c r="U1048536" s="2"/>
      <c r="V1048536" s="2"/>
      <c r="W1048536" s="2"/>
      <c r="X1048536" s="2"/>
      <c r="Y1048536" s="2"/>
      <c r="Z1048536" s="2"/>
      <c r="AA1048536" s="2"/>
      <c r="AB1048536" s="2"/>
      <c r="AC1048536" s="2"/>
      <c r="AD1048536" s="2"/>
      <c r="AE1048536" s="2"/>
      <c r="AF1048536" s="2"/>
      <c r="AG1048536" s="2"/>
      <c r="AH1048536" s="2"/>
      <c r="AI1048536" s="2"/>
      <c r="AJ1048536" s="2"/>
      <c r="AK1048536" s="2"/>
      <c r="AL1048536" s="2"/>
      <c r="AM1048536" s="2"/>
      <c r="AN1048536" s="2"/>
      <c r="AO1048536" s="2"/>
      <c r="AP1048536" s="2"/>
      <c r="AQ1048536" s="2"/>
      <c r="AR1048536" s="2"/>
      <c r="AS1048536" s="2"/>
      <c r="AT1048536" s="2"/>
      <c r="AU1048536" s="2"/>
      <c r="AV1048536" s="2"/>
      <c r="AW1048536" s="2"/>
      <c r="AX1048536" s="2"/>
      <c r="AY1048536" s="2"/>
      <c r="AZ1048536" s="2"/>
      <c r="BA1048536" s="2"/>
      <c r="BB1048536" s="2"/>
      <c r="BC1048536" s="2"/>
      <c r="BD1048536" s="2"/>
      <c r="BE1048536" s="2"/>
      <c r="BF1048536" s="2"/>
      <c r="BG1048536" s="2"/>
      <c r="BH1048536" s="2"/>
      <c r="BI1048536" s="2"/>
      <c r="BJ1048536" s="2"/>
      <c r="BK1048536" s="2"/>
      <c r="BL1048536" s="2"/>
    </row>
    <row r="1048537" spans="4:64" s="1" customFormat="1" ht="12.75" customHeight="1">
      <c r="D1048537" s="2"/>
      <c r="G1048537" s="2"/>
      <c r="H1048537" s="2"/>
      <c r="I1048537" s="2"/>
      <c r="J1048537" s="2"/>
      <c r="K1048537" s="2"/>
      <c r="L1048537" s="2"/>
      <c r="M1048537" s="2"/>
      <c r="N1048537" s="2"/>
      <c r="O1048537" s="2"/>
      <c r="P1048537" s="2"/>
      <c r="Q1048537" s="2"/>
      <c r="R1048537" s="2"/>
      <c r="S1048537" s="2"/>
      <c r="T1048537" s="2"/>
      <c r="U1048537" s="2"/>
      <c r="V1048537" s="2"/>
      <c r="W1048537" s="2"/>
      <c r="X1048537" s="2"/>
      <c r="Y1048537" s="2"/>
      <c r="Z1048537" s="2"/>
      <c r="AA1048537" s="2"/>
      <c r="AB1048537" s="2"/>
      <c r="AC1048537" s="2"/>
      <c r="AD1048537" s="2"/>
      <c r="AE1048537" s="2"/>
      <c r="AF1048537" s="2"/>
      <c r="AG1048537" s="2"/>
      <c r="AH1048537" s="2"/>
      <c r="AI1048537" s="2"/>
      <c r="AJ1048537" s="2"/>
      <c r="AK1048537" s="2"/>
      <c r="AL1048537" s="2"/>
      <c r="AM1048537" s="2"/>
      <c r="AN1048537" s="2"/>
      <c r="AO1048537" s="2"/>
      <c r="AP1048537" s="2"/>
      <c r="AQ1048537" s="2"/>
      <c r="AR1048537" s="2"/>
      <c r="AS1048537" s="2"/>
      <c r="AT1048537" s="2"/>
      <c r="AU1048537" s="2"/>
      <c r="AV1048537" s="2"/>
      <c r="AW1048537" s="2"/>
      <c r="AX1048537" s="2"/>
      <c r="AY1048537" s="2"/>
      <c r="AZ1048537" s="2"/>
      <c r="BA1048537" s="2"/>
      <c r="BB1048537" s="2"/>
      <c r="BC1048537" s="2"/>
      <c r="BD1048537" s="2"/>
      <c r="BE1048537" s="2"/>
      <c r="BF1048537" s="2"/>
      <c r="BG1048537" s="2"/>
      <c r="BH1048537" s="2"/>
      <c r="BI1048537" s="2"/>
      <c r="BJ1048537" s="2"/>
      <c r="BK1048537" s="2"/>
      <c r="BL1048537" s="2"/>
    </row>
    <row r="1048538" spans="4:64" s="1" customFormat="1" ht="12.75" customHeight="1">
      <c r="D1048538" s="2"/>
      <c r="G1048538" s="2"/>
      <c r="H1048538" s="2"/>
      <c r="I1048538" s="2"/>
      <c r="J1048538" s="2"/>
      <c r="K1048538" s="2"/>
      <c r="L1048538" s="2"/>
      <c r="M1048538" s="2"/>
      <c r="N1048538" s="2"/>
      <c r="O1048538" s="2"/>
      <c r="P1048538" s="2"/>
      <c r="Q1048538" s="2"/>
      <c r="R1048538" s="2"/>
      <c r="S1048538" s="2"/>
      <c r="T1048538" s="2"/>
      <c r="U1048538" s="2"/>
      <c r="V1048538" s="2"/>
      <c r="W1048538" s="2"/>
      <c r="X1048538" s="2"/>
      <c r="Y1048538" s="2"/>
      <c r="Z1048538" s="2"/>
      <c r="AA1048538" s="2"/>
      <c r="AB1048538" s="2"/>
      <c r="AC1048538" s="2"/>
      <c r="AD1048538" s="2"/>
      <c r="AE1048538" s="2"/>
      <c r="AF1048538" s="2"/>
      <c r="AG1048538" s="2"/>
      <c r="AH1048538" s="2"/>
      <c r="AI1048538" s="2"/>
      <c r="AJ1048538" s="2"/>
      <c r="AK1048538" s="2"/>
      <c r="AL1048538" s="2"/>
      <c r="AM1048538" s="2"/>
      <c r="AN1048538" s="2"/>
      <c r="AO1048538" s="2"/>
      <c r="AP1048538" s="2"/>
      <c r="AQ1048538" s="2"/>
      <c r="AR1048538" s="2"/>
      <c r="AS1048538" s="2"/>
      <c r="AT1048538" s="2"/>
      <c r="AU1048538" s="2"/>
      <c r="AV1048538" s="2"/>
      <c r="AW1048538" s="2"/>
      <c r="AX1048538" s="2"/>
      <c r="AY1048538" s="2"/>
      <c r="AZ1048538" s="2"/>
      <c r="BA1048538" s="2"/>
      <c r="BB1048538" s="2"/>
      <c r="BC1048538" s="2"/>
      <c r="BD1048538" s="2"/>
      <c r="BE1048538" s="2"/>
      <c r="BF1048538" s="2"/>
      <c r="BG1048538" s="2"/>
      <c r="BH1048538" s="2"/>
      <c r="BI1048538" s="2"/>
      <c r="BJ1048538" s="2"/>
      <c r="BK1048538" s="2"/>
      <c r="BL1048538" s="2"/>
    </row>
    <row r="1048539" spans="4:64" s="1" customFormat="1" ht="12.75" customHeight="1">
      <c r="D1048539" s="2"/>
      <c r="G1048539" s="2"/>
      <c r="H1048539" s="2"/>
      <c r="I1048539" s="2"/>
      <c r="J1048539" s="2"/>
      <c r="K1048539" s="2"/>
      <c r="L1048539" s="2"/>
      <c r="M1048539" s="2"/>
      <c r="N1048539" s="2"/>
      <c r="O1048539" s="2"/>
      <c r="P1048539" s="2"/>
      <c r="Q1048539" s="2"/>
      <c r="R1048539" s="2"/>
      <c r="S1048539" s="2"/>
      <c r="T1048539" s="2"/>
      <c r="U1048539" s="2"/>
      <c r="V1048539" s="2"/>
      <c r="W1048539" s="2"/>
      <c r="X1048539" s="2"/>
      <c r="Y1048539" s="2"/>
      <c r="Z1048539" s="2"/>
      <c r="AA1048539" s="2"/>
      <c r="AB1048539" s="2"/>
      <c r="AC1048539" s="2"/>
      <c r="AD1048539" s="2"/>
      <c r="AE1048539" s="2"/>
      <c r="AF1048539" s="2"/>
      <c r="AG1048539" s="2"/>
      <c r="AH1048539" s="2"/>
      <c r="AI1048539" s="2"/>
      <c r="AJ1048539" s="2"/>
      <c r="AK1048539" s="2"/>
      <c r="AL1048539" s="2"/>
      <c r="AM1048539" s="2"/>
      <c r="AN1048539" s="2"/>
      <c r="AO1048539" s="2"/>
      <c r="AP1048539" s="2"/>
      <c r="AQ1048539" s="2"/>
      <c r="AR1048539" s="2"/>
      <c r="AS1048539" s="2"/>
      <c r="AT1048539" s="2"/>
      <c r="AU1048539" s="2"/>
      <c r="AV1048539" s="2"/>
      <c r="AW1048539" s="2"/>
      <c r="AX1048539" s="2"/>
      <c r="AY1048539" s="2"/>
      <c r="AZ1048539" s="2"/>
      <c r="BA1048539" s="2"/>
      <c r="BB1048539" s="2"/>
      <c r="BC1048539" s="2"/>
      <c r="BD1048539" s="2"/>
      <c r="BE1048539" s="2"/>
      <c r="BF1048539" s="2"/>
      <c r="BG1048539" s="2"/>
      <c r="BH1048539" s="2"/>
      <c r="BI1048539" s="2"/>
      <c r="BJ1048539" s="2"/>
      <c r="BK1048539" s="2"/>
      <c r="BL1048539" s="2"/>
    </row>
    <row r="1048540" spans="4:64" s="1" customFormat="1" ht="12.75" customHeight="1">
      <c r="D1048540" s="2"/>
      <c r="G1048540" s="2"/>
      <c r="H1048540" s="2"/>
      <c r="I1048540" s="2"/>
      <c r="J1048540" s="2"/>
      <c r="K1048540" s="2"/>
      <c r="L1048540" s="2"/>
      <c r="M1048540" s="2"/>
      <c r="N1048540" s="2"/>
      <c r="O1048540" s="2"/>
      <c r="P1048540" s="2"/>
      <c r="Q1048540" s="2"/>
      <c r="R1048540" s="2"/>
      <c r="S1048540" s="2"/>
      <c r="T1048540" s="2"/>
      <c r="U1048540" s="2"/>
      <c r="V1048540" s="2"/>
      <c r="W1048540" s="2"/>
      <c r="X1048540" s="2"/>
      <c r="Y1048540" s="2"/>
      <c r="Z1048540" s="2"/>
      <c r="AA1048540" s="2"/>
      <c r="AB1048540" s="2"/>
      <c r="AC1048540" s="2"/>
      <c r="AD1048540" s="2"/>
      <c r="AE1048540" s="2"/>
      <c r="AF1048540" s="2"/>
      <c r="AG1048540" s="2"/>
      <c r="AH1048540" s="2"/>
      <c r="AI1048540" s="2"/>
      <c r="AJ1048540" s="2"/>
      <c r="AK1048540" s="2"/>
      <c r="AL1048540" s="2"/>
      <c r="AM1048540" s="2"/>
      <c r="AN1048540" s="2"/>
      <c r="AO1048540" s="2"/>
      <c r="AP1048540" s="2"/>
      <c r="AQ1048540" s="2"/>
      <c r="AR1048540" s="2"/>
      <c r="AS1048540" s="2"/>
      <c r="AT1048540" s="2"/>
      <c r="AU1048540" s="2"/>
      <c r="AV1048540" s="2"/>
      <c r="AW1048540" s="2"/>
      <c r="AX1048540" s="2"/>
      <c r="AY1048540" s="2"/>
      <c r="AZ1048540" s="2"/>
      <c r="BA1048540" s="2"/>
      <c r="BB1048540" s="2"/>
      <c r="BC1048540" s="2"/>
      <c r="BD1048540" s="2"/>
      <c r="BE1048540" s="2"/>
      <c r="BF1048540" s="2"/>
      <c r="BG1048540" s="2"/>
      <c r="BH1048540" s="2"/>
      <c r="BI1048540" s="2"/>
      <c r="BJ1048540" s="2"/>
      <c r="BK1048540" s="2"/>
      <c r="BL1048540" s="2"/>
    </row>
    <row r="1048541" spans="4:64" s="1" customFormat="1" ht="12.75" customHeight="1">
      <c r="D1048541" s="2"/>
      <c r="G1048541" s="2"/>
      <c r="H1048541" s="2"/>
      <c r="I1048541" s="2"/>
      <c r="J1048541" s="2"/>
      <c r="K1048541" s="2"/>
      <c r="L1048541" s="2"/>
      <c r="M1048541" s="2"/>
      <c r="N1048541" s="2"/>
      <c r="O1048541" s="2"/>
      <c r="P1048541" s="2"/>
      <c r="Q1048541" s="2"/>
      <c r="R1048541" s="2"/>
      <c r="S1048541" s="2"/>
      <c r="T1048541" s="2"/>
      <c r="U1048541" s="2"/>
      <c r="V1048541" s="2"/>
      <c r="W1048541" s="2"/>
      <c r="X1048541" s="2"/>
      <c r="Y1048541" s="2"/>
      <c r="Z1048541" s="2"/>
      <c r="AA1048541" s="2"/>
      <c r="AB1048541" s="2"/>
      <c r="AC1048541" s="2"/>
      <c r="AD1048541" s="2"/>
      <c r="AE1048541" s="2"/>
      <c r="AF1048541" s="2"/>
      <c r="AG1048541" s="2"/>
      <c r="AH1048541" s="2"/>
      <c r="AI1048541" s="2"/>
      <c r="AJ1048541" s="2"/>
      <c r="AK1048541" s="2"/>
      <c r="AL1048541" s="2"/>
      <c r="AM1048541" s="2"/>
      <c r="AN1048541" s="2"/>
      <c r="AO1048541" s="2"/>
      <c r="AP1048541" s="2"/>
      <c r="AQ1048541" s="2"/>
      <c r="AR1048541" s="2"/>
      <c r="AS1048541" s="2"/>
      <c r="AT1048541" s="2"/>
      <c r="AU1048541" s="2"/>
      <c r="AV1048541" s="2"/>
      <c r="AW1048541" s="2"/>
      <c r="AX1048541" s="2"/>
      <c r="AY1048541" s="2"/>
      <c r="AZ1048541" s="2"/>
      <c r="BA1048541" s="2"/>
      <c r="BB1048541" s="2"/>
      <c r="BC1048541" s="2"/>
      <c r="BD1048541" s="2"/>
      <c r="BE1048541" s="2"/>
      <c r="BF1048541" s="2"/>
      <c r="BG1048541" s="2"/>
      <c r="BH1048541" s="2"/>
      <c r="BI1048541" s="2"/>
      <c r="BJ1048541" s="2"/>
      <c r="BK1048541" s="2"/>
      <c r="BL1048541" s="2"/>
    </row>
    <row r="1048542" spans="4:64" s="1" customFormat="1" ht="12.75" customHeight="1">
      <c r="D1048542" s="2"/>
      <c r="G1048542" s="2"/>
      <c r="H1048542" s="2"/>
      <c r="I1048542" s="2"/>
      <c r="J1048542" s="2"/>
      <c r="K1048542" s="2"/>
      <c r="L1048542" s="2"/>
      <c r="M1048542" s="2"/>
      <c r="N1048542" s="2"/>
      <c r="O1048542" s="2"/>
      <c r="P1048542" s="2"/>
      <c r="Q1048542" s="2"/>
      <c r="R1048542" s="2"/>
      <c r="S1048542" s="2"/>
      <c r="T1048542" s="2"/>
      <c r="U1048542" s="2"/>
      <c r="V1048542" s="2"/>
      <c r="W1048542" s="2"/>
      <c r="X1048542" s="2"/>
      <c r="Y1048542" s="2"/>
      <c r="Z1048542" s="2"/>
      <c r="AA1048542" s="2"/>
      <c r="AB1048542" s="2"/>
      <c r="AC1048542" s="2"/>
      <c r="AD1048542" s="2"/>
      <c r="AE1048542" s="2"/>
      <c r="AF1048542" s="2"/>
      <c r="AG1048542" s="2"/>
      <c r="AH1048542" s="2"/>
      <c r="AI1048542" s="2"/>
      <c r="AJ1048542" s="2"/>
      <c r="AK1048542" s="2"/>
      <c r="AL1048542" s="2"/>
      <c r="AM1048542" s="2"/>
      <c r="AN1048542" s="2"/>
      <c r="AO1048542" s="2"/>
      <c r="AP1048542" s="2"/>
      <c r="AQ1048542" s="2"/>
      <c r="AR1048542" s="2"/>
      <c r="AS1048542" s="2"/>
      <c r="AT1048542" s="2"/>
      <c r="AU1048542" s="2"/>
      <c r="AV1048542" s="2"/>
      <c r="AW1048542" s="2"/>
      <c r="AX1048542" s="2"/>
      <c r="AY1048542" s="2"/>
      <c r="AZ1048542" s="2"/>
      <c r="BA1048542" s="2"/>
      <c r="BB1048542" s="2"/>
      <c r="BC1048542" s="2"/>
      <c r="BD1048542" s="2"/>
      <c r="BE1048542" s="2"/>
      <c r="BF1048542" s="2"/>
      <c r="BG1048542" s="2"/>
      <c r="BH1048542" s="2"/>
      <c r="BI1048542" s="2"/>
      <c r="BJ1048542" s="2"/>
      <c r="BK1048542" s="2"/>
      <c r="BL1048542" s="2"/>
    </row>
    <row r="1048543" spans="4:64" s="1" customFormat="1" ht="12.75" customHeight="1">
      <c r="D1048543" s="2"/>
      <c r="G1048543" s="2"/>
      <c r="H1048543" s="2"/>
      <c r="I1048543" s="2"/>
      <c r="J1048543" s="2"/>
      <c r="K1048543" s="2"/>
      <c r="L1048543" s="2"/>
      <c r="M1048543" s="2"/>
      <c r="N1048543" s="2"/>
      <c r="O1048543" s="2"/>
      <c r="P1048543" s="2"/>
      <c r="Q1048543" s="2"/>
      <c r="R1048543" s="2"/>
      <c r="S1048543" s="2"/>
      <c r="T1048543" s="2"/>
      <c r="U1048543" s="2"/>
      <c r="V1048543" s="2"/>
      <c r="W1048543" s="2"/>
      <c r="X1048543" s="2"/>
      <c r="Y1048543" s="2"/>
      <c r="Z1048543" s="2"/>
      <c r="AA1048543" s="2"/>
      <c r="AB1048543" s="2"/>
      <c r="AC1048543" s="2"/>
      <c r="AD1048543" s="2"/>
      <c r="AE1048543" s="2"/>
      <c r="AF1048543" s="2"/>
      <c r="AG1048543" s="2"/>
      <c r="AH1048543" s="2"/>
      <c r="AI1048543" s="2"/>
      <c r="AJ1048543" s="2"/>
      <c r="AK1048543" s="2"/>
      <c r="AL1048543" s="2"/>
      <c r="AM1048543" s="2"/>
      <c r="AN1048543" s="2"/>
      <c r="AO1048543" s="2"/>
      <c r="AP1048543" s="2"/>
      <c r="AQ1048543" s="2"/>
      <c r="AR1048543" s="2"/>
      <c r="AS1048543" s="2"/>
      <c r="AT1048543" s="2"/>
      <c r="AU1048543" s="2"/>
      <c r="AV1048543" s="2"/>
      <c r="AW1048543" s="2"/>
      <c r="AX1048543" s="2"/>
      <c r="AY1048543" s="2"/>
      <c r="AZ1048543" s="2"/>
      <c r="BA1048543" s="2"/>
      <c r="BB1048543" s="2"/>
      <c r="BC1048543" s="2"/>
      <c r="BD1048543" s="2"/>
      <c r="BE1048543" s="2"/>
      <c r="BF1048543" s="2"/>
      <c r="BG1048543" s="2"/>
      <c r="BH1048543" s="2"/>
      <c r="BI1048543" s="2"/>
      <c r="BJ1048543" s="2"/>
      <c r="BK1048543" s="2"/>
      <c r="BL1048543" s="2"/>
    </row>
    <row r="1048544" spans="4:64" s="1" customFormat="1" ht="12.75" customHeight="1">
      <c r="D1048544" s="2"/>
      <c r="G1048544" s="2"/>
      <c r="H1048544" s="2"/>
      <c r="I1048544" s="2"/>
      <c r="J1048544" s="2"/>
      <c r="K1048544" s="2"/>
      <c r="L1048544" s="2"/>
      <c r="M1048544" s="2"/>
      <c r="N1048544" s="2"/>
      <c r="O1048544" s="2"/>
      <c r="P1048544" s="2"/>
      <c r="Q1048544" s="2"/>
      <c r="R1048544" s="2"/>
      <c r="S1048544" s="2"/>
      <c r="T1048544" s="2"/>
      <c r="U1048544" s="2"/>
      <c r="V1048544" s="2"/>
      <c r="W1048544" s="2"/>
      <c r="X1048544" s="2"/>
      <c r="Y1048544" s="2"/>
      <c r="Z1048544" s="2"/>
      <c r="AA1048544" s="2"/>
      <c r="AB1048544" s="2"/>
      <c r="AC1048544" s="2"/>
      <c r="AD1048544" s="2"/>
      <c r="AE1048544" s="2"/>
      <c r="AF1048544" s="2"/>
      <c r="AG1048544" s="2"/>
      <c r="AH1048544" s="2"/>
      <c r="AI1048544" s="2"/>
      <c r="AJ1048544" s="2"/>
      <c r="AK1048544" s="2"/>
      <c r="AL1048544" s="2"/>
      <c r="AM1048544" s="2"/>
      <c r="AN1048544" s="2"/>
      <c r="AO1048544" s="2"/>
      <c r="AP1048544" s="2"/>
      <c r="AQ1048544" s="2"/>
      <c r="AR1048544" s="2"/>
      <c r="AS1048544" s="2"/>
      <c r="AT1048544" s="2"/>
      <c r="AU1048544" s="2"/>
      <c r="AV1048544" s="2"/>
      <c r="AW1048544" s="2"/>
      <c r="AX1048544" s="2"/>
      <c r="AY1048544" s="2"/>
      <c r="AZ1048544" s="2"/>
      <c r="BA1048544" s="2"/>
      <c r="BB1048544" s="2"/>
      <c r="BC1048544" s="2"/>
      <c r="BD1048544" s="2"/>
      <c r="BE1048544" s="2"/>
      <c r="BF1048544" s="2"/>
      <c r="BG1048544" s="2"/>
      <c r="BH1048544" s="2"/>
      <c r="BI1048544" s="2"/>
      <c r="BJ1048544" s="2"/>
      <c r="BK1048544" s="2"/>
      <c r="BL1048544" s="2"/>
    </row>
    <row r="1048545" spans="4:64" s="1" customFormat="1" ht="12.75" customHeight="1">
      <c r="D1048545" s="2"/>
      <c r="G1048545" s="2"/>
      <c r="H1048545" s="2"/>
      <c r="I1048545" s="2"/>
      <c r="J1048545" s="2"/>
      <c r="K1048545" s="2"/>
      <c r="L1048545" s="2"/>
      <c r="M1048545" s="2"/>
      <c r="N1048545" s="2"/>
      <c r="O1048545" s="2"/>
      <c r="P1048545" s="2"/>
      <c r="Q1048545" s="2"/>
      <c r="R1048545" s="2"/>
      <c r="S1048545" s="2"/>
      <c r="T1048545" s="2"/>
      <c r="U1048545" s="2"/>
      <c r="V1048545" s="2"/>
      <c r="W1048545" s="2"/>
      <c r="X1048545" s="2"/>
      <c r="Y1048545" s="2"/>
      <c r="Z1048545" s="2"/>
      <c r="AA1048545" s="2"/>
      <c r="AB1048545" s="2"/>
      <c r="AC1048545" s="2"/>
      <c r="AD1048545" s="2"/>
      <c r="AE1048545" s="2"/>
      <c r="AF1048545" s="2"/>
      <c r="AG1048545" s="2"/>
      <c r="AH1048545" s="2"/>
      <c r="AI1048545" s="2"/>
      <c r="AJ1048545" s="2"/>
      <c r="AK1048545" s="2"/>
      <c r="AL1048545" s="2"/>
      <c r="AM1048545" s="2"/>
      <c r="AN1048545" s="2"/>
      <c r="AO1048545" s="2"/>
      <c r="AP1048545" s="2"/>
      <c r="AQ1048545" s="2"/>
      <c r="AR1048545" s="2"/>
      <c r="AS1048545" s="2"/>
      <c r="AT1048545" s="2"/>
      <c r="AU1048545" s="2"/>
      <c r="AV1048545" s="2"/>
      <c r="AW1048545" s="2"/>
      <c r="AX1048545" s="2"/>
      <c r="AY1048545" s="2"/>
      <c r="AZ1048545" s="2"/>
      <c r="BA1048545" s="2"/>
      <c r="BB1048545" s="2"/>
      <c r="BC1048545" s="2"/>
      <c r="BD1048545" s="2"/>
      <c r="BE1048545" s="2"/>
      <c r="BF1048545" s="2"/>
      <c r="BG1048545" s="2"/>
      <c r="BH1048545" s="2"/>
      <c r="BI1048545" s="2"/>
      <c r="BJ1048545" s="2"/>
      <c r="BK1048545" s="2"/>
      <c r="BL1048545" s="2"/>
    </row>
    <row r="1048546" spans="4:64" s="1" customFormat="1" ht="12.75" customHeight="1">
      <c r="D1048546" s="2"/>
      <c r="G1048546" s="2"/>
      <c r="H1048546" s="2"/>
      <c r="I1048546" s="2"/>
      <c r="J1048546" s="2"/>
      <c r="K1048546" s="2"/>
      <c r="L1048546" s="2"/>
      <c r="M1048546" s="2"/>
      <c r="N1048546" s="2"/>
      <c r="O1048546" s="2"/>
      <c r="P1048546" s="2"/>
      <c r="Q1048546" s="2"/>
      <c r="R1048546" s="2"/>
      <c r="S1048546" s="2"/>
      <c r="T1048546" s="2"/>
      <c r="U1048546" s="2"/>
      <c r="V1048546" s="2"/>
      <c r="W1048546" s="2"/>
      <c r="X1048546" s="2"/>
      <c r="Y1048546" s="2"/>
      <c r="Z1048546" s="2"/>
      <c r="AA1048546" s="2"/>
      <c r="AB1048546" s="2"/>
      <c r="AC1048546" s="2"/>
      <c r="AD1048546" s="2"/>
      <c r="AE1048546" s="2"/>
      <c r="AF1048546" s="2"/>
      <c r="AG1048546" s="2"/>
      <c r="AH1048546" s="2"/>
      <c r="AI1048546" s="2"/>
      <c r="AJ1048546" s="2"/>
      <c r="AK1048546" s="2"/>
      <c r="AL1048546" s="2"/>
      <c r="AM1048546" s="2"/>
      <c r="AN1048546" s="2"/>
      <c r="AO1048546" s="2"/>
      <c r="AP1048546" s="2"/>
      <c r="AQ1048546" s="2"/>
      <c r="AR1048546" s="2"/>
      <c r="AS1048546" s="2"/>
      <c r="AT1048546" s="2"/>
      <c r="AU1048546" s="2"/>
      <c r="AV1048546" s="2"/>
      <c r="AW1048546" s="2"/>
      <c r="AX1048546" s="2"/>
      <c r="AY1048546" s="2"/>
      <c r="AZ1048546" s="2"/>
      <c r="BA1048546" s="2"/>
      <c r="BB1048546" s="2"/>
      <c r="BC1048546" s="2"/>
      <c r="BD1048546" s="2"/>
      <c r="BE1048546" s="2"/>
      <c r="BF1048546" s="2"/>
      <c r="BG1048546" s="2"/>
      <c r="BH1048546" s="2"/>
      <c r="BI1048546" s="2"/>
      <c r="BJ1048546" s="2"/>
      <c r="BK1048546" s="2"/>
      <c r="BL1048546" s="2"/>
    </row>
    <row r="1048547" spans="4:64" s="1" customFormat="1" ht="12.75" customHeight="1">
      <c r="D1048547" s="2"/>
      <c r="G1048547" s="2"/>
      <c r="H1048547" s="2"/>
      <c r="I1048547" s="2"/>
      <c r="J1048547" s="2"/>
      <c r="K1048547" s="2"/>
      <c r="L1048547" s="2"/>
      <c r="M1048547" s="2"/>
      <c r="N1048547" s="2"/>
      <c r="O1048547" s="2"/>
      <c r="P1048547" s="2"/>
      <c r="Q1048547" s="2"/>
      <c r="R1048547" s="2"/>
      <c r="S1048547" s="2"/>
      <c r="T1048547" s="2"/>
      <c r="U1048547" s="2"/>
      <c r="V1048547" s="2"/>
      <c r="W1048547" s="2"/>
      <c r="X1048547" s="2"/>
      <c r="Y1048547" s="2"/>
      <c r="Z1048547" s="2"/>
      <c r="AA1048547" s="2"/>
      <c r="AB1048547" s="2"/>
      <c r="AC1048547" s="2"/>
      <c r="AD1048547" s="2"/>
      <c r="AE1048547" s="2"/>
      <c r="AF1048547" s="2"/>
      <c r="AG1048547" s="2"/>
      <c r="AH1048547" s="2"/>
      <c r="AI1048547" s="2"/>
      <c r="AJ1048547" s="2"/>
      <c r="AK1048547" s="2"/>
      <c r="AL1048547" s="2"/>
      <c r="AM1048547" s="2"/>
      <c r="AN1048547" s="2"/>
      <c r="AO1048547" s="2"/>
      <c r="AP1048547" s="2"/>
      <c r="AQ1048547" s="2"/>
      <c r="AR1048547" s="2"/>
      <c r="AS1048547" s="2"/>
      <c r="AT1048547" s="2"/>
      <c r="AU1048547" s="2"/>
      <c r="AV1048547" s="2"/>
      <c r="AW1048547" s="2"/>
      <c r="AX1048547" s="2"/>
      <c r="AY1048547" s="2"/>
      <c r="AZ1048547" s="2"/>
      <c r="BA1048547" s="2"/>
      <c r="BB1048547" s="2"/>
      <c r="BC1048547" s="2"/>
      <c r="BD1048547" s="2"/>
      <c r="BE1048547" s="2"/>
      <c r="BF1048547" s="2"/>
      <c r="BG1048547" s="2"/>
      <c r="BH1048547" s="2"/>
      <c r="BI1048547" s="2"/>
      <c r="BJ1048547" s="2"/>
      <c r="BK1048547" s="2"/>
      <c r="BL1048547" s="2"/>
    </row>
    <row r="1048548" spans="4:64" s="1" customFormat="1" ht="12.75" customHeight="1">
      <c r="D1048548" s="2"/>
      <c r="G1048548" s="2"/>
      <c r="H1048548" s="2"/>
      <c r="I1048548" s="2"/>
      <c r="J1048548" s="2"/>
      <c r="K1048548" s="2"/>
      <c r="L1048548" s="2"/>
      <c r="M1048548" s="2"/>
      <c r="N1048548" s="2"/>
      <c r="O1048548" s="2"/>
      <c r="P1048548" s="2"/>
      <c r="Q1048548" s="2"/>
      <c r="R1048548" s="2"/>
      <c r="S1048548" s="2"/>
      <c r="T1048548" s="2"/>
      <c r="U1048548" s="2"/>
      <c r="V1048548" s="2"/>
      <c r="W1048548" s="2"/>
      <c r="X1048548" s="2"/>
      <c r="Y1048548" s="2"/>
      <c r="Z1048548" s="2"/>
      <c r="AA1048548" s="2"/>
      <c r="AB1048548" s="2"/>
      <c r="AC1048548" s="2"/>
      <c r="AD1048548" s="2"/>
      <c r="AE1048548" s="2"/>
      <c r="AF1048548" s="2"/>
      <c r="AG1048548" s="2"/>
      <c r="AH1048548" s="2"/>
      <c r="AI1048548" s="2"/>
      <c r="AJ1048548" s="2"/>
      <c r="AK1048548" s="2"/>
      <c r="AL1048548" s="2"/>
      <c r="AM1048548" s="2"/>
      <c r="AN1048548" s="2"/>
      <c r="AO1048548" s="2"/>
      <c r="AP1048548" s="2"/>
      <c r="AQ1048548" s="2"/>
      <c r="AR1048548" s="2"/>
      <c r="AS1048548" s="2"/>
      <c r="AT1048548" s="2"/>
      <c r="AU1048548" s="2"/>
      <c r="AV1048548" s="2"/>
      <c r="AW1048548" s="2"/>
      <c r="AX1048548" s="2"/>
      <c r="AY1048548" s="2"/>
      <c r="AZ1048548" s="2"/>
      <c r="BA1048548" s="2"/>
      <c r="BB1048548" s="2"/>
      <c r="BC1048548" s="2"/>
      <c r="BD1048548" s="2"/>
      <c r="BE1048548" s="2"/>
      <c r="BF1048548" s="2"/>
      <c r="BG1048548" s="2"/>
      <c r="BH1048548" s="2"/>
      <c r="BI1048548" s="2"/>
      <c r="BJ1048548" s="2"/>
      <c r="BK1048548" s="2"/>
      <c r="BL1048548" s="2"/>
    </row>
    <row r="1048549" spans="4:64" s="1" customFormat="1" ht="12.75" customHeight="1">
      <c r="D1048549" s="2"/>
      <c r="G1048549" s="2"/>
      <c r="H1048549" s="2"/>
      <c r="I1048549" s="2"/>
      <c r="J1048549" s="2"/>
      <c r="K1048549" s="2"/>
      <c r="L1048549" s="2"/>
      <c r="M1048549" s="2"/>
      <c r="N1048549" s="2"/>
      <c r="O1048549" s="2"/>
      <c r="P1048549" s="2"/>
      <c r="Q1048549" s="2"/>
      <c r="R1048549" s="2"/>
      <c r="S1048549" s="2"/>
      <c r="T1048549" s="2"/>
      <c r="U1048549" s="2"/>
      <c r="V1048549" s="2"/>
      <c r="W1048549" s="2"/>
      <c r="X1048549" s="2"/>
      <c r="Y1048549" s="2"/>
      <c r="Z1048549" s="2"/>
      <c r="AA1048549" s="2"/>
      <c r="AB1048549" s="2"/>
      <c r="AC1048549" s="2"/>
      <c r="AD1048549" s="2"/>
      <c r="AE1048549" s="2"/>
      <c r="AF1048549" s="2"/>
      <c r="AG1048549" s="2"/>
      <c r="AH1048549" s="2"/>
      <c r="AI1048549" s="2"/>
      <c r="AJ1048549" s="2"/>
      <c r="AK1048549" s="2"/>
      <c r="AL1048549" s="2"/>
      <c r="AM1048549" s="2"/>
      <c r="AN1048549" s="2"/>
      <c r="AO1048549" s="2"/>
      <c r="AP1048549" s="2"/>
      <c r="AQ1048549" s="2"/>
      <c r="AR1048549" s="2"/>
      <c r="AS1048549" s="2"/>
      <c r="AT1048549" s="2"/>
      <c r="AU1048549" s="2"/>
      <c r="AV1048549" s="2"/>
      <c r="AW1048549" s="2"/>
      <c r="AX1048549" s="2"/>
      <c r="AY1048549" s="2"/>
      <c r="AZ1048549" s="2"/>
      <c r="BA1048549" s="2"/>
      <c r="BB1048549" s="2"/>
      <c r="BC1048549" s="2"/>
      <c r="BD1048549" s="2"/>
      <c r="BE1048549" s="2"/>
      <c r="BF1048549" s="2"/>
      <c r="BG1048549" s="2"/>
      <c r="BH1048549" s="2"/>
      <c r="BI1048549" s="2"/>
      <c r="BJ1048549" s="2"/>
      <c r="BK1048549" s="2"/>
      <c r="BL1048549" s="2"/>
    </row>
    <row r="1048550" spans="4:64" s="1" customFormat="1" ht="12.75" customHeight="1">
      <c r="D1048550" s="2"/>
      <c r="G1048550" s="2"/>
      <c r="H1048550" s="2"/>
      <c r="I1048550" s="2"/>
      <c r="J1048550" s="2"/>
      <c r="K1048550" s="2"/>
      <c r="L1048550" s="2"/>
      <c r="M1048550" s="2"/>
      <c r="N1048550" s="2"/>
      <c r="O1048550" s="2"/>
      <c r="P1048550" s="2"/>
      <c r="Q1048550" s="2"/>
      <c r="R1048550" s="2"/>
      <c r="S1048550" s="2"/>
      <c r="T1048550" s="2"/>
      <c r="U1048550" s="2"/>
      <c r="V1048550" s="2"/>
      <c r="W1048550" s="2"/>
      <c r="X1048550" s="2"/>
      <c r="Y1048550" s="2"/>
      <c r="Z1048550" s="2"/>
      <c r="AA1048550" s="2"/>
      <c r="AB1048550" s="2"/>
      <c r="AC1048550" s="2"/>
      <c r="AD1048550" s="2"/>
      <c r="AE1048550" s="2"/>
      <c r="AF1048550" s="2"/>
      <c r="AG1048550" s="2"/>
      <c r="AH1048550" s="2"/>
      <c r="AI1048550" s="2"/>
      <c r="AJ1048550" s="2"/>
      <c r="AK1048550" s="2"/>
      <c r="AL1048550" s="2"/>
      <c r="AM1048550" s="2"/>
      <c r="AN1048550" s="2"/>
      <c r="AO1048550" s="2"/>
      <c r="AP1048550" s="2"/>
      <c r="AQ1048550" s="2"/>
      <c r="AR1048550" s="2"/>
      <c r="AS1048550" s="2"/>
      <c r="AT1048550" s="2"/>
      <c r="AU1048550" s="2"/>
      <c r="AV1048550" s="2"/>
      <c r="AW1048550" s="2"/>
      <c r="AX1048550" s="2"/>
      <c r="AY1048550" s="2"/>
      <c r="AZ1048550" s="2"/>
      <c r="BA1048550" s="2"/>
      <c r="BB1048550" s="2"/>
      <c r="BC1048550" s="2"/>
      <c r="BD1048550" s="2"/>
      <c r="BE1048550" s="2"/>
      <c r="BF1048550" s="2"/>
      <c r="BG1048550" s="2"/>
      <c r="BH1048550" s="2"/>
      <c r="BI1048550" s="2"/>
      <c r="BJ1048550" s="2"/>
      <c r="BK1048550" s="2"/>
      <c r="BL1048550" s="2"/>
    </row>
    <row r="1048551" spans="4:64" s="1" customFormat="1" ht="12.75" customHeight="1">
      <c r="D1048551" s="2"/>
      <c r="G1048551" s="2"/>
      <c r="H1048551" s="2"/>
      <c r="I1048551" s="2"/>
      <c r="J1048551" s="2"/>
      <c r="K1048551" s="2"/>
      <c r="L1048551" s="2"/>
      <c r="M1048551" s="2"/>
      <c r="N1048551" s="2"/>
      <c r="O1048551" s="2"/>
      <c r="P1048551" s="2"/>
      <c r="Q1048551" s="2"/>
      <c r="R1048551" s="2"/>
      <c r="S1048551" s="2"/>
      <c r="T1048551" s="2"/>
      <c r="U1048551" s="2"/>
      <c r="V1048551" s="2"/>
      <c r="W1048551" s="2"/>
      <c r="X1048551" s="2"/>
      <c r="Y1048551" s="2"/>
      <c r="Z1048551" s="2"/>
      <c r="AA1048551" s="2"/>
      <c r="AB1048551" s="2"/>
      <c r="AC1048551" s="2"/>
      <c r="AD1048551" s="2"/>
      <c r="AE1048551" s="2"/>
      <c r="AF1048551" s="2"/>
      <c r="AG1048551" s="2"/>
      <c r="AH1048551" s="2"/>
      <c r="AI1048551" s="2"/>
      <c r="AJ1048551" s="2"/>
      <c r="AK1048551" s="2"/>
      <c r="AL1048551" s="2"/>
      <c r="AM1048551" s="2"/>
      <c r="AN1048551" s="2"/>
      <c r="AO1048551" s="2"/>
      <c r="AP1048551" s="2"/>
      <c r="AQ1048551" s="2"/>
      <c r="AR1048551" s="2"/>
      <c r="AS1048551" s="2"/>
      <c r="AT1048551" s="2"/>
      <c r="AU1048551" s="2"/>
      <c r="AV1048551" s="2"/>
      <c r="AW1048551" s="2"/>
      <c r="AX1048551" s="2"/>
      <c r="AY1048551" s="2"/>
      <c r="AZ1048551" s="2"/>
      <c r="BA1048551" s="2"/>
      <c r="BB1048551" s="2"/>
      <c r="BC1048551" s="2"/>
      <c r="BD1048551" s="2"/>
      <c r="BE1048551" s="2"/>
      <c r="BF1048551" s="2"/>
      <c r="BG1048551" s="2"/>
      <c r="BH1048551" s="2"/>
      <c r="BI1048551" s="2"/>
      <c r="BJ1048551" s="2"/>
      <c r="BK1048551" s="2"/>
      <c r="BL1048551" s="2"/>
    </row>
  </sheetData>
  <mergeCells count="11">
    <mergeCell ref="B22:B23"/>
    <mergeCell ref="B24:B27"/>
    <mergeCell ref="A2:F2"/>
    <mergeCell ref="B9:B12"/>
    <mergeCell ref="C11:C12"/>
    <mergeCell ref="B13:B21"/>
    <mergeCell ref="C15:C17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31E5-FD16-4637-B0B6-1FCFF3B57661}">
  <dimension ref="A1:I16"/>
  <sheetViews>
    <sheetView workbookViewId="0">
      <selection activeCell="A10" sqref="A10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38"/>
      <c r="B1" s="39"/>
      <c r="C1" s="39"/>
      <c r="D1" s="39"/>
      <c r="E1" s="39"/>
      <c r="F1" s="39"/>
      <c r="G1" s="39"/>
      <c r="H1" s="39"/>
      <c r="I1" s="40"/>
    </row>
    <row r="2" spans="1:9" ht="22.5" customHeight="1">
      <c r="A2" s="76" t="str">
        <f>표지!A11</f>
        <v>불법주정차 해결을 위한 지역 참여 안전주차 인도 서비스 플랫폼</v>
      </c>
      <c r="B2" s="76"/>
      <c r="C2" s="76"/>
      <c r="D2" s="76"/>
      <c r="E2" s="76"/>
      <c r="F2" s="76"/>
      <c r="G2" s="76"/>
      <c r="H2" s="76"/>
      <c r="I2" s="76"/>
    </row>
    <row r="3" spans="1:9" ht="22.5" customHeight="1">
      <c r="A3" s="76"/>
      <c r="B3" s="76"/>
      <c r="C3" s="76"/>
      <c r="D3" s="76"/>
      <c r="E3" s="76"/>
      <c r="F3" s="76"/>
      <c r="G3" s="76"/>
      <c r="H3" s="76"/>
      <c r="I3" s="76"/>
    </row>
    <row r="4" spans="1:9" ht="22.5" customHeight="1">
      <c r="A4" s="77" t="s">
        <v>213</v>
      </c>
      <c r="B4" s="77"/>
      <c r="C4" s="77"/>
      <c r="D4" s="77"/>
      <c r="E4" s="77"/>
      <c r="F4" s="77"/>
      <c r="G4" s="77"/>
      <c r="H4" s="77"/>
      <c r="I4" s="77"/>
    </row>
    <row r="5" spans="1:9" ht="22.5" customHeight="1">
      <c r="A5" s="77"/>
      <c r="B5" s="77"/>
      <c r="C5" s="77"/>
      <c r="D5" s="77"/>
      <c r="E5" s="77"/>
      <c r="F5" s="77"/>
      <c r="G5" s="77"/>
      <c r="H5" s="77"/>
      <c r="I5" s="77"/>
    </row>
    <row r="6" spans="1:9" ht="22.5" customHeight="1">
      <c r="A6" s="41"/>
      <c r="B6" s="42"/>
      <c r="C6" s="42"/>
      <c r="D6" s="42"/>
      <c r="E6" s="42"/>
      <c r="F6" s="42"/>
      <c r="G6" s="42"/>
      <c r="H6" s="42"/>
      <c r="I6" s="43"/>
    </row>
    <row r="7" spans="1:9" ht="22.5" customHeight="1">
      <c r="A7" s="41"/>
      <c r="B7" s="42"/>
      <c r="C7" s="42"/>
      <c r="D7" s="42"/>
      <c r="E7" s="42"/>
      <c r="F7" s="44"/>
      <c r="G7" s="42"/>
      <c r="H7" s="42"/>
      <c r="I7" s="43"/>
    </row>
    <row r="8" spans="1:9" ht="22.5" customHeight="1">
      <c r="A8" s="41"/>
      <c r="B8" s="42"/>
      <c r="C8" s="42"/>
      <c r="D8" s="103" t="s">
        <v>131</v>
      </c>
      <c r="E8" s="103"/>
      <c r="G8" s="42"/>
      <c r="H8" s="45"/>
      <c r="I8" s="43"/>
    </row>
    <row r="9" spans="1:9" ht="22.5" customHeight="1">
      <c r="A9" s="46"/>
      <c r="B9" s="47"/>
      <c r="C9" s="47"/>
      <c r="D9" s="47"/>
      <c r="E9" s="47"/>
      <c r="F9" s="47"/>
      <c r="G9" s="47"/>
      <c r="H9" s="47"/>
      <c r="I9" s="48"/>
    </row>
    <row r="10" spans="1:9" ht="33" customHeight="1">
      <c r="A10" s="58"/>
      <c r="B10" s="58"/>
      <c r="C10" s="58"/>
      <c r="D10" s="58"/>
      <c r="E10" s="58"/>
      <c r="F10" s="58"/>
      <c r="G10" s="58"/>
      <c r="H10" s="58"/>
      <c r="I10" s="58"/>
    </row>
    <row r="11" spans="1:9" ht="16.5">
      <c r="A11" s="105" t="s">
        <v>161</v>
      </c>
      <c r="B11" s="106" t="s">
        <v>162</v>
      </c>
      <c r="C11" s="63" t="s">
        <v>163</v>
      </c>
      <c r="D11" s="105" t="s">
        <v>164</v>
      </c>
      <c r="E11" s="105" t="s">
        <v>165</v>
      </c>
      <c r="F11" s="107"/>
      <c r="G11" s="108"/>
      <c r="H11" s="108"/>
      <c r="I11" s="102" t="s">
        <v>166</v>
      </c>
    </row>
    <row r="12" spans="1:9" ht="16.5">
      <c r="A12" s="105"/>
      <c r="B12" s="106"/>
      <c r="C12" s="63" t="s">
        <v>167</v>
      </c>
      <c r="D12" s="105"/>
      <c r="E12" s="63" t="s">
        <v>167</v>
      </c>
      <c r="F12" s="63" t="s">
        <v>222</v>
      </c>
      <c r="G12" s="64" t="s">
        <v>223</v>
      </c>
      <c r="H12" s="64" t="s">
        <v>224</v>
      </c>
      <c r="I12" s="102"/>
    </row>
    <row r="13" spans="1:9" ht="33.6" customHeight="1">
      <c r="A13" s="59">
        <v>1</v>
      </c>
      <c r="B13" s="60" t="s">
        <v>168</v>
      </c>
      <c r="C13" s="60">
        <f>'테스트케이스 - 관리자 &amp; 관공서 페이지'!S28+'테스트케이스 - Android'!S28+'테스트케이스 - IOS'!S28</f>
        <v>54</v>
      </c>
      <c r="D13" s="60">
        <f>'테스트케이스 - 관리자 &amp; 관공서 페이지'!Q28+'테스트케이스 - Android'!Q28+'테스트케이스 - IOS'!Q28</f>
        <v>11</v>
      </c>
      <c r="E13" s="60">
        <f>SUM(F13:H13)</f>
        <v>43</v>
      </c>
      <c r="F13" s="60">
        <f>'테스트케이스 - 관리자 &amp; 관공서 페이지'!N28+'테스트케이스 - Android'!N28+'테스트케이스 - IOS'!N28</f>
        <v>17</v>
      </c>
      <c r="G13" s="60">
        <f>'테스트케이스 - 관리자 &amp; 관공서 페이지'!O28+'테스트케이스 - Android'!O28+'테스트케이스 - IOS'!O28</f>
        <v>7</v>
      </c>
      <c r="H13" s="60">
        <f>'테스트케이스 - 관리자 &amp; 관공서 페이지'!P28+'테스트케이스 - Android'!P28+'테스트케이스 - IOS'!P28</f>
        <v>19</v>
      </c>
      <c r="I13" s="60">
        <v>0</v>
      </c>
    </row>
    <row r="14" spans="1:9" ht="33.6" customHeight="1">
      <c r="A14" s="59">
        <v>2</v>
      </c>
      <c r="B14" s="60" t="s">
        <v>169</v>
      </c>
      <c r="C14" s="60"/>
      <c r="D14" s="60"/>
      <c r="E14" s="60">
        <f t="shared" ref="E14:E15" si="0">SUM(F14:H14)</f>
        <v>0</v>
      </c>
      <c r="F14" s="60"/>
      <c r="G14" s="60"/>
      <c r="H14" s="60"/>
      <c r="I14" s="60"/>
    </row>
    <row r="15" spans="1:9" ht="33.6" customHeight="1">
      <c r="A15" s="59">
        <v>3</v>
      </c>
      <c r="B15" s="60" t="s">
        <v>170</v>
      </c>
      <c r="C15" s="60"/>
      <c r="D15" s="60"/>
      <c r="E15" s="60">
        <f t="shared" si="0"/>
        <v>0</v>
      </c>
      <c r="F15" s="60"/>
      <c r="G15" s="60"/>
      <c r="H15" s="60"/>
      <c r="I15" s="60"/>
    </row>
    <row r="16" spans="1:9" ht="33.6" customHeight="1">
      <c r="A16" s="104" t="s">
        <v>171</v>
      </c>
      <c r="B16" s="104"/>
      <c r="C16" s="61">
        <f t="shared" ref="C16:E16" si="1">SUM(C13:C15)</f>
        <v>54</v>
      </c>
      <c r="D16" s="61">
        <f t="shared" si="1"/>
        <v>11</v>
      </c>
      <c r="E16" s="61">
        <f t="shared" si="1"/>
        <v>43</v>
      </c>
      <c r="F16" s="61">
        <f>SUM(F13:F15)</f>
        <v>17</v>
      </c>
      <c r="G16" s="61">
        <f t="shared" ref="G16:I16" si="2">SUM(G13:G15)</f>
        <v>7</v>
      </c>
      <c r="H16" s="61">
        <f t="shared" si="2"/>
        <v>19</v>
      </c>
      <c r="I16" s="61">
        <f t="shared" si="2"/>
        <v>0</v>
      </c>
    </row>
  </sheetData>
  <mergeCells count="9">
    <mergeCell ref="I11:I12"/>
    <mergeCell ref="A2:I3"/>
    <mergeCell ref="A4:I5"/>
    <mergeCell ref="D8:E8"/>
    <mergeCell ref="A16:B16"/>
    <mergeCell ref="A11:A12"/>
    <mergeCell ref="B11:B12"/>
    <mergeCell ref="D11:D12"/>
    <mergeCell ref="E11:H11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개정이력</vt:lpstr>
      <vt:lpstr>시나리오</vt:lpstr>
      <vt:lpstr>테스트케이스 - 관리자 &amp; 관공서 페이지</vt:lpstr>
      <vt:lpstr>테스트케이스 - Android</vt:lpstr>
      <vt:lpstr>테스트케이스 - IOS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120</cp:revision>
  <cp:lastPrinted>2022-08-09T08:12:39Z</cp:lastPrinted>
  <dcterms:created xsi:type="dcterms:W3CDTF">2020-10-22T17:29:41Z</dcterms:created>
  <dcterms:modified xsi:type="dcterms:W3CDTF">2022-11-24T00:32:41Z</dcterms:modified>
  <dc:language>ko-KR</dc:language>
</cp:coreProperties>
</file>