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14589\Desktop\矩网科技-dlp产品介绍\DLP\"/>
    </mc:Choice>
  </mc:AlternateContent>
  <bookViews>
    <workbookView xWindow="0" yWindow="0" windowWidth="23040" windowHeight="10500"/>
  </bookViews>
  <sheets>
    <sheet name="技术用例" sheetId="2" r:id="rId1"/>
    <sheet name="天空卫士报价" sheetId="3" r:id="rId2"/>
    <sheet name="亿格云报价" sheetId="4" r:id="rId3"/>
  </sheets>
  <definedNames>
    <definedName name="_xlnm._FilterDatabase" localSheetId="0" hidden="1">技术用例!$A$1:$N$73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4" l="1"/>
  <c r="I15" i="3"/>
  <c r="I13" i="3"/>
  <c r="I8" i="3"/>
  <c r="I6" i="3"/>
  <c r="M7" i="2"/>
  <c r="L7" i="2"/>
  <c r="J7" i="2"/>
  <c r="I7" i="2"/>
  <c r="G7" i="2"/>
  <c r="F7" i="2"/>
  <c r="M6" i="2"/>
  <c r="L6" i="2"/>
  <c r="J6" i="2"/>
  <c r="I6" i="2"/>
  <c r="G6" i="2"/>
  <c r="F6" i="2"/>
  <c r="M5" i="2"/>
  <c r="L5" i="2"/>
  <c r="J5" i="2"/>
  <c r="I5" i="2"/>
  <c r="G5" i="2"/>
  <c r="F5" i="2"/>
</calcChain>
</file>

<file path=xl/sharedStrings.xml><?xml version="1.0" encoding="utf-8"?>
<sst xmlns="http://schemas.openxmlformats.org/spreadsheetml/2006/main" count="861" uniqueCount="251">
  <si>
    <t>天空卫士</t>
  </si>
  <si>
    <t>思睿嘉得</t>
  </si>
  <si>
    <t>亿格云</t>
  </si>
  <si>
    <t>序号</t>
  </si>
  <si>
    <t>功能总览</t>
  </si>
  <si>
    <t>POC测试项目</t>
  </si>
  <si>
    <t>POC测试内容</t>
  </si>
  <si>
    <t>说明</t>
  </si>
  <si>
    <t>mac</t>
  </si>
  <si>
    <t>windows</t>
  </si>
  <si>
    <t>备注</t>
  </si>
  <si>
    <t>是否支持</t>
  </si>
  <si>
    <t>支持</t>
  </si>
  <si>
    <t>部分支持</t>
  </si>
  <si>
    <t>不支持</t>
  </si>
  <si>
    <t>基础功能</t>
  </si>
  <si>
    <t>关键字识别</t>
  </si>
  <si>
    <t>测试DLP产品是否能根据关键字对文档内容进行识别控制，能够区分大小写、中英文字符、繁体简体</t>
  </si>
  <si>
    <t>正则表达式识别</t>
  </si>
  <si>
    <t>测试DLP产品是否能根据正则表达式匹配敏感信息</t>
  </si>
  <si>
    <t>文件属性识别</t>
  </si>
  <si>
    <t>测试DLP产品是否能够根据外发文件的类型匹配测试策略</t>
  </si>
  <si>
    <t>OCR图文识别</t>
  </si>
  <si>
    <t>测试DLP产品是否能够支持OCR光学图文识别敏感信息</t>
  </si>
  <si>
    <t>指纹识别</t>
  </si>
  <si>
    <t>测试DLP产品是否支持根据指纹信息识别敏感数据</t>
  </si>
  <si>
    <t>对代码文件识别</t>
  </si>
  <si>
    <t>测试DLP产品能识别常见类型代码文件，c/h/java/cpp/HTML/xml； /css/js/py/sql/MD/asp/jsp/php/go/perl/vbs；</t>
  </si>
  <si>
    <t>对文档的识别</t>
  </si>
  <si>
    <t>测试DLP产品是否能识别以下类型的文件：
办公类：doc/docx /xls/xlsx/ppt /pptx/pdf/vsd/txt/rtf （富文本）/wps/et/dps ；
设计类：dwg/cdr/psd；
图片类：bmp/jpg/jpeg/png；
代码类： c/h/java/cpp/HTML/xml； /css/js/py/sql/MD/asp/jsp/php/go/perl/vbs；
压缩类：RAR、7z、zip压缩包</t>
  </si>
  <si>
    <t>组合识别</t>
  </si>
  <si>
    <t>测试DLP产品是否支持对不同识别方式之间进行逻辑运算</t>
  </si>
  <si>
    <t>内容例外</t>
  </si>
  <si>
    <t>测试DLP产品是否能够支持对指定内容设置例外</t>
  </si>
  <si>
    <t>压缩内容识别</t>
  </si>
  <si>
    <t>测试DLP产品是否能对压缩、分卷压缩文件中的文件类型与内容进行识别与分析</t>
  </si>
  <si>
    <t>加密压缩识别</t>
  </si>
  <si>
    <t>测试DLP产品是否能识别RAR/ZIP/7Z等常见加密压缩文件</t>
  </si>
  <si>
    <t>文件嵌套识别</t>
  </si>
  <si>
    <t>测试DLP产品是否能对嵌套在文档中的文件内容进行识别与分析，并且能够识别到至少2层嵌套</t>
  </si>
  <si>
    <t>变形文件识别</t>
  </si>
  <si>
    <t>测试DLP产品对于修改了后缀的文件是否能识别其原始文件类型并分析文件内容</t>
  </si>
  <si>
    <t>加密文件识别</t>
  </si>
  <si>
    <t xml:space="preserve">测试DLP产品对于加密文件是否能识别其类型； </t>
  </si>
  <si>
    <t>微信审计/控制</t>
  </si>
  <si>
    <t>测试DLP产品是否能审计/阻止终端用户通过微信发送即时消息、图片、文件泄露敏感信息</t>
  </si>
  <si>
    <t>不支持键盘输入文字审计</t>
  </si>
  <si>
    <t>钉钉审计/控制</t>
  </si>
  <si>
    <t>测试DLP产品是否能审计/阻止终端用户通过钉钉发送即时消息、图片、文件泄露敏感信息</t>
  </si>
  <si>
    <t>泛微OA客户端审计/控制</t>
  </si>
  <si>
    <t>测试DLP产品是否能审计/阻止终端用户通过泛微OA客户端发送即时消息、图片、文件泄露敏感信息</t>
  </si>
  <si>
    <t>需厂商进一步明确</t>
  </si>
  <si>
    <t>邮件客户端审计/控制</t>
  </si>
  <si>
    <t>测试DLP产品是否能审计/阻止终端用户通过FOXMAI,OUTLOOK, WEB MAIL外发敏感数据，检测的信息包括邮件标题、附件与正文</t>
  </si>
  <si>
    <t>QQ审计/控制</t>
  </si>
  <si>
    <t>测试DLP产品是否能审计/阻止终端用户通过QQ发送即时消息、图片、文件泄露敏感信息</t>
  </si>
  <si>
    <t>TIM审计/控制</t>
  </si>
  <si>
    <t>测试DLP产品是否能审计/阻止终端用户通过TIM发送即时消息、图片、文件泄露敏感信息</t>
  </si>
  <si>
    <t>打印审计/阻断</t>
  </si>
  <si>
    <t>测试DLP产品是否能审计/阻止用户通过终端程序和浏览器等方式打印敏感信息</t>
  </si>
  <si>
    <t>移动存储通道审计/控制</t>
  </si>
  <si>
    <t>测试DLP产品是否能审计/阻止终端用户通过移动存储通道泄露敏感信息</t>
  </si>
  <si>
    <t>云盘通道审计/控制</t>
  </si>
  <si>
    <t>测试DLP产品是否能审计/阻止终端用户通百度云盘、云盘通道泄露敏感信息。</t>
  </si>
  <si>
    <t>云笔记通道审计/控制</t>
  </si>
  <si>
    <t>测试DLP产品是否能审计/阻止终端用户通有道云笔记、印象笔记通道泄露敏感信息。包括向云笔记中记录文字、插入文件、插入图片。</t>
  </si>
  <si>
    <t>云同步审计/控制</t>
  </si>
  <si>
    <t>测试DLP产品是否能审计/阻止终端用户通坚果云、OneDriver、iCloud云同步通道泄露敏感信息</t>
  </si>
  <si>
    <t>Git通道审计/控制</t>
  </si>
  <si>
    <t>测试DLP产品是否能审计/阻止终端用户通过Git通道泄露敏感数据</t>
  </si>
  <si>
    <t>SVN通道审计/控制</t>
  </si>
  <si>
    <t>测试DLP产品是否能审计/阻止终端用户通过SVN通道泄露敏感数据</t>
  </si>
  <si>
    <t>SVN无法阻止，后续可以支持</t>
  </si>
  <si>
    <t>HTTP/S协议通道审计/控制</t>
  </si>
  <si>
    <t>测试DLP产品是否能审计/阻止用户通过HTTP/S协议外发敏感数据，包括web云盘、web邮箱</t>
  </si>
  <si>
    <t>FTP/S协议通道审计/控制</t>
  </si>
  <si>
    <t>测试DLP产品是否能审计/阻止用户通过FTP/S协议外发敏感数据</t>
  </si>
  <si>
    <t>SCP协议通道审计/控制</t>
  </si>
  <si>
    <t>测试DLP产品是否能审计/阻止用户通过SCP协议外发敏感数据</t>
  </si>
  <si>
    <t>mac不支持拦截，后续可以支持</t>
  </si>
  <si>
    <t>SMB协议通道审计/控制</t>
  </si>
  <si>
    <t>测试DLP产品是否能审计/阻止用户通过SMB协议外发敏感数据</t>
  </si>
  <si>
    <t>对大文件的审计/控制</t>
  </si>
  <si>
    <t>复制/粘贴/剪切审计/控制</t>
  </si>
  <si>
    <t>测试DLP产品是否能审计/阻止用户通过剪贴板复制/粘贴/剪切敏感数据</t>
  </si>
  <si>
    <t>无法禁止粘贴敏感文件</t>
  </si>
  <si>
    <t>airdrop协议审计</t>
  </si>
  <si>
    <t>隔空投送协议</t>
  </si>
  <si>
    <t>不适用</t>
  </si>
  <si>
    <t>点滴式数据泄露审计/控制</t>
  </si>
  <si>
    <t>测试DLP产品是否能审计/阻止用户一段时间内外发行为的累积异常</t>
  </si>
  <si>
    <t>泄露事件用户分析</t>
  </si>
  <si>
    <t>测试DLP产品是否能根据员工的历史行为生成员工的行为基线，如常用的IM软件、外发文件数量、代码下载量等等行为，如果员工的行为大幅偏离了历史基线，可能是疑似的数据泄露行为</t>
  </si>
  <si>
    <t>泛微OA客户端截屏控制</t>
  </si>
  <si>
    <t>测试DLP产品是否能对泛微OA客户端做截屏限制</t>
  </si>
  <si>
    <t>硬件通道审计/控制</t>
  </si>
  <si>
    <t>通道禁用控制（比如：USB存储、CD/DVD、串口/并口、红外、支持蓝牙）</t>
  </si>
  <si>
    <t>白名单策略</t>
  </si>
  <si>
    <t>测试DLP产品允许加白人员通过外设、网络通道等发送文件</t>
  </si>
  <si>
    <t>资产分布展示</t>
  </si>
  <si>
    <t>自动扫描监控员工办公设备中敏感数据资产分布情况，并以文件试图模式进行展示</t>
  </si>
  <si>
    <t>应用截屏控制</t>
  </si>
  <si>
    <t>测试DLP产品是否能对有可能访问到敏感数据的应用程序做截屏限制</t>
  </si>
  <si>
    <t>可以阻止截屏文件外发</t>
  </si>
  <si>
    <t>系统截屏控制</t>
  </si>
  <si>
    <t>测试DLP产品是否能对系统截屏功能进行控制</t>
  </si>
  <si>
    <t>终端数据发现</t>
  </si>
  <si>
    <t>敏感数据扫描</t>
  </si>
  <si>
    <t>测试DLP产品是否能按指定计算机、指定分组的方式扫描硬盘中的敏感数据并展示扫描结果</t>
  </si>
  <si>
    <t>扫描终端原始文件的查看</t>
  </si>
  <si>
    <t>控制台部署</t>
  </si>
  <si>
    <t>分布式管理</t>
  </si>
  <si>
    <t>是否支持二级管理，总部管理分支控制台</t>
  </si>
  <si>
    <t>部署方式</t>
  </si>
  <si>
    <t>混合/私有化/硬件</t>
  </si>
  <si>
    <t>控制台账号管理</t>
  </si>
  <si>
    <t>测试DLP产品支持分级管理、分级授权，具备管理员和子管理员的能力。</t>
  </si>
  <si>
    <t>终端agent管理</t>
  </si>
  <si>
    <t>终端认证</t>
  </si>
  <si>
    <t>Open-LDAP、AD、第三方对接</t>
  </si>
  <si>
    <t>策略推送</t>
  </si>
  <si>
    <t>DLP安装包支持：桌面管理推送的静默安装包、手工安装、域控安装</t>
  </si>
  <si>
    <t>DLP策略支持按照部门、组织、人员推送</t>
  </si>
  <si>
    <t>终端资源占用限制功能</t>
  </si>
  <si>
    <t>CPU占用：平均5%，峰值&lt;30%；支持自定义</t>
  </si>
  <si>
    <t>不支持自定义，</t>
  </si>
  <si>
    <t>内存占用：平均100M，峰值&lt;500M；支持自定义</t>
  </si>
  <si>
    <t>峰值是500M，不支持自定义</t>
  </si>
  <si>
    <t>终端外发带宽限制，避免占用终端带宽</t>
  </si>
  <si>
    <t>性能损耗设置</t>
  </si>
  <si>
    <t>终端性能损耗</t>
  </si>
  <si>
    <t>系统平台兼容</t>
  </si>
  <si>
    <t>兼容windows、mac系统，M1和M2芯片</t>
  </si>
  <si>
    <t>软件兼容</t>
  </si>
  <si>
    <t>联软NAC、泛微OA、QQ、微信、钉钉、office、wps、firefox、goog浏览器、向日葵、to-desk、teamware、foxmail、outlook</t>
  </si>
  <si>
    <t>程序自我保护</t>
  </si>
  <si>
    <t>测试DLP产品是否有相应的机制防止进程被用户手动结束；是否能保护安目录不被手动删除；保护程序不被直接卸载</t>
  </si>
  <si>
    <t>离线模式下保护能力</t>
  </si>
  <si>
    <t>测试DLP终端程序离线后，终端通道、网络通道、应用通道的数据外发审计/阻断是否生效</t>
  </si>
  <si>
    <t>文件外发审批</t>
  </si>
  <si>
    <t>测试DLP产品是否有相应的流程支持敏感数据的一般发申请与审批流程</t>
  </si>
  <si>
    <t>离线事件上传</t>
  </si>
  <si>
    <t>测试DLP终端程序上线后，能否上传离线时产生的事件</t>
  </si>
  <si>
    <t>报表分析</t>
  </si>
  <si>
    <t>泄露事件审计</t>
  </si>
  <si>
    <t>测试DLP产品是否能审计敏感数据泄露事件发生时间、命中协议、命中内容、源IP地址等关键信息</t>
  </si>
  <si>
    <t>泄露事件报表</t>
  </si>
  <si>
    <t>测试DLP产品是否能根据审计信息生成事件报表</t>
  </si>
  <si>
    <t>日志监控</t>
  </si>
  <si>
    <t>日志信息外发</t>
  </si>
  <si>
    <t>测试DLP产品是否能将审计日志外发至其他日志收集平台</t>
  </si>
  <si>
    <t>水印</t>
  </si>
  <si>
    <t>打印水印</t>
  </si>
  <si>
    <t>测试DLP产品是否能将用户打印的敏感文件进行水印标识，并能够设置水印的明暗</t>
  </si>
  <si>
    <t>文档水印</t>
  </si>
  <si>
    <t>测试DLP产品是否能将用户通过应用程序打的敏感文件进行水印标识，并能够自定义水印设置项（内容、大小、位置、透明度等）</t>
  </si>
  <si>
    <t>水印溯源</t>
  </si>
  <si>
    <t>测试DLP产品是否能根据水印信息，解析并定位出敏感信息发发出的源头</t>
  </si>
  <si>
    <t>以下为增强功能</t>
  </si>
  <si>
    <t>rsync协议通道审计/控制</t>
  </si>
  <si>
    <t>测试DLP产品是否能审计/阻止用户通过rsync协议外发敏感数据</t>
  </si>
  <si>
    <t>协议不支持，应用通道支持</t>
  </si>
  <si>
    <t>后续可以支持</t>
  </si>
  <si>
    <t>rz协议通道审计/控制</t>
  </si>
  <si>
    <t>测试DLP产品是否能审计/阻止用户通过rz协议外发敏感数据</t>
  </si>
  <si>
    <t>sz协议通道审计/控制</t>
  </si>
  <si>
    <t>测试DLP产品是否能审计/阻止用户通过sz协议外发敏感数据</t>
  </si>
  <si>
    <t>win不支持阻截，后续可以支持</t>
  </si>
  <si>
    <t>nc协议通道审计/控制</t>
  </si>
  <si>
    <t>测试DLP产品是否能审计/阻止用户通过nc协议外发敏感数据</t>
  </si>
  <si>
    <t>非工作时间数据泄露审计</t>
  </si>
  <si>
    <t>测试DLP产品是否能审计/阻止用户在非工作时间外发敏感数据</t>
  </si>
  <si>
    <t>异常行为分析</t>
  </si>
  <si>
    <t>监控告警</t>
  </si>
  <si>
    <t>发送钉钉、微信、短信告警</t>
  </si>
  <si>
    <t>不支持钉钉、微信发送告警，后续可以支持</t>
  </si>
  <si>
    <t>抗绕过</t>
  </si>
  <si>
    <t>PE模式下的移动存储通道审计/控制</t>
  </si>
  <si>
    <t>测试DLP产品是否能审计/阻止终端用户在PE模式下通过移动存储通道泄露敏感信息</t>
  </si>
  <si>
    <t>使用BitLocker可满足，仅Windows</t>
  </si>
  <si>
    <t>对虚拟机层面的审计/控制</t>
  </si>
  <si>
    <t>测试DLP产品是否能审计/阻止虚拟机层面的邮件外发/打印/云盘/即时通讯（微信、QQ、泛微OA、钉钉）等控制</t>
  </si>
  <si>
    <t>通过禁止虚拟机运行变通满足</t>
  </si>
  <si>
    <t>虚拟机安装DLP客户端</t>
  </si>
  <si>
    <t>虚拟机内部的应用审计/控制</t>
  </si>
  <si>
    <t>文档加解密</t>
  </si>
  <si>
    <t>手动/自动文档加密</t>
  </si>
  <si>
    <t>测试DLP产品是否能自动对终端硬盘上的敏感数据执行加密或用户手动对指定的敏感文件进行加密</t>
  </si>
  <si>
    <t>访问权限控制</t>
  </si>
  <si>
    <t>测试通过DLP产品加密的文档是否能对不同的目标设置访问权限</t>
  </si>
  <si>
    <t>加密时效</t>
  </si>
  <si>
    <t>测试DLP产品是否能设置加密文档的有效时间，从而保证文档只在指定的时间段内能打开</t>
  </si>
  <si>
    <t>加密内容控制</t>
  </si>
  <si>
    <t>测试DLP产品是否能控制用户将加密文档的内容通过复制、拖拽、另存为等操作导出到其他区域</t>
  </si>
  <si>
    <t xml:space="preserve"> 北京天空卫士网络安全技术有限公司报价表 </t>
  </si>
  <si>
    <t>www.Skyguard.com.cn   可直接点击浏览公司网页</t>
  </si>
  <si>
    <t>全部虚拟化部署（终端最大支持1100点）</t>
  </si>
  <si>
    <t>产品名称</t>
  </si>
  <si>
    <t>产品开票名称</t>
  </si>
  <si>
    <t>规格型号</t>
  </si>
  <si>
    <t>主要规格</t>
  </si>
  <si>
    <t>数量</t>
  </si>
  <si>
    <t>单位</t>
  </si>
  <si>
    <t>成本单价</t>
  </si>
  <si>
    <t>成本总价</t>
  </si>
  <si>
    <t>质保年限</t>
  </si>
  <si>
    <t>天空卫士          数据防泄漏统一管理平台</t>
  </si>
  <si>
    <t>SecGator安全鳄数据防泄漏系统V2.0</t>
  </si>
  <si>
    <t>UCSS-1100-VM</t>
  </si>
  <si>
    <t>虚拟化部署在客户自备的环境里，配置不超过：6核vCPU，32GB内存;主要功能：主要功能：控制台，集中策略管理配置，报表系统，事件查看， 光学字符识别；含三年质保服务</t>
  </si>
  <si>
    <t>台</t>
  </si>
  <si>
    <t>三年</t>
  </si>
  <si>
    <t>天空卫士          数据防泄漏终端软件</t>
  </si>
  <si>
    <t>UCSC-WIN</t>
  </si>
  <si>
    <t>软件，安装在Windows/Mac/Linux/信创系统等的终端上，主要功能：终端数据防泄漏，支持网络（HTTP、HTTPS、FTP、SMTP、自定义协议）、IM、邮件、移动存储、应用程序、网络共享、刻录、打印、水印、设备管控；含三年维保服务</t>
  </si>
  <si>
    <t>点</t>
  </si>
  <si>
    <t>报价合计（含税13%）：壹拾柒万柒仟贰佰元</t>
  </si>
  <si>
    <t>报价项目</t>
  </si>
  <si>
    <t>报价合计（含税13%）：叁拾捌万捌仟元</t>
  </si>
  <si>
    <t>500-1000授权-亿格云枢私有化方案报价</t>
  </si>
  <si>
    <t>产品服务</t>
  </si>
  <si>
    <t>类别</t>
  </si>
  <si>
    <t>名称</t>
  </si>
  <si>
    <t>描述</t>
  </si>
  <si>
    <t>单价(元)</t>
  </si>
  <si>
    <t>授权数</t>
  </si>
  <si>
    <t>总价（元）</t>
  </si>
  <si>
    <t>云枢平台</t>
  </si>
  <si>
    <t>私有化云网关</t>
  </si>
  <si>
    <t>网关提供网络接入、策略执行等，可以根据办公区域的分布，配置私有化网关的数量，以提升网络质量</t>
  </si>
  <si>
    <t>授权/元</t>
  </si>
  <si>
    <t>私有化身份认证</t>
  </si>
  <si>
    <t>完成与企业身份系统的本地对接，进行身份认证</t>
  </si>
  <si>
    <t>私有化DLP引擎</t>
  </si>
  <si>
    <t>DLP引擎等数据防泄漏检测引擎部署在企业环境内，完成敏感数据的识别、检测和分析能力</t>
  </si>
  <si>
    <t>私有化管控控制台</t>
  </si>
  <si>
    <t>策略配置、数据展示、运维管理</t>
  </si>
  <si>
    <t>产品授权</t>
  </si>
  <si>
    <t>旗舰版授权</t>
  </si>
  <si>
    <t>零信任、IT管理（完整）、终端一体化安全防护、上网行为管控、数据防泄漏</t>
  </si>
  <si>
    <t>500-1000</t>
  </si>
  <si>
    <t>维保费用</t>
  </si>
  <si>
    <t>三年维保</t>
  </si>
  <si>
    <r>
      <rPr>
        <sz val="12"/>
        <color rgb="FF000000"/>
        <rFont val="仿宋_GB2312"/>
        <family val="3"/>
        <charset val="134"/>
      </rPr>
      <t>持续实时的对零信任动态防御策略、威胁情报、安全运营规则、数据防泄漏等安全运营规则进行升级，</t>
    </r>
    <r>
      <rPr>
        <sz val="12"/>
        <color rgb="FFFF2600"/>
        <rFont val="仿宋_GB2312"/>
        <family val="3"/>
        <charset val="134"/>
      </rPr>
      <t>提供一年至少4次大版本更新。</t>
    </r>
  </si>
  <si>
    <t>产品服务费用合计</t>
  </si>
  <si>
    <t>200授权-亿格云枢私有化方案报价</t>
  </si>
  <si>
    <t>持续实时的对零信任动态防御策略、威胁情报、安全运营规则、数据防泄漏等安全运营规则进行升级，提供一年至少4次大版本更新。</t>
  </si>
  <si>
    <t xml:space="preserve">1）以上报价人数均为估算，可以根据实际情况做调整；
</t>
  </si>
  <si>
    <t>2）.提供24*365天在线支持服务，服务内容包括但不限于技术支持、功能讲解、解答使用问题等，具体根据乙方电话服务提示及解答为准。</t>
  </si>
  <si>
    <t>3）.在合同期内，乙方将不定期对“亿格云云枢平台”进行升级，选购模块内新增功能皆可享受更新服务。</t>
  </si>
  <si>
    <t>4）.交付实施——亿格云方配合甲方完成云枢相关产品的资源部署及策略配置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</si>
</sst>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8" formatCode="&quot;￥&quot;#,##0&quot; &quot;;&quot;(￥&quot;#,##0\)"/>
    <numFmt numFmtId="179" formatCode="&quot;￥&quot;#,##0.00;[Red]&quot;￥&quot;#,##0.00"/>
  </numFmts>
  <fonts count="29">
    <font>
      <sz val="11"/>
      <color theme="1"/>
      <name val="宋体"/>
      <charset val="134"/>
      <scheme val="minor"/>
    </font>
    <font>
      <sz val="12"/>
      <color rgb="FF000000"/>
      <name val="仿宋_GB2312"/>
      <charset val="134"/>
    </font>
    <font>
      <sz val="21"/>
      <color rgb="FFFFFFFF"/>
      <name val="仿宋_GB2312"/>
      <charset val="134"/>
    </font>
    <font>
      <b/>
      <sz val="12"/>
      <color rgb="FFFF0000"/>
      <name val="仿宋_GB2312"/>
      <charset val="134"/>
    </font>
    <font>
      <sz val="12"/>
      <name val="仿宋_GB2312"/>
      <charset val="134"/>
    </font>
    <font>
      <sz val="14"/>
      <color rgb="FF000000"/>
      <name val="方正仿宋_GB2312"/>
      <charset val="134"/>
    </font>
    <font>
      <b/>
      <sz val="22"/>
      <name val="微软雅黑"/>
      <family val="2"/>
      <charset val="134"/>
    </font>
    <font>
      <b/>
      <sz val="28"/>
      <name val="微软雅黑"/>
      <family val="2"/>
      <charset val="134"/>
    </font>
    <font>
      <u/>
      <sz val="12"/>
      <color indexed="12"/>
      <name val="微软雅黑"/>
      <family val="2"/>
      <charset val="134"/>
    </font>
    <font>
      <b/>
      <sz val="10"/>
      <name val="微软雅黑"/>
      <family val="2"/>
      <charset val="134"/>
    </font>
    <font>
      <sz val="10"/>
      <name val="微软雅黑"/>
      <family val="2"/>
      <charset val="134"/>
    </font>
    <font>
      <b/>
      <sz val="11"/>
      <color theme="1"/>
      <name val="微软雅黑"/>
      <family val="2"/>
      <charset val="134"/>
    </font>
    <font>
      <b/>
      <sz val="9"/>
      <color theme="1"/>
      <name val="微软雅黑"/>
      <family val="2"/>
      <charset val="134"/>
    </font>
    <font>
      <sz val="9"/>
      <color theme="1"/>
      <name val="微软雅黑"/>
      <family val="2"/>
      <charset val="134"/>
    </font>
    <font>
      <sz val="11"/>
      <color theme="1"/>
      <name val="微软雅黑"/>
      <family val="2"/>
      <charset val="134"/>
    </font>
    <font>
      <sz val="12"/>
      <color theme="1"/>
      <name val="微软雅黑"/>
      <family val="2"/>
      <charset val="134"/>
    </font>
    <font>
      <sz val="10"/>
      <color theme="1"/>
      <name val="微软雅黑"/>
      <family val="2"/>
      <charset val="134"/>
    </font>
    <font>
      <sz val="10"/>
      <color theme="1"/>
      <name val="微软雅黑"/>
      <family val="2"/>
      <charset val="134"/>
    </font>
    <font>
      <b/>
      <sz val="10"/>
      <color rgb="FF000000"/>
      <name val="微软雅黑"/>
      <family val="2"/>
      <charset val="134"/>
    </font>
    <font>
      <sz val="10"/>
      <color rgb="FF000000"/>
      <name val="微软雅黑"/>
      <family val="2"/>
      <charset val="134"/>
    </font>
    <font>
      <sz val="10"/>
      <color rgb="FFFF0000"/>
      <name val="微软雅黑"/>
      <family val="2"/>
      <charset val="134"/>
    </font>
    <font>
      <sz val="10"/>
      <name val="微软雅黑"/>
      <family val="2"/>
      <charset val="134"/>
    </font>
    <font>
      <b/>
      <sz val="10"/>
      <color theme="1"/>
      <name val="微软雅黑"/>
      <family val="2"/>
      <charset val="134"/>
    </font>
    <font>
      <u/>
      <sz val="11"/>
      <color rgb="FF0000FF"/>
      <name val="宋体"/>
      <family val="3"/>
      <charset val="134"/>
      <scheme val="minor"/>
    </font>
    <font>
      <sz val="12"/>
      <name val="宋体"/>
      <family val="3"/>
      <charset val="134"/>
    </font>
    <font>
      <sz val="12"/>
      <color rgb="FFFF2600"/>
      <name val="仿宋_GB2312"/>
      <family val="3"/>
      <charset val="134"/>
    </font>
    <font>
      <sz val="12"/>
      <color rgb="FF000000"/>
      <name val="仿宋_GB2312"/>
      <family val="3"/>
      <charset val="134"/>
    </font>
    <font>
      <b/>
      <sz val="21"/>
      <color rgb="FFFFFFFF"/>
      <name val="仿宋_GB2312"/>
      <family val="3"/>
      <charset val="134"/>
    </font>
    <font>
      <sz val="9"/>
      <name val="宋体"/>
      <family val="3"/>
      <charset val="134"/>
      <scheme val="minor"/>
    </font>
  </fonts>
  <fills count="17">
    <fill>
      <patternFill patternType="none"/>
    </fill>
    <fill>
      <patternFill patternType="gray125"/>
    </fill>
    <fill>
      <patternFill patternType="solid">
        <fgColor rgb="FF5B9BD5"/>
        <bgColor indexed="64"/>
      </patternFill>
    </fill>
    <fill>
      <patternFill patternType="solid">
        <fgColor rgb="FFFFE598"/>
        <bgColor indexed="64"/>
      </patternFill>
    </fill>
    <fill>
      <patternFill patternType="solid">
        <fgColor rgb="FFE2EEDA"/>
        <bgColor indexed="64"/>
      </patternFill>
    </fill>
    <fill>
      <patternFill patternType="solid">
        <fgColor rgb="FFFFFFFF"/>
        <bgColor indexed="64"/>
      </patternFill>
    </fill>
    <fill>
      <patternFill patternType="solid">
        <fgColor rgb="FF8EA9DB"/>
        <bgColor indexed="64"/>
      </patternFill>
    </fill>
    <fill>
      <patternFill patternType="solid">
        <fgColor rgb="FFFFFF00"/>
        <bgColor indexed="64"/>
      </patternFill>
    </fill>
    <fill>
      <patternFill patternType="solid">
        <fgColor theme="3" tint="0.79995117038483843"/>
        <bgColor indexed="64"/>
      </patternFill>
    </fill>
    <fill>
      <patternFill patternType="solid">
        <fgColor theme="0"/>
        <bgColor indexed="64"/>
      </patternFill>
    </fill>
    <fill>
      <patternFill patternType="solid">
        <fgColor theme="2"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FCC102"/>
        <bgColor indexed="64"/>
      </patternFill>
    </fill>
    <fill>
      <patternFill patternType="solid">
        <fgColor rgb="FFFE0300"/>
        <bgColor indexed="64"/>
      </patternFill>
    </fill>
    <fill>
      <patternFill patternType="solid">
        <fgColor rgb="FF00B0F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alignment vertical="center"/>
    </xf>
    <xf numFmtId="0" fontId="23" fillId="0" borderId="0" applyNumberFormat="0" applyFill="0" applyBorder="0" applyAlignment="0" applyProtection="0">
      <alignment vertical="center"/>
    </xf>
    <xf numFmtId="0" fontId="24" fillId="0" borderId="0"/>
  </cellStyleXfs>
  <cellXfs count="104">
    <xf numFmtId="0" fontId="0" fillId="0" borderId="0" xfId="0">
      <alignment vertical="center"/>
    </xf>
    <xf numFmtId="0" fontId="1" fillId="0" borderId="0" xfId="0" applyNumberFormat="1" applyFont="1" applyAlignment="1">
      <alignment vertical="center"/>
    </xf>
    <xf numFmtId="49" fontId="1"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1" fillId="5" borderId="1" xfId="0" applyNumberFormat="1" applyFont="1" applyFill="1" applyBorder="1" applyAlignment="1">
      <alignment horizontal="center" vertical="center" wrapText="1"/>
    </xf>
    <xf numFmtId="49" fontId="1" fillId="5" borderId="1" xfId="0" applyNumberFormat="1" applyFont="1" applyFill="1" applyBorder="1" applyAlignment="1">
      <alignment horizontal="left" vertical="center"/>
    </xf>
    <xf numFmtId="49" fontId="1" fillId="5" borderId="1" xfId="0" applyNumberFormat="1" applyFont="1" applyFill="1" applyBorder="1" applyAlignment="1">
      <alignment horizontal="center" vertical="center"/>
    </xf>
    <xf numFmtId="178" fontId="1" fillId="5" borderId="1" xfId="0" applyNumberFormat="1" applyFont="1" applyFill="1" applyBorder="1" applyAlignment="1">
      <alignment horizontal="center" vertical="center"/>
    </xf>
    <xf numFmtId="0" fontId="1" fillId="5" borderId="1" xfId="0" applyNumberFormat="1" applyFont="1" applyFill="1" applyBorder="1" applyAlignment="1">
      <alignment horizontal="center" vertical="center"/>
    </xf>
    <xf numFmtId="0" fontId="1" fillId="5" borderId="1" xfId="0" applyFont="1" applyFill="1" applyBorder="1" applyAlignment="1">
      <alignment vertical="center"/>
    </xf>
    <xf numFmtId="0" fontId="3" fillId="5" borderId="1" xfId="0" applyNumberFormat="1" applyFont="1" applyFill="1" applyBorder="1" applyAlignment="1">
      <alignment horizontal="center" vertical="center"/>
    </xf>
    <xf numFmtId="178" fontId="1" fillId="0" borderId="1" xfId="0" applyNumberFormat="1" applyFont="1" applyFill="1" applyBorder="1" applyAlignment="1">
      <alignment horizontal="center" vertical="center"/>
    </xf>
    <xf numFmtId="49" fontId="1" fillId="5" borderId="1" xfId="0" applyNumberFormat="1" applyFont="1" applyFill="1" applyBorder="1" applyAlignment="1">
      <alignment horizontal="left" vertical="center" wrapText="1"/>
    </xf>
    <xf numFmtId="178" fontId="1" fillId="6" borderId="1" xfId="0" applyNumberFormat="1" applyFont="1" applyFill="1" applyBorder="1" applyAlignment="1">
      <alignment horizontal="center" vertical="center"/>
    </xf>
    <xf numFmtId="49" fontId="4" fillId="5" borderId="1" xfId="0" applyNumberFormat="1" applyFont="1" applyFill="1" applyBorder="1" applyAlignment="1">
      <alignment horizontal="left" vertical="center" wrapText="1"/>
    </xf>
    <xf numFmtId="0" fontId="6" fillId="0" borderId="0" xfId="2" applyFont="1" applyAlignment="1">
      <alignment vertical="center"/>
    </xf>
    <xf numFmtId="179" fontId="7" fillId="0" borderId="0" xfId="2" applyNumberFormat="1" applyFont="1" applyAlignment="1">
      <alignment horizontal="center" vertical="center"/>
    </xf>
    <xf numFmtId="0" fontId="9" fillId="0" borderId="0" xfId="2" applyFont="1" applyBorder="1" applyAlignment="1">
      <alignment horizontal="center" vertical="center" textRotation="255"/>
    </xf>
    <xf numFmtId="0" fontId="10" fillId="0" borderId="0" xfId="2" applyFont="1" applyBorder="1" applyAlignment="1">
      <alignment horizontal="left" vertical="center" wrapText="1"/>
    </xf>
    <xf numFmtId="179" fontId="10" fillId="0" borderId="0" xfId="2" applyNumberFormat="1" applyFont="1" applyBorder="1" applyAlignment="1">
      <alignment horizontal="center" vertical="center" wrapText="1"/>
    </xf>
    <xf numFmtId="0" fontId="11" fillId="8" borderId="1" xfId="0" applyFont="1" applyFill="1" applyBorder="1" applyAlignment="1">
      <alignment horizontal="center" vertical="center"/>
    </xf>
    <xf numFmtId="179" fontId="11" fillId="8" borderId="1" xfId="0" applyNumberFormat="1" applyFont="1" applyFill="1" applyBorder="1" applyAlignment="1">
      <alignment horizontal="center" vertical="center"/>
    </xf>
    <xf numFmtId="0" fontId="12" fillId="9" borderId="1" xfId="0" applyFont="1" applyFill="1" applyBorder="1" applyAlignment="1">
      <alignment horizontal="center" vertical="center"/>
    </xf>
    <xf numFmtId="0" fontId="13" fillId="9" borderId="1" xfId="0" applyFont="1" applyFill="1" applyBorder="1" applyAlignment="1">
      <alignment horizontal="center" vertical="center" wrapText="1"/>
    </xf>
    <xf numFmtId="0" fontId="13" fillId="9" borderId="1" xfId="0" applyFont="1" applyFill="1" applyBorder="1" applyAlignment="1">
      <alignment horizontal="left" vertical="center" wrapText="1"/>
    </xf>
    <xf numFmtId="0" fontId="13" fillId="9" borderId="1" xfId="0" applyFont="1" applyFill="1" applyBorder="1" applyAlignment="1">
      <alignment horizontal="center" vertical="center"/>
    </xf>
    <xf numFmtId="0" fontId="15" fillId="0" borderId="0" xfId="0" applyFont="1" applyFill="1" applyBorder="1" applyAlignment="1">
      <alignment vertical="center"/>
    </xf>
    <xf numFmtId="0" fontId="14" fillId="0" borderId="0" xfId="0" applyFont="1" applyFill="1" applyBorder="1" applyAlignment="1">
      <alignment vertical="center"/>
    </xf>
    <xf numFmtId="0" fontId="14" fillId="0" borderId="0" xfId="0" applyFont="1" applyFill="1" applyBorder="1" applyAlignment="1">
      <alignment horizontal="left" vertical="center" indent="1"/>
    </xf>
    <xf numFmtId="179" fontId="14" fillId="0" borderId="0" xfId="0" applyNumberFormat="1" applyFont="1" applyFill="1" applyBorder="1" applyAlignment="1">
      <alignment horizontal="center" vertical="center"/>
    </xf>
    <xf numFmtId="0" fontId="14" fillId="0" borderId="0" xfId="0" applyFont="1" applyFill="1" applyBorder="1" applyAlignment="1">
      <alignment horizontal="center" vertical="center"/>
    </xf>
    <xf numFmtId="179" fontId="16" fillId="0" borderId="0" xfId="0" applyNumberFormat="1" applyFont="1" applyFill="1" applyBorder="1" applyAlignment="1">
      <alignment horizontal="center" vertical="center"/>
    </xf>
    <xf numFmtId="0" fontId="16" fillId="0" borderId="0" xfId="0" applyFont="1" applyFill="1" applyBorder="1" applyAlignment="1">
      <alignment horizontal="center" vertical="center"/>
    </xf>
    <xf numFmtId="0" fontId="14" fillId="0" borderId="1" xfId="0" applyFont="1" applyFill="1" applyBorder="1" applyAlignment="1">
      <alignment horizontal="center" vertical="center"/>
    </xf>
    <xf numFmtId="179" fontId="12" fillId="8" borderId="1" xfId="0" applyNumberFormat="1" applyFont="1" applyFill="1" applyBorder="1" applyAlignment="1">
      <alignment horizontal="center" vertical="center"/>
    </xf>
    <xf numFmtId="0" fontId="12" fillId="8" borderId="1" xfId="0" applyFont="1" applyFill="1" applyBorder="1" applyAlignment="1">
      <alignment horizontal="center" vertical="center"/>
    </xf>
    <xf numFmtId="0" fontId="17" fillId="0" borderId="1" xfId="0" applyFont="1" applyFill="1" applyBorder="1" applyAlignment="1">
      <alignment vertical="center"/>
    </xf>
    <xf numFmtId="0" fontId="17" fillId="0" borderId="1" xfId="0" applyFont="1" applyFill="1" applyBorder="1" applyAlignment="1">
      <alignment horizontal="center" vertical="center"/>
    </xf>
    <xf numFmtId="0" fontId="19" fillId="0" borderId="1" xfId="0" applyFont="1" applyFill="1" applyBorder="1" applyAlignment="1" applyProtection="1">
      <alignment horizontal="center" vertical="center" wrapText="1"/>
    </xf>
    <xf numFmtId="0" fontId="19" fillId="0" borderId="1" xfId="0" applyFont="1" applyFill="1" applyBorder="1" applyAlignment="1" applyProtection="1">
      <alignment horizontal="center" vertical="center"/>
    </xf>
    <xf numFmtId="0" fontId="19" fillId="0" borderId="1" xfId="0" applyFont="1" applyFill="1" applyBorder="1" applyAlignment="1">
      <alignment horizontal="center" vertical="center"/>
    </xf>
    <xf numFmtId="0" fontId="19" fillId="11" borderId="1" xfId="0" applyFont="1" applyFill="1" applyBorder="1" applyAlignment="1" applyProtection="1">
      <alignment horizontal="center" vertical="center" wrapText="1"/>
    </xf>
    <xf numFmtId="0" fontId="19" fillId="11" borderId="1" xfId="0" applyFont="1" applyFill="1" applyBorder="1" applyAlignment="1">
      <alignment horizontal="center" vertical="center"/>
    </xf>
    <xf numFmtId="0" fontId="19" fillId="12" borderId="1" xfId="0" applyFont="1" applyFill="1" applyBorder="1" applyAlignment="1" applyProtection="1">
      <alignment horizontal="center" vertical="center" wrapText="1"/>
    </xf>
    <xf numFmtId="0" fontId="19" fillId="12"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left" vertical="center" wrapText="1"/>
    </xf>
    <xf numFmtId="0" fontId="17" fillId="0" borderId="1" xfId="0" applyFont="1" applyFill="1" applyBorder="1" applyAlignment="1" applyProtection="1">
      <alignment horizontal="left" vertical="center" wrapText="1"/>
      <protection locked="0"/>
    </xf>
    <xf numFmtId="0" fontId="20" fillId="0" borderId="1" xfId="0" applyFont="1" applyFill="1" applyBorder="1" applyAlignment="1" applyProtection="1">
      <alignment horizontal="center" vertical="center" wrapText="1"/>
    </xf>
    <xf numFmtId="0" fontId="17" fillId="0" borderId="1" xfId="0" applyFont="1" applyFill="1" applyBorder="1" applyAlignment="1">
      <alignment horizontal="left" vertical="center" wrapText="1"/>
    </xf>
    <xf numFmtId="0" fontId="17" fillId="0" borderId="1" xfId="0" applyFont="1" applyFill="1" applyBorder="1" applyAlignment="1" applyProtection="1">
      <alignment horizontal="center" vertical="center"/>
    </xf>
    <xf numFmtId="0" fontId="20" fillId="0" borderId="1" xfId="0" applyFont="1" applyFill="1" applyBorder="1" applyAlignment="1" applyProtection="1">
      <alignment horizontal="center" vertical="center"/>
    </xf>
    <xf numFmtId="0" fontId="17" fillId="0" borderId="1" xfId="0" applyFont="1" applyFill="1" applyBorder="1" applyAlignment="1" applyProtection="1">
      <alignment horizontal="left" vertical="center"/>
    </xf>
    <xf numFmtId="0" fontId="17" fillId="0" borderId="1" xfId="0" applyFont="1" applyFill="1" applyBorder="1" applyAlignment="1" applyProtection="1">
      <alignment vertical="center"/>
    </xf>
    <xf numFmtId="9" fontId="21" fillId="12" borderId="1" xfId="0" applyNumberFormat="1" applyFont="1" applyFill="1" applyBorder="1" applyAlignment="1">
      <alignment horizontal="center" vertical="center"/>
    </xf>
    <xf numFmtId="0" fontId="17" fillId="0" borderId="1" xfId="0" applyFont="1" applyFill="1" applyBorder="1" applyAlignment="1">
      <alignment horizontal="left" vertical="center"/>
    </xf>
    <xf numFmtId="0" fontId="17" fillId="0" borderId="1" xfId="0" applyFont="1" applyFill="1" applyBorder="1" applyAlignment="1">
      <alignment horizontal="center" vertical="center" wrapText="1"/>
    </xf>
    <xf numFmtId="0" fontId="19" fillId="13" borderId="1" xfId="0" applyFont="1" applyFill="1" applyBorder="1" applyAlignment="1">
      <alignment horizontal="center" vertical="center"/>
    </xf>
    <xf numFmtId="0" fontId="19" fillId="14" borderId="1" xfId="0" applyFont="1" applyFill="1" applyBorder="1" applyAlignment="1" applyProtection="1">
      <alignment horizontal="center" vertical="center"/>
    </xf>
    <xf numFmtId="0" fontId="19" fillId="15" borderId="1" xfId="0" applyFont="1" applyFill="1" applyBorder="1" applyAlignment="1" applyProtection="1">
      <alignment horizontal="center" vertical="center"/>
    </xf>
    <xf numFmtId="0" fontId="22" fillId="16" borderId="1" xfId="0" applyFont="1" applyFill="1" applyBorder="1" applyAlignment="1">
      <alignment vertical="center"/>
    </xf>
    <xf numFmtId="0" fontId="17" fillId="16" borderId="4" xfId="0" applyFont="1" applyFill="1" applyBorder="1" applyAlignment="1">
      <alignment horizontal="center" vertical="center"/>
    </xf>
    <xf numFmtId="0" fontId="17" fillId="16" borderId="5" xfId="0" applyFont="1" applyFill="1" applyBorder="1" applyAlignment="1">
      <alignment horizontal="center" vertical="center"/>
    </xf>
    <xf numFmtId="0" fontId="20" fillId="0" borderId="1" xfId="0" applyFont="1" applyFill="1" applyBorder="1" applyAlignment="1" applyProtection="1">
      <alignment horizontal="left" vertical="center" wrapText="1"/>
    </xf>
    <xf numFmtId="0" fontId="17" fillId="13" borderId="1" xfId="0" applyFont="1" applyFill="1" applyBorder="1" applyAlignment="1">
      <alignment horizontal="center" vertical="center"/>
    </xf>
    <xf numFmtId="0" fontId="20" fillId="0" borderId="1" xfId="0" applyFont="1" applyFill="1" applyBorder="1" applyAlignment="1" applyProtection="1">
      <alignment vertical="center" wrapText="1"/>
    </xf>
    <xf numFmtId="0" fontId="17" fillId="0" borderId="1" xfId="0" applyFont="1" applyFill="1" applyBorder="1" applyAlignment="1" applyProtection="1">
      <alignment vertical="center" wrapText="1"/>
    </xf>
    <xf numFmtId="0" fontId="17" fillId="16" borderId="6" xfId="0" applyFont="1" applyFill="1" applyBorder="1" applyAlignment="1">
      <alignment horizontal="center" vertical="center"/>
    </xf>
    <xf numFmtId="0" fontId="19" fillId="13" borderId="1" xfId="0" applyFont="1" applyFill="1" applyBorder="1" applyAlignment="1" applyProtection="1">
      <alignment horizontal="center" vertical="center"/>
    </xf>
    <xf numFmtId="9" fontId="21" fillId="12" borderId="1" xfId="0" applyNumberFormat="1" applyFont="1" applyFill="1" applyBorder="1" applyAlignment="1">
      <alignment horizontal="center" vertical="center" wrapText="1"/>
    </xf>
    <xf numFmtId="0" fontId="17" fillId="10" borderId="1" xfId="0" applyFont="1" applyFill="1" applyBorder="1" applyAlignment="1">
      <alignment horizontal="center" vertical="center"/>
    </xf>
    <xf numFmtId="0" fontId="17" fillId="10" borderId="4" xfId="0" applyFont="1" applyFill="1" applyBorder="1" applyAlignment="1">
      <alignment horizontal="center" vertical="center"/>
    </xf>
    <xf numFmtId="0" fontId="17" fillId="10" borderId="5" xfId="0" applyFont="1" applyFill="1" applyBorder="1" applyAlignment="1">
      <alignment horizontal="center" vertical="center"/>
    </xf>
    <xf numFmtId="0" fontId="17" fillId="10" borderId="6" xfId="0" applyFont="1" applyFill="1" applyBorder="1" applyAlignment="1">
      <alignment horizontal="center" vertical="center"/>
    </xf>
    <xf numFmtId="0" fontId="18" fillId="0" borderId="2" xfId="0" applyFont="1" applyFill="1" applyBorder="1" applyAlignment="1" applyProtection="1">
      <alignment horizontal="center" vertical="center"/>
    </xf>
    <xf numFmtId="0" fontId="18" fillId="0" borderId="7" xfId="0" applyFont="1" applyFill="1" applyBorder="1" applyAlignment="1" applyProtection="1">
      <alignment horizontal="center" vertical="center"/>
    </xf>
    <xf numFmtId="0" fontId="18" fillId="0" borderId="3" xfId="0" applyFont="1" applyFill="1" applyBorder="1" applyAlignment="1" applyProtection="1">
      <alignment horizontal="center" vertical="center"/>
    </xf>
    <xf numFmtId="0" fontId="18"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7" fillId="0" borderId="1" xfId="0" applyFont="1" applyFill="1" applyBorder="1" applyAlignment="1" applyProtection="1">
      <alignment horizontal="center" vertical="center" wrapText="1"/>
    </xf>
    <xf numFmtId="0" fontId="19" fillId="0" borderId="1" xfId="0" applyFont="1" applyFill="1" applyBorder="1" applyAlignment="1" applyProtection="1">
      <alignment horizontal="center" vertical="center" wrapText="1"/>
    </xf>
    <xf numFmtId="0" fontId="19" fillId="0" borderId="1" xfId="0" applyFont="1" applyFill="1" applyBorder="1" applyAlignment="1" applyProtection="1">
      <alignment horizontal="center" vertical="center"/>
    </xf>
    <xf numFmtId="0" fontId="19" fillId="14" borderId="1" xfId="0" applyFont="1" applyFill="1" applyBorder="1" applyAlignment="1" applyProtection="1">
      <alignment horizontal="center" vertical="center" wrapText="1"/>
    </xf>
    <xf numFmtId="0" fontId="8" fillId="0" borderId="0" xfId="1" applyFont="1" applyAlignment="1" applyProtection="1">
      <alignment horizontal="right" vertical="center"/>
    </xf>
    <xf numFmtId="0" fontId="10" fillId="7" borderId="1" xfId="2" applyFont="1" applyFill="1" applyBorder="1" applyAlignment="1">
      <alignment horizontal="center" vertical="center"/>
    </xf>
    <xf numFmtId="0" fontId="12" fillId="8" borderId="4" xfId="0" applyFont="1" applyFill="1" applyBorder="1" applyAlignment="1">
      <alignment horizontal="center" vertical="center"/>
    </xf>
    <xf numFmtId="0" fontId="12" fillId="8" borderId="5" xfId="0" applyFont="1" applyFill="1" applyBorder="1" applyAlignment="1">
      <alignment horizontal="center" vertical="center"/>
    </xf>
    <xf numFmtId="0" fontId="12" fillId="8" borderId="6" xfId="0" applyFont="1" applyFill="1" applyBorder="1" applyAlignment="1">
      <alignment horizontal="center" vertical="center"/>
    </xf>
    <xf numFmtId="179" fontId="14" fillId="0" borderId="2" xfId="0" applyNumberFormat="1" applyFont="1" applyFill="1" applyBorder="1" applyAlignment="1">
      <alignment horizontal="center" vertical="center"/>
    </xf>
    <xf numFmtId="179" fontId="14" fillId="0" borderId="3"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49"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xf>
    <xf numFmtId="0" fontId="5" fillId="0" borderId="1" xfId="0" applyFont="1" applyBorder="1" applyAlignment="1">
      <alignment horizontal="left" vertical="center" wrapText="1"/>
    </xf>
    <xf numFmtId="0" fontId="5" fillId="0" borderId="1" xfId="0" applyNumberFormat="1" applyFont="1" applyBorder="1" applyAlignment="1">
      <alignment horizontal="left" vertical="center" wrapText="1"/>
    </xf>
    <xf numFmtId="49" fontId="1" fillId="3"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wrapText="1"/>
    </xf>
    <xf numFmtId="0" fontId="1" fillId="5" borderId="1" xfId="0" applyFont="1" applyFill="1" applyBorder="1" applyAlignment="1">
      <alignment vertical="center"/>
    </xf>
    <xf numFmtId="49" fontId="27" fillId="2" borderId="1" xfId="0" applyNumberFormat="1" applyFont="1" applyFill="1" applyBorder="1" applyAlignment="1">
      <alignment horizontal="center" vertical="center"/>
    </xf>
    <xf numFmtId="0" fontId="27" fillId="2" borderId="1" xfId="0" applyFont="1" applyFill="1" applyBorder="1" applyAlignment="1">
      <alignment horizontal="center" vertical="center"/>
    </xf>
    <xf numFmtId="0" fontId="27" fillId="2" borderId="1" xfId="0" applyFont="1" applyFill="1" applyBorder="1" applyAlignment="1">
      <alignment horizontal="left" vertical="center"/>
    </xf>
  </cellXfs>
  <cellStyles count="3">
    <cellStyle name="常规" xfId="0" builtinId="0"/>
    <cellStyle name="常规 2" xfId="2"/>
    <cellStyle name="超链接" xfId="1" builtinId="8"/>
  </cellStyles>
  <dxfs count="3">
    <dxf>
      <font>
        <color rgb="FFFF0000"/>
      </font>
    </dxf>
    <dxf>
      <font>
        <color rgb="FFFF0000"/>
      </font>
    </dxf>
    <dxf>
      <font>
        <color rgb="FFFF0000"/>
      </font>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5</xdr:col>
      <xdr:colOff>55245</xdr:colOff>
      <xdr:row>0</xdr:row>
      <xdr:rowOff>179705</xdr:rowOff>
    </xdr:from>
    <xdr:to>
      <xdr:col>6</xdr:col>
      <xdr:colOff>585470</xdr:colOff>
      <xdr:row>1</xdr:row>
      <xdr:rowOff>201930</xdr:rowOff>
    </xdr:to>
    <xdr:pic>
      <xdr:nvPicPr>
        <xdr:cNvPr id="4" name="图片 2"/>
        <xdr:cNvPicPr>
          <a:picLocks noChangeAspect="1"/>
        </xdr:cNvPicPr>
      </xdr:nvPicPr>
      <xdr:blipFill>
        <a:blip xmlns:r="http://schemas.openxmlformats.org/officeDocument/2006/relationships" r:embed="rId1"/>
        <a:stretch>
          <a:fillRect/>
        </a:stretch>
      </xdr:blipFill>
      <xdr:spPr>
        <a:xfrm>
          <a:off x="6350000" y="179705"/>
          <a:ext cx="1046480" cy="525145"/>
        </a:xfrm>
        <a:prstGeom prst="rect">
          <a:avLst/>
        </a:prstGeom>
        <a:noFill/>
        <a:ln w="9525">
          <a:noFill/>
        </a:ln>
      </xdr:spPr>
    </xdr:pic>
    <xdr:clientData/>
  </xdr:twoCellAnchor>
  <xdr:twoCellAnchor editAs="oneCell">
    <xdr:from>
      <xdr:col>6</xdr:col>
      <xdr:colOff>704215</xdr:colOff>
      <xdr:row>0</xdr:row>
      <xdr:rowOff>182880</xdr:rowOff>
    </xdr:from>
    <xdr:to>
      <xdr:col>8</xdr:col>
      <xdr:colOff>18415</xdr:colOff>
      <xdr:row>1</xdr:row>
      <xdr:rowOff>122555</xdr:rowOff>
    </xdr:to>
    <xdr:pic>
      <xdr:nvPicPr>
        <xdr:cNvPr id="5" name="图片 3"/>
        <xdr:cNvPicPr>
          <a:picLocks noChangeAspect="1"/>
        </xdr:cNvPicPr>
      </xdr:nvPicPr>
      <xdr:blipFill>
        <a:blip xmlns:r="http://schemas.openxmlformats.org/officeDocument/2006/relationships" r:embed="rId2"/>
        <a:stretch>
          <a:fillRect/>
        </a:stretch>
      </xdr:blipFill>
      <xdr:spPr>
        <a:xfrm>
          <a:off x="7515225" y="182880"/>
          <a:ext cx="836295" cy="44259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7"/>
  <sheetViews>
    <sheetView tabSelected="1" topLeftCell="A43" zoomScale="85" zoomScaleNormal="85" workbookViewId="0">
      <selection activeCell="C49" sqref="C49"/>
    </sheetView>
  </sheetViews>
  <sheetFormatPr defaultColWidth="8.875" defaultRowHeight="18" customHeight="1"/>
  <cols>
    <col min="1" max="1" width="9"/>
    <col min="2" max="2" width="14.75" customWidth="1"/>
    <col min="3" max="3" width="18.625" customWidth="1"/>
    <col min="4" max="4" width="53.875" customWidth="1"/>
    <col min="5" max="7" width="10.75" customWidth="1"/>
    <col min="8" max="8" width="10.625" customWidth="1"/>
    <col min="9" max="13" width="10.75" customWidth="1"/>
    <col min="14" max="14" width="0.125" customWidth="1"/>
  </cols>
  <sheetData>
    <row r="1" spans="1:14" ht="18" customHeight="1">
      <c r="A1" s="36"/>
      <c r="B1" s="36"/>
      <c r="C1" s="36"/>
      <c r="D1" s="36"/>
      <c r="E1" s="37"/>
      <c r="F1" s="70" t="s">
        <v>0</v>
      </c>
      <c r="G1" s="70"/>
      <c r="H1" s="70"/>
      <c r="I1" s="71" t="s">
        <v>1</v>
      </c>
      <c r="J1" s="72"/>
      <c r="K1" s="73"/>
      <c r="L1" s="70" t="s">
        <v>2</v>
      </c>
      <c r="M1" s="70"/>
      <c r="N1" s="70"/>
    </row>
    <row r="2" spans="1:14" ht="18" customHeight="1">
      <c r="A2" s="74" t="s">
        <v>3</v>
      </c>
      <c r="B2" s="77" t="s">
        <v>4</v>
      </c>
      <c r="C2" s="77" t="s">
        <v>5</v>
      </c>
      <c r="D2" s="77" t="s">
        <v>6</v>
      </c>
      <c r="E2" s="80" t="s">
        <v>7</v>
      </c>
      <c r="F2" s="81" t="s">
        <v>8</v>
      </c>
      <c r="G2" s="81" t="s">
        <v>9</v>
      </c>
      <c r="H2" s="81" t="s">
        <v>10</v>
      </c>
      <c r="I2" s="81" t="s">
        <v>8</v>
      </c>
      <c r="J2" s="81" t="s">
        <v>9</v>
      </c>
      <c r="K2" s="81" t="s">
        <v>10</v>
      </c>
      <c r="L2" s="81" t="s">
        <v>8</v>
      </c>
      <c r="M2" s="81" t="s">
        <v>9</v>
      </c>
      <c r="N2" s="80" t="s">
        <v>10</v>
      </c>
    </row>
    <row r="3" spans="1:14" ht="18" customHeight="1">
      <c r="A3" s="75"/>
      <c r="B3" s="77"/>
      <c r="C3" s="77"/>
      <c r="D3" s="77"/>
      <c r="E3" s="80"/>
      <c r="F3" s="81"/>
      <c r="G3" s="81"/>
      <c r="H3" s="81"/>
      <c r="I3" s="81"/>
      <c r="J3" s="81"/>
      <c r="K3" s="81"/>
      <c r="L3" s="81"/>
      <c r="M3" s="81"/>
      <c r="N3" s="80"/>
    </row>
    <row r="4" spans="1:14" ht="18" customHeight="1">
      <c r="A4" s="75"/>
      <c r="B4" s="77"/>
      <c r="C4" s="77"/>
      <c r="D4" s="77"/>
      <c r="E4" s="80"/>
      <c r="F4" s="40" t="s">
        <v>11</v>
      </c>
      <c r="G4" s="40" t="s">
        <v>11</v>
      </c>
      <c r="H4" s="81"/>
      <c r="I4" s="40" t="s">
        <v>11</v>
      </c>
      <c r="J4" s="40" t="s">
        <v>11</v>
      </c>
      <c r="K4" s="81"/>
      <c r="L4" s="40" t="s">
        <v>11</v>
      </c>
      <c r="M4" s="40" t="s">
        <v>11</v>
      </c>
      <c r="N4" s="80"/>
    </row>
    <row r="5" spans="1:14" ht="18" customHeight="1">
      <c r="A5" s="75"/>
      <c r="B5" s="77"/>
      <c r="C5" s="77"/>
      <c r="D5" s="77"/>
      <c r="E5" s="41" t="s">
        <v>12</v>
      </c>
      <c r="F5" s="42">
        <f t="shared" ref="F5:J5" si="0">COUNTIF(F8:F73,"支持")</f>
        <v>63</v>
      </c>
      <c r="G5" s="42">
        <f t="shared" si="0"/>
        <v>62</v>
      </c>
      <c r="H5" s="37"/>
      <c r="I5" s="42">
        <f t="shared" si="0"/>
        <v>61</v>
      </c>
      <c r="J5" s="42">
        <f t="shared" si="0"/>
        <v>60</v>
      </c>
      <c r="K5" s="37"/>
      <c r="L5" s="42">
        <f>COUNTIF(L8:L73,"支持")</f>
        <v>55</v>
      </c>
      <c r="M5" s="42">
        <f>COUNTIF(M8:M73,"支持")</f>
        <v>56</v>
      </c>
      <c r="N5" s="56"/>
    </row>
    <row r="6" spans="1:14" ht="18" customHeight="1">
      <c r="A6" s="75"/>
      <c r="B6" s="77"/>
      <c r="C6" s="77"/>
      <c r="D6" s="77"/>
      <c r="E6" s="43" t="s">
        <v>13</v>
      </c>
      <c r="F6" s="44">
        <f t="shared" ref="F6:J6" si="1">COUNTIF(F8:F73,"部分支持")</f>
        <v>1</v>
      </c>
      <c r="G6" s="44">
        <f t="shared" si="1"/>
        <v>1</v>
      </c>
      <c r="H6" s="37"/>
      <c r="I6" s="44">
        <f t="shared" si="1"/>
        <v>3</v>
      </c>
      <c r="J6" s="44">
        <f t="shared" si="1"/>
        <v>3</v>
      </c>
      <c r="K6" s="37"/>
      <c r="L6" s="44">
        <f>COUNTIF(L8:L73,"部分支持")</f>
        <v>7</v>
      </c>
      <c r="M6" s="44">
        <f>COUNTIF(M8:M73,"部分支持")</f>
        <v>5</v>
      </c>
      <c r="N6" s="56"/>
    </row>
    <row r="7" spans="1:14" ht="18" customHeight="1">
      <c r="A7" s="76"/>
      <c r="B7" s="77"/>
      <c r="C7" s="77"/>
      <c r="D7" s="77"/>
      <c r="E7" s="38" t="s">
        <v>14</v>
      </c>
      <c r="F7" s="40">
        <f t="shared" ref="F7:J7" si="2">COUNTIF(F8:F73,"不支持")</f>
        <v>0</v>
      </c>
      <c r="G7" s="40">
        <f t="shared" si="2"/>
        <v>0</v>
      </c>
      <c r="H7" s="37"/>
      <c r="I7" s="40">
        <f t="shared" si="2"/>
        <v>0</v>
      </c>
      <c r="J7" s="40">
        <f t="shared" si="2"/>
        <v>0</v>
      </c>
      <c r="K7" s="37"/>
      <c r="L7" s="57">
        <f>COUNTIF(L8:L73,"不支持")</f>
        <v>4</v>
      </c>
      <c r="M7" s="57">
        <f>COUNTIF(M8:M73,"不支持")</f>
        <v>4</v>
      </c>
      <c r="N7" s="56"/>
    </row>
    <row r="8" spans="1:14" ht="18" customHeight="1">
      <c r="A8" s="37">
        <v>1</v>
      </c>
      <c r="B8" s="45" t="s">
        <v>15</v>
      </c>
      <c r="C8" s="45" t="s">
        <v>16</v>
      </c>
      <c r="D8" s="46" t="s">
        <v>17</v>
      </c>
      <c r="E8" s="45"/>
      <c r="F8" s="37" t="s">
        <v>12</v>
      </c>
      <c r="G8" s="37" t="s">
        <v>12</v>
      </c>
      <c r="H8" s="37"/>
      <c r="I8" s="39" t="s">
        <v>12</v>
      </c>
      <c r="J8" s="39" t="s">
        <v>12</v>
      </c>
      <c r="K8" s="39"/>
      <c r="L8" s="37" t="s">
        <v>12</v>
      </c>
      <c r="M8" s="37" t="s">
        <v>12</v>
      </c>
      <c r="N8" s="56"/>
    </row>
    <row r="9" spans="1:14" ht="18" customHeight="1">
      <c r="A9" s="37">
        <v>2</v>
      </c>
      <c r="B9" s="45" t="s">
        <v>15</v>
      </c>
      <c r="C9" s="45" t="s">
        <v>18</v>
      </c>
      <c r="D9" s="46" t="s">
        <v>19</v>
      </c>
      <c r="E9" s="45"/>
      <c r="F9" s="37" t="s">
        <v>12</v>
      </c>
      <c r="G9" s="37" t="s">
        <v>12</v>
      </c>
      <c r="H9" s="37"/>
      <c r="I9" s="39" t="s">
        <v>12</v>
      </c>
      <c r="J9" s="39" t="s">
        <v>12</v>
      </c>
      <c r="K9" s="39"/>
      <c r="L9" s="37" t="s">
        <v>12</v>
      </c>
      <c r="M9" s="37" t="s">
        <v>12</v>
      </c>
      <c r="N9" s="56"/>
    </row>
    <row r="10" spans="1:14" ht="18" customHeight="1">
      <c r="A10" s="37">
        <v>3</v>
      </c>
      <c r="B10" s="45" t="s">
        <v>15</v>
      </c>
      <c r="C10" s="45" t="s">
        <v>20</v>
      </c>
      <c r="D10" s="46" t="s">
        <v>21</v>
      </c>
      <c r="E10" s="45"/>
      <c r="F10" s="37" t="s">
        <v>12</v>
      </c>
      <c r="G10" s="37" t="s">
        <v>12</v>
      </c>
      <c r="H10" s="37"/>
      <c r="I10" s="39" t="s">
        <v>12</v>
      </c>
      <c r="J10" s="39" t="s">
        <v>12</v>
      </c>
      <c r="K10" s="39"/>
      <c r="L10" s="37" t="s">
        <v>12</v>
      </c>
      <c r="M10" s="37" t="s">
        <v>12</v>
      </c>
      <c r="N10" s="56"/>
    </row>
    <row r="11" spans="1:14" ht="18" customHeight="1">
      <c r="A11" s="37">
        <v>4</v>
      </c>
      <c r="B11" s="45" t="s">
        <v>15</v>
      </c>
      <c r="C11" s="45" t="s">
        <v>22</v>
      </c>
      <c r="D11" s="46" t="s">
        <v>23</v>
      </c>
      <c r="E11" s="45"/>
      <c r="F11" s="37" t="s">
        <v>12</v>
      </c>
      <c r="G11" s="37" t="s">
        <v>12</v>
      </c>
      <c r="H11" s="37"/>
      <c r="I11" s="39" t="s">
        <v>12</v>
      </c>
      <c r="J11" s="39" t="s">
        <v>12</v>
      </c>
      <c r="K11" s="39"/>
      <c r="L11" s="37" t="s">
        <v>12</v>
      </c>
      <c r="M11" s="37" t="s">
        <v>12</v>
      </c>
      <c r="N11" s="56"/>
    </row>
    <row r="12" spans="1:14" ht="18" customHeight="1">
      <c r="A12" s="37">
        <v>5</v>
      </c>
      <c r="B12" s="45" t="s">
        <v>15</v>
      </c>
      <c r="C12" s="45" t="s">
        <v>24</v>
      </c>
      <c r="D12" s="46" t="s">
        <v>25</v>
      </c>
      <c r="E12" s="45"/>
      <c r="F12" s="37" t="s">
        <v>12</v>
      </c>
      <c r="G12" s="37" t="s">
        <v>12</v>
      </c>
      <c r="H12" s="37"/>
      <c r="I12" s="39" t="s">
        <v>12</v>
      </c>
      <c r="J12" s="39" t="s">
        <v>12</v>
      </c>
      <c r="K12" s="39"/>
      <c r="L12" s="37" t="s">
        <v>12</v>
      </c>
      <c r="M12" s="37" t="s">
        <v>12</v>
      </c>
      <c r="N12" s="56"/>
    </row>
    <row r="13" spans="1:14" ht="18" customHeight="1">
      <c r="A13" s="37">
        <v>6</v>
      </c>
      <c r="B13" s="45" t="s">
        <v>15</v>
      </c>
      <c r="C13" s="45" t="s">
        <v>26</v>
      </c>
      <c r="D13" s="46" t="s">
        <v>27</v>
      </c>
      <c r="E13" s="45"/>
      <c r="F13" s="37" t="s">
        <v>12</v>
      </c>
      <c r="G13" s="37" t="s">
        <v>12</v>
      </c>
      <c r="H13" s="37"/>
      <c r="I13" s="39" t="s">
        <v>12</v>
      </c>
      <c r="J13" s="39" t="s">
        <v>12</v>
      </c>
      <c r="K13" s="39"/>
      <c r="L13" s="37" t="s">
        <v>12</v>
      </c>
      <c r="M13" s="37" t="s">
        <v>12</v>
      </c>
      <c r="N13" s="56"/>
    </row>
    <row r="14" spans="1:14" ht="18" customHeight="1">
      <c r="A14" s="37">
        <v>7</v>
      </c>
      <c r="B14" s="45" t="s">
        <v>15</v>
      </c>
      <c r="C14" s="45" t="s">
        <v>28</v>
      </c>
      <c r="D14" s="46" t="s">
        <v>29</v>
      </c>
      <c r="E14" s="45"/>
      <c r="F14" s="37" t="s">
        <v>12</v>
      </c>
      <c r="G14" s="37" t="s">
        <v>12</v>
      </c>
      <c r="H14" s="37"/>
      <c r="I14" s="39" t="s">
        <v>12</v>
      </c>
      <c r="J14" s="39" t="s">
        <v>12</v>
      </c>
      <c r="K14" s="39"/>
      <c r="L14" s="37" t="s">
        <v>12</v>
      </c>
      <c r="M14" s="37" t="s">
        <v>12</v>
      </c>
      <c r="N14" s="56"/>
    </row>
    <row r="15" spans="1:14" ht="18" customHeight="1">
      <c r="A15" s="37">
        <v>8</v>
      </c>
      <c r="B15" s="45" t="s">
        <v>15</v>
      </c>
      <c r="C15" s="45" t="s">
        <v>30</v>
      </c>
      <c r="D15" s="46" t="s">
        <v>31</v>
      </c>
      <c r="E15" s="45"/>
      <c r="F15" s="37" t="s">
        <v>12</v>
      </c>
      <c r="G15" s="37" t="s">
        <v>12</v>
      </c>
      <c r="H15" s="37"/>
      <c r="I15" s="39" t="s">
        <v>12</v>
      </c>
      <c r="J15" s="39" t="s">
        <v>12</v>
      </c>
      <c r="K15" s="39"/>
      <c r="L15" s="37" t="s">
        <v>12</v>
      </c>
      <c r="M15" s="37" t="s">
        <v>12</v>
      </c>
      <c r="N15" s="56"/>
    </row>
    <row r="16" spans="1:14" ht="18" customHeight="1">
      <c r="A16" s="37">
        <v>9</v>
      </c>
      <c r="B16" s="45" t="s">
        <v>15</v>
      </c>
      <c r="C16" s="45" t="s">
        <v>32</v>
      </c>
      <c r="D16" s="46" t="s">
        <v>33</v>
      </c>
      <c r="E16" s="45"/>
      <c r="F16" s="37" t="s">
        <v>12</v>
      </c>
      <c r="G16" s="37" t="s">
        <v>12</v>
      </c>
      <c r="H16" s="37"/>
      <c r="I16" s="39" t="s">
        <v>12</v>
      </c>
      <c r="J16" s="39" t="s">
        <v>12</v>
      </c>
      <c r="K16" s="39"/>
      <c r="L16" s="37" t="s">
        <v>12</v>
      </c>
      <c r="M16" s="37" t="s">
        <v>12</v>
      </c>
      <c r="N16" s="56"/>
    </row>
    <row r="17" spans="1:14" ht="18" customHeight="1">
      <c r="A17" s="37">
        <v>10</v>
      </c>
      <c r="B17" s="45" t="s">
        <v>15</v>
      </c>
      <c r="C17" s="45" t="s">
        <v>34</v>
      </c>
      <c r="D17" s="46" t="s">
        <v>35</v>
      </c>
      <c r="E17" s="45"/>
      <c r="F17" s="37" t="s">
        <v>12</v>
      </c>
      <c r="G17" s="37" t="s">
        <v>12</v>
      </c>
      <c r="H17" s="37"/>
      <c r="I17" s="39" t="s">
        <v>12</v>
      </c>
      <c r="J17" s="39" t="s">
        <v>12</v>
      </c>
      <c r="K17" s="39"/>
      <c r="L17" s="37" t="s">
        <v>12</v>
      </c>
      <c r="M17" s="37" t="s">
        <v>12</v>
      </c>
      <c r="N17" s="56"/>
    </row>
    <row r="18" spans="1:14" ht="18" customHeight="1">
      <c r="A18" s="37">
        <v>11</v>
      </c>
      <c r="B18" s="45" t="s">
        <v>15</v>
      </c>
      <c r="C18" s="45" t="s">
        <v>36</v>
      </c>
      <c r="D18" s="46" t="s">
        <v>37</v>
      </c>
      <c r="E18" s="45"/>
      <c r="F18" s="37" t="s">
        <v>12</v>
      </c>
      <c r="G18" s="37" t="s">
        <v>12</v>
      </c>
      <c r="H18" s="37"/>
      <c r="I18" s="39" t="s">
        <v>12</v>
      </c>
      <c r="J18" s="39" t="s">
        <v>12</v>
      </c>
      <c r="K18" s="39"/>
      <c r="L18" s="37" t="s">
        <v>12</v>
      </c>
      <c r="M18" s="37" t="s">
        <v>12</v>
      </c>
      <c r="N18" s="56"/>
    </row>
    <row r="19" spans="1:14" ht="18" customHeight="1">
      <c r="A19" s="37">
        <v>12</v>
      </c>
      <c r="B19" s="45" t="s">
        <v>15</v>
      </c>
      <c r="C19" s="45" t="s">
        <v>38</v>
      </c>
      <c r="D19" s="46" t="s">
        <v>39</v>
      </c>
      <c r="E19" s="45"/>
      <c r="F19" s="37" t="s">
        <v>12</v>
      </c>
      <c r="G19" s="37" t="s">
        <v>12</v>
      </c>
      <c r="H19" s="37"/>
      <c r="I19" s="39" t="s">
        <v>12</v>
      </c>
      <c r="J19" s="39" t="s">
        <v>12</v>
      </c>
      <c r="K19" s="39"/>
      <c r="L19" s="37" t="s">
        <v>12</v>
      </c>
      <c r="M19" s="37" t="s">
        <v>12</v>
      </c>
      <c r="N19" s="56"/>
    </row>
    <row r="20" spans="1:14" ht="18" customHeight="1">
      <c r="A20" s="37">
        <v>13</v>
      </c>
      <c r="B20" s="45" t="s">
        <v>15</v>
      </c>
      <c r="C20" s="45" t="s">
        <v>40</v>
      </c>
      <c r="D20" s="46" t="s">
        <v>41</v>
      </c>
      <c r="E20" s="45"/>
      <c r="F20" s="37" t="s">
        <v>12</v>
      </c>
      <c r="G20" s="37" t="s">
        <v>12</v>
      </c>
      <c r="H20" s="37"/>
      <c r="I20" s="39" t="s">
        <v>12</v>
      </c>
      <c r="J20" s="39" t="s">
        <v>12</v>
      </c>
      <c r="K20" s="39"/>
      <c r="L20" s="37" t="s">
        <v>12</v>
      </c>
      <c r="M20" s="37" t="s">
        <v>12</v>
      </c>
      <c r="N20" s="56"/>
    </row>
    <row r="21" spans="1:14" ht="18" customHeight="1">
      <c r="A21" s="37">
        <v>14</v>
      </c>
      <c r="B21" s="45" t="s">
        <v>15</v>
      </c>
      <c r="C21" s="45" t="s">
        <v>42</v>
      </c>
      <c r="D21" s="46" t="s">
        <v>43</v>
      </c>
      <c r="E21" s="45"/>
      <c r="F21" s="37" t="s">
        <v>12</v>
      </c>
      <c r="G21" s="37" t="s">
        <v>12</v>
      </c>
      <c r="H21" s="37"/>
      <c r="I21" s="39" t="s">
        <v>12</v>
      </c>
      <c r="J21" s="39" t="s">
        <v>12</v>
      </c>
      <c r="K21" s="39"/>
      <c r="L21" s="37" t="s">
        <v>12</v>
      </c>
      <c r="M21" s="37" t="s">
        <v>12</v>
      </c>
      <c r="N21" s="56"/>
    </row>
    <row r="22" spans="1:14" ht="18" customHeight="1">
      <c r="A22" s="37">
        <v>15</v>
      </c>
      <c r="B22" s="45" t="s">
        <v>15</v>
      </c>
      <c r="C22" s="45" t="s">
        <v>44</v>
      </c>
      <c r="D22" s="47" t="s">
        <v>45</v>
      </c>
      <c r="E22" s="45"/>
      <c r="F22" s="37" t="s">
        <v>12</v>
      </c>
      <c r="G22" s="37" t="s">
        <v>12</v>
      </c>
      <c r="H22" s="37"/>
      <c r="I22" s="58" t="s">
        <v>13</v>
      </c>
      <c r="J22" s="58" t="s">
        <v>13</v>
      </c>
      <c r="K22" s="38" t="s">
        <v>46</v>
      </c>
      <c r="L22" s="37" t="s">
        <v>12</v>
      </c>
      <c r="M22" s="37" t="s">
        <v>12</v>
      </c>
      <c r="N22" s="56"/>
    </row>
    <row r="23" spans="1:14" ht="18" customHeight="1">
      <c r="A23" s="37">
        <v>16</v>
      </c>
      <c r="B23" s="45" t="s">
        <v>15</v>
      </c>
      <c r="C23" s="45" t="s">
        <v>47</v>
      </c>
      <c r="D23" s="46" t="s">
        <v>48</v>
      </c>
      <c r="E23" s="45"/>
      <c r="F23" s="37" t="s">
        <v>12</v>
      </c>
      <c r="G23" s="37" t="s">
        <v>12</v>
      </c>
      <c r="H23" s="37"/>
      <c r="I23" s="58" t="s">
        <v>13</v>
      </c>
      <c r="J23" s="58" t="s">
        <v>13</v>
      </c>
      <c r="K23" s="38" t="s">
        <v>46</v>
      </c>
      <c r="L23" s="37" t="s">
        <v>12</v>
      </c>
      <c r="M23" s="37" t="s">
        <v>12</v>
      </c>
      <c r="N23" s="56"/>
    </row>
    <row r="24" spans="1:14" ht="18" customHeight="1">
      <c r="A24" s="37">
        <v>17</v>
      </c>
      <c r="B24" s="45" t="s">
        <v>15</v>
      </c>
      <c r="C24" s="45" t="s">
        <v>49</v>
      </c>
      <c r="D24" s="46" t="s">
        <v>50</v>
      </c>
      <c r="E24" s="45"/>
      <c r="F24" s="37" t="s">
        <v>12</v>
      </c>
      <c r="G24" s="37" t="s">
        <v>12</v>
      </c>
      <c r="H24" s="37"/>
      <c r="I24" s="49" t="s">
        <v>51</v>
      </c>
      <c r="J24" s="49" t="s">
        <v>51</v>
      </c>
      <c r="K24" s="38"/>
      <c r="L24" s="59" t="s">
        <v>14</v>
      </c>
      <c r="M24" s="59" t="s">
        <v>14</v>
      </c>
      <c r="N24" s="56"/>
    </row>
    <row r="25" spans="1:14" ht="18" customHeight="1">
      <c r="A25" s="37">
        <v>18</v>
      </c>
      <c r="B25" s="45" t="s">
        <v>15</v>
      </c>
      <c r="C25" s="45" t="s">
        <v>52</v>
      </c>
      <c r="D25" s="46" t="s">
        <v>53</v>
      </c>
      <c r="E25" s="45"/>
      <c r="F25" s="37" t="s">
        <v>12</v>
      </c>
      <c r="G25" s="37" t="s">
        <v>12</v>
      </c>
      <c r="H25" s="37"/>
      <c r="I25" s="39" t="s">
        <v>12</v>
      </c>
      <c r="J25" s="39" t="s">
        <v>12</v>
      </c>
      <c r="K25" s="39"/>
      <c r="L25" s="37" t="s">
        <v>12</v>
      </c>
      <c r="M25" s="37" t="s">
        <v>12</v>
      </c>
      <c r="N25" s="56"/>
    </row>
    <row r="26" spans="1:14" ht="18" customHeight="1">
      <c r="A26" s="37">
        <v>19</v>
      </c>
      <c r="B26" s="45" t="s">
        <v>15</v>
      </c>
      <c r="C26" s="45" t="s">
        <v>54</v>
      </c>
      <c r="D26" s="46" t="s">
        <v>55</v>
      </c>
      <c r="E26" s="45"/>
      <c r="F26" s="37" t="s">
        <v>12</v>
      </c>
      <c r="G26" s="37" t="s">
        <v>12</v>
      </c>
      <c r="H26" s="37"/>
      <c r="I26" s="39" t="s">
        <v>12</v>
      </c>
      <c r="J26" s="39" t="s">
        <v>12</v>
      </c>
      <c r="K26" s="39"/>
      <c r="L26" s="37" t="s">
        <v>12</v>
      </c>
      <c r="M26" s="37" t="s">
        <v>12</v>
      </c>
      <c r="N26" s="56"/>
    </row>
    <row r="27" spans="1:14" ht="18" customHeight="1">
      <c r="A27" s="37">
        <v>20</v>
      </c>
      <c r="B27" s="45" t="s">
        <v>15</v>
      </c>
      <c r="C27" s="45" t="s">
        <v>56</v>
      </c>
      <c r="D27" s="46" t="s">
        <v>57</v>
      </c>
      <c r="E27" s="48"/>
      <c r="F27" s="37" t="s">
        <v>12</v>
      </c>
      <c r="G27" s="37" t="s">
        <v>12</v>
      </c>
      <c r="H27" s="37"/>
      <c r="I27" s="58" t="s">
        <v>13</v>
      </c>
      <c r="J27" s="58" t="s">
        <v>13</v>
      </c>
      <c r="K27" s="38" t="s">
        <v>46</v>
      </c>
      <c r="L27" s="37" t="s">
        <v>12</v>
      </c>
      <c r="M27" s="37" t="s">
        <v>12</v>
      </c>
      <c r="N27" s="56"/>
    </row>
    <row r="28" spans="1:14" ht="18" customHeight="1">
      <c r="A28" s="37">
        <v>21</v>
      </c>
      <c r="B28" s="45" t="s">
        <v>15</v>
      </c>
      <c r="C28" s="45" t="s">
        <v>58</v>
      </c>
      <c r="D28" s="46" t="s">
        <v>59</v>
      </c>
      <c r="E28" s="45"/>
      <c r="F28" s="37" t="s">
        <v>12</v>
      </c>
      <c r="G28" s="37" t="s">
        <v>12</v>
      </c>
      <c r="H28" s="37"/>
      <c r="I28" s="39" t="s">
        <v>12</v>
      </c>
      <c r="J28" s="39" t="s">
        <v>12</v>
      </c>
      <c r="K28" s="39"/>
      <c r="L28" s="37" t="s">
        <v>12</v>
      </c>
      <c r="M28" s="37" t="s">
        <v>12</v>
      </c>
      <c r="N28" s="56"/>
    </row>
    <row r="29" spans="1:14" ht="18" customHeight="1">
      <c r="A29" s="37">
        <v>22</v>
      </c>
      <c r="B29" s="45" t="s">
        <v>15</v>
      </c>
      <c r="C29" s="45" t="s">
        <v>60</v>
      </c>
      <c r="D29" s="46" t="s">
        <v>61</v>
      </c>
      <c r="E29" s="45"/>
      <c r="F29" s="37" t="s">
        <v>12</v>
      </c>
      <c r="G29" s="37" t="s">
        <v>12</v>
      </c>
      <c r="H29" s="37"/>
      <c r="I29" s="39" t="s">
        <v>12</v>
      </c>
      <c r="J29" s="39" t="s">
        <v>12</v>
      </c>
      <c r="K29" s="39"/>
      <c r="L29" s="37" t="s">
        <v>12</v>
      </c>
      <c r="M29" s="37" t="s">
        <v>12</v>
      </c>
      <c r="N29" s="56"/>
    </row>
    <row r="30" spans="1:14" ht="18" customHeight="1">
      <c r="A30" s="37">
        <v>23</v>
      </c>
      <c r="B30" s="45" t="s">
        <v>15</v>
      </c>
      <c r="C30" s="45" t="s">
        <v>62</v>
      </c>
      <c r="D30" s="46" t="s">
        <v>63</v>
      </c>
      <c r="E30" s="45"/>
      <c r="F30" s="37" t="s">
        <v>12</v>
      </c>
      <c r="G30" s="37" t="s">
        <v>12</v>
      </c>
      <c r="H30" s="37"/>
      <c r="I30" s="39" t="s">
        <v>12</v>
      </c>
      <c r="J30" s="39" t="s">
        <v>12</v>
      </c>
      <c r="K30" s="39"/>
      <c r="L30" s="37" t="s">
        <v>12</v>
      </c>
      <c r="M30" s="37" t="s">
        <v>12</v>
      </c>
      <c r="N30" s="56"/>
    </row>
    <row r="31" spans="1:14" ht="18" customHeight="1">
      <c r="A31" s="37">
        <v>24</v>
      </c>
      <c r="B31" s="45" t="s">
        <v>15</v>
      </c>
      <c r="C31" s="45" t="s">
        <v>64</v>
      </c>
      <c r="D31" s="46" t="s">
        <v>65</v>
      </c>
      <c r="E31" s="45"/>
      <c r="F31" s="37" t="s">
        <v>12</v>
      </c>
      <c r="G31" s="37" t="s">
        <v>12</v>
      </c>
      <c r="H31" s="37"/>
      <c r="I31" s="39" t="s">
        <v>12</v>
      </c>
      <c r="J31" s="39" t="s">
        <v>12</v>
      </c>
      <c r="K31" s="39"/>
      <c r="L31" s="37" t="s">
        <v>12</v>
      </c>
      <c r="M31" s="37" t="s">
        <v>12</v>
      </c>
      <c r="N31" s="56"/>
    </row>
    <row r="32" spans="1:14" ht="18" customHeight="1">
      <c r="A32" s="37">
        <v>25</v>
      </c>
      <c r="B32" s="45" t="s">
        <v>15</v>
      </c>
      <c r="C32" s="45" t="s">
        <v>66</v>
      </c>
      <c r="D32" s="46" t="s">
        <v>67</v>
      </c>
      <c r="E32" s="45"/>
      <c r="F32" s="37" t="s">
        <v>12</v>
      </c>
      <c r="G32" s="37" t="s">
        <v>12</v>
      </c>
      <c r="H32" s="37"/>
      <c r="I32" s="39" t="s">
        <v>12</v>
      </c>
      <c r="J32" s="39" t="s">
        <v>12</v>
      </c>
      <c r="K32" s="39"/>
      <c r="L32" s="37" t="s">
        <v>12</v>
      </c>
      <c r="M32" s="37" t="s">
        <v>12</v>
      </c>
      <c r="N32" s="56"/>
    </row>
    <row r="33" spans="1:14" ht="18" customHeight="1">
      <c r="A33" s="37">
        <v>26</v>
      </c>
      <c r="B33" s="45" t="s">
        <v>15</v>
      </c>
      <c r="C33" s="45" t="s">
        <v>68</v>
      </c>
      <c r="D33" s="46" t="s">
        <v>69</v>
      </c>
      <c r="E33" s="45"/>
      <c r="F33" s="37" t="s">
        <v>12</v>
      </c>
      <c r="G33" s="37" t="s">
        <v>12</v>
      </c>
      <c r="H33" s="37"/>
      <c r="I33" s="39" t="s">
        <v>12</v>
      </c>
      <c r="J33" s="39" t="s">
        <v>12</v>
      </c>
      <c r="K33" s="39"/>
      <c r="L33" s="37" t="s">
        <v>12</v>
      </c>
      <c r="M33" s="37" t="s">
        <v>12</v>
      </c>
      <c r="N33" s="56"/>
    </row>
    <row r="34" spans="1:14" ht="18" customHeight="1">
      <c r="A34" s="37">
        <v>27</v>
      </c>
      <c r="B34" s="45" t="s">
        <v>15</v>
      </c>
      <c r="C34" s="45" t="s">
        <v>70</v>
      </c>
      <c r="D34" s="46" t="s">
        <v>71</v>
      </c>
      <c r="E34" s="45"/>
      <c r="F34" s="37"/>
      <c r="G34" s="37"/>
      <c r="H34" s="37"/>
      <c r="I34" s="39" t="s">
        <v>12</v>
      </c>
      <c r="J34" s="39" t="s">
        <v>12</v>
      </c>
      <c r="K34" s="39"/>
      <c r="L34" s="54" t="s">
        <v>13</v>
      </c>
      <c r="M34" s="54" t="s">
        <v>13</v>
      </c>
      <c r="N34" s="38" t="s">
        <v>72</v>
      </c>
    </row>
    <row r="35" spans="1:14" ht="18" customHeight="1">
      <c r="A35" s="37">
        <v>28</v>
      </c>
      <c r="B35" s="45" t="s">
        <v>15</v>
      </c>
      <c r="C35" s="45" t="s">
        <v>73</v>
      </c>
      <c r="D35" s="46" t="s">
        <v>74</v>
      </c>
      <c r="E35" s="45"/>
      <c r="F35" s="37" t="s">
        <v>12</v>
      </c>
      <c r="G35" s="37" t="s">
        <v>12</v>
      </c>
      <c r="H35" s="37"/>
      <c r="I35" s="39" t="s">
        <v>12</v>
      </c>
      <c r="J35" s="39" t="s">
        <v>12</v>
      </c>
      <c r="K35" s="39"/>
      <c r="L35" s="37" t="s">
        <v>12</v>
      </c>
      <c r="M35" s="37" t="s">
        <v>12</v>
      </c>
      <c r="N35" s="56"/>
    </row>
    <row r="36" spans="1:14" ht="18" customHeight="1">
      <c r="A36" s="37">
        <v>29</v>
      </c>
      <c r="B36" s="45" t="s">
        <v>15</v>
      </c>
      <c r="C36" s="45" t="s">
        <v>75</v>
      </c>
      <c r="D36" s="46" t="s">
        <v>76</v>
      </c>
      <c r="E36" s="45"/>
      <c r="F36" s="37" t="s">
        <v>12</v>
      </c>
      <c r="G36" s="37" t="s">
        <v>12</v>
      </c>
      <c r="H36" s="37"/>
      <c r="I36" s="39" t="s">
        <v>12</v>
      </c>
      <c r="J36" s="39" t="s">
        <v>12</v>
      </c>
      <c r="K36" s="39"/>
      <c r="L36" s="37" t="s">
        <v>12</v>
      </c>
      <c r="M36" s="37" t="s">
        <v>12</v>
      </c>
      <c r="N36" s="56"/>
    </row>
    <row r="37" spans="1:14" ht="18" customHeight="1">
      <c r="A37" s="37">
        <v>30</v>
      </c>
      <c r="B37" s="45" t="s">
        <v>15</v>
      </c>
      <c r="C37" s="45" t="s">
        <v>77</v>
      </c>
      <c r="D37" s="46" t="s">
        <v>78</v>
      </c>
      <c r="E37" s="45"/>
      <c r="F37" s="37" t="s">
        <v>12</v>
      </c>
      <c r="G37" s="37" t="s">
        <v>12</v>
      </c>
      <c r="H37" s="37"/>
      <c r="I37" s="39" t="s">
        <v>12</v>
      </c>
      <c r="J37" s="39" t="s">
        <v>12</v>
      </c>
      <c r="K37" s="39"/>
      <c r="L37" s="54" t="s">
        <v>13</v>
      </c>
      <c r="M37" s="39" t="s">
        <v>12</v>
      </c>
      <c r="N37" s="38" t="s">
        <v>79</v>
      </c>
    </row>
    <row r="38" spans="1:14" ht="18" customHeight="1">
      <c r="A38" s="37">
        <v>31</v>
      </c>
      <c r="B38" s="45" t="s">
        <v>15</v>
      </c>
      <c r="C38" s="45" t="s">
        <v>80</v>
      </c>
      <c r="D38" s="46" t="s">
        <v>81</v>
      </c>
      <c r="E38" s="45"/>
      <c r="F38" s="37" t="s">
        <v>12</v>
      </c>
      <c r="G38" s="37" t="s">
        <v>12</v>
      </c>
      <c r="H38" s="37"/>
      <c r="I38" s="39" t="s">
        <v>12</v>
      </c>
      <c r="J38" s="39" t="s">
        <v>12</v>
      </c>
      <c r="K38" s="39"/>
      <c r="L38" s="54" t="s">
        <v>13</v>
      </c>
      <c r="M38" s="39" t="s">
        <v>12</v>
      </c>
      <c r="N38" s="38" t="s">
        <v>79</v>
      </c>
    </row>
    <row r="39" spans="1:14" ht="18" customHeight="1">
      <c r="A39" s="37">
        <v>32</v>
      </c>
      <c r="B39" s="45" t="s">
        <v>15</v>
      </c>
      <c r="C39" s="45" t="s">
        <v>82</v>
      </c>
      <c r="D39" s="46" t="s">
        <v>81</v>
      </c>
      <c r="E39" s="45"/>
      <c r="F39" s="37" t="s">
        <v>12</v>
      </c>
      <c r="G39" s="37" t="s">
        <v>12</v>
      </c>
      <c r="H39" s="37"/>
      <c r="I39" s="39" t="s">
        <v>12</v>
      </c>
      <c r="J39" s="39" t="s">
        <v>12</v>
      </c>
      <c r="K39" s="39"/>
      <c r="L39" s="37" t="s">
        <v>12</v>
      </c>
      <c r="M39" s="37" t="s">
        <v>12</v>
      </c>
      <c r="N39" s="56"/>
    </row>
    <row r="40" spans="1:14" ht="18" customHeight="1">
      <c r="A40" s="37">
        <v>33</v>
      </c>
      <c r="B40" s="45" t="s">
        <v>15</v>
      </c>
      <c r="C40" s="45" t="s">
        <v>83</v>
      </c>
      <c r="D40" s="46" t="s">
        <v>84</v>
      </c>
      <c r="E40" s="45"/>
      <c r="F40" s="37" t="s">
        <v>12</v>
      </c>
      <c r="G40" s="37" t="s">
        <v>12</v>
      </c>
      <c r="H40" s="37"/>
      <c r="I40" s="39" t="s">
        <v>12</v>
      </c>
      <c r="J40" s="39" t="s">
        <v>12</v>
      </c>
      <c r="K40" s="39"/>
      <c r="L40" s="54" t="s">
        <v>13</v>
      </c>
      <c r="M40" s="54" t="s">
        <v>13</v>
      </c>
      <c r="N40" s="56" t="s">
        <v>85</v>
      </c>
    </row>
    <row r="41" spans="1:14" ht="18" customHeight="1">
      <c r="A41" s="37">
        <v>34</v>
      </c>
      <c r="B41" s="45" t="s">
        <v>15</v>
      </c>
      <c r="C41" s="45" t="s">
        <v>86</v>
      </c>
      <c r="D41" s="46" t="s">
        <v>87</v>
      </c>
      <c r="E41" s="48"/>
      <c r="F41" s="37" t="s">
        <v>12</v>
      </c>
      <c r="G41" s="37" t="s">
        <v>88</v>
      </c>
      <c r="H41" s="37"/>
      <c r="I41" s="39" t="s">
        <v>12</v>
      </c>
      <c r="J41" s="37" t="s">
        <v>88</v>
      </c>
      <c r="K41" s="37"/>
      <c r="L41" s="37" t="s">
        <v>12</v>
      </c>
      <c r="M41" s="37" t="s">
        <v>88</v>
      </c>
      <c r="N41" s="56"/>
    </row>
    <row r="42" spans="1:14" ht="18" customHeight="1">
      <c r="A42" s="37">
        <v>35</v>
      </c>
      <c r="B42" s="45" t="s">
        <v>15</v>
      </c>
      <c r="C42" s="45" t="s">
        <v>89</v>
      </c>
      <c r="D42" s="46" t="s">
        <v>90</v>
      </c>
      <c r="E42" s="48"/>
      <c r="F42" s="37" t="s">
        <v>12</v>
      </c>
      <c r="G42" s="37" t="s">
        <v>12</v>
      </c>
      <c r="H42" s="37"/>
      <c r="I42" s="39" t="s">
        <v>12</v>
      </c>
      <c r="J42" s="39" t="s">
        <v>12</v>
      </c>
      <c r="K42" s="39"/>
      <c r="L42" s="37" t="s">
        <v>12</v>
      </c>
      <c r="M42" s="37" t="s">
        <v>12</v>
      </c>
      <c r="N42" s="56"/>
    </row>
    <row r="43" spans="1:14" ht="18" customHeight="1">
      <c r="A43" s="37">
        <v>36</v>
      </c>
      <c r="B43" s="45" t="s">
        <v>15</v>
      </c>
      <c r="C43" s="45" t="s">
        <v>91</v>
      </c>
      <c r="D43" s="46" t="s">
        <v>92</v>
      </c>
      <c r="E43" s="48"/>
      <c r="F43" s="37" t="s">
        <v>12</v>
      </c>
      <c r="G43" s="37" t="s">
        <v>12</v>
      </c>
      <c r="H43" s="37"/>
      <c r="I43" s="39" t="s">
        <v>12</v>
      </c>
      <c r="J43" s="39" t="s">
        <v>12</v>
      </c>
      <c r="K43" s="39"/>
      <c r="L43" s="37" t="s">
        <v>12</v>
      </c>
      <c r="M43" s="37" t="s">
        <v>12</v>
      </c>
      <c r="N43" s="56"/>
    </row>
    <row r="44" spans="1:14" ht="18" customHeight="1">
      <c r="A44" s="37">
        <v>37</v>
      </c>
      <c r="B44" s="45" t="s">
        <v>15</v>
      </c>
      <c r="C44" s="45" t="s">
        <v>93</v>
      </c>
      <c r="D44" s="46" t="s">
        <v>94</v>
      </c>
      <c r="E44" s="48"/>
      <c r="F44" s="49"/>
      <c r="G44" s="49"/>
      <c r="H44" s="37"/>
      <c r="I44" s="39"/>
      <c r="J44" s="39"/>
      <c r="K44" s="39"/>
      <c r="L44" s="59" t="s">
        <v>14</v>
      </c>
      <c r="M44" s="59" t="s">
        <v>14</v>
      </c>
      <c r="N44" s="56"/>
    </row>
    <row r="45" spans="1:14" ht="18" customHeight="1">
      <c r="A45" s="37">
        <v>38</v>
      </c>
      <c r="B45" s="45" t="s">
        <v>15</v>
      </c>
      <c r="C45" s="45" t="s">
        <v>95</v>
      </c>
      <c r="D45" s="46" t="s">
        <v>96</v>
      </c>
      <c r="E45" s="48"/>
      <c r="F45" s="37" t="s">
        <v>12</v>
      </c>
      <c r="G45" s="37" t="s">
        <v>12</v>
      </c>
      <c r="H45" s="37"/>
      <c r="I45" s="39" t="s">
        <v>12</v>
      </c>
      <c r="J45" s="39" t="s">
        <v>12</v>
      </c>
      <c r="K45" s="39"/>
      <c r="L45" s="37" t="s">
        <v>12</v>
      </c>
      <c r="M45" s="37" t="s">
        <v>12</v>
      </c>
      <c r="N45" s="56"/>
    </row>
    <row r="46" spans="1:14" ht="18" customHeight="1">
      <c r="A46" s="37">
        <v>39</v>
      </c>
      <c r="B46" s="45" t="s">
        <v>15</v>
      </c>
      <c r="C46" s="45" t="s">
        <v>97</v>
      </c>
      <c r="D46" s="46" t="s">
        <v>98</v>
      </c>
      <c r="E46" s="48"/>
      <c r="F46" s="37" t="s">
        <v>12</v>
      </c>
      <c r="G46" s="37" t="s">
        <v>12</v>
      </c>
      <c r="H46" s="37"/>
      <c r="I46" s="39" t="s">
        <v>12</v>
      </c>
      <c r="J46" s="39" t="s">
        <v>12</v>
      </c>
      <c r="K46" s="39"/>
      <c r="L46" s="37" t="s">
        <v>12</v>
      </c>
      <c r="M46" s="37" t="s">
        <v>12</v>
      </c>
      <c r="N46" s="56"/>
    </row>
    <row r="47" spans="1:14" ht="18" customHeight="1">
      <c r="A47" s="37">
        <v>40</v>
      </c>
      <c r="B47" s="45" t="s">
        <v>15</v>
      </c>
      <c r="C47" s="50" t="s">
        <v>99</v>
      </c>
      <c r="D47" s="46" t="s">
        <v>100</v>
      </c>
      <c r="E47" s="51"/>
      <c r="F47" s="37" t="s">
        <v>12</v>
      </c>
      <c r="G47" s="37" t="s">
        <v>12</v>
      </c>
      <c r="H47" s="37"/>
      <c r="I47" s="39" t="s">
        <v>12</v>
      </c>
      <c r="J47" s="39" t="s">
        <v>12</v>
      </c>
      <c r="K47" s="39"/>
      <c r="L47" s="37" t="s">
        <v>12</v>
      </c>
      <c r="M47" s="37" t="s">
        <v>12</v>
      </c>
      <c r="N47" s="56"/>
    </row>
    <row r="48" spans="1:14" ht="18" customHeight="1">
      <c r="A48" s="37">
        <v>41</v>
      </c>
      <c r="B48" s="45" t="s">
        <v>15</v>
      </c>
      <c r="C48" s="45" t="s">
        <v>101</v>
      </c>
      <c r="D48" s="46" t="s">
        <v>102</v>
      </c>
      <c r="E48" s="45"/>
      <c r="F48" s="37" t="s">
        <v>12</v>
      </c>
      <c r="G48" s="37" t="s">
        <v>12</v>
      </c>
      <c r="H48" s="37"/>
      <c r="I48" s="39" t="s">
        <v>12</v>
      </c>
      <c r="J48" s="39" t="s">
        <v>12</v>
      </c>
      <c r="K48" s="39"/>
      <c r="L48" s="59" t="s">
        <v>14</v>
      </c>
      <c r="M48" s="59" t="s">
        <v>14</v>
      </c>
      <c r="N48" s="56" t="s">
        <v>103</v>
      </c>
    </row>
    <row r="49" spans="1:14" ht="18" customHeight="1">
      <c r="A49" s="37">
        <v>42</v>
      </c>
      <c r="B49" s="45" t="s">
        <v>15</v>
      </c>
      <c r="C49" s="45" t="s">
        <v>104</v>
      </c>
      <c r="D49" s="46" t="s">
        <v>105</v>
      </c>
      <c r="E49" s="45"/>
      <c r="F49" s="37" t="s">
        <v>12</v>
      </c>
      <c r="G49" s="37" t="s">
        <v>12</v>
      </c>
      <c r="H49" s="37"/>
      <c r="I49" s="39" t="s">
        <v>12</v>
      </c>
      <c r="J49" s="39" t="s">
        <v>12</v>
      </c>
      <c r="K49" s="39"/>
      <c r="L49" s="59" t="s">
        <v>14</v>
      </c>
      <c r="M49" s="59" t="s">
        <v>14</v>
      </c>
      <c r="N49" s="56" t="s">
        <v>103</v>
      </c>
    </row>
    <row r="50" spans="1:14" ht="18" customHeight="1">
      <c r="A50" s="37">
        <v>43</v>
      </c>
      <c r="B50" s="45" t="s">
        <v>106</v>
      </c>
      <c r="C50" s="45" t="s">
        <v>107</v>
      </c>
      <c r="D50" s="46" t="s">
        <v>108</v>
      </c>
      <c r="E50" s="45"/>
      <c r="F50" s="37" t="s">
        <v>12</v>
      </c>
      <c r="G50" s="37" t="s">
        <v>12</v>
      </c>
      <c r="H50" s="37"/>
      <c r="I50" s="39" t="s">
        <v>12</v>
      </c>
      <c r="J50" s="39" t="s">
        <v>12</v>
      </c>
      <c r="K50" s="39"/>
      <c r="L50" s="37" t="s">
        <v>12</v>
      </c>
      <c r="M50" s="37" t="s">
        <v>12</v>
      </c>
      <c r="N50" s="56"/>
    </row>
    <row r="51" spans="1:14" ht="18" customHeight="1">
      <c r="A51" s="37">
        <v>44</v>
      </c>
      <c r="B51" s="45" t="s">
        <v>106</v>
      </c>
      <c r="C51" s="45" t="s">
        <v>107</v>
      </c>
      <c r="D51" s="46" t="s">
        <v>109</v>
      </c>
      <c r="E51" s="45"/>
      <c r="F51" s="37" t="s">
        <v>12</v>
      </c>
      <c r="G51" s="37" t="s">
        <v>12</v>
      </c>
      <c r="H51" s="37"/>
      <c r="I51" s="37" t="s">
        <v>12</v>
      </c>
      <c r="J51" s="37" t="s">
        <v>12</v>
      </c>
      <c r="K51" s="37"/>
      <c r="L51" s="37" t="s">
        <v>12</v>
      </c>
      <c r="M51" s="37" t="s">
        <v>12</v>
      </c>
      <c r="N51" s="56"/>
    </row>
    <row r="52" spans="1:14" ht="18" customHeight="1">
      <c r="A52" s="37">
        <v>45</v>
      </c>
      <c r="B52" s="45" t="s">
        <v>110</v>
      </c>
      <c r="C52" s="50" t="s">
        <v>111</v>
      </c>
      <c r="D52" s="52" t="s">
        <v>112</v>
      </c>
      <c r="E52" s="48"/>
      <c r="F52" s="37" t="s">
        <v>12</v>
      </c>
      <c r="G52" s="37" t="s">
        <v>12</v>
      </c>
      <c r="H52" s="37"/>
      <c r="I52" s="39" t="s">
        <v>12</v>
      </c>
      <c r="J52" s="39" t="s">
        <v>12</v>
      </c>
      <c r="K52" s="39"/>
      <c r="L52" s="37" t="s">
        <v>12</v>
      </c>
      <c r="M52" s="37" t="s">
        <v>12</v>
      </c>
      <c r="N52" s="56"/>
    </row>
    <row r="53" spans="1:14" ht="18" customHeight="1">
      <c r="A53" s="37">
        <v>46</v>
      </c>
      <c r="B53" s="45" t="s">
        <v>110</v>
      </c>
      <c r="C53" s="50" t="s">
        <v>113</v>
      </c>
      <c r="D53" s="52" t="s">
        <v>114</v>
      </c>
      <c r="E53" s="48"/>
      <c r="F53" s="37" t="s">
        <v>12</v>
      </c>
      <c r="G53" s="37" t="s">
        <v>12</v>
      </c>
      <c r="H53" s="37"/>
      <c r="I53" s="39" t="s">
        <v>12</v>
      </c>
      <c r="J53" s="39" t="s">
        <v>12</v>
      </c>
      <c r="K53" s="39"/>
      <c r="L53" s="37" t="s">
        <v>12</v>
      </c>
      <c r="M53" s="37" t="s">
        <v>12</v>
      </c>
      <c r="N53" s="56"/>
    </row>
    <row r="54" spans="1:14" ht="18" customHeight="1">
      <c r="A54" s="37">
        <v>47</v>
      </c>
      <c r="B54" s="45" t="s">
        <v>110</v>
      </c>
      <c r="C54" s="45" t="s">
        <v>115</v>
      </c>
      <c r="D54" s="46" t="s">
        <v>116</v>
      </c>
      <c r="E54" s="48"/>
      <c r="F54" s="37" t="s">
        <v>12</v>
      </c>
      <c r="G54" s="37" t="s">
        <v>12</v>
      </c>
      <c r="H54" s="37"/>
      <c r="I54" s="39" t="s">
        <v>12</v>
      </c>
      <c r="J54" s="39" t="s">
        <v>12</v>
      </c>
      <c r="K54" s="39"/>
      <c r="L54" s="37" t="s">
        <v>12</v>
      </c>
      <c r="M54" s="37" t="s">
        <v>12</v>
      </c>
      <c r="N54" s="56"/>
    </row>
    <row r="55" spans="1:14" ht="18" customHeight="1">
      <c r="A55" s="37">
        <v>48</v>
      </c>
      <c r="B55" s="50" t="s">
        <v>117</v>
      </c>
      <c r="C55" s="45" t="s">
        <v>118</v>
      </c>
      <c r="D55" s="53" t="s">
        <v>119</v>
      </c>
      <c r="E55" s="48"/>
      <c r="F55" s="37" t="s">
        <v>12</v>
      </c>
      <c r="G55" s="37" t="s">
        <v>12</v>
      </c>
      <c r="H55" s="37"/>
      <c r="I55" s="39" t="s">
        <v>12</v>
      </c>
      <c r="J55" s="39" t="s">
        <v>12</v>
      </c>
      <c r="K55" s="39"/>
      <c r="L55" s="37" t="s">
        <v>12</v>
      </c>
      <c r="M55" s="37" t="s">
        <v>12</v>
      </c>
      <c r="N55" s="56"/>
    </row>
    <row r="56" spans="1:14" ht="18" customHeight="1">
      <c r="A56" s="37">
        <v>49</v>
      </c>
      <c r="B56" s="50" t="s">
        <v>117</v>
      </c>
      <c r="C56" s="78" t="s">
        <v>120</v>
      </c>
      <c r="D56" s="46" t="s">
        <v>121</v>
      </c>
      <c r="E56" s="48"/>
      <c r="F56" s="37" t="s">
        <v>12</v>
      </c>
      <c r="G56" s="37" t="s">
        <v>12</v>
      </c>
      <c r="H56" s="37"/>
      <c r="I56" s="39" t="s">
        <v>12</v>
      </c>
      <c r="J56" s="39" t="s">
        <v>12</v>
      </c>
      <c r="K56" s="39"/>
      <c r="L56" s="37" t="s">
        <v>12</v>
      </c>
      <c r="M56" s="37" t="s">
        <v>12</v>
      </c>
      <c r="N56" s="56"/>
    </row>
    <row r="57" spans="1:14" ht="18" customHeight="1">
      <c r="A57" s="37">
        <v>50</v>
      </c>
      <c r="B57" s="50" t="s">
        <v>117</v>
      </c>
      <c r="C57" s="78"/>
      <c r="D57" s="46" t="s">
        <v>122</v>
      </c>
      <c r="E57" s="48"/>
      <c r="F57" s="37" t="s">
        <v>12</v>
      </c>
      <c r="G57" s="37" t="s">
        <v>12</v>
      </c>
      <c r="H57" s="37"/>
      <c r="I57" s="39" t="s">
        <v>12</v>
      </c>
      <c r="J57" s="39" t="s">
        <v>12</v>
      </c>
      <c r="K57" s="39"/>
      <c r="L57" s="37" t="s">
        <v>12</v>
      </c>
      <c r="M57" s="37" t="s">
        <v>12</v>
      </c>
      <c r="N57" s="56"/>
    </row>
    <row r="58" spans="1:14" ht="18" customHeight="1">
      <c r="A58" s="37">
        <v>51</v>
      </c>
      <c r="B58" s="50" t="s">
        <v>117</v>
      </c>
      <c r="C58" s="79" t="s">
        <v>123</v>
      </c>
      <c r="D58" s="53" t="s">
        <v>124</v>
      </c>
      <c r="E58" s="48"/>
      <c r="F58" s="37" t="s">
        <v>12</v>
      </c>
      <c r="G58" s="37" t="s">
        <v>12</v>
      </c>
      <c r="H58" s="37"/>
      <c r="I58" s="39" t="s">
        <v>12</v>
      </c>
      <c r="J58" s="39" t="s">
        <v>12</v>
      </c>
      <c r="K58" s="39"/>
      <c r="L58" s="54" t="s">
        <v>13</v>
      </c>
      <c r="M58" s="54" t="s">
        <v>13</v>
      </c>
      <c r="N58" s="82" t="s">
        <v>125</v>
      </c>
    </row>
    <row r="59" spans="1:14" ht="18" customHeight="1">
      <c r="A59" s="37">
        <v>52</v>
      </c>
      <c r="B59" s="50" t="s">
        <v>117</v>
      </c>
      <c r="C59" s="78"/>
      <c r="D59" s="53" t="s">
        <v>126</v>
      </c>
      <c r="E59" s="48"/>
      <c r="F59" s="54" t="s">
        <v>13</v>
      </c>
      <c r="G59" s="54" t="s">
        <v>13</v>
      </c>
      <c r="H59" s="55" t="s">
        <v>127</v>
      </c>
      <c r="I59" s="39" t="s">
        <v>12</v>
      </c>
      <c r="J59" s="39" t="s">
        <v>12</v>
      </c>
      <c r="K59" s="39"/>
      <c r="L59" s="54" t="s">
        <v>13</v>
      </c>
      <c r="M59" s="54" t="s">
        <v>13</v>
      </c>
      <c r="N59" s="82"/>
    </row>
    <row r="60" spans="1:14" ht="18" customHeight="1">
      <c r="A60" s="37">
        <v>53</v>
      </c>
      <c r="B60" s="50" t="s">
        <v>117</v>
      </c>
      <c r="C60" s="78"/>
      <c r="D60" s="46" t="s">
        <v>128</v>
      </c>
      <c r="E60" s="48"/>
      <c r="F60" s="37" t="s">
        <v>12</v>
      </c>
      <c r="G60" s="37" t="s">
        <v>12</v>
      </c>
      <c r="H60" s="37"/>
      <c r="I60" s="39" t="s">
        <v>12</v>
      </c>
      <c r="J60" s="39" t="s">
        <v>12</v>
      </c>
      <c r="K60" s="39"/>
      <c r="L60" s="37" t="s">
        <v>12</v>
      </c>
      <c r="M60" s="37" t="s">
        <v>12</v>
      </c>
      <c r="N60" s="56"/>
    </row>
    <row r="61" spans="1:14" ht="18" customHeight="1">
      <c r="A61" s="37">
        <v>54</v>
      </c>
      <c r="B61" s="50" t="s">
        <v>117</v>
      </c>
      <c r="C61" s="45" t="s">
        <v>129</v>
      </c>
      <c r="D61" s="46" t="s">
        <v>130</v>
      </c>
      <c r="E61" s="48"/>
      <c r="F61" s="37" t="s">
        <v>12</v>
      </c>
      <c r="G61" s="37" t="s">
        <v>12</v>
      </c>
      <c r="H61" s="37"/>
      <c r="I61" s="39" t="s">
        <v>12</v>
      </c>
      <c r="J61" s="39" t="s">
        <v>12</v>
      </c>
      <c r="K61" s="39"/>
      <c r="L61" s="37" t="s">
        <v>12</v>
      </c>
      <c r="M61" s="37" t="s">
        <v>12</v>
      </c>
      <c r="N61" s="56"/>
    </row>
    <row r="62" spans="1:14" ht="18" customHeight="1">
      <c r="A62" s="37">
        <v>55</v>
      </c>
      <c r="B62" s="50" t="s">
        <v>117</v>
      </c>
      <c r="C62" s="45" t="s">
        <v>131</v>
      </c>
      <c r="D62" s="46" t="s">
        <v>132</v>
      </c>
      <c r="E62" s="48"/>
      <c r="F62" s="37" t="s">
        <v>12</v>
      </c>
      <c r="G62" s="37" t="s">
        <v>12</v>
      </c>
      <c r="H62" s="37"/>
      <c r="I62" s="39" t="s">
        <v>12</v>
      </c>
      <c r="J62" s="39" t="s">
        <v>12</v>
      </c>
      <c r="K62" s="39"/>
      <c r="L62" s="37" t="s">
        <v>12</v>
      </c>
      <c r="M62" s="37" t="s">
        <v>12</v>
      </c>
      <c r="N62" s="56"/>
    </row>
    <row r="63" spans="1:14" ht="18" customHeight="1">
      <c r="A63" s="37">
        <v>56</v>
      </c>
      <c r="B63" s="50" t="s">
        <v>117</v>
      </c>
      <c r="C63" s="45" t="s">
        <v>133</v>
      </c>
      <c r="D63" s="46" t="s">
        <v>134</v>
      </c>
      <c r="E63" s="48"/>
      <c r="F63" s="37" t="s">
        <v>12</v>
      </c>
      <c r="G63" s="37" t="s">
        <v>12</v>
      </c>
      <c r="H63" s="37"/>
      <c r="I63" s="39" t="s">
        <v>12</v>
      </c>
      <c r="J63" s="39" t="s">
        <v>12</v>
      </c>
      <c r="K63" s="39"/>
      <c r="L63" s="37" t="s">
        <v>12</v>
      </c>
      <c r="M63" s="37" t="s">
        <v>12</v>
      </c>
      <c r="N63" s="56"/>
    </row>
    <row r="64" spans="1:14" ht="18" customHeight="1">
      <c r="A64" s="37">
        <v>57</v>
      </c>
      <c r="B64" s="50" t="s">
        <v>117</v>
      </c>
      <c r="C64" s="45" t="s">
        <v>135</v>
      </c>
      <c r="D64" s="46" t="s">
        <v>136</v>
      </c>
      <c r="E64" s="45"/>
      <c r="F64" s="37" t="s">
        <v>12</v>
      </c>
      <c r="G64" s="37" t="s">
        <v>12</v>
      </c>
      <c r="H64" s="37"/>
      <c r="I64" s="39" t="s">
        <v>12</v>
      </c>
      <c r="J64" s="39" t="s">
        <v>12</v>
      </c>
      <c r="K64" s="39"/>
      <c r="L64" s="37" t="s">
        <v>12</v>
      </c>
      <c r="M64" s="37" t="s">
        <v>12</v>
      </c>
      <c r="N64" s="56"/>
    </row>
    <row r="65" spans="1:14" ht="18" customHeight="1">
      <c r="A65" s="37">
        <v>58</v>
      </c>
      <c r="B65" s="50" t="s">
        <v>117</v>
      </c>
      <c r="C65" s="45" t="s">
        <v>137</v>
      </c>
      <c r="D65" s="46" t="s">
        <v>138</v>
      </c>
      <c r="E65" s="45"/>
      <c r="F65" s="37" t="s">
        <v>12</v>
      </c>
      <c r="G65" s="37" t="s">
        <v>12</v>
      </c>
      <c r="H65" s="37"/>
      <c r="I65" s="39" t="s">
        <v>12</v>
      </c>
      <c r="J65" s="39" t="s">
        <v>12</v>
      </c>
      <c r="K65" s="39"/>
      <c r="L65" s="37" t="s">
        <v>12</v>
      </c>
      <c r="M65" s="37" t="s">
        <v>12</v>
      </c>
      <c r="N65" s="56"/>
    </row>
    <row r="66" spans="1:14" ht="18" customHeight="1">
      <c r="A66" s="37">
        <v>59</v>
      </c>
      <c r="B66" s="50" t="s">
        <v>117</v>
      </c>
      <c r="C66" s="45" t="s">
        <v>139</v>
      </c>
      <c r="D66" s="46" t="s">
        <v>140</v>
      </c>
      <c r="E66" s="45"/>
      <c r="F66" s="37" t="s">
        <v>12</v>
      </c>
      <c r="G66" s="37" t="s">
        <v>12</v>
      </c>
      <c r="H66" s="37"/>
      <c r="I66" s="39" t="s">
        <v>12</v>
      </c>
      <c r="J66" s="39" t="s">
        <v>12</v>
      </c>
      <c r="K66" s="39"/>
      <c r="L66" s="54" t="s">
        <v>13</v>
      </c>
      <c r="M66" s="54" t="s">
        <v>13</v>
      </c>
      <c r="N66" s="56"/>
    </row>
    <row r="67" spans="1:14" ht="18" customHeight="1">
      <c r="A67" s="37">
        <v>60</v>
      </c>
      <c r="B67" s="50" t="s">
        <v>117</v>
      </c>
      <c r="C67" s="45" t="s">
        <v>141</v>
      </c>
      <c r="D67" s="46" t="s">
        <v>142</v>
      </c>
      <c r="E67" s="45"/>
      <c r="F67" s="37" t="s">
        <v>12</v>
      </c>
      <c r="G67" s="37" t="s">
        <v>12</v>
      </c>
      <c r="H67" s="37"/>
      <c r="I67" s="39" t="s">
        <v>12</v>
      </c>
      <c r="J67" s="39" t="s">
        <v>12</v>
      </c>
      <c r="K67" s="39"/>
      <c r="L67" s="37" t="s">
        <v>12</v>
      </c>
      <c r="M67" s="37" t="s">
        <v>12</v>
      </c>
      <c r="N67" s="56"/>
    </row>
    <row r="68" spans="1:14" ht="18" customHeight="1">
      <c r="A68" s="37">
        <v>61</v>
      </c>
      <c r="B68" s="45" t="s">
        <v>143</v>
      </c>
      <c r="C68" s="45" t="s">
        <v>144</v>
      </c>
      <c r="D68" s="46" t="s">
        <v>145</v>
      </c>
      <c r="E68" s="45"/>
      <c r="F68" s="37" t="s">
        <v>12</v>
      </c>
      <c r="G68" s="37" t="s">
        <v>12</v>
      </c>
      <c r="H68" s="37"/>
      <c r="I68" s="39" t="s">
        <v>12</v>
      </c>
      <c r="J68" s="39" t="s">
        <v>12</v>
      </c>
      <c r="K68" s="39"/>
      <c r="L68" s="37" t="s">
        <v>12</v>
      </c>
      <c r="M68" s="37" t="s">
        <v>12</v>
      </c>
      <c r="N68" s="56"/>
    </row>
    <row r="69" spans="1:14" ht="18" customHeight="1">
      <c r="A69" s="37">
        <v>62</v>
      </c>
      <c r="B69" s="45" t="s">
        <v>143</v>
      </c>
      <c r="C69" s="45" t="s">
        <v>146</v>
      </c>
      <c r="D69" s="46" t="s">
        <v>147</v>
      </c>
      <c r="E69" s="45"/>
      <c r="F69" s="37" t="s">
        <v>12</v>
      </c>
      <c r="G69" s="37" t="s">
        <v>12</v>
      </c>
      <c r="H69" s="37"/>
      <c r="I69" s="39" t="s">
        <v>12</v>
      </c>
      <c r="J69" s="39" t="s">
        <v>12</v>
      </c>
      <c r="K69" s="39"/>
      <c r="L69" s="37" t="s">
        <v>12</v>
      </c>
      <c r="M69" s="37" t="s">
        <v>12</v>
      </c>
      <c r="N69" s="56"/>
    </row>
    <row r="70" spans="1:14" ht="18" customHeight="1">
      <c r="A70" s="37">
        <v>63</v>
      </c>
      <c r="B70" s="45" t="s">
        <v>148</v>
      </c>
      <c r="C70" s="45" t="s">
        <v>149</v>
      </c>
      <c r="D70" s="46" t="s">
        <v>150</v>
      </c>
      <c r="E70" s="45"/>
      <c r="F70" s="37" t="s">
        <v>12</v>
      </c>
      <c r="G70" s="37" t="s">
        <v>12</v>
      </c>
      <c r="H70" s="37"/>
      <c r="I70" s="39" t="s">
        <v>12</v>
      </c>
      <c r="J70" s="39" t="s">
        <v>12</v>
      </c>
      <c r="K70" s="39"/>
      <c r="L70" s="37" t="s">
        <v>12</v>
      </c>
      <c r="M70" s="37" t="s">
        <v>12</v>
      </c>
      <c r="N70" s="56"/>
    </row>
    <row r="71" spans="1:14" ht="18" customHeight="1">
      <c r="A71" s="37">
        <v>64</v>
      </c>
      <c r="B71" s="45" t="s">
        <v>151</v>
      </c>
      <c r="C71" s="45" t="s">
        <v>152</v>
      </c>
      <c r="D71" s="46" t="s">
        <v>153</v>
      </c>
      <c r="E71" s="45"/>
      <c r="F71" s="37" t="s">
        <v>12</v>
      </c>
      <c r="G71" s="37" t="s">
        <v>12</v>
      </c>
      <c r="H71" s="37"/>
      <c r="I71" s="39" t="s">
        <v>12</v>
      </c>
      <c r="J71" s="39" t="s">
        <v>12</v>
      </c>
      <c r="K71" s="39"/>
      <c r="L71" s="39" t="s">
        <v>12</v>
      </c>
      <c r="M71" s="39" t="s">
        <v>12</v>
      </c>
      <c r="N71" s="38"/>
    </row>
    <row r="72" spans="1:14" ht="18" customHeight="1">
      <c r="A72" s="37">
        <v>65</v>
      </c>
      <c r="B72" s="45" t="s">
        <v>151</v>
      </c>
      <c r="C72" s="45" t="s">
        <v>154</v>
      </c>
      <c r="D72" s="46" t="s">
        <v>155</v>
      </c>
      <c r="E72" s="45"/>
      <c r="F72" s="37" t="s">
        <v>12</v>
      </c>
      <c r="G72" s="37" t="s">
        <v>12</v>
      </c>
      <c r="H72" s="37"/>
      <c r="I72" s="39" t="s">
        <v>12</v>
      </c>
      <c r="J72" s="39" t="s">
        <v>12</v>
      </c>
      <c r="K72" s="39"/>
      <c r="L72" s="37" t="s">
        <v>12</v>
      </c>
      <c r="M72" s="37" t="s">
        <v>12</v>
      </c>
      <c r="N72" s="56"/>
    </row>
    <row r="73" spans="1:14" ht="18" customHeight="1">
      <c r="A73" s="37">
        <v>66</v>
      </c>
      <c r="B73" s="45" t="s">
        <v>151</v>
      </c>
      <c r="C73" s="45" t="s">
        <v>156</v>
      </c>
      <c r="D73" s="46" t="s">
        <v>157</v>
      </c>
      <c r="E73" s="45"/>
      <c r="F73" s="37" t="s">
        <v>12</v>
      </c>
      <c r="G73" s="37" t="s">
        <v>12</v>
      </c>
      <c r="H73" s="37"/>
      <c r="I73" s="39" t="s">
        <v>12</v>
      </c>
      <c r="J73" s="39" t="s">
        <v>12</v>
      </c>
      <c r="K73" s="39"/>
      <c r="L73" s="37" t="s">
        <v>12</v>
      </c>
      <c r="M73" s="37" t="s">
        <v>12</v>
      </c>
      <c r="N73" s="56"/>
    </row>
    <row r="74" spans="1:14" ht="18" customHeight="1">
      <c r="A74" s="60" t="s">
        <v>158</v>
      </c>
      <c r="B74" s="61"/>
      <c r="C74" s="62"/>
      <c r="D74" s="62"/>
      <c r="E74" s="62"/>
      <c r="F74" s="62"/>
      <c r="G74" s="62"/>
      <c r="H74" s="62"/>
      <c r="I74" s="62"/>
      <c r="J74" s="62"/>
      <c r="K74" s="62"/>
      <c r="L74" s="62"/>
      <c r="M74" s="62"/>
      <c r="N74" s="67"/>
    </row>
    <row r="75" spans="1:14" ht="18" customHeight="1">
      <c r="A75" s="37">
        <v>67</v>
      </c>
      <c r="B75" s="45" t="s">
        <v>15</v>
      </c>
      <c r="C75" s="45" t="s">
        <v>159</v>
      </c>
      <c r="D75" s="63" t="s">
        <v>160</v>
      </c>
      <c r="E75" s="48"/>
      <c r="F75" s="64" t="s">
        <v>14</v>
      </c>
      <c r="G75" s="64" t="s">
        <v>14</v>
      </c>
      <c r="H75" s="55" t="s">
        <v>161</v>
      </c>
      <c r="I75" s="64" t="s">
        <v>14</v>
      </c>
      <c r="J75" s="64" t="s">
        <v>14</v>
      </c>
      <c r="K75" s="39"/>
      <c r="L75" s="59" t="s">
        <v>14</v>
      </c>
      <c r="M75" s="59" t="s">
        <v>14</v>
      </c>
      <c r="N75" s="38" t="s">
        <v>162</v>
      </c>
    </row>
    <row r="76" spans="1:14" ht="18" customHeight="1">
      <c r="A76" s="37">
        <v>68</v>
      </c>
      <c r="B76" s="45" t="s">
        <v>15</v>
      </c>
      <c r="C76" s="45" t="s">
        <v>163</v>
      </c>
      <c r="D76" s="63" t="s">
        <v>164</v>
      </c>
      <c r="E76" s="48"/>
      <c r="F76" s="64" t="s">
        <v>14</v>
      </c>
      <c r="G76" s="64" t="s">
        <v>14</v>
      </c>
      <c r="H76" s="55" t="s">
        <v>161</v>
      </c>
      <c r="I76" s="64" t="s">
        <v>14</v>
      </c>
      <c r="J76" s="64" t="s">
        <v>14</v>
      </c>
      <c r="K76" s="39"/>
      <c r="L76" s="59" t="s">
        <v>14</v>
      </c>
      <c r="M76" s="68" t="s">
        <v>14</v>
      </c>
      <c r="N76" s="38" t="s">
        <v>162</v>
      </c>
    </row>
    <row r="77" spans="1:14" ht="18" customHeight="1">
      <c r="A77" s="37">
        <v>69</v>
      </c>
      <c r="B77" s="45" t="s">
        <v>15</v>
      </c>
      <c r="C77" s="45" t="s">
        <v>165</v>
      </c>
      <c r="D77" s="63" t="s">
        <v>166</v>
      </c>
      <c r="E77" s="48"/>
      <c r="F77" s="64" t="s">
        <v>14</v>
      </c>
      <c r="G77" s="64" t="s">
        <v>14</v>
      </c>
      <c r="H77" s="55" t="s">
        <v>161</v>
      </c>
      <c r="I77" s="64" t="s">
        <v>14</v>
      </c>
      <c r="J77" s="64" t="s">
        <v>14</v>
      </c>
      <c r="K77" s="39"/>
      <c r="L77" s="59" t="s">
        <v>14</v>
      </c>
      <c r="M77" s="68" t="s">
        <v>14</v>
      </c>
      <c r="N77" s="38" t="s">
        <v>167</v>
      </c>
    </row>
    <row r="78" spans="1:14" ht="18" customHeight="1">
      <c r="A78" s="37">
        <v>70</v>
      </c>
      <c r="B78" s="45" t="s">
        <v>15</v>
      </c>
      <c r="C78" s="45" t="s">
        <v>168</v>
      </c>
      <c r="D78" s="63" t="s">
        <v>169</v>
      </c>
      <c r="E78" s="48"/>
      <c r="F78" s="64" t="s">
        <v>14</v>
      </c>
      <c r="G78" s="64" t="s">
        <v>14</v>
      </c>
      <c r="H78" s="55" t="s">
        <v>161</v>
      </c>
      <c r="I78" s="64" t="s">
        <v>14</v>
      </c>
      <c r="J78" s="64" t="s">
        <v>14</v>
      </c>
      <c r="K78" s="39"/>
      <c r="L78" s="59" t="s">
        <v>14</v>
      </c>
      <c r="M78" s="59" t="s">
        <v>14</v>
      </c>
      <c r="N78" s="38" t="s">
        <v>162</v>
      </c>
    </row>
    <row r="79" spans="1:14" ht="18" customHeight="1">
      <c r="A79" s="37">
        <v>71</v>
      </c>
      <c r="B79" s="45" t="s">
        <v>15</v>
      </c>
      <c r="C79" s="45" t="s">
        <v>170</v>
      </c>
      <c r="D79" s="46" t="s">
        <v>171</v>
      </c>
      <c r="E79" s="48"/>
      <c r="F79" s="37" t="s">
        <v>12</v>
      </c>
      <c r="G79" s="37" t="s">
        <v>12</v>
      </c>
      <c r="H79" s="37"/>
      <c r="I79" s="39" t="s">
        <v>12</v>
      </c>
      <c r="J79" s="39" t="s">
        <v>12</v>
      </c>
      <c r="K79" s="39"/>
      <c r="L79" s="37" t="s">
        <v>12</v>
      </c>
      <c r="M79" s="37" t="s">
        <v>12</v>
      </c>
      <c r="N79" s="56"/>
    </row>
    <row r="80" spans="1:14" ht="18" customHeight="1">
      <c r="A80" s="37">
        <v>72</v>
      </c>
      <c r="B80" s="45" t="s">
        <v>172</v>
      </c>
      <c r="C80" s="45" t="s">
        <v>173</v>
      </c>
      <c r="D80" s="46" t="s">
        <v>174</v>
      </c>
      <c r="E80" s="48"/>
      <c r="F80" s="64" t="s">
        <v>14</v>
      </c>
      <c r="G80" s="64" t="s">
        <v>14</v>
      </c>
      <c r="H80" s="37"/>
      <c r="I80" s="64" t="s">
        <v>14</v>
      </c>
      <c r="J80" s="64" t="s">
        <v>14</v>
      </c>
      <c r="K80" s="37"/>
      <c r="L80" s="69" t="s">
        <v>13</v>
      </c>
      <c r="M80" s="69" t="s">
        <v>13</v>
      </c>
      <c r="N80" s="56" t="s">
        <v>175</v>
      </c>
    </row>
    <row r="81" spans="1:14" ht="18" customHeight="1">
      <c r="A81" s="37">
        <v>73</v>
      </c>
      <c r="B81" s="45" t="s">
        <v>176</v>
      </c>
      <c r="C81" s="45" t="s">
        <v>177</v>
      </c>
      <c r="D81" s="63" t="s">
        <v>178</v>
      </c>
      <c r="E81" s="48"/>
      <c r="F81" s="64" t="s">
        <v>14</v>
      </c>
      <c r="G81" s="64" t="s">
        <v>14</v>
      </c>
      <c r="H81" s="37"/>
      <c r="I81" s="64" t="s">
        <v>14</v>
      </c>
      <c r="J81" s="64" t="s">
        <v>14</v>
      </c>
      <c r="K81" s="37"/>
      <c r="L81" s="59" t="s">
        <v>14</v>
      </c>
      <c r="M81" s="59" t="s">
        <v>14</v>
      </c>
      <c r="N81" s="38" t="s">
        <v>179</v>
      </c>
    </row>
    <row r="82" spans="1:14" ht="18" customHeight="1">
      <c r="A82" s="37">
        <v>74</v>
      </c>
      <c r="B82" s="45" t="s">
        <v>176</v>
      </c>
      <c r="C82" s="45" t="s">
        <v>180</v>
      </c>
      <c r="D82" s="46" t="s">
        <v>181</v>
      </c>
      <c r="E82" s="48"/>
      <c r="F82" s="64" t="s">
        <v>14</v>
      </c>
      <c r="G82" s="64" t="s">
        <v>14</v>
      </c>
      <c r="H82" s="37"/>
      <c r="I82" s="64" t="s">
        <v>14</v>
      </c>
      <c r="J82" s="64" t="s">
        <v>14</v>
      </c>
      <c r="K82" s="37"/>
      <c r="L82" s="59" t="s">
        <v>14</v>
      </c>
      <c r="M82" s="59" t="s">
        <v>14</v>
      </c>
      <c r="N82" s="38" t="s">
        <v>182</v>
      </c>
    </row>
    <row r="83" spans="1:14" ht="18" customHeight="1">
      <c r="A83" s="37">
        <v>75</v>
      </c>
      <c r="B83" s="45" t="s">
        <v>176</v>
      </c>
      <c r="C83" s="45" t="s">
        <v>183</v>
      </c>
      <c r="D83" s="46" t="s">
        <v>184</v>
      </c>
      <c r="E83" s="48"/>
      <c r="F83" s="37" t="s">
        <v>12</v>
      </c>
      <c r="G83" s="37" t="s">
        <v>12</v>
      </c>
      <c r="H83" s="37"/>
      <c r="I83" s="39" t="s">
        <v>12</v>
      </c>
      <c r="J83" s="39" t="s">
        <v>12</v>
      </c>
      <c r="K83" s="39"/>
      <c r="L83" s="37" t="s">
        <v>12</v>
      </c>
      <c r="M83" s="37" t="s">
        <v>12</v>
      </c>
      <c r="N83" s="56"/>
    </row>
    <row r="84" spans="1:14" ht="18" customHeight="1">
      <c r="A84" s="37">
        <v>76</v>
      </c>
      <c r="B84" s="45" t="s">
        <v>185</v>
      </c>
      <c r="C84" s="45" t="s">
        <v>186</v>
      </c>
      <c r="D84" s="65" t="s">
        <v>187</v>
      </c>
      <c r="E84" s="45"/>
      <c r="F84" s="64" t="s">
        <v>14</v>
      </c>
      <c r="G84" s="64" t="s">
        <v>14</v>
      </c>
      <c r="H84" s="37"/>
      <c r="I84" s="64" t="s">
        <v>14</v>
      </c>
      <c r="J84" s="64" t="s">
        <v>14</v>
      </c>
      <c r="K84" s="37"/>
      <c r="L84" s="68" t="s">
        <v>14</v>
      </c>
      <c r="M84" s="68" t="s">
        <v>14</v>
      </c>
      <c r="N84" s="80"/>
    </row>
    <row r="85" spans="1:14" ht="18" customHeight="1">
      <c r="A85" s="37">
        <v>77</v>
      </c>
      <c r="B85" s="45" t="s">
        <v>185</v>
      </c>
      <c r="C85" s="45" t="s">
        <v>188</v>
      </c>
      <c r="D85" s="65" t="s">
        <v>189</v>
      </c>
      <c r="E85" s="45"/>
      <c r="F85" s="64" t="s">
        <v>14</v>
      </c>
      <c r="G85" s="64" t="s">
        <v>14</v>
      </c>
      <c r="H85" s="37"/>
      <c r="I85" s="64" t="s">
        <v>14</v>
      </c>
      <c r="J85" s="64" t="s">
        <v>14</v>
      </c>
      <c r="K85" s="37"/>
      <c r="L85" s="68" t="s">
        <v>14</v>
      </c>
      <c r="M85" s="68" t="s">
        <v>14</v>
      </c>
      <c r="N85" s="80"/>
    </row>
    <row r="86" spans="1:14" ht="18" customHeight="1">
      <c r="A86" s="37">
        <v>78</v>
      </c>
      <c r="B86" s="45" t="s">
        <v>185</v>
      </c>
      <c r="C86" s="45" t="s">
        <v>190</v>
      </c>
      <c r="D86" s="65" t="s">
        <v>191</v>
      </c>
      <c r="E86" s="45"/>
      <c r="F86" s="64" t="s">
        <v>14</v>
      </c>
      <c r="G86" s="64" t="s">
        <v>14</v>
      </c>
      <c r="H86" s="37"/>
      <c r="I86" s="64" t="s">
        <v>14</v>
      </c>
      <c r="J86" s="64" t="s">
        <v>14</v>
      </c>
      <c r="K86" s="37"/>
      <c r="L86" s="68" t="s">
        <v>14</v>
      </c>
      <c r="M86" s="68" t="s">
        <v>14</v>
      </c>
      <c r="N86" s="80"/>
    </row>
    <row r="87" spans="1:14" ht="18" customHeight="1">
      <c r="A87" s="37">
        <v>79</v>
      </c>
      <c r="B87" s="45" t="s">
        <v>185</v>
      </c>
      <c r="C87" s="45" t="s">
        <v>192</v>
      </c>
      <c r="D87" s="66" t="s">
        <v>193</v>
      </c>
      <c r="E87" s="45"/>
      <c r="F87" s="64" t="s">
        <v>14</v>
      </c>
      <c r="G87" s="64" t="s">
        <v>14</v>
      </c>
      <c r="H87" s="37"/>
      <c r="I87" s="64" t="s">
        <v>14</v>
      </c>
      <c r="J87" s="64" t="s">
        <v>14</v>
      </c>
      <c r="K87" s="37"/>
      <c r="L87" s="68" t="s">
        <v>14</v>
      </c>
      <c r="M87" s="68" t="s">
        <v>14</v>
      </c>
      <c r="N87" s="80"/>
    </row>
  </sheetData>
  <mergeCells count="21">
    <mergeCell ref="N58:N59"/>
    <mergeCell ref="N84:N87"/>
    <mergeCell ref="C56:C57"/>
    <mergeCell ref="C58:C60"/>
    <mergeCell ref="D2:D7"/>
    <mergeCell ref="E2:E4"/>
    <mergeCell ref="F2:F3"/>
    <mergeCell ref="F1:H1"/>
    <mergeCell ref="I1:K1"/>
    <mergeCell ref="L1:N1"/>
    <mergeCell ref="A2:A7"/>
    <mergeCell ref="B2:B7"/>
    <mergeCell ref="C2:C7"/>
    <mergeCell ref="G2:G3"/>
    <mergeCell ref="H2:H4"/>
    <mergeCell ref="I2:I3"/>
    <mergeCell ref="J2:J3"/>
    <mergeCell ref="K2:K4"/>
    <mergeCell ref="L2:L3"/>
    <mergeCell ref="M2:M3"/>
    <mergeCell ref="N2:N4"/>
  </mergeCells>
  <phoneticPr fontId="28" type="noConversion"/>
  <conditionalFormatting sqref="F3:I3">
    <cfRule type="dataBar" priority="10">
      <dataBar>
        <cfvo type="min"/>
        <cfvo type="max"/>
        <color rgb="FF638EC6"/>
      </dataBar>
      <extLst>
        <ext xmlns:x14="http://schemas.microsoft.com/office/spreadsheetml/2009/9/main" uri="{B025F937-C7B1-47D3-B67F-A62EFF666E3E}">
          <x14:id>{F9FFB163-B1C4-4786-B216-3ECF7277BCDA}</x14:id>
        </ext>
      </extLst>
    </cfRule>
  </conditionalFormatting>
  <conditionalFormatting sqref="F24">
    <cfRule type="colorScale" priority="1">
      <colorScale>
        <cfvo type="min"/>
        <cfvo type="percentile" val="50"/>
        <cfvo type="max"/>
        <color rgb="FFF8696B"/>
        <color rgb="FFFCFCFF"/>
        <color rgb="FF63BE7B"/>
      </colorScale>
    </cfRule>
  </conditionalFormatting>
  <conditionalFormatting sqref="I24">
    <cfRule type="colorScale" priority="6">
      <colorScale>
        <cfvo type="min"/>
        <cfvo type="percentile" val="50"/>
        <cfvo type="max"/>
        <color rgb="FFF8696B"/>
        <color rgb="FFFCFCFF"/>
        <color rgb="FF63BE7B"/>
      </colorScale>
    </cfRule>
  </conditionalFormatting>
  <conditionalFormatting sqref="J24">
    <cfRule type="colorScale" priority="5">
      <colorScale>
        <cfvo type="min"/>
        <cfvo type="percentile" val="50"/>
        <cfvo type="max"/>
        <color rgb="FFF8696B"/>
        <color rgb="FFFCFCFF"/>
        <color rgb="FF63BE7B"/>
      </colorScale>
    </cfRule>
  </conditionalFormatting>
  <conditionalFormatting sqref="F44">
    <cfRule type="colorScale" priority="4">
      <colorScale>
        <cfvo type="min"/>
        <cfvo type="percentile" val="50"/>
        <cfvo type="max"/>
        <color rgb="FFF8696B"/>
        <color rgb="FFFCFCFF"/>
        <color rgb="FF63BE7B"/>
      </colorScale>
    </cfRule>
  </conditionalFormatting>
  <conditionalFormatting sqref="G44">
    <cfRule type="colorScale" priority="3">
      <colorScale>
        <cfvo type="min"/>
        <cfvo type="percentile" val="50"/>
        <cfvo type="max"/>
        <color rgb="FFF8696B"/>
        <color rgb="FFFCFCFF"/>
        <color rgb="FF63BE7B"/>
      </colorScale>
    </cfRule>
  </conditionalFormatting>
  <conditionalFormatting sqref="F52:F55">
    <cfRule type="colorScale" priority="9">
      <colorScale>
        <cfvo type="min"/>
        <cfvo type="percentile" val="50"/>
        <cfvo type="max"/>
        <color rgb="FFF8696B"/>
        <color rgb="FFFCFCFF"/>
        <color rgb="FF63BE7B"/>
      </colorScale>
    </cfRule>
  </conditionalFormatting>
  <conditionalFormatting sqref="F56:F60">
    <cfRule type="colorScale" priority="14">
      <colorScale>
        <cfvo type="min"/>
        <cfvo type="percentile" val="50"/>
        <cfvo type="max"/>
        <color rgb="FFF8696B"/>
        <color rgb="FFFCFCFF"/>
        <color rgb="FF63BE7B"/>
      </colorScale>
    </cfRule>
  </conditionalFormatting>
  <conditionalFormatting sqref="H4:H51">
    <cfRule type="colorScale" priority="11">
      <colorScale>
        <cfvo type="min"/>
        <cfvo type="percentile" val="50"/>
        <cfvo type="max"/>
        <color rgb="FFF8696B"/>
        <color rgb="FFFCFCFF"/>
        <color rgb="FF63BE7B"/>
      </colorScale>
    </cfRule>
  </conditionalFormatting>
  <conditionalFormatting sqref="H52:H55">
    <cfRule type="colorScale" priority="8">
      <colorScale>
        <cfvo type="min"/>
        <cfvo type="percentile" val="50"/>
        <cfvo type="max"/>
        <color rgb="FFF8696B"/>
        <color rgb="FFFCFCFF"/>
        <color rgb="FF63BE7B"/>
      </colorScale>
    </cfRule>
  </conditionalFormatting>
  <conditionalFormatting sqref="H56:H60">
    <cfRule type="colorScale" priority="13">
      <colorScale>
        <cfvo type="min"/>
        <cfvo type="percentile" val="50"/>
        <cfvo type="max"/>
        <color rgb="FFF8696B"/>
        <color rgb="FFFCFCFF"/>
        <color rgb="FF63BE7B"/>
      </colorScale>
    </cfRule>
  </conditionalFormatting>
  <conditionalFormatting sqref="F8:F23 F4 F25:F43 F45:F51">
    <cfRule type="colorScale" priority="12">
      <colorScale>
        <cfvo type="min"/>
        <cfvo type="percentile" val="50"/>
        <cfvo type="max"/>
        <color rgb="FFF8696B"/>
        <color rgb="FFFCFCFF"/>
        <color rgb="FF63BE7B"/>
      </colorScale>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F9FFB163-B1C4-4786-B216-3ECF7277BCDA}">
            <x14:dataBar minLength="0" maxLength="100" negativeBarColorSameAsPositive="1" axisPosition="none">
              <x14:cfvo type="min"/>
              <x14:cfvo type="max"/>
            </x14:dataBar>
          </x14:cfRule>
          <xm:sqref>F3:I3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selection activeCell="D12" sqref="D12"/>
    </sheetView>
  </sheetViews>
  <sheetFormatPr defaultColWidth="8.875" defaultRowHeight="13.5"/>
  <cols>
    <col min="1" max="1" width="5.25" customWidth="1"/>
    <col min="2" max="2" width="11.75" customWidth="1"/>
    <col min="3" max="4" width="13.5" customWidth="1"/>
    <col min="5" max="5" width="47.75" customWidth="1"/>
    <col min="6" max="6" width="7.5" customWidth="1"/>
    <col min="7" max="7" width="10.25" customWidth="1"/>
    <col min="8" max="8" width="11.875" customWidth="1"/>
    <col min="9" max="9" width="14.875"/>
    <col min="10" max="10" width="8.75"/>
  </cols>
  <sheetData>
    <row r="1" spans="1:10" ht="40.5">
      <c r="A1" s="15" t="s">
        <v>194</v>
      </c>
      <c r="B1" s="15"/>
      <c r="C1" s="15"/>
      <c r="D1" s="15"/>
      <c r="E1" s="15"/>
      <c r="F1" s="15"/>
      <c r="G1" s="15"/>
      <c r="H1" s="16"/>
      <c r="I1" s="29"/>
      <c r="J1" s="30"/>
    </row>
    <row r="2" spans="1:10" ht="17.25">
      <c r="A2" s="83" t="s">
        <v>195</v>
      </c>
      <c r="B2" s="83"/>
      <c r="C2" s="83"/>
      <c r="D2" s="83"/>
      <c r="E2" s="83"/>
      <c r="F2" s="83"/>
      <c r="G2" s="83"/>
      <c r="H2" s="83"/>
      <c r="I2" s="29"/>
      <c r="J2" s="30"/>
    </row>
    <row r="3" spans="1:10" ht="16.5">
      <c r="A3" s="17"/>
      <c r="B3" s="18"/>
      <c r="C3" s="18"/>
      <c r="D3" s="18"/>
      <c r="E3" s="18"/>
      <c r="F3" s="18"/>
      <c r="G3" s="18"/>
      <c r="H3" s="19"/>
      <c r="I3" s="31"/>
      <c r="J3" s="32"/>
    </row>
    <row r="4" spans="1:10" ht="16.5">
      <c r="A4" s="84" t="s">
        <v>196</v>
      </c>
      <c r="B4" s="84"/>
      <c r="C4" s="84"/>
      <c r="D4" s="84"/>
      <c r="E4" s="84"/>
      <c r="F4" s="84"/>
      <c r="G4" s="84"/>
      <c r="H4" s="84"/>
      <c r="I4" s="84"/>
      <c r="J4" s="84"/>
    </row>
    <row r="5" spans="1:10" ht="15">
      <c r="A5" s="20" t="s">
        <v>3</v>
      </c>
      <c r="B5" s="20" t="s">
        <v>197</v>
      </c>
      <c r="C5" s="20" t="s">
        <v>198</v>
      </c>
      <c r="D5" s="20" t="s">
        <v>199</v>
      </c>
      <c r="E5" s="20" t="s">
        <v>200</v>
      </c>
      <c r="F5" s="20" t="s">
        <v>201</v>
      </c>
      <c r="G5" s="20" t="s">
        <v>202</v>
      </c>
      <c r="H5" s="21" t="s">
        <v>203</v>
      </c>
      <c r="I5" s="21" t="s">
        <v>204</v>
      </c>
      <c r="J5" s="20" t="s">
        <v>205</v>
      </c>
    </row>
    <row r="6" spans="1:10" ht="42.75">
      <c r="A6" s="22">
        <v>1</v>
      </c>
      <c r="B6" s="23" t="s">
        <v>206</v>
      </c>
      <c r="C6" s="23" t="s">
        <v>207</v>
      </c>
      <c r="D6" s="23" t="s">
        <v>208</v>
      </c>
      <c r="E6" s="24" t="s">
        <v>209</v>
      </c>
      <c r="F6" s="25">
        <v>1</v>
      </c>
      <c r="G6" s="25" t="s">
        <v>210</v>
      </c>
      <c r="H6" s="88">
        <v>886</v>
      </c>
      <c r="I6" s="88">
        <f>H6*F7</f>
        <v>177200</v>
      </c>
      <c r="J6" s="33" t="s">
        <v>211</v>
      </c>
    </row>
    <row r="7" spans="1:10" ht="57">
      <c r="A7" s="22">
        <v>2</v>
      </c>
      <c r="B7" s="23" t="s">
        <v>212</v>
      </c>
      <c r="C7" s="23" t="s">
        <v>207</v>
      </c>
      <c r="D7" s="23" t="s">
        <v>213</v>
      </c>
      <c r="E7" s="24" t="s">
        <v>214</v>
      </c>
      <c r="F7" s="25">
        <v>200</v>
      </c>
      <c r="G7" s="25" t="s">
        <v>215</v>
      </c>
      <c r="H7" s="89"/>
      <c r="I7" s="89"/>
      <c r="J7" s="33" t="s">
        <v>211</v>
      </c>
    </row>
    <row r="8" spans="1:10" ht="14.25">
      <c r="A8" s="85" t="s">
        <v>216</v>
      </c>
      <c r="B8" s="86"/>
      <c r="C8" s="86"/>
      <c r="D8" s="86"/>
      <c r="E8" s="86"/>
      <c r="F8" s="86"/>
      <c r="G8" s="86"/>
      <c r="H8" s="87"/>
      <c r="I8" s="34">
        <f>SUM(I6:I7)</f>
        <v>177200</v>
      </c>
      <c r="J8" s="35"/>
    </row>
    <row r="9" spans="1:10" ht="17.25">
      <c r="A9" s="26"/>
      <c r="B9" s="26"/>
      <c r="C9" s="26"/>
      <c r="D9" s="26"/>
      <c r="E9" s="27"/>
      <c r="F9" s="28"/>
      <c r="G9" s="28"/>
      <c r="H9" s="29"/>
      <c r="I9" s="29"/>
      <c r="J9" s="30"/>
    </row>
    <row r="10" spans="1:10" ht="17.25">
      <c r="A10" s="26"/>
      <c r="B10" s="26"/>
      <c r="C10" s="26"/>
      <c r="D10" s="26"/>
      <c r="E10" s="27"/>
      <c r="F10" s="28"/>
      <c r="G10" s="28"/>
      <c r="H10" s="29"/>
      <c r="I10" s="29"/>
      <c r="J10" s="30"/>
    </row>
    <row r="11" spans="1:10" ht="16.5">
      <c r="A11" s="84" t="s">
        <v>196</v>
      </c>
      <c r="B11" s="84"/>
      <c r="C11" s="84"/>
      <c r="D11" s="84"/>
      <c r="E11" s="84"/>
      <c r="F11" s="84"/>
      <c r="G11" s="84"/>
      <c r="H11" s="84"/>
      <c r="I11" s="84"/>
      <c r="J11" s="84"/>
    </row>
    <row r="12" spans="1:10" ht="15">
      <c r="A12" s="20" t="s">
        <v>3</v>
      </c>
      <c r="B12" s="20" t="s">
        <v>217</v>
      </c>
      <c r="C12" s="20" t="s">
        <v>198</v>
      </c>
      <c r="D12" s="20" t="s">
        <v>199</v>
      </c>
      <c r="E12" s="20" t="s">
        <v>200</v>
      </c>
      <c r="F12" s="20" t="s">
        <v>201</v>
      </c>
      <c r="G12" s="20" t="s">
        <v>202</v>
      </c>
      <c r="H12" s="21" t="s">
        <v>203</v>
      </c>
      <c r="I12" s="21" t="s">
        <v>204</v>
      </c>
      <c r="J12" s="20" t="s">
        <v>205</v>
      </c>
    </row>
    <row r="13" spans="1:10" ht="42.75">
      <c r="A13" s="22">
        <v>1</v>
      </c>
      <c r="B13" s="23" t="s">
        <v>206</v>
      </c>
      <c r="C13" s="23" t="s">
        <v>207</v>
      </c>
      <c r="D13" s="23" t="s">
        <v>208</v>
      </c>
      <c r="E13" s="24" t="s">
        <v>209</v>
      </c>
      <c r="F13" s="25">
        <v>1</v>
      </c>
      <c r="G13" s="25" t="s">
        <v>210</v>
      </c>
      <c r="H13" s="88">
        <v>776</v>
      </c>
      <c r="I13" s="88">
        <f>H13*F14</f>
        <v>388000</v>
      </c>
      <c r="J13" s="33" t="s">
        <v>211</v>
      </c>
    </row>
    <row r="14" spans="1:10" ht="57">
      <c r="A14" s="22">
        <v>2</v>
      </c>
      <c r="B14" s="23" t="s">
        <v>212</v>
      </c>
      <c r="C14" s="23" t="s">
        <v>207</v>
      </c>
      <c r="D14" s="23" t="s">
        <v>213</v>
      </c>
      <c r="E14" s="24" t="s">
        <v>214</v>
      </c>
      <c r="F14" s="25">
        <v>500</v>
      </c>
      <c r="G14" s="25" t="s">
        <v>215</v>
      </c>
      <c r="H14" s="89"/>
      <c r="I14" s="89"/>
      <c r="J14" s="33" t="s">
        <v>211</v>
      </c>
    </row>
    <row r="15" spans="1:10" ht="14.25">
      <c r="A15" s="85" t="s">
        <v>218</v>
      </c>
      <c r="B15" s="86"/>
      <c r="C15" s="86"/>
      <c r="D15" s="86"/>
      <c r="E15" s="86"/>
      <c r="F15" s="86"/>
      <c r="G15" s="86"/>
      <c r="H15" s="87"/>
      <c r="I15" s="34">
        <f>SUM(I13:I14)</f>
        <v>388000</v>
      </c>
      <c r="J15" s="35"/>
    </row>
  </sheetData>
  <mergeCells count="9">
    <mergeCell ref="A2:H2"/>
    <mergeCell ref="A4:J4"/>
    <mergeCell ref="A8:H8"/>
    <mergeCell ref="A11:J11"/>
    <mergeCell ref="A15:H15"/>
    <mergeCell ref="H6:H7"/>
    <mergeCell ref="H13:H14"/>
    <mergeCell ref="I6:I7"/>
    <mergeCell ref="I13:I14"/>
  </mergeCells>
  <phoneticPr fontId="28"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zoomScale="70" zoomScaleNormal="70" workbookViewId="0">
      <selection sqref="A1:H1"/>
    </sheetView>
  </sheetViews>
  <sheetFormatPr defaultColWidth="17.125" defaultRowHeight="18.95" customHeight="1"/>
  <cols>
    <col min="1" max="1" width="13.375" style="1" customWidth="1"/>
    <col min="2" max="2" width="15.875" style="1" customWidth="1"/>
    <col min="3" max="3" width="20.875" style="1" customWidth="1"/>
    <col min="4" max="4" width="122.125" style="1" customWidth="1"/>
    <col min="5" max="5" width="15.5" style="1" customWidth="1"/>
    <col min="6" max="6" width="13.25" style="1" customWidth="1"/>
    <col min="7" max="7" width="13.375" style="1" customWidth="1"/>
    <col min="8" max="8" width="13.25" style="1" customWidth="1"/>
    <col min="9" max="16380" width="17.125" style="1" customWidth="1"/>
    <col min="16381" max="16384" width="17.125" style="1"/>
  </cols>
  <sheetData>
    <row r="1" spans="1:8" ht="33" customHeight="1">
      <c r="A1" s="101" t="s">
        <v>219</v>
      </c>
      <c r="B1" s="102"/>
      <c r="C1" s="103"/>
      <c r="D1" s="103"/>
      <c r="E1" s="102"/>
      <c r="F1" s="102"/>
      <c r="G1" s="102"/>
      <c r="H1" s="102"/>
    </row>
    <row r="2" spans="1:8" ht="21.95" customHeight="1">
      <c r="A2" s="98" t="s">
        <v>220</v>
      </c>
      <c r="B2" s="2" t="s">
        <v>221</v>
      </c>
      <c r="C2" s="3" t="s">
        <v>222</v>
      </c>
      <c r="D2" s="3" t="s">
        <v>223</v>
      </c>
      <c r="E2" s="2" t="s">
        <v>202</v>
      </c>
      <c r="F2" s="2" t="s">
        <v>224</v>
      </c>
      <c r="G2" s="2" t="s">
        <v>225</v>
      </c>
      <c r="H2" s="2" t="s">
        <v>226</v>
      </c>
    </row>
    <row r="3" spans="1:8" ht="21.95" customHeight="1">
      <c r="A3" s="98"/>
      <c r="B3" s="99" t="s">
        <v>227</v>
      </c>
      <c r="C3" s="5" t="s">
        <v>228</v>
      </c>
      <c r="D3" s="5" t="s">
        <v>229</v>
      </c>
      <c r="E3" s="6" t="s">
        <v>230</v>
      </c>
      <c r="F3" s="7">
        <v>30000</v>
      </c>
      <c r="G3" s="8">
        <v>1</v>
      </c>
      <c r="H3" s="7">
        <v>30000</v>
      </c>
    </row>
    <row r="4" spans="1:8" ht="21.95" customHeight="1">
      <c r="A4" s="98"/>
      <c r="B4" s="100"/>
      <c r="C4" s="5" t="s">
        <v>231</v>
      </c>
      <c r="D4" s="5" t="s">
        <v>232</v>
      </c>
      <c r="E4" s="6" t="s">
        <v>230</v>
      </c>
      <c r="F4" s="7">
        <v>20000</v>
      </c>
      <c r="G4" s="8">
        <v>1</v>
      </c>
      <c r="H4" s="7">
        <v>20000</v>
      </c>
    </row>
    <row r="5" spans="1:8" ht="21.95" customHeight="1">
      <c r="A5" s="98"/>
      <c r="B5" s="100"/>
      <c r="C5" s="5" t="s">
        <v>233</v>
      </c>
      <c r="D5" s="5" t="s">
        <v>234</v>
      </c>
      <c r="E5" s="6" t="s">
        <v>230</v>
      </c>
      <c r="F5" s="7">
        <v>80000</v>
      </c>
      <c r="G5" s="8">
        <v>1</v>
      </c>
      <c r="H5" s="7">
        <v>80000</v>
      </c>
    </row>
    <row r="6" spans="1:8" ht="21.95" customHeight="1">
      <c r="A6" s="98"/>
      <c r="B6" s="100"/>
      <c r="C6" s="5" t="s">
        <v>235</v>
      </c>
      <c r="D6" s="5" t="s">
        <v>236</v>
      </c>
      <c r="E6" s="6" t="s">
        <v>230</v>
      </c>
      <c r="F6" s="7">
        <v>50000</v>
      </c>
      <c r="G6" s="8">
        <v>1</v>
      </c>
      <c r="H6" s="7">
        <v>50000</v>
      </c>
    </row>
    <row r="7" spans="1:8" ht="21.95" customHeight="1">
      <c r="A7" s="98"/>
      <c r="B7" s="4" t="s">
        <v>237</v>
      </c>
      <c r="C7" s="5" t="s">
        <v>238</v>
      </c>
      <c r="D7" s="5" t="s">
        <v>239</v>
      </c>
      <c r="E7" s="6" t="s">
        <v>230</v>
      </c>
      <c r="F7" s="7">
        <v>500</v>
      </c>
      <c r="G7" s="10" t="s">
        <v>240</v>
      </c>
      <c r="H7" s="11"/>
    </row>
    <row r="8" spans="1:8" ht="14.25">
      <c r="A8" s="98"/>
      <c r="B8" s="4" t="s">
        <v>241</v>
      </c>
      <c r="C8" s="5" t="s">
        <v>242</v>
      </c>
      <c r="D8" s="12" t="s">
        <v>243</v>
      </c>
      <c r="E8" s="6" t="s">
        <v>230</v>
      </c>
      <c r="F8" s="7">
        <v>150000</v>
      </c>
      <c r="G8" s="8">
        <v>1</v>
      </c>
      <c r="H8" s="11">
        <v>150000</v>
      </c>
    </row>
    <row r="9" spans="1:8" ht="21.95" customHeight="1">
      <c r="A9" s="93" t="s">
        <v>244</v>
      </c>
      <c r="B9" s="94"/>
      <c r="C9" s="95"/>
      <c r="D9" s="95"/>
      <c r="E9" s="94"/>
      <c r="F9" s="94"/>
      <c r="G9" s="94"/>
      <c r="H9" s="13"/>
    </row>
    <row r="10" spans="1:8" ht="21.95" customHeight="1">
      <c r="A10" s="9"/>
      <c r="B10" s="9"/>
      <c r="C10" s="9"/>
      <c r="D10" s="9"/>
      <c r="E10" s="9"/>
      <c r="F10" s="9"/>
      <c r="G10" s="9"/>
      <c r="H10" s="9"/>
    </row>
    <row r="11" spans="1:8" ht="21.95" customHeight="1">
      <c r="A11" s="9"/>
      <c r="B11" s="9"/>
      <c r="C11" s="9"/>
      <c r="D11" s="9"/>
      <c r="E11" s="9"/>
      <c r="F11" s="9"/>
      <c r="G11" s="9"/>
      <c r="H11" s="9"/>
    </row>
    <row r="12" spans="1:8" ht="21.95" customHeight="1">
      <c r="A12" s="90" t="s">
        <v>245</v>
      </c>
      <c r="B12" s="91"/>
      <c r="C12" s="92"/>
      <c r="D12" s="92"/>
      <c r="E12" s="91"/>
      <c r="F12" s="91"/>
      <c r="G12" s="91"/>
      <c r="H12" s="91"/>
    </row>
    <row r="13" spans="1:8" ht="21.95" customHeight="1">
      <c r="A13" s="98" t="s">
        <v>220</v>
      </c>
      <c r="B13" s="99" t="s">
        <v>227</v>
      </c>
      <c r="C13" s="5" t="s">
        <v>228</v>
      </c>
      <c r="D13" s="5" t="s">
        <v>229</v>
      </c>
      <c r="E13" s="6" t="s">
        <v>230</v>
      </c>
      <c r="F13" s="7">
        <v>30000</v>
      </c>
      <c r="G13" s="8">
        <v>1</v>
      </c>
      <c r="H13" s="7">
        <v>30000</v>
      </c>
    </row>
    <row r="14" spans="1:8" ht="21.95" customHeight="1">
      <c r="A14" s="98"/>
      <c r="B14" s="100"/>
      <c r="C14" s="5" t="s">
        <v>231</v>
      </c>
      <c r="D14" s="5" t="s">
        <v>232</v>
      </c>
      <c r="E14" s="6" t="s">
        <v>230</v>
      </c>
      <c r="F14" s="7">
        <v>20000</v>
      </c>
      <c r="G14" s="8">
        <v>1</v>
      </c>
      <c r="H14" s="7">
        <v>20000</v>
      </c>
    </row>
    <row r="15" spans="1:8" ht="21.95" customHeight="1">
      <c r="A15" s="98"/>
      <c r="B15" s="100"/>
      <c r="C15" s="5" t="s">
        <v>233</v>
      </c>
      <c r="D15" s="5" t="s">
        <v>234</v>
      </c>
      <c r="E15" s="6" t="s">
        <v>230</v>
      </c>
      <c r="F15" s="7">
        <v>80000</v>
      </c>
      <c r="G15" s="8">
        <v>1</v>
      </c>
      <c r="H15" s="7">
        <v>80000</v>
      </c>
    </row>
    <row r="16" spans="1:8" ht="21.95" customHeight="1">
      <c r="A16" s="98"/>
      <c r="B16" s="100"/>
      <c r="C16" s="5" t="s">
        <v>235</v>
      </c>
      <c r="D16" s="5" t="s">
        <v>236</v>
      </c>
      <c r="E16" s="6" t="s">
        <v>230</v>
      </c>
      <c r="F16" s="7">
        <v>50000</v>
      </c>
      <c r="G16" s="8">
        <v>1</v>
      </c>
      <c r="H16" s="7">
        <v>50000</v>
      </c>
    </row>
    <row r="17" spans="1:8" ht="21.95" customHeight="1">
      <c r="A17" s="98"/>
      <c r="B17" s="4" t="s">
        <v>237</v>
      </c>
      <c r="C17" s="5" t="s">
        <v>238</v>
      </c>
      <c r="D17" s="5" t="s">
        <v>239</v>
      </c>
      <c r="E17" s="6" t="s">
        <v>230</v>
      </c>
      <c r="F17" s="7">
        <v>700</v>
      </c>
      <c r="G17" s="10">
        <v>200</v>
      </c>
      <c r="H17" s="11">
        <v>140000</v>
      </c>
    </row>
    <row r="18" spans="1:8" ht="39" customHeight="1">
      <c r="A18" s="98"/>
      <c r="B18" s="4" t="s">
        <v>241</v>
      </c>
      <c r="C18" s="5" t="s">
        <v>242</v>
      </c>
      <c r="D18" s="14" t="s">
        <v>246</v>
      </c>
      <c r="E18" s="6" t="s">
        <v>230</v>
      </c>
      <c r="F18" s="7">
        <v>90000</v>
      </c>
      <c r="G18" s="8">
        <v>1</v>
      </c>
      <c r="H18" s="11">
        <v>90000</v>
      </c>
    </row>
    <row r="19" spans="1:8" ht="21.95" customHeight="1">
      <c r="A19" s="93" t="s">
        <v>244</v>
      </c>
      <c r="B19" s="94"/>
      <c r="C19" s="95"/>
      <c r="D19" s="95"/>
      <c r="E19" s="94"/>
      <c r="F19" s="94"/>
      <c r="G19" s="94"/>
      <c r="H19" s="13">
        <f>SUM(H13:H18)</f>
        <v>410000</v>
      </c>
    </row>
    <row r="20" spans="1:8" ht="18.95" customHeight="1">
      <c r="A20" s="96" t="s">
        <v>247</v>
      </c>
      <c r="B20" s="96"/>
      <c r="C20" s="96"/>
      <c r="D20" s="96"/>
      <c r="E20" s="96"/>
      <c r="F20" s="96"/>
      <c r="G20" s="97"/>
      <c r="H20" s="97"/>
    </row>
    <row r="21" spans="1:8" ht="18.75">
      <c r="A21" s="96" t="s">
        <v>248</v>
      </c>
      <c r="B21" s="96"/>
      <c r="C21" s="96"/>
      <c r="D21" s="96"/>
      <c r="E21" s="96"/>
      <c r="F21" s="97"/>
      <c r="G21" s="97"/>
      <c r="H21" s="97"/>
    </row>
    <row r="22" spans="1:8" ht="18.95" customHeight="1">
      <c r="A22" s="96" t="s">
        <v>249</v>
      </c>
      <c r="B22" s="96"/>
      <c r="C22" s="96"/>
      <c r="D22" s="96"/>
      <c r="E22" s="96"/>
      <c r="F22" s="97"/>
      <c r="G22" s="97"/>
      <c r="H22" s="97"/>
    </row>
    <row r="23" spans="1:8" ht="18.95" customHeight="1">
      <c r="A23" s="96" t="s">
        <v>250</v>
      </c>
      <c r="B23" s="96"/>
      <c r="C23" s="96"/>
      <c r="D23" s="96"/>
      <c r="E23" s="96"/>
      <c r="F23" s="97"/>
      <c r="G23" s="97"/>
      <c r="H23" s="97"/>
    </row>
  </sheetData>
  <mergeCells count="12">
    <mergeCell ref="A21:H21"/>
    <mergeCell ref="A22:H22"/>
    <mergeCell ref="A23:H23"/>
    <mergeCell ref="A2:A8"/>
    <mergeCell ref="A13:A18"/>
    <mergeCell ref="B3:B6"/>
    <mergeCell ref="B13:B16"/>
    <mergeCell ref="A1:H1"/>
    <mergeCell ref="A9:G9"/>
    <mergeCell ref="A12:H12"/>
    <mergeCell ref="A19:G19"/>
    <mergeCell ref="A20:H20"/>
  </mergeCells>
  <phoneticPr fontId="28" type="noConversion"/>
  <conditionalFormatting sqref="H19">
    <cfRule type="cellIs" dxfId="2" priority="1" stopIfTrue="1" operator="lessThan">
      <formula>0</formula>
    </cfRule>
  </conditionalFormatting>
  <conditionalFormatting sqref="F3:F8 H3:H9">
    <cfRule type="cellIs" dxfId="1" priority="3" stopIfTrue="1" operator="lessThan">
      <formula>0</formula>
    </cfRule>
  </conditionalFormatting>
  <conditionalFormatting sqref="H13:H18 F13:F18">
    <cfRule type="cellIs" dxfId="0" priority="2" stopIfTrue="1" operator="lessThan">
      <formula>0</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技术用例</vt:lpstr>
      <vt:lpstr>天空卫士报价</vt:lpstr>
      <vt:lpstr>亿格云报价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Luisa</cp:lastModifiedBy>
  <dcterms:created xsi:type="dcterms:W3CDTF">2023-05-12T11:15:00Z</dcterms:created>
  <dcterms:modified xsi:type="dcterms:W3CDTF">2025-01-10T12:33:09Z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2052-12.1.0.17133</vt:lpwstr>
  </property>
  <property fmtid="{D5CDD505-2E9C-101B-9397-08002B2CF9AE}" pid="3" name="ICV">
    <vt:lpwstr>6DEE5DD4135D43F4909D6A21161B0533_12</vt:lpwstr>
  </property>
</Properties>
</file>