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f1f3c269137ef12/MIN/FT/FT/QUOTATION/FT24008/"/>
    </mc:Choice>
  </mc:AlternateContent>
  <xr:revisionPtr revIDLastSave="390" documentId="13_ncr:1_{081A52C4-2A23-432B-B397-9CECE15DE093}" xr6:coauthVersionLast="47" xr6:coauthVersionMax="47" xr10:uidLastSave="{E354F9AE-D4A2-4506-91CB-DE988C0126C5}"/>
  <bookViews>
    <workbookView xWindow="-110" yWindow="-110" windowWidth="19420" windowHeight="10300" xr2:uid="{00000000-000D-0000-FFFF-FFFF00000000}"/>
  </bookViews>
  <sheets>
    <sheet name="Sheet1" sheetId="5" r:id="rId1"/>
  </sheets>
  <definedNames>
    <definedName name="produc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5" l="1"/>
  <c r="J57" i="5"/>
  <c r="I4" i="5"/>
  <c r="J18" i="5"/>
  <c r="J42" i="5" l="1"/>
  <c r="J46" i="5" s="1"/>
  <c r="J48" i="5" s="1"/>
  <c r="J50" i="5" l="1"/>
  <c r="A52" i="5" s="1"/>
</calcChain>
</file>

<file path=xl/sharedStrings.xml><?xml version="1.0" encoding="utf-8"?>
<sst xmlns="http://schemas.openxmlformats.org/spreadsheetml/2006/main" count="47" uniqueCount="47">
  <si>
    <t>Purchase Order</t>
  </si>
  <si>
    <t>Date</t>
  </si>
  <si>
    <t>Unit Price</t>
  </si>
  <si>
    <t>Total</t>
  </si>
  <si>
    <t>Discount</t>
  </si>
  <si>
    <t>PO No.</t>
  </si>
  <si>
    <t xml:space="preserve">   Ship To</t>
  </si>
  <si>
    <t>Project Name</t>
  </si>
  <si>
    <t>Part Number</t>
  </si>
  <si>
    <t>Description</t>
  </si>
  <si>
    <t>REF Q / NO.</t>
  </si>
  <si>
    <t>รายละเอียด</t>
  </si>
  <si>
    <t>จำนวน</t>
  </si>
  <si>
    <t>Q'ty</t>
  </si>
  <si>
    <t>ราคาต่อหน่วย</t>
  </si>
  <si>
    <t>Amount</t>
  </si>
  <si>
    <t>จำนวนเงิน</t>
  </si>
  <si>
    <t>Should you have any enquiries concerning this purchase order, please contact อนันตา สาโรวาท on 091-523-5676</t>
  </si>
  <si>
    <t>Grand Total</t>
  </si>
  <si>
    <t>VAT 7%</t>
  </si>
  <si>
    <t>SubTotal</t>
  </si>
  <si>
    <t xml:space="preserve">หมายเหตุ </t>
  </si>
  <si>
    <t>บริษัท ดิจิตอลคอม จำกัด</t>
  </si>
  <si>
    <t>278/23 ถนนอโศก-ดินแดง แขวงบางกะปิ</t>
  </si>
  <si>
    <t>เขตห้วยขวาง กรุงเทพมหานคร 10310</t>
  </si>
  <si>
    <t>โทร. 0-2641-5879</t>
  </si>
  <si>
    <t>แฟกซ์ 0-2641-5873</t>
  </si>
  <si>
    <t>428/86 หมู่บ้านเดอะรีเจ้นท์สตรีท ถนนพระยาสุเรนทร์ แขวงบางชัน เขตคลองสามวา กทม. 10510 เลขประจำตัวผู้เสียภาษี : 0105554083616</t>
  </si>
  <si>
    <t xml:space="preserve">   Vendor</t>
  </si>
  <si>
    <t xml:space="preserve">Warranty  : </t>
  </si>
  <si>
    <t>(นายสุวรรณ  ศรสุวรรณ)</t>
  </si>
  <si>
    <t>Tel: 02-1217349 Fax: 02-125-3220 E-mail: info@firsttech.co.th Web: www.firsttech.co.th</t>
  </si>
  <si>
    <t xml:space="preserve">Delivery  :  </t>
  </si>
  <si>
    <t xml:space="preserve">Validity  : </t>
  </si>
  <si>
    <t>Payment Term   :  ครบกำหนด 60 วันนับจากวันที่ออกใบแจ้งหนี้</t>
  </si>
  <si>
    <t>คุณฟง</t>
  </si>
  <si>
    <t>บริษัท เฟิร์สเทค ดีไซน์ จำกัด</t>
  </si>
  <si>
    <t>428/86 หมู่บ้านเดอะ รีเจ้นท์ สตรีท ถนนพระยาสุเรนทร์</t>
  </si>
  <si>
    <t xml:space="preserve"> แขวงบางชัน เขตคลองสามวา กรุงเทพฯ 10510</t>
  </si>
  <si>
    <t>P : 091-523-5676</t>
  </si>
  <si>
    <t>FT-P6701011</t>
  </si>
  <si>
    <t>QT240029</t>
  </si>
  <si>
    <t>FT24008</t>
  </si>
  <si>
    <t xml:space="preserve">AXS-01532-001 </t>
  </si>
  <si>
    <t>AXIS P1375</t>
  </si>
  <si>
    <t>MIL-XPPPLUSDL</t>
  </si>
  <si>
    <t>XProtect Professional+ Device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</si>
</sst>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000]d/m/yy;@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22"/>
      <name val="Cambria"/>
      <family val="2"/>
      <scheme val="major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10"/>
      <name val="Calibri"/>
      <family val="2"/>
    </font>
    <font>
      <b/>
      <sz val="22"/>
      <color rgb="FF92D05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9"/>
      <name val="Calibri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rgb="FF6D8838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1" fillId="0" borderId="0"/>
    <xf numFmtId="0" fontId="19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1" xfId="0" applyBorder="1"/>
    <xf numFmtId="0" fontId="2" fillId="0" borderId="0" xfId="0" applyFont="1"/>
    <xf numFmtId="0" fontId="9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0" fontId="16" fillId="0" borderId="1" xfId="0" applyFont="1" applyBorder="1"/>
    <xf numFmtId="0" fontId="2" fillId="0" borderId="11" xfId="0" applyFont="1" applyBorder="1" applyAlignment="1">
      <alignment horizontal="center"/>
    </xf>
    <xf numFmtId="4" fontId="2" fillId="0" borderId="11" xfId="0" applyNumberFormat="1" applyFont="1" applyBorder="1" applyAlignment="1">
      <alignment horizontal="center" vertical="center"/>
    </xf>
    <xf numFmtId="4" fontId="2" fillId="0" borderId="10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17" fillId="0" borderId="0" xfId="1" applyFont="1"/>
    <xf numFmtId="0" fontId="5" fillId="3" borderId="9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18" fillId="0" borderId="0" xfId="0" applyFont="1"/>
    <xf numFmtId="0" fontId="15" fillId="0" borderId="0" xfId="0" applyFont="1"/>
    <xf numFmtId="0" fontId="2" fillId="0" borderId="1" xfId="0" applyFont="1" applyBorder="1"/>
    <xf numFmtId="0" fontId="2" fillId="0" borderId="0" xfId="0" applyFont="1" applyAlignment="1">
      <alignment horizontal="left"/>
    </xf>
    <xf numFmtId="0" fontId="20" fillId="0" borderId="0" xfId="2" applyFont="1"/>
    <xf numFmtId="0" fontId="17" fillId="0" borderId="0" xfId="1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2" fillId="2" borderId="14" xfId="0" applyFont="1" applyFill="1" applyBorder="1" applyAlignment="1">
      <alignment horizontal="left"/>
    </xf>
    <xf numFmtId="0" fontId="12" fillId="2" borderId="15" xfId="0" applyFont="1" applyFill="1" applyBorder="1" applyAlignment="1">
      <alignment horizontal="left"/>
    </xf>
    <xf numFmtId="0" fontId="12" fillId="2" borderId="16" xfId="0" applyFont="1" applyFill="1" applyBorder="1" applyAlignment="1">
      <alignment horizontal="left"/>
    </xf>
    <xf numFmtId="164" fontId="11" fillId="0" borderId="14" xfId="0" applyNumberFormat="1" applyFont="1" applyBorder="1" applyAlignment="1">
      <alignment horizontal="left"/>
    </xf>
    <xf numFmtId="164" fontId="11" fillId="0" borderId="15" xfId="0" applyNumberFormat="1" applyFont="1" applyBorder="1" applyAlignment="1">
      <alignment horizontal="left"/>
    </xf>
    <xf numFmtId="164" fontId="11" fillId="0" borderId="16" xfId="0" applyNumberFormat="1" applyFont="1" applyBorder="1" applyAlignment="1">
      <alignment horizontal="left"/>
    </xf>
    <xf numFmtId="0" fontId="5" fillId="3" borderId="0" xfId="0" applyFont="1" applyFill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13" xfId="0" applyFont="1" applyBorder="1" applyAlignment="1">
      <alignment horizontal="right"/>
    </xf>
    <xf numFmtId="14" fontId="11" fillId="0" borderId="14" xfId="0" applyNumberFormat="1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2" fillId="0" borderId="10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7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Normal_PO Project 2003" xfId="1" xr:uid="{FEC3BB91-3BC5-4DEB-9482-F3F03E053A12}"/>
  </cellStyles>
  <dxfs count="25">
    <dxf>
      <font>
        <b/>
        <family val="2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family val="2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/>
        <top/>
        <bottom/>
      </border>
    </dxf>
    <dxf>
      <font>
        <b/>
        <family val="2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font>
        <b/>
        <family val="2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font>
        <b/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  <border diagonalUp="0" diagonalDown="0" outline="0">
        <left/>
        <right style="thin">
          <color theme="0" tint="-0.499984740745262"/>
        </right>
        <top/>
        <bottom/>
      </border>
    </dxf>
    <dxf>
      <border diagonalUp="0" diagonalDown="0" outline="0">
        <left/>
        <right style="thin">
          <color theme="0" tint="-0.499984740745262"/>
        </right>
        <top/>
        <bottom/>
      </border>
    </dxf>
    <dxf>
      <font>
        <b/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/>
        <top/>
        <bottom/>
      </border>
    </dxf>
    <dxf>
      <border diagonalUp="0" diagonalDown="0" outline="0">
        <left style="thin">
          <color theme="0" tint="-0.499984740745262"/>
        </left>
        <right/>
        <top/>
        <bottom/>
      </border>
    </dxf>
    <dxf>
      <font>
        <b/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  <border diagonalUp="0" diagonalDown="0" outline="0">
        <left/>
        <right style="thin">
          <color theme="0" tint="-0.499984740745262"/>
        </right>
        <top/>
        <bottom/>
      </border>
    </dxf>
    <dxf>
      <border diagonalUp="0" diagonalDown="0" outline="0">
        <left/>
        <right style="thin">
          <color theme="0" tint="-0.499984740745262"/>
        </right>
        <top/>
        <bottom/>
      </border>
    </dxf>
    <dxf>
      <font>
        <b/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border diagonalUp="0" diagonalDown="0" outline="0">
        <left/>
        <right/>
        <top/>
        <bottom/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/>
        <family val="2"/>
      </font>
    </dxf>
    <dxf>
      <font>
        <b/>
        <family val="2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  <mruColors>
      <color rgb="FF6D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microsoft.com/office/2007/relationships/hdphoto" Target="../media/hdphoto2.wdp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142876</xdr:rowOff>
    </xdr:from>
    <xdr:to>
      <xdr:col>4</xdr:col>
      <xdr:colOff>80394</xdr:colOff>
      <xdr:row>6</xdr:row>
      <xdr:rowOff>19051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A57104-8A8E-4127-888F-AA3D2F17B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2876"/>
          <a:ext cx="2805041" cy="116205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49</xdr:row>
      <xdr:rowOff>85725</xdr:rowOff>
    </xdr:from>
    <xdr:to>
      <xdr:col>9</xdr:col>
      <xdr:colOff>380999</xdr:colOff>
      <xdr:row>60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B3DFD9-B6E6-455F-8719-4BF3402FB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8686800"/>
          <a:ext cx="1971675" cy="1695451"/>
        </a:xfrm>
        <a:prstGeom prst="rect">
          <a:avLst/>
        </a:prstGeom>
      </xdr:spPr>
    </xdr:pic>
    <xdr:clientData/>
  </xdr:twoCellAnchor>
  <xdr:twoCellAnchor editAs="oneCell">
    <xdr:from>
      <xdr:col>5</xdr:col>
      <xdr:colOff>283623</xdr:colOff>
      <xdr:row>50</xdr:row>
      <xdr:rowOff>118623</xdr:rowOff>
    </xdr:from>
    <xdr:to>
      <xdr:col>8</xdr:col>
      <xdr:colOff>836</xdr:colOff>
      <xdr:row>57</xdr:row>
      <xdr:rowOff>16423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08713C-CF0D-42CF-8D6A-BD7A4E335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colorTemperature colorTemp="59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5662" t="10133" r="60912" b="81250"/>
        <a:stretch/>
      </xdr:blipFill>
      <xdr:spPr>
        <a:xfrm rot="21182062">
          <a:off x="3903123" y="9618223"/>
          <a:ext cx="2498513" cy="1050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C259CD-32E9-4ECC-A97E-4C364B6803F9}" name="Table9" displayName="Table9" ref="A18:K41" headerRowCount="0" totalsRowShown="0" headerRowDxfId="24" dataDxfId="23" tableBorderDxfId="22">
  <tableColumns count="11">
    <tableColumn id="1" xr3:uid="{B11C0AE0-1589-4341-B978-A7A4C327ED7D}" name="Column1" headerRowDxfId="21" dataDxfId="20"/>
    <tableColumn id="2" xr3:uid="{966AFE05-40DE-4FAF-858E-3E48588B3DF5}" name="Column2" headerRowDxfId="19" dataDxfId="18"/>
    <tableColumn id="3" xr3:uid="{75EC45D0-11CD-4302-9680-2989B9C60E65}" name="Column3" headerRowDxfId="17" dataDxfId="16"/>
    <tableColumn id="4" xr3:uid="{78FB51A1-7133-4E65-A7CB-B979F0207563}" name="Column4" headerRowDxfId="15" dataDxfId="14"/>
    <tableColumn id="5" xr3:uid="{C2E22BFC-8ECB-4706-BFCE-1CB6D59922D9}" name="Column5" headerRowDxfId="13" dataDxfId="12"/>
    <tableColumn id="6" xr3:uid="{CAB51920-31B8-46DD-AFA0-0DC2B616D3DE}" name="Column6" headerRowDxfId="11" dataDxfId="10"/>
    <tableColumn id="7" xr3:uid="{4B29A064-CE2B-4DFD-ACBA-38EA10371669}" name="Column7" headerRowDxfId="9" dataDxfId="8"/>
    <tableColumn id="8" xr3:uid="{52063C2D-1353-43D2-8D7F-E2AB6655BBC5}" name="Column8" headerRowDxfId="7" dataDxfId="6"/>
    <tableColumn id="9" xr3:uid="{3D273794-987C-4FD6-B4B9-12423EACA77E}" name="Column9" headerRowDxfId="5" dataDxfId="4"/>
    <tableColumn id="10" xr3:uid="{90392912-3A36-48EE-9C47-66CFC3790FCF}" name="Column10" headerRowDxfId="3" dataDxfId="2">
      <calculatedColumnFormula>Table9[[#This Row],[Column8]]*Table9[[#This Row],[Column9]]</calculatedColumnFormula>
    </tableColumn>
    <tableColumn id="11" xr3:uid="{9F3D7EE0-4D35-4F32-85CC-D20C28E3101A}" name="Column11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083C-DB0D-4B84-86D4-727BA239969F}">
  <sheetPr>
    <pageSetUpPr fitToPage="1"/>
  </sheetPr>
  <dimension ref="A1:K61"/>
  <sheetViews>
    <sheetView tabSelected="1" showWhiteSpace="0" view="pageLayout" topLeftCell="B2" zoomScale="80" zoomScaleNormal="100" zoomScalePageLayoutView="80" workbookViewId="0">
      <selection activeCell="I34" sqref="I34"/>
    </sheetView>
  </sheetViews>
  <sheetFormatPr defaultColWidth="8.85546875" defaultRowHeight="12.75" x14ac:dyDescent="0.2"/>
  <cols>
    <col min="1" max="1" width="9.5703125" customWidth="1"/>
    <col min="2" max="2" width="10.5703125" customWidth="1"/>
    <col min="3" max="3" width="8.85546875" customWidth="1"/>
    <col min="4" max="4" width="9.5703125" customWidth="1"/>
    <col min="5" max="5" width="8.5703125" customWidth="1"/>
    <col min="6" max="6" width="9.5703125" customWidth="1"/>
    <col min="7" max="7" width="17.42578125" customWidth="1"/>
    <col min="8" max="8" width="9.5703125" customWidth="1"/>
    <col min="9" max="9" width="14.42578125" customWidth="1"/>
    <col min="10" max="10" width="11.85546875" customWidth="1"/>
    <col min="11" max="11" width="3.5703125" customWidth="1"/>
  </cols>
  <sheetData>
    <row r="1" spans="1:11" ht="25.5" customHeight="1" x14ac:dyDescent="0.4">
      <c r="A1" s="31"/>
      <c r="B1" s="31"/>
      <c r="C1" s="31"/>
      <c r="D1" s="31"/>
      <c r="E1" s="31"/>
      <c r="H1" s="32" t="s">
        <v>0</v>
      </c>
      <c r="I1" s="32"/>
      <c r="J1" s="32"/>
      <c r="K1" s="32"/>
    </row>
    <row r="2" spans="1:11" ht="15" x14ac:dyDescent="0.2">
      <c r="A2" s="2"/>
      <c r="I2" s="8"/>
      <c r="J2" s="8"/>
      <c r="K2" s="8"/>
    </row>
    <row r="3" spans="1:11" ht="15.75" x14ac:dyDescent="0.25">
      <c r="G3" s="42" t="s">
        <v>5</v>
      </c>
      <c r="H3" s="43"/>
      <c r="I3" s="33" t="s">
        <v>40</v>
      </c>
      <c r="J3" s="34"/>
      <c r="K3" s="35"/>
    </row>
    <row r="4" spans="1:11" ht="15" x14ac:dyDescent="0.25">
      <c r="G4" s="42" t="s">
        <v>1</v>
      </c>
      <c r="H4" s="43"/>
      <c r="I4" s="36">
        <f ca="1">TODAY()</f>
        <v>45299</v>
      </c>
      <c r="J4" s="37"/>
      <c r="K4" s="38"/>
    </row>
    <row r="5" spans="1:11" ht="15" x14ac:dyDescent="0.25">
      <c r="G5" s="42" t="s">
        <v>10</v>
      </c>
      <c r="H5" s="43"/>
      <c r="I5" s="44" t="s">
        <v>41</v>
      </c>
      <c r="J5" s="45"/>
      <c r="K5" s="46"/>
    </row>
    <row r="6" spans="1:11" ht="15" x14ac:dyDescent="0.25">
      <c r="G6" s="42" t="s">
        <v>7</v>
      </c>
      <c r="H6" s="43"/>
      <c r="I6" s="40" t="s">
        <v>42</v>
      </c>
      <c r="J6" s="40"/>
      <c r="K6" s="41"/>
    </row>
    <row r="7" spans="1:11" ht="6.75" customHeight="1" x14ac:dyDescent="0.2">
      <c r="I7" s="1"/>
    </row>
    <row r="8" spans="1:11" x14ac:dyDescent="0.2">
      <c r="A8" s="39" t="s">
        <v>28</v>
      </c>
      <c r="B8" s="39"/>
      <c r="C8" s="39"/>
      <c r="D8" s="39"/>
      <c r="H8" s="39" t="s">
        <v>6</v>
      </c>
      <c r="I8" s="39"/>
      <c r="J8" s="39"/>
      <c r="K8" s="39"/>
    </row>
    <row r="9" spans="1:11" ht="15" x14ac:dyDescent="0.25">
      <c r="A9" s="12" t="s">
        <v>35</v>
      </c>
      <c r="B9" s="12"/>
      <c r="C9" s="12"/>
      <c r="D9" s="11"/>
      <c r="H9" s="13" t="s">
        <v>36</v>
      </c>
      <c r="I9" s="13"/>
      <c r="J9" s="13"/>
      <c r="K9" s="13"/>
    </row>
    <row r="10" spans="1:11" ht="15" x14ac:dyDescent="0.25">
      <c r="A10" s="12" t="s">
        <v>22</v>
      </c>
      <c r="B10" s="12"/>
      <c r="C10" s="12"/>
      <c r="D10" s="11"/>
      <c r="H10" s="26" t="s">
        <v>37</v>
      </c>
      <c r="I10" s="26"/>
      <c r="J10" s="26"/>
      <c r="K10" s="26"/>
    </row>
    <row r="11" spans="1:11" ht="15" x14ac:dyDescent="0.25">
      <c r="A11" s="12" t="s">
        <v>23</v>
      </c>
      <c r="B11" s="12"/>
      <c r="C11" s="12"/>
      <c r="D11" s="11"/>
      <c r="H11" s="13" t="s">
        <v>38</v>
      </c>
      <c r="I11" s="13"/>
      <c r="J11" s="13"/>
      <c r="K11" s="13"/>
    </row>
    <row r="12" spans="1:11" ht="15" x14ac:dyDescent="0.25">
      <c r="A12" s="12" t="s">
        <v>24</v>
      </c>
      <c r="B12" s="12"/>
      <c r="C12" s="12"/>
      <c r="D12" s="11"/>
      <c r="H12" s="13" t="s">
        <v>39</v>
      </c>
      <c r="I12" s="13"/>
      <c r="J12" s="13"/>
      <c r="K12" s="13"/>
    </row>
    <row r="13" spans="1:11" ht="15" x14ac:dyDescent="0.25">
      <c r="A13" s="12" t="s">
        <v>25</v>
      </c>
      <c r="B13" s="12"/>
      <c r="C13" s="12" t="s">
        <v>26</v>
      </c>
      <c r="D13" s="11"/>
      <c r="H13" s="29"/>
      <c r="I13" s="13"/>
      <c r="J13" s="13"/>
      <c r="K13" s="13"/>
    </row>
    <row r="14" spans="1:11" ht="15" x14ac:dyDescent="0.25">
      <c r="A14" s="12"/>
      <c r="B14" s="12"/>
      <c r="C14" s="12"/>
      <c r="D14" s="11"/>
      <c r="H14" s="10"/>
      <c r="I14" s="10"/>
      <c r="J14" s="10"/>
      <c r="K14" s="10"/>
    </row>
    <row r="15" spans="1:11" ht="9" customHeight="1" x14ac:dyDescent="0.2">
      <c r="A15" s="1"/>
    </row>
    <row r="16" spans="1:11" x14ac:dyDescent="0.2">
      <c r="A16" s="65" t="s">
        <v>8</v>
      </c>
      <c r="B16" s="66"/>
      <c r="C16" s="72" t="s">
        <v>9</v>
      </c>
      <c r="D16" s="61"/>
      <c r="E16" s="61"/>
      <c r="F16" s="61"/>
      <c r="G16" s="62"/>
      <c r="H16" s="22" t="s">
        <v>13</v>
      </c>
      <c r="I16" s="22" t="s">
        <v>2</v>
      </c>
      <c r="J16" s="61" t="s">
        <v>15</v>
      </c>
      <c r="K16" s="62"/>
    </row>
    <row r="17" spans="1:11" ht="11.25" customHeight="1" x14ac:dyDescent="0.2">
      <c r="A17" s="67"/>
      <c r="B17" s="68"/>
      <c r="C17" s="58" t="s">
        <v>11</v>
      </c>
      <c r="D17" s="59"/>
      <c r="E17" s="59"/>
      <c r="F17" s="59"/>
      <c r="G17" s="60"/>
      <c r="H17" s="23" t="s">
        <v>12</v>
      </c>
      <c r="I17" s="23" t="s">
        <v>14</v>
      </c>
      <c r="J17" s="59" t="s">
        <v>16</v>
      </c>
      <c r="K17" s="60"/>
    </row>
    <row r="18" spans="1:11" x14ac:dyDescent="0.2">
      <c r="A18" s="10" t="s">
        <v>43</v>
      </c>
      <c r="B18" s="27"/>
      <c r="C18" s="28" t="s">
        <v>44</v>
      </c>
      <c r="D18" s="10"/>
      <c r="E18" s="15"/>
      <c r="F18" s="15"/>
      <c r="G18" s="16"/>
      <c r="H18" s="17">
        <v>4</v>
      </c>
      <c r="I18" s="18">
        <v>16400</v>
      </c>
      <c r="J18" s="19">
        <f>Table9[[#This Row],[Column8]]*Table9[[#This Row],[Column9]]</f>
        <v>65600</v>
      </c>
      <c r="K18" s="20"/>
    </row>
    <row r="19" spans="1:11" x14ac:dyDescent="0.2">
      <c r="A19" s="10" t="s">
        <v>45</v>
      </c>
      <c r="B19" s="27"/>
      <c r="C19" s="28" t="s">
        <v>46</v>
      </c>
      <c r="D19" s="10"/>
      <c r="E19" s="15"/>
      <c r="F19" s="15"/>
      <c r="G19" s="16"/>
      <c r="H19" s="17">
        <v>4</v>
      </c>
      <c r="I19" s="18">
        <v>3600</v>
      </c>
      <c r="J19" s="19">
        <f>Table9[[#This Row],[Column8]]*Table9[[#This Row],[Column9]]</f>
        <v>14400</v>
      </c>
      <c r="K19" s="20"/>
    </row>
    <row r="20" spans="1:11" x14ac:dyDescent="0.2">
      <c r="A20" s="10"/>
      <c r="B20" s="27"/>
      <c r="C20" s="28"/>
      <c r="D20" s="10"/>
      <c r="E20" s="15"/>
      <c r="F20" s="15"/>
      <c r="G20" s="16"/>
      <c r="H20" s="17"/>
      <c r="I20" s="18"/>
      <c r="J20" s="19"/>
      <c r="K20" s="20"/>
    </row>
    <row r="21" spans="1:11" x14ac:dyDescent="0.2">
      <c r="A21" s="10"/>
      <c r="B21" s="27"/>
      <c r="C21" s="28"/>
      <c r="D21" s="10"/>
      <c r="E21" s="15"/>
      <c r="F21" s="15"/>
      <c r="G21" s="16"/>
      <c r="H21" s="17"/>
      <c r="I21" s="18"/>
      <c r="J21" s="19"/>
      <c r="K21" s="20"/>
    </row>
    <row r="22" spans="1:11" x14ac:dyDescent="0.2">
      <c r="A22" s="10"/>
      <c r="B22" s="27"/>
      <c r="C22" s="28"/>
      <c r="D22" s="10"/>
      <c r="E22" s="15"/>
      <c r="F22" s="15"/>
      <c r="G22" s="16"/>
      <c r="H22" s="17"/>
      <c r="I22" s="18"/>
      <c r="J22" s="19"/>
      <c r="K22" s="20"/>
    </row>
    <row r="23" spans="1:11" x14ac:dyDescent="0.2">
      <c r="A23" s="10"/>
      <c r="B23" s="27"/>
      <c r="C23" s="28"/>
      <c r="D23" s="10"/>
      <c r="E23" s="15"/>
      <c r="F23" s="15"/>
      <c r="G23" s="16"/>
      <c r="H23" s="17"/>
      <c r="I23" s="18"/>
      <c r="J23" s="19"/>
      <c r="K23" s="20"/>
    </row>
    <row r="24" spans="1:11" x14ac:dyDescent="0.2">
      <c r="A24" s="10"/>
      <c r="B24" s="27"/>
      <c r="C24" s="28"/>
      <c r="D24" s="10"/>
      <c r="E24" s="15"/>
      <c r="F24" s="15"/>
      <c r="G24" s="16"/>
      <c r="H24" s="17"/>
      <c r="I24" s="18"/>
      <c r="J24" s="19"/>
      <c r="K24" s="20"/>
    </row>
    <row r="25" spans="1:11" x14ac:dyDescent="0.2">
      <c r="A25" s="10"/>
      <c r="B25" s="27"/>
      <c r="C25" s="28"/>
      <c r="D25" s="10"/>
      <c r="E25" s="15"/>
      <c r="F25" s="15"/>
      <c r="G25" s="16"/>
      <c r="H25" s="17"/>
      <c r="I25" s="18"/>
      <c r="J25" s="19"/>
      <c r="K25" s="20"/>
    </row>
    <row r="26" spans="1:11" x14ac:dyDescent="0.2">
      <c r="A26" s="10"/>
      <c r="B26" s="27"/>
      <c r="C26" s="28"/>
      <c r="D26" s="10"/>
      <c r="E26" s="15"/>
      <c r="F26" s="15"/>
      <c r="G26" s="16"/>
      <c r="H26" s="17"/>
      <c r="I26" s="18"/>
      <c r="J26" s="19"/>
      <c r="K26" s="20"/>
    </row>
    <row r="27" spans="1:11" x14ac:dyDescent="0.2">
      <c r="A27" s="10"/>
      <c r="B27" s="27"/>
      <c r="C27" s="28"/>
      <c r="D27" s="10"/>
      <c r="E27" s="15"/>
      <c r="F27" s="15"/>
      <c r="G27" s="16"/>
      <c r="H27" s="17"/>
      <c r="I27" s="18"/>
      <c r="J27" s="19"/>
      <c r="K27" s="20"/>
    </row>
    <row r="28" spans="1:11" x14ac:dyDescent="0.2">
      <c r="A28" s="10"/>
      <c r="B28" s="27"/>
      <c r="C28" s="28"/>
      <c r="D28" s="10"/>
      <c r="E28" s="15"/>
      <c r="F28" s="15"/>
      <c r="G28" s="16"/>
      <c r="H28" s="17"/>
      <c r="I28" s="18"/>
      <c r="J28" s="19"/>
      <c r="K28" s="20"/>
    </row>
    <row r="29" spans="1:11" x14ac:dyDescent="0.2">
      <c r="A29" s="25"/>
      <c r="B29" s="16"/>
      <c r="C29" s="14"/>
      <c r="D29" s="15"/>
      <c r="E29" s="15"/>
      <c r="F29" s="15"/>
      <c r="G29" s="16"/>
      <c r="H29" s="17"/>
      <c r="I29" s="18"/>
      <c r="J29" s="19"/>
      <c r="K29" s="20"/>
    </row>
    <row r="30" spans="1:11" x14ac:dyDescent="0.2">
      <c r="A30" s="25"/>
      <c r="B30" s="16"/>
      <c r="C30" s="14"/>
      <c r="D30" s="15"/>
      <c r="E30" s="15"/>
      <c r="F30" s="15"/>
      <c r="G30" s="16"/>
      <c r="H30" s="17"/>
      <c r="I30" s="18"/>
      <c r="J30" s="19"/>
      <c r="K30" s="20"/>
    </row>
    <row r="31" spans="1:11" x14ac:dyDescent="0.2">
      <c r="A31" s="25"/>
      <c r="B31" s="16"/>
      <c r="C31" s="24"/>
      <c r="D31" s="15"/>
      <c r="E31" s="15"/>
      <c r="F31" s="15"/>
      <c r="G31" s="16"/>
      <c r="H31" s="17"/>
      <c r="I31" s="18"/>
      <c r="J31" s="19"/>
      <c r="K31" s="20"/>
    </row>
    <row r="32" spans="1:11" x14ac:dyDescent="0.2">
      <c r="A32" s="25"/>
      <c r="B32" s="16"/>
      <c r="C32" s="14"/>
      <c r="D32" s="15"/>
      <c r="E32" s="15"/>
      <c r="F32" s="15"/>
      <c r="G32" s="16"/>
      <c r="H32" s="17"/>
      <c r="I32" s="18"/>
      <c r="J32" s="19"/>
      <c r="K32" s="20"/>
    </row>
    <row r="33" spans="1:11" x14ac:dyDescent="0.2">
      <c r="A33" s="25"/>
      <c r="B33" s="16"/>
      <c r="C33" s="14"/>
      <c r="D33" s="15"/>
      <c r="E33" s="15"/>
      <c r="F33" s="15"/>
      <c r="G33" s="16"/>
      <c r="H33" s="17"/>
      <c r="I33" s="18"/>
      <c r="J33" s="19"/>
      <c r="K33" s="20"/>
    </row>
    <row r="34" spans="1:11" x14ac:dyDescent="0.2">
      <c r="A34" s="25"/>
      <c r="B34" s="16"/>
      <c r="C34" s="24"/>
      <c r="D34" s="15"/>
      <c r="E34" s="15"/>
      <c r="F34" s="15"/>
      <c r="G34" s="16"/>
      <c r="H34" s="17"/>
      <c r="I34" s="18"/>
      <c r="J34" s="19"/>
      <c r="K34" s="20"/>
    </row>
    <row r="35" spans="1:11" x14ac:dyDescent="0.2">
      <c r="A35" s="25"/>
      <c r="B35" s="16"/>
      <c r="C35" s="14"/>
      <c r="D35" s="15"/>
      <c r="E35" s="15"/>
      <c r="F35" s="15"/>
      <c r="G35" s="16"/>
      <c r="H35" s="17"/>
      <c r="I35" s="18"/>
      <c r="J35" s="19"/>
      <c r="K35" s="20"/>
    </row>
    <row r="36" spans="1:11" x14ac:dyDescent="0.2">
      <c r="A36" s="25"/>
      <c r="B36" s="16"/>
      <c r="C36" s="24"/>
      <c r="D36" s="15"/>
      <c r="E36" s="15"/>
      <c r="F36" s="15"/>
      <c r="G36" s="16"/>
      <c r="H36" s="17"/>
      <c r="I36" s="18"/>
      <c r="J36" s="19"/>
      <c r="K36" s="20"/>
    </row>
    <row r="37" spans="1:11" x14ac:dyDescent="0.2">
      <c r="A37" s="25"/>
      <c r="B37" s="16"/>
      <c r="C37" s="14"/>
      <c r="D37" s="15"/>
      <c r="E37" s="15"/>
      <c r="F37" s="15"/>
      <c r="G37" s="16"/>
      <c r="H37" s="17"/>
      <c r="I37" s="18"/>
      <c r="J37" s="19"/>
      <c r="K37" s="20"/>
    </row>
    <row r="38" spans="1:11" x14ac:dyDescent="0.2">
      <c r="A38" s="25"/>
      <c r="B38" s="16"/>
      <c r="C38" s="14"/>
      <c r="D38" s="15"/>
      <c r="E38" s="15"/>
      <c r="F38" s="15"/>
      <c r="G38" s="16"/>
      <c r="H38" s="17"/>
      <c r="I38" s="18"/>
      <c r="J38" s="19"/>
      <c r="K38" s="20"/>
    </row>
    <row r="39" spans="1:11" x14ac:dyDescent="0.2">
      <c r="A39" s="25"/>
      <c r="B39" s="16"/>
      <c r="C39" s="14"/>
      <c r="D39" s="15"/>
      <c r="E39" s="15"/>
      <c r="F39" s="15"/>
      <c r="G39" s="16"/>
      <c r="H39" s="17"/>
      <c r="I39" s="18"/>
      <c r="J39" s="19"/>
      <c r="K39" s="20"/>
    </row>
    <row r="40" spans="1:11" x14ac:dyDescent="0.2">
      <c r="A40" s="25"/>
      <c r="B40" s="16"/>
      <c r="C40" s="14"/>
      <c r="D40" s="15"/>
      <c r="E40" s="15"/>
      <c r="F40" s="15"/>
      <c r="G40" s="16"/>
      <c r="H40" s="17"/>
      <c r="I40" s="18"/>
      <c r="J40" s="19"/>
      <c r="K40" s="20"/>
    </row>
    <row r="41" spans="1:11" x14ac:dyDescent="0.2">
      <c r="A41" s="25"/>
      <c r="B41" s="16"/>
      <c r="C41" s="14"/>
      <c r="D41" s="15"/>
      <c r="E41" s="15"/>
      <c r="F41" s="15"/>
      <c r="G41" s="16"/>
      <c r="H41" s="17"/>
      <c r="I41" s="18"/>
      <c r="J41" s="19"/>
      <c r="K41" s="20"/>
    </row>
    <row r="42" spans="1:11" x14ac:dyDescent="0.2">
      <c r="H42" s="9"/>
      <c r="I42" s="69" t="s">
        <v>20</v>
      </c>
      <c r="J42" s="70">
        <f>SUM(Table9[[#All],[Column10]])</f>
        <v>80000</v>
      </c>
      <c r="K42" s="71"/>
    </row>
    <row r="43" spans="1:11" x14ac:dyDescent="0.2">
      <c r="A43" s="10" t="s">
        <v>21</v>
      </c>
      <c r="B43" s="10"/>
      <c r="H43" s="9"/>
      <c r="I43" s="55"/>
      <c r="J43" s="51"/>
      <c r="K43" s="52"/>
    </row>
    <row r="44" spans="1:11" x14ac:dyDescent="0.2">
      <c r="A44" s="21" t="s">
        <v>34</v>
      </c>
      <c r="B44" s="21"/>
      <c r="H44" s="9"/>
      <c r="I44" s="54" t="s">
        <v>4</v>
      </c>
      <c r="J44" s="49">
        <v>0</v>
      </c>
      <c r="K44" s="50"/>
    </row>
    <row r="45" spans="1:11" x14ac:dyDescent="0.2">
      <c r="A45" s="30" t="s">
        <v>32</v>
      </c>
      <c r="B45" s="30"/>
      <c r="H45" s="9"/>
      <c r="I45" s="55"/>
      <c r="J45" s="51"/>
      <c r="K45" s="52"/>
    </row>
    <row r="46" spans="1:11" x14ac:dyDescent="0.2">
      <c r="A46" s="30" t="s">
        <v>33</v>
      </c>
      <c r="B46" s="30"/>
      <c r="H46" s="9"/>
      <c r="I46" s="54" t="s">
        <v>3</v>
      </c>
      <c r="J46" s="49">
        <f>J42-J44</f>
        <v>80000</v>
      </c>
      <c r="K46" s="50"/>
    </row>
    <row r="47" spans="1:11" x14ac:dyDescent="0.2">
      <c r="A47" s="21" t="s">
        <v>29</v>
      </c>
      <c r="B47" s="21"/>
      <c r="H47" s="9"/>
      <c r="I47" s="55"/>
      <c r="J47" s="51"/>
      <c r="K47" s="52"/>
    </row>
    <row r="48" spans="1:11" x14ac:dyDescent="0.2">
      <c r="H48" s="9"/>
      <c r="I48" s="54" t="s">
        <v>19</v>
      </c>
      <c r="J48" s="49">
        <f>J46*7/100</f>
        <v>5600</v>
      </c>
      <c r="K48" s="50"/>
    </row>
    <row r="49" spans="1:11" x14ac:dyDescent="0.2">
      <c r="H49" s="9"/>
      <c r="I49" s="55"/>
      <c r="J49" s="51"/>
      <c r="K49" s="52"/>
    </row>
    <row r="50" spans="1:11" x14ac:dyDescent="0.2">
      <c r="H50" s="9"/>
      <c r="I50" s="54" t="s">
        <v>18</v>
      </c>
      <c r="J50" s="49">
        <f>J46+J48</f>
        <v>85600</v>
      </c>
      <c r="K50" s="50"/>
    </row>
    <row r="51" spans="1:11" x14ac:dyDescent="0.2">
      <c r="H51" s="9"/>
      <c r="I51" s="55"/>
      <c r="J51" s="51"/>
      <c r="K51" s="52"/>
    </row>
    <row r="52" spans="1:11" x14ac:dyDescent="0.2">
      <c r="A52" s="53" t="str">
        <f>"-"&amp;BAHTTEXT(J50)&amp;"-"</f>
        <v>-แปดหมื่นห้าพันหกร้อยบาทถ้วน-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</row>
    <row r="53" spans="1:11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</row>
    <row r="55" spans="1:11" x14ac:dyDescent="0.2">
      <c r="G55" s="4"/>
      <c r="H55" s="5"/>
      <c r="I55" s="5"/>
      <c r="J55" s="5"/>
      <c r="K55" s="6"/>
    </row>
    <row r="56" spans="1:11" x14ac:dyDescent="0.2">
      <c r="G56" s="7"/>
      <c r="H56" s="3"/>
      <c r="I56" s="63" t="s">
        <v>30</v>
      </c>
      <c r="J56" s="63"/>
      <c r="K56" s="64"/>
    </row>
    <row r="57" spans="1:11" x14ac:dyDescent="0.2">
      <c r="J57" s="56">
        <f ca="1">TODAY()</f>
        <v>45299</v>
      </c>
      <c r="K57" s="57"/>
    </row>
    <row r="59" spans="1:11" x14ac:dyDescent="0.2">
      <c r="A59" s="73" t="s">
        <v>17</v>
      </c>
      <c r="B59" s="73"/>
      <c r="C59" s="73"/>
      <c r="D59" s="73"/>
      <c r="E59" s="73"/>
      <c r="F59" s="73"/>
      <c r="G59" s="73"/>
      <c r="H59" s="73"/>
      <c r="I59" s="73"/>
      <c r="J59" s="73"/>
      <c r="K59" s="73"/>
    </row>
    <row r="60" spans="1:11" x14ac:dyDescent="0.2">
      <c r="A60" s="47" t="s">
        <v>27</v>
      </c>
      <c r="B60" s="48"/>
      <c r="C60" s="48"/>
      <c r="D60" s="48"/>
      <c r="E60" s="48"/>
      <c r="F60" s="48"/>
      <c r="G60" s="48"/>
      <c r="H60" s="48"/>
      <c r="I60" s="48"/>
      <c r="J60" s="48"/>
      <c r="K60" s="48"/>
    </row>
    <row r="61" spans="1:11" x14ac:dyDescent="0.2">
      <c r="A61" s="47" t="s">
        <v>31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</row>
  </sheetData>
  <mergeCells count="35">
    <mergeCell ref="A61:K61"/>
    <mergeCell ref="J57:K57"/>
    <mergeCell ref="C17:G17"/>
    <mergeCell ref="J17:K17"/>
    <mergeCell ref="J16:K16"/>
    <mergeCell ref="I56:K56"/>
    <mergeCell ref="A16:B17"/>
    <mergeCell ref="I46:I47"/>
    <mergeCell ref="I48:I49"/>
    <mergeCell ref="I42:I43"/>
    <mergeCell ref="I44:I45"/>
    <mergeCell ref="J42:K43"/>
    <mergeCell ref="C16:G16"/>
    <mergeCell ref="J44:K45"/>
    <mergeCell ref="J46:K47"/>
    <mergeCell ref="A59:K59"/>
    <mergeCell ref="A60:K60"/>
    <mergeCell ref="J48:K49"/>
    <mergeCell ref="A52:K53"/>
    <mergeCell ref="I50:I51"/>
    <mergeCell ref="J50:K51"/>
    <mergeCell ref="A46:B46"/>
    <mergeCell ref="A45:B45"/>
    <mergeCell ref="A1:E1"/>
    <mergeCell ref="H1:K1"/>
    <mergeCell ref="I3:K3"/>
    <mergeCell ref="I4:K4"/>
    <mergeCell ref="A8:D8"/>
    <mergeCell ref="H8:K8"/>
    <mergeCell ref="I6:K6"/>
    <mergeCell ref="G3:H3"/>
    <mergeCell ref="G4:H4"/>
    <mergeCell ref="G5:H5"/>
    <mergeCell ref="G6:H6"/>
    <mergeCell ref="I5:K5"/>
  </mergeCells>
  <pageMargins left="0.19685039370078741" right="0.19685039370078741" top="0.15748031496062992" bottom="0.15748031496062992" header="0.51181102362204722" footer="3.937007874015748E-2"/>
  <pageSetup paperSize="9" scale="90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Spreadsheet123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Template</dc:title>
  <dc:creator>Spreadsheet123.com</dc:creator>
  <dc:description>© 2013 Spreadsheet123.com. All rights reserved</dc:description>
  <cp:lastModifiedBy>Ananta Sarovat</cp:lastModifiedBy>
  <cp:lastPrinted>2022-09-20T02:54:17Z</cp:lastPrinted>
  <dcterms:created xsi:type="dcterms:W3CDTF">2009-09-13T15:38:43Z</dcterms:created>
  <dcterms:modified xsi:type="dcterms:W3CDTF">2024-01-08T02:50:11Z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1.0.1</vt:lpwstr>
  </property>
  <property fmtid="{D5CDD505-2E9C-101B-9397-08002B2CF9AE}" pid="3" name="Copyright">
    <vt:lpwstr>© 2013 Spreadsheet123 LTD</vt:lpwstr>
  </property>
</Properties>
</file>