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919" documentId="10_ncr:40000_{73D10621-46FC-4C05-B0FC-7CFD07E346F4}" xr6:coauthVersionLast="47" xr6:coauthVersionMax="47" xr10:uidLastSave="{F6098FB0-E2EB-4F54-B690-7982386C39FA}"/>
  <bookViews>
    <workbookView xWindow="15264" yWindow="0" windowWidth="15552" windowHeight="18576" xr2:uid="{00000000-000D-0000-FFFF-FFFF00000000}"/>
  </bookViews>
  <sheets>
    <sheet name="models" sheetId="5" r:id="rId1"/>
    <sheet name="FR dataset" sheetId="1" r:id="rId2"/>
    <sheet name="EN dataset" sheetId="2" r:id="rId3"/>
    <sheet name="DE dataset" sheetId="7" r:id="rId4"/>
    <sheet name="ES dataset" sheetId="8" r:id="rId5"/>
    <sheet name="Perf table" sheetId="4" r:id="rId6"/>
    <sheet name="scrip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6" l="1"/>
  <c r="G2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I1" i="6"/>
  <c r="G1" i="6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31" i="4"/>
</calcChain>
</file>

<file path=xl/sharedStrings.xml><?xml version="1.0" encoding="utf-8"?>
<sst xmlns="http://schemas.openxmlformats.org/spreadsheetml/2006/main" count="1114" uniqueCount="418">
  <si>
    <t>TinyLlama/TinyLlama-1.1B-intermediate-step-1195k-token-2.5T</t>
  </si>
  <si>
    <t>frenchtext/banque-fr-2311:valid</t>
  </si>
  <si>
    <t>Vocabulary</t>
  </si>
  <si>
    <t>Sequence</t>
  </si>
  <si>
    <t>Precision</t>
  </si>
  <si>
    <t>dtype</t>
  </si>
  <si>
    <t>float16</t>
  </si>
  <si>
    <t>Batch size</t>
  </si>
  <si>
    <t>Duration</t>
  </si>
  <si>
    <t>Perplexity</t>
  </si>
  <si>
    <t>7.739</t>
  </si>
  <si>
    <t>PPLu x1000</t>
  </si>
  <si>
    <t>6.196</t>
  </si>
  <si>
    <t>?</t>
  </si>
  <si>
    <t>togethercomputer/RedPajama-INCITE-Base-3B-v1</t>
  </si>
  <si>
    <t>5.757</t>
  </si>
  <si>
    <t>6.197</t>
  </si>
  <si>
    <t>cerebras/btlm-3b-8k-base</t>
  </si>
  <si>
    <t>9.866</t>
  </si>
  <si>
    <t>7.333</t>
  </si>
  <si>
    <t>bfloat16</t>
  </si>
  <si>
    <t>openlm-research/open_llama_3b_v2</t>
  </si>
  <si>
    <t>7.148</t>
  </si>
  <si>
    <t>4.762</t>
  </si>
  <si>
    <t>Tokens (M)</t>
  </si>
  <si>
    <t>stabilityai/stablelm-3b-4e1t</t>
  </si>
  <si>
    <t>4.590</t>
  </si>
  <si>
    <t>4.950</t>
  </si>
  <si>
    <t>microsoft/phi-2</t>
  </si>
  <si>
    <t>10.807</t>
  </si>
  <si>
    <t>8.083</t>
  </si>
  <si>
    <t>bigscience/bloomz-7b1-mt</t>
  </si>
  <si>
    <t>4.591</t>
  </si>
  <si>
    <t>10.038</t>
  </si>
  <si>
    <t>tiiuae/falcon-7b</t>
  </si>
  <si>
    <t>4.660</t>
  </si>
  <si>
    <t>4.335</t>
  </si>
  <si>
    <t>togethercomputer/RedPajama-INCITE-7B-Base</t>
  </si>
  <si>
    <t>5.120</t>
  </si>
  <si>
    <t>5.512</t>
  </si>
  <si>
    <t>mosaicml/mpt-7b</t>
  </si>
  <si>
    <t>5.184</t>
  </si>
  <si>
    <t>5.581</t>
  </si>
  <si>
    <t>meta-llama/Llama-2-7b-hf</t>
  </si>
  <si>
    <t>5.289</t>
  </si>
  <si>
    <t>4.236</t>
  </si>
  <si>
    <t>togethercomputer/LLaMA-2-7B-32K</t>
  </si>
  <si>
    <t>5.504</t>
  </si>
  <si>
    <t>4.409</t>
  </si>
  <si>
    <t>mistralai/Mistral-7B-v0.1</t>
  </si>
  <si>
    <t>4.955</t>
  </si>
  <si>
    <t>3.803</t>
  </si>
  <si>
    <t>01-ai/Yi-6B</t>
  </si>
  <si>
    <t>6.828</t>
  </si>
  <si>
    <t>4.108</t>
  </si>
  <si>
    <t>Deci/DeciLM-7B</t>
  </si>
  <si>
    <t>7.595</t>
  </si>
  <si>
    <t>5.827</t>
  </si>
  <si>
    <t>6.540</t>
  </si>
  <si>
    <t>4.898</t>
  </si>
  <si>
    <t>3.923</t>
  </si>
  <si>
    <t>5.286</t>
  </si>
  <si>
    <t>4.056</t>
  </si>
  <si>
    <t>#1</t>
  </si>
  <si>
    <t>#2</t>
  </si>
  <si>
    <t>#3</t>
  </si>
  <si>
    <t>#4</t>
  </si>
  <si>
    <t>Top 5 - FRENCH</t>
  </si>
  <si>
    <t>3.967</t>
  </si>
  <si>
    <t>3.045</t>
  </si>
  <si>
    <t>-&gt; RTX A6000 Ada : model 25,978 MB, max used 43,988 MB</t>
  </si>
  <si>
    <t>#5</t>
  </si>
  <si>
    <t xml:space="preserve">frenchtext/bank-en-2401:valid </t>
  </si>
  <si>
    <t>Top 5 - ENGLISH</t>
  </si>
  <si>
    <t>8.742</t>
  </si>
  <si>
    <t>5.699</t>
  </si>
  <si>
    <t>7.313</t>
  </si>
  <si>
    <t>6.479</t>
  </si>
  <si>
    <t>5.249</t>
  </si>
  <si>
    <t>5.947</t>
  </si>
  <si>
    <t>9.720</t>
  </si>
  <si>
    <t>8.090</t>
  </si>
  <si>
    <t>8.554</t>
  </si>
  <si>
    <t>13.149</t>
  </si>
  <si>
    <t>7.689</t>
  </si>
  <si>
    <t>5.713</t>
  </si>
  <si>
    <t>6.024</t>
  </si>
  <si>
    <t>6.799</t>
  </si>
  <si>
    <t>5.719</t>
  </si>
  <si>
    <t>6.455</t>
  </si>
  <si>
    <t>6.273</t>
  </si>
  <si>
    <t>4.123</t>
  </si>
  <si>
    <t>6.195</t>
  </si>
  <si>
    <t>4.059</t>
  </si>
  <si>
    <t>5.991</t>
  </si>
  <si>
    <t>3.927</t>
  </si>
  <si>
    <t>7.918</t>
  </si>
  <si>
    <t>4.640</t>
  </si>
  <si>
    <t>7.814</t>
  </si>
  <si>
    <t>5.106</t>
  </si>
  <si>
    <t>7.895</t>
  </si>
  <si>
    <t>5.011</t>
  </si>
  <si>
    <t>5.948</t>
  </si>
  <si>
    <t>3.883</t>
  </si>
  <si>
    <t>6.504</t>
  </si>
  <si>
    <t>4.251</t>
  </si>
  <si>
    <t>5.603</t>
  </si>
  <si>
    <t>3.672</t>
  </si>
  <si>
    <t>12.594</t>
  </si>
  <si>
    <t>15.200</t>
  </si>
  <si>
    <t>5.761</t>
  </si>
  <si>
    <t>8.875</t>
  </si>
  <si>
    <t>openlm-research/open_llama_13b [8 bits]</t>
  </si>
  <si>
    <t>meta-llama/Llama-2-13b-hf  [8 bits]</t>
  </si>
  <si>
    <t>upstage/SOLAR-10.7B-v1.0 [8 bits]</t>
  </si>
  <si>
    <t>mistralai/Mixtral-8x7B-v0.1 [4 bits]</t>
  </si>
  <si>
    <t>meta-llama/Llama-2-13b-hf [8 bits]</t>
  </si>
  <si>
    <t>lightonai/alfred-40b-1023 [4 bits]</t>
  </si>
  <si>
    <t>3.815</t>
  </si>
  <si>
    <t>4.098</t>
  </si>
  <si>
    <t>4.690</t>
  </si>
  <si>
    <t>meta-llama/Llama-2-13b-hf [4 bits]</t>
  </si>
  <si>
    <t>6.109</t>
  </si>
  <si>
    <t>3.988</t>
  </si>
  <si>
    <t>mosaicml/mpt-30b [4 bits]</t>
  </si>
  <si>
    <t>01-ai/Yi-34B [4 bits]</t>
  </si>
  <si>
    <t>4.632</t>
  </si>
  <si>
    <t>4.986</t>
  </si>
  <si>
    <t>5.028</t>
  </si>
  <si>
    <t>4.032</t>
  </si>
  <si>
    <t>A</t>
  </si>
  <si>
    <t>5.688</t>
  </si>
  <si>
    <t>3.422</t>
  </si>
  <si>
    <t>5.243</t>
  </si>
  <si>
    <t>5.918</t>
  </si>
  <si>
    <t>codellama/CodeLlama-34b-hf [4 bits]</t>
  </si>
  <si>
    <t>estimated from english test : + 2.7 %</t>
  </si>
  <si>
    <t>5.030</t>
  </si>
  <si>
    <t>4.054</t>
  </si>
  <si>
    <t>6.919</t>
  </si>
  <si>
    <t>4.312</t>
  </si>
  <si>
    <t>6.577</t>
  </si>
  <si>
    <t>stabilityai/stablelm-2-1_6b</t>
  </si>
  <si>
    <t>7.097</t>
  </si>
  <si>
    <t>7.291</t>
  </si>
  <si>
    <t>4.726</t>
  </si>
  <si>
    <t>5.632</t>
  </si>
  <si>
    <t>Qwen/Qwen-7B</t>
  </si>
  <si>
    <t>4.466</t>
  </si>
  <si>
    <t>5.413</t>
  </si>
  <si>
    <t>3.897</t>
  </si>
  <si>
    <t>Qwen/Qwen-14B [8 bits]</t>
  </si>
  <si>
    <t>4.723</t>
  </si>
  <si>
    <t>5.755</t>
  </si>
  <si>
    <t>5.915</t>
  </si>
  <si>
    <t>5.808</t>
  </si>
  <si>
    <t>5.970</t>
  </si>
  <si>
    <t>croissantllm/CroissantLLMBase</t>
  </si>
  <si>
    <t>3.921</t>
  </si>
  <si>
    <t>6.300</t>
  </si>
  <si>
    <t>6.461</t>
  </si>
  <si>
    <t>7.963</t>
  </si>
  <si>
    <t>allenai/OLMo-1B</t>
  </si>
  <si>
    <t>7.823</t>
  </si>
  <si>
    <t>8.421</t>
  </si>
  <si>
    <t>allenai/OLMo-7B</t>
  </si>
  <si>
    <t>5.372</t>
  </si>
  <si>
    <t>5.783</t>
  </si>
  <si>
    <t xml:space="preserve">5.687 </t>
  </si>
  <si>
    <t>6.419</t>
  </si>
  <si>
    <t>7.325</t>
  </si>
  <si>
    <t>8.268</t>
  </si>
  <si>
    <t>Size (B)</t>
  </si>
  <si>
    <t>#6</t>
  </si>
  <si>
    <t>EN</t>
  </si>
  <si>
    <t>FR</t>
  </si>
  <si>
    <t>#7</t>
  </si>
  <si>
    <t>Name</t>
  </si>
  <si>
    <t>Time</t>
  </si>
  <si>
    <t>Tokens</t>
  </si>
  <si>
    <t>Size</t>
  </si>
  <si>
    <t>mistralai/Mistral-7B-v0,1</t>
  </si>
  <si>
    <t>mistralai/Mixtral-8x7B-v0,1 [4 bits]</t>
  </si>
  <si>
    <t>upstage/SOLAR-10,7B-v1,0 [8 bits]</t>
  </si>
  <si>
    <t>1/PPLu</t>
  </si>
  <si>
    <t>Date</t>
  </si>
  <si>
    <t>Disk size</t>
  </si>
  <si>
    <t>Gated access</t>
  </si>
  <si>
    <t>Remote code</t>
  </si>
  <si>
    <t>URL</t>
  </si>
  <si>
    <t>Params</t>
  </si>
  <si>
    <t>Context</t>
  </si>
  <si>
    <t>Train tokens</t>
  </si>
  <si>
    <t>License</t>
  </si>
  <si>
    <t>tinyllama_1b</t>
  </si>
  <si>
    <t>4.10 GB</t>
  </si>
  <si>
    <t>No</t>
  </si>
  <si>
    <t>https://huggingface.co/TinyLlama/TinyLlama-1.1B-intermediate-step-1195k-token-2.5T</t>
  </si>
  <si>
    <t>1.1 B</t>
  </si>
  <si>
    <t>2.5 T</t>
  </si>
  <si>
    <t>Apache 2.0</t>
  </si>
  <si>
    <t>croissantllm_1b</t>
  </si>
  <si>
    <t>5.01 GB</t>
  </si>
  <si>
    <t>https://huggingface.co/croissantllm/CroissantLLMBase</t>
  </si>
  <si>
    <t>1.3 B</t>
  </si>
  <si>
    <t>3 T</t>
  </si>
  <si>
    <t>MIT</t>
  </si>
  <si>
    <t>stablelm2_1b</t>
  </si>
  <si>
    <t>3.06 GB</t>
  </si>
  <si>
    <t>YES</t>
  </si>
  <si>
    <t>https://huggingface.co/stabilityai/stablelm-2-1_6b</t>
  </si>
  <si>
    <t>1.6 B</t>
  </si>
  <si>
    <t>2 T</t>
  </si>
  <si>
    <t>STABILITY AI NON-COMMERCIAL RESEARCH COMMUNITY LICENSE AGREEMENT</t>
  </si>
  <si>
    <t>olmo_1b</t>
  </si>
  <si>
    <t>4.39 GB</t>
  </si>
  <si>
    <t>https://huggingface.co/allenai/OLMo-1B</t>
  </si>
  <si>
    <t>1 B</t>
  </si>
  <si>
    <t>redpajama_3b</t>
  </si>
  <si>
    <t>5.30 GB</t>
  </si>
  <si>
    <t>https://huggingface.co/togethercomputer/RedPajama-INCITE-Base-3B-v1</t>
  </si>
  <si>
    <t>2.8 B</t>
  </si>
  <si>
    <t>800 B</t>
  </si>
  <si>
    <t>btlm_3b</t>
  </si>
  <si>
    <t>4.93 GB</t>
  </si>
  <si>
    <t>https://huggingface.co/cerebras/btlm-3b-8k-base</t>
  </si>
  <si>
    <t>3 B</t>
  </si>
  <si>
    <t>627 B</t>
  </si>
  <si>
    <t>openllama2_3b</t>
  </si>
  <si>
    <t>6.38 GB</t>
  </si>
  <si>
    <t>https://huggingface.co/openlm-research/open_llama_3b_v2</t>
  </si>
  <si>
    <t>1 T</t>
  </si>
  <si>
    <t>stablelm_3b</t>
  </si>
  <si>
    <t>5.21 GB</t>
  </si>
  <si>
    <t>https://huggingface.co/stabilityai/stablelm-3b-4e1t</t>
  </si>
  <si>
    <t>CC BY-SA-4.0</t>
  </si>
  <si>
    <t>phi2_3b</t>
  </si>
  <si>
    <t>5.18 GB</t>
  </si>
  <si>
    <t>https://huggingface.co/microsoft/phi-2</t>
  </si>
  <si>
    <t>2.7 B</t>
  </si>
  <si>
    <t>1.4 T</t>
  </si>
  <si>
    <t>minicpm_3b</t>
  </si>
  <si>
    <t>5.08 GB</t>
  </si>
  <si>
    <t>https://huggingface.co/openbmb/MiniCPM-2B-sft-bf16</t>
  </si>
  <si>
    <t>??</t>
  </si>
  <si>
    <t>General Model License (GML)</t>
  </si>
  <si>
    <t>bloomz_7b</t>
  </si>
  <si>
    <t>13.18 GB</t>
  </si>
  <si>
    <t>https://huggingface.co/bigscience/bloomz-7b1-mt</t>
  </si>
  <si>
    <t>7.1 B</t>
  </si>
  <si>
    <t>350 B</t>
  </si>
  <si>
    <t>BigScience RAIL License</t>
  </si>
  <si>
    <t>falcon_7b</t>
  </si>
  <si>
    <t>13.45 GB</t>
  </si>
  <si>
    <t>https://huggingface.co/tiiuae/falcon-7b</t>
  </si>
  <si>
    <t>7 B</t>
  </si>
  <si>
    <t>1.5 T</t>
  </si>
  <si>
    <t>redpajama_7b</t>
  </si>
  <si>
    <t>12.90 GB</t>
  </si>
  <si>
    <t>https://huggingface.co/togethercomputer/RedPajama-INCITE-7B-Base</t>
  </si>
  <si>
    <t>6.9 B</t>
  </si>
  <si>
    <t>mpt_7b</t>
  </si>
  <si>
    <t>12.39 GB</t>
  </si>
  <si>
    <t>https://huggingface.co/mosaicml/mpt-7b</t>
  </si>
  <si>
    <t>6.7 B</t>
  </si>
  <si>
    <t>Apache-2.0</t>
  </si>
  <si>
    <t>mpt_7b_8k</t>
  </si>
  <si>
    <t>https://huggingface.co/mosaicml/mpt-7b-8k</t>
  </si>
  <si>
    <t>openllama2_7b</t>
  </si>
  <si>
    <t>12.55 GB</t>
  </si>
  <si>
    <t>https://huggingface.co/openlm-research/open_llama_7b_v2</t>
  </si>
  <si>
    <t>llama2_7b</t>
  </si>
  <si>
    <t>https://huggingface.co/meta-llama/Llama-2-7b-hf</t>
  </si>
  <si>
    <t>LLAMA 2 COMMUNITY LICENSE AGREEMENT</t>
  </si>
  <si>
    <t>llama2_7b_32k</t>
  </si>
  <si>
    <t>https://huggingface.co/togethercomputer/LLaMA-2-7B-32K</t>
  </si>
  <si>
    <t>fine-tuned</t>
  </si>
  <si>
    <t>mistral_7b</t>
  </si>
  <si>
    <t>13.49 GB</t>
  </si>
  <si>
    <t>https://huggingface.co/mistralai/Mistral-7B-v0.1</t>
  </si>
  <si>
    <t>7.3 B</t>
  </si>
  <si>
    <t>qwen_7b</t>
  </si>
  <si>
    <t>14.38 GB</t>
  </si>
  <si>
    <t>https://huggingface.co/Qwen/Qwen-7B</t>
  </si>
  <si>
    <t>2.4 T</t>
  </si>
  <si>
    <t>Tongyi Qianwen LICENSE AGREEMENT</t>
  </si>
  <si>
    <t>yi_6b</t>
  </si>
  <si>
    <t>11.29 GB</t>
  </si>
  <si>
    <t>https://huggingface.co/01-ai/Yi-6B</t>
  </si>
  <si>
    <t>6 B</t>
  </si>
  <si>
    <t>Yi Series Models Community License Agreement</t>
  </si>
  <si>
    <t>decilm_7b</t>
  </si>
  <si>
    <t>13.12 GB</t>
  </si>
  <si>
    <t>https://huggingface.co/Deci/DeciLM-7B</t>
  </si>
  <si>
    <t>olmo_7b</t>
  </si>
  <si>
    <t>25.66 GB</t>
  </si>
  <si>
    <t>https://huggingface.co/allenai/OLMo-7B</t>
  </si>
  <si>
    <t>openllama1_13b</t>
  </si>
  <si>
    <t>24.24 GB</t>
  </si>
  <si>
    <t>https://huggingface.co/openlm-research/open_llama_13b</t>
  </si>
  <si>
    <t>13 B</t>
  </si>
  <si>
    <t>llama2_13b</t>
  </si>
  <si>
    <t>24.25 GB</t>
  </si>
  <si>
    <t>https://huggingface.co/meta-llama/Llama-2-13b-hf</t>
  </si>
  <si>
    <t>13B</t>
  </si>
  <si>
    <t>qwen_14b</t>
  </si>
  <si>
    <t>26.39 GB</t>
  </si>
  <si>
    <t>https://huggingface.co/Qwen/Qwen-14B</t>
  </si>
  <si>
    <t>14 B</t>
  </si>
  <si>
    <t>solar_10b</t>
  </si>
  <si>
    <t>19.99 GB</t>
  </si>
  <si>
    <t>https://huggingface.co/upstage/SOLAR-10.7B-v1.0</t>
  </si>
  <si>
    <t>10.7 B</t>
  </si>
  <si>
    <t>mpt_30b</t>
  </si>
  <si>
    <t>55.80 GB</t>
  </si>
  <si>
    <t>https://huggingface.co/mosaicml/mpt-30b</t>
  </si>
  <si>
    <t>30 B</t>
  </si>
  <si>
    <t>codellama_34b</t>
  </si>
  <si>
    <t>62.86 GB</t>
  </si>
  <si>
    <t>https://huggingface.co/codellama/CodeLlama-34b-hf</t>
  </si>
  <si>
    <t>34 B</t>
  </si>
  <si>
    <t>yi_34b</t>
  </si>
  <si>
    <t>64.06 GB</t>
  </si>
  <si>
    <t>https://huggingface.co/01-ai/Yi-34B</t>
  </si>
  <si>
    <t>falcon_40b</t>
  </si>
  <si>
    <t>77.93 GB</t>
  </si>
  <si>
    <t>https://huggingface.co/tiiuae/falcon-40b</t>
  </si>
  <si>
    <t>40 B</t>
  </si>
  <si>
    <t>alfred_40b</t>
  </si>
  <si>
    <t>https://huggingface.co/lightonai/alfred-40b-1023</t>
  </si>
  <si>
    <t>1.1 T</t>
  </si>
  <si>
    <t>mixtral_8x7B</t>
  </si>
  <si>
    <t>86.99 GB</t>
  </si>
  <si>
    <t>https://huggingface.co/mistralai/Mixtral-8x7B-v0.1</t>
  </si>
  <si>
    <t>46.7 B -&gt; 12.9 B</t>
  </si>
  <si>
    <t>7 B parameters</t>
  </si>
  <si>
    <t>3 B parameters</t>
  </si>
  <si>
    <t>1 B parameters</t>
  </si>
  <si>
    <t>13 B parameters</t>
  </si>
  <si>
    <t>30 B parameters</t>
  </si>
  <si>
    <t>40 B parameters</t>
  </si>
  <si>
    <t>qwen1.5_0.5b</t>
  </si>
  <si>
    <t>1.16 GB</t>
  </si>
  <si>
    <t>https://huggingface.co/Qwen/Qwen1.5-0.5B</t>
  </si>
  <si>
    <t>0.5 B</t>
  </si>
  <si>
    <t>Tongyi Qianwen RESEARCH LICENSE AGREEMENT</t>
  </si>
  <si>
    <t>qwen1.5_1b</t>
  </si>
  <si>
    <t>3.43 GB</t>
  </si>
  <si>
    <t>https://huggingface.co/Qwen/Qwen1.5-1.8B</t>
  </si>
  <si>
    <t>1.8 B</t>
  </si>
  <si>
    <t>qwen1.5_4b</t>
  </si>
  <si>
    <t>7.37 GB</t>
  </si>
  <si>
    <t>https://huggingface.co/Qwen/Qwen1.5-4B</t>
  </si>
  <si>
    <t>4 B</t>
  </si>
  <si>
    <t>qwen1.5_7b</t>
  </si>
  <si>
    <t>14.39 GB</t>
  </si>
  <si>
    <t>https://huggingface.co/Qwen/Qwen1.5-7B</t>
  </si>
  <si>
    <t>qwen1.5_14b</t>
  </si>
  <si>
    <t>26.40 GB</t>
  </si>
  <si>
    <t>https://huggingface.co/Qwen/Qwen1.5-14B</t>
  </si>
  <si>
    <t>Qwen/Qwen1.5-0.5B</t>
  </si>
  <si>
    <t>Qwen/Qwen1.5-1.8B</t>
  </si>
  <si>
    <t>Qwen/Qwen1.5-4B</t>
  </si>
  <si>
    <t>openbmb/MiniCPM-2B-sft-bf16</t>
  </si>
  <si>
    <t>Qwen/Qwen1.5-7B</t>
  </si>
  <si>
    <t>10.715</t>
  </si>
  <si>
    <t>7.226</t>
  </si>
  <si>
    <t>16,240,371</t>
  </si>
  <si>
    <t>4.294</t>
  </si>
  <si>
    <t>5.198</t>
  </si>
  <si>
    <t>13,057,768</t>
  </si>
  <si>
    <t>4.642</t>
  </si>
  <si>
    <t>5.619</t>
  </si>
  <si>
    <t>7.546</t>
  </si>
  <si>
    <t>9.145</t>
  </si>
  <si>
    <t>9.910</t>
  </si>
  <si>
    <t>12.009</t>
  </si>
  <si>
    <t>9.209</t>
  </si>
  <si>
    <t>9.466</t>
  </si>
  <si>
    <t>7.833</t>
  </si>
  <si>
    <t>8.051</t>
  </si>
  <si>
    <t>6.458</t>
  </si>
  <si>
    <t>6.638</t>
  </si>
  <si>
    <t>6.269</t>
  </si>
  <si>
    <t>6.417</t>
  </si>
  <si>
    <t>5.896</t>
  </si>
  <si>
    <t>6.035</t>
  </si>
  <si>
    <t>Qwen/Qwen1.5-14B [8 bits]</t>
  </si>
  <si>
    <t>13.732</t>
  </si>
  <si>
    <t>7.872</t>
  </si>
  <si>
    <t>5.536</t>
  </si>
  <si>
    <t>6.709</t>
  </si>
  <si>
    <t>Top 5 - GERMAN</t>
  </si>
  <si>
    <t>Top 5 - SPANISH</t>
  </si>
  <si>
    <t xml:space="preserve">frenchtext/bank-es-2401:valid </t>
  </si>
  <si>
    <t xml:space="preserve">frenchtext/bank-de-2401:valid </t>
  </si>
  <si>
    <t>5.923</t>
  </si>
  <si>
    <t>6.097</t>
  </si>
  <si>
    <t>Memory Size</t>
  </si>
  <si>
    <t>Batch size x Seq Length</t>
  </si>
  <si>
    <t>PPL Memory Size</t>
  </si>
  <si>
    <t>13,140 MB</t>
  </si>
  <si>
    <t>6 x 2048</t>
  </si>
  <si>
    <t>18,234 MB</t>
  </si>
  <si>
    <t>11.976</t>
  </si>
  <si>
    <t>17.774</t>
  </si>
  <si>
    <t>13,483 MB</t>
  </si>
  <si>
    <t>2 x 2048</t>
  </si>
  <si>
    <t>19,844 MB</t>
  </si>
  <si>
    <t>19,218 MB [4 bits]</t>
  </si>
  <si>
    <t>1 x 4096</t>
  </si>
  <si>
    <t>4.875</t>
  </si>
  <si>
    <t>4.444</t>
  </si>
  <si>
    <t>16,567 [4 bits]</t>
  </si>
  <si>
    <t>1 x 2048</t>
  </si>
  <si>
    <t>19,507 MB</t>
  </si>
  <si>
    <t>4.811</t>
  </si>
  <si>
    <t>4.952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</si>
</sst>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/>
    <xf numFmtId="0" fontId="2" fillId="0" borderId="0" xfId="0" quotePrefix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1" fontId="0" fillId="0" borderId="0" xfId="0" applyNumberFormat="1"/>
    <xf numFmtId="164" fontId="0" fillId="0" borderId="0" xfId="0" applyNumberFormat="1"/>
    <xf numFmtId="2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1" applyFill="1" applyBorder="1" applyAlignment="1">
      <alignment vertical="center" wrapText="1"/>
    </xf>
    <xf numFmtId="0" fontId="10" fillId="0" borderId="0" xfId="0" applyFo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21" fontId="0" fillId="4" borderId="0" xfId="0" applyNumberFormat="1" applyFill="1" applyAlignment="1">
      <alignment horizontal="center"/>
    </xf>
    <xf numFmtId="14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4" borderId="1" xfId="1" applyFill="1" applyBorder="1" applyAlignment="1">
      <alignment vertical="center" wrapText="1"/>
    </xf>
    <xf numFmtId="0" fontId="0" fillId="4" borderId="1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ggingface.co/togethercomputer/RedPajama-INCITE-7B-Base" TargetMode="External"/><Relationship Id="rId18" Type="http://schemas.openxmlformats.org/officeDocument/2006/relationships/hyperlink" Target="https://huggingface.co/togethercomputer/LLaMA-2-7B-32K" TargetMode="External"/><Relationship Id="rId26" Type="http://schemas.openxmlformats.org/officeDocument/2006/relationships/hyperlink" Target="https://huggingface.co/Qwen/Qwen-14B" TargetMode="External"/><Relationship Id="rId3" Type="http://schemas.openxmlformats.org/officeDocument/2006/relationships/hyperlink" Target="https://huggingface.co/stabilityai/stablelm-2-1_6b" TargetMode="External"/><Relationship Id="rId21" Type="http://schemas.openxmlformats.org/officeDocument/2006/relationships/hyperlink" Target="https://huggingface.co/01-ai/Yi-6B" TargetMode="External"/><Relationship Id="rId34" Type="http://schemas.openxmlformats.org/officeDocument/2006/relationships/hyperlink" Target="https://huggingface.co/Qwen/Qwen1.5-14B" TargetMode="External"/><Relationship Id="rId7" Type="http://schemas.openxmlformats.org/officeDocument/2006/relationships/hyperlink" Target="https://huggingface.co/openlm-research/open_llama_3b_v2" TargetMode="External"/><Relationship Id="rId12" Type="http://schemas.openxmlformats.org/officeDocument/2006/relationships/hyperlink" Target="https://huggingface.co/tiiuae/falcon-7b" TargetMode="External"/><Relationship Id="rId17" Type="http://schemas.openxmlformats.org/officeDocument/2006/relationships/hyperlink" Target="https://huggingface.co/meta-llama/Llama-2-7b-hf" TargetMode="External"/><Relationship Id="rId25" Type="http://schemas.openxmlformats.org/officeDocument/2006/relationships/hyperlink" Target="https://huggingface.co/meta-llama/Llama-2-13b-hf" TargetMode="External"/><Relationship Id="rId33" Type="http://schemas.openxmlformats.org/officeDocument/2006/relationships/hyperlink" Target="https://huggingface.co/mistralai/Mixtral-8x7B-v0.1" TargetMode="External"/><Relationship Id="rId2" Type="http://schemas.openxmlformats.org/officeDocument/2006/relationships/hyperlink" Target="https://huggingface.co/croissantllm/CroissantLLMBase" TargetMode="External"/><Relationship Id="rId16" Type="http://schemas.openxmlformats.org/officeDocument/2006/relationships/hyperlink" Target="https://huggingface.co/openlm-research/open_llama_7b_v2" TargetMode="External"/><Relationship Id="rId20" Type="http://schemas.openxmlformats.org/officeDocument/2006/relationships/hyperlink" Target="https://huggingface.co/Qwen/Qwen-7B" TargetMode="External"/><Relationship Id="rId29" Type="http://schemas.openxmlformats.org/officeDocument/2006/relationships/hyperlink" Target="https://huggingface.co/codellama/CodeLlama-34b-hf" TargetMode="External"/><Relationship Id="rId1" Type="http://schemas.openxmlformats.org/officeDocument/2006/relationships/hyperlink" Target="https://huggingface.co/TinyLlama/TinyLlama-1.1B-intermediate-step-1195k-token-2.5T" TargetMode="External"/><Relationship Id="rId6" Type="http://schemas.openxmlformats.org/officeDocument/2006/relationships/hyperlink" Target="https://huggingface.co/cerebras/btlm-3b-8k-base" TargetMode="External"/><Relationship Id="rId11" Type="http://schemas.openxmlformats.org/officeDocument/2006/relationships/hyperlink" Target="https://huggingface.co/bigscience/bloomz-7b1-mt" TargetMode="External"/><Relationship Id="rId24" Type="http://schemas.openxmlformats.org/officeDocument/2006/relationships/hyperlink" Target="https://huggingface.co/openlm-research/open_llama_13b" TargetMode="External"/><Relationship Id="rId32" Type="http://schemas.openxmlformats.org/officeDocument/2006/relationships/hyperlink" Target="https://huggingface.co/lightonai/alfred-40b-1023" TargetMode="External"/><Relationship Id="rId5" Type="http://schemas.openxmlformats.org/officeDocument/2006/relationships/hyperlink" Target="https://huggingface.co/togethercomputer/RedPajama-INCITE-Base-3B-v1" TargetMode="External"/><Relationship Id="rId15" Type="http://schemas.openxmlformats.org/officeDocument/2006/relationships/hyperlink" Target="https://huggingface.co/mosaicml/mpt-7b-8k" TargetMode="External"/><Relationship Id="rId23" Type="http://schemas.openxmlformats.org/officeDocument/2006/relationships/hyperlink" Target="https://huggingface.co/allenai/OLMo-7B" TargetMode="External"/><Relationship Id="rId28" Type="http://schemas.openxmlformats.org/officeDocument/2006/relationships/hyperlink" Target="https://huggingface.co/mosaicml/mpt-30b" TargetMode="External"/><Relationship Id="rId10" Type="http://schemas.openxmlformats.org/officeDocument/2006/relationships/hyperlink" Target="https://huggingface.co/openbmb/MiniCPM-2B-sft-bf16" TargetMode="External"/><Relationship Id="rId19" Type="http://schemas.openxmlformats.org/officeDocument/2006/relationships/hyperlink" Target="https://huggingface.co/mistralai/Mistral-7B-v0.1" TargetMode="External"/><Relationship Id="rId31" Type="http://schemas.openxmlformats.org/officeDocument/2006/relationships/hyperlink" Target="https://huggingface.co/tiiuae/falcon-40b" TargetMode="External"/><Relationship Id="rId4" Type="http://schemas.openxmlformats.org/officeDocument/2006/relationships/hyperlink" Target="https://huggingface.co/allenai/OLMo-1B" TargetMode="External"/><Relationship Id="rId9" Type="http://schemas.openxmlformats.org/officeDocument/2006/relationships/hyperlink" Target="https://huggingface.co/microsoft/phi-2" TargetMode="External"/><Relationship Id="rId14" Type="http://schemas.openxmlformats.org/officeDocument/2006/relationships/hyperlink" Target="https://huggingface.co/mosaicml/mpt-7b" TargetMode="External"/><Relationship Id="rId22" Type="http://schemas.openxmlformats.org/officeDocument/2006/relationships/hyperlink" Target="https://huggingface.co/Deci/DeciLM-7B" TargetMode="External"/><Relationship Id="rId27" Type="http://schemas.openxmlformats.org/officeDocument/2006/relationships/hyperlink" Target="https://huggingface.co/upstage/SOLAR-10.7B-v1.0" TargetMode="External"/><Relationship Id="rId30" Type="http://schemas.openxmlformats.org/officeDocument/2006/relationships/hyperlink" Target="https://huggingface.co/01-ai/Yi-34B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uggingface.co/stabilityai/stablelm-3b-4e1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8E7C-6D3F-430F-A82B-2C6877D9A04D}">
  <dimension ref="A1:M61"/>
  <sheetViews>
    <sheetView tabSelected="1" topLeftCell="H31" workbookViewId="0">
      <selection activeCell="J35" sqref="J35"/>
    </sheetView>
  </sheetViews>
  <sheetFormatPr baseColWidth="10" defaultColWidth="25.77734375" defaultRowHeight="14.4" x14ac:dyDescent="0.3"/>
  <cols>
    <col min="1" max="1" width="13.77734375" bestFit="1" customWidth="1"/>
    <col min="2" max="2" width="15.5546875" bestFit="1" customWidth="1"/>
    <col min="3" max="3" width="9.109375" bestFit="1" customWidth="1"/>
    <col min="4" max="4" width="13.21875" bestFit="1" customWidth="1"/>
    <col min="5" max="5" width="13.44140625" bestFit="1" customWidth="1"/>
    <col min="6" max="6" width="54.6640625" customWidth="1"/>
    <col min="7" max="7" width="15.109375" bestFit="1" customWidth="1"/>
    <col min="8" max="8" width="8.44140625" bestFit="1" customWidth="1"/>
    <col min="9" max="9" width="12.77734375" bestFit="1" customWidth="1"/>
    <col min="10" max="10" width="23.88671875" bestFit="1" customWidth="1"/>
  </cols>
  <sheetData>
    <row r="1" spans="1:13" ht="21" x14ac:dyDescent="0.4">
      <c r="A1" s="34" t="s">
        <v>337</v>
      </c>
    </row>
    <row r="3" spans="1:13" ht="16.8" x14ac:dyDescent="0.3">
      <c r="A3" s="30" t="s">
        <v>185</v>
      </c>
      <c r="B3" s="30" t="s">
        <v>177</v>
      </c>
      <c r="C3" s="30" t="s">
        <v>186</v>
      </c>
      <c r="D3" s="30" t="s">
        <v>187</v>
      </c>
      <c r="E3" s="30" t="s">
        <v>188</v>
      </c>
      <c r="F3" s="30" t="s">
        <v>189</v>
      </c>
      <c r="G3" s="30" t="s">
        <v>190</v>
      </c>
      <c r="H3" s="30" t="s">
        <v>191</v>
      </c>
      <c r="I3" s="30" t="s">
        <v>192</v>
      </c>
      <c r="J3" s="30" t="s">
        <v>193</v>
      </c>
      <c r="K3" s="30" t="s">
        <v>398</v>
      </c>
      <c r="L3" s="30" t="s">
        <v>399</v>
      </c>
      <c r="M3" s="30" t="s">
        <v>400</v>
      </c>
    </row>
    <row r="4" spans="1:13" ht="28.8" x14ac:dyDescent="0.3">
      <c r="A4" s="31">
        <v>45289</v>
      </c>
      <c r="B4" s="32" t="s">
        <v>194</v>
      </c>
      <c r="C4" s="32" t="s">
        <v>195</v>
      </c>
      <c r="D4" s="32" t="s">
        <v>196</v>
      </c>
      <c r="E4" s="32" t="s">
        <v>196</v>
      </c>
      <c r="F4" s="33" t="s">
        <v>197</v>
      </c>
      <c r="G4" s="32" t="s">
        <v>198</v>
      </c>
      <c r="H4" s="32">
        <v>2048</v>
      </c>
      <c r="I4" s="32" t="s">
        <v>199</v>
      </c>
      <c r="J4" s="32" t="s">
        <v>200</v>
      </c>
      <c r="K4" s="24"/>
      <c r="L4" s="24"/>
      <c r="M4" s="24"/>
    </row>
    <row r="5" spans="1:13" ht="16.8" x14ac:dyDescent="0.3">
      <c r="A5" s="31">
        <v>45300</v>
      </c>
      <c r="B5" s="32" t="s">
        <v>201</v>
      </c>
      <c r="C5" s="32" t="s">
        <v>202</v>
      </c>
      <c r="D5" s="32" t="s">
        <v>196</v>
      </c>
      <c r="E5" s="32" t="s">
        <v>196</v>
      </c>
      <c r="F5" s="33" t="s">
        <v>203</v>
      </c>
      <c r="G5" s="32" t="s">
        <v>204</v>
      </c>
      <c r="H5" s="32">
        <v>2048</v>
      </c>
      <c r="I5" s="32" t="s">
        <v>205</v>
      </c>
      <c r="J5" s="32" t="s">
        <v>206</v>
      </c>
      <c r="K5" s="24"/>
      <c r="L5" s="24"/>
      <c r="M5" s="24"/>
    </row>
    <row r="6" spans="1:13" ht="67.2" x14ac:dyDescent="0.3">
      <c r="A6" s="31">
        <v>45309</v>
      </c>
      <c r="B6" s="32" t="s">
        <v>207</v>
      </c>
      <c r="C6" s="32" t="s">
        <v>208</v>
      </c>
      <c r="D6" s="32" t="s">
        <v>196</v>
      </c>
      <c r="E6" s="32" t="s">
        <v>209</v>
      </c>
      <c r="F6" s="33" t="s">
        <v>210</v>
      </c>
      <c r="G6" s="32" t="s">
        <v>211</v>
      </c>
      <c r="H6" s="32">
        <v>4096</v>
      </c>
      <c r="I6" s="32" t="s">
        <v>212</v>
      </c>
      <c r="J6" s="32" t="s">
        <v>213</v>
      </c>
      <c r="K6" s="24"/>
      <c r="L6" s="24"/>
      <c r="M6" s="24"/>
    </row>
    <row r="7" spans="1:13" ht="50.4" x14ac:dyDescent="0.3">
      <c r="A7" s="31">
        <v>45313</v>
      </c>
      <c r="B7" s="32" t="s">
        <v>341</v>
      </c>
      <c r="C7" s="32" t="s">
        <v>342</v>
      </c>
      <c r="D7" s="32" t="s">
        <v>196</v>
      </c>
      <c r="E7" s="32" t="s">
        <v>196</v>
      </c>
      <c r="F7" s="33" t="s">
        <v>343</v>
      </c>
      <c r="G7" s="32" t="s">
        <v>344</v>
      </c>
      <c r="H7" s="32">
        <v>32768</v>
      </c>
      <c r="I7" s="32" t="s">
        <v>244</v>
      </c>
      <c r="J7" s="32" t="s">
        <v>345</v>
      </c>
      <c r="K7" s="24"/>
      <c r="L7" s="24"/>
      <c r="M7" s="24"/>
    </row>
    <row r="8" spans="1:13" ht="50.4" x14ac:dyDescent="0.3">
      <c r="A8" s="31">
        <v>45313</v>
      </c>
      <c r="B8" s="32" t="s">
        <v>346</v>
      </c>
      <c r="C8" s="32" t="s">
        <v>347</v>
      </c>
      <c r="D8" s="32" t="s">
        <v>196</v>
      </c>
      <c r="E8" s="32" t="s">
        <v>196</v>
      </c>
      <c r="F8" s="33" t="s">
        <v>348</v>
      </c>
      <c r="G8" s="32" t="s">
        <v>349</v>
      </c>
      <c r="H8" s="32">
        <v>32768</v>
      </c>
      <c r="I8" s="32" t="s">
        <v>244</v>
      </c>
      <c r="J8" s="32" t="s">
        <v>345</v>
      </c>
      <c r="K8" s="24"/>
      <c r="L8" s="24"/>
      <c r="M8" s="24"/>
    </row>
    <row r="9" spans="1:13" ht="16.8" x14ac:dyDescent="0.3">
      <c r="A9" s="31">
        <v>45321</v>
      </c>
      <c r="B9" s="32" t="s">
        <v>214</v>
      </c>
      <c r="C9" s="32" t="s">
        <v>215</v>
      </c>
      <c r="D9" s="32" t="s">
        <v>196</v>
      </c>
      <c r="E9" s="32" t="s">
        <v>196</v>
      </c>
      <c r="F9" s="33" t="s">
        <v>216</v>
      </c>
      <c r="G9" s="32" t="s">
        <v>217</v>
      </c>
      <c r="H9" s="32">
        <v>2048</v>
      </c>
      <c r="I9" s="32" t="s">
        <v>205</v>
      </c>
      <c r="J9" s="32" t="s">
        <v>200</v>
      </c>
      <c r="K9" s="24"/>
      <c r="L9" s="24"/>
      <c r="M9" s="24"/>
    </row>
    <row r="11" spans="1:13" ht="21" x14ac:dyDescent="0.4">
      <c r="A11" s="34" t="s">
        <v>336</v>
      </c>
    </row>
    <row r="13" spans="1:13" ht="16.8" x14ac:dyDescent="0.3">
      <c r="A13" s="30" t="s">
        <v>185</v>
      </c>
      <c r="B13" s="30" t="s">
        <v>177</v>
      </c>
      <c r="C13" s="30" t="s">
        <v>186</v>
      </c>
      <c r="D13" s="30" t="s">
        <v>187</v>
      </c>
      <c r="E13" s="30" t="s">
        <v>188</v>
      </c>
      <c r="F13" s="30" t="s">
        <v>189</v>
      </c>
      <c r="G13" s="30" t="s">
        <v>190</v>
      </c>
      <c r="H13" s="30" t="s">
        <v>191</v>
      </c>
      <c r="I13" s="30" t="s">
        <v>192</v>
      </c>
      <c r="J13" s="30" t="s">
        <v>193</v>
      </c>
      <c r="K13" s="30" t="s">
        <v>398</v>
      </c>
      <c r="L13" s="30" t="s">
        <v>399</v>
      </c>
      <c r="M13" s="30" t="s">
        <v>400</v>
      </c>
    </row>
    <row r="14" spans="1:13" ht="28.8" x14ac:dyDescent="0.3">
      <c r="A14" s="31">
        <v>45050</v>
      </c>
      <c r="B14" s="32" t="s">
        <v>218</v>
      </c>
      <c r="C14" s="32" t="s">
        <v>219</v>
      </c>
      <c r="D14" s="32" t="s">
        <v>196</v>
      </c>
      <c r="E14" s="32" t="s">
        <v>196</v>
      </c>
      <c r="F14" s="33" t="s">
        <v>220</v>
      </c>
      <c r="G14" s="32" t="s">
        <v>221</v>
      </c>
      <c r="H14" s="32">
        <v>2048</v>
      </c>
      <c r="I14" s="32" t="s">
        <v>222</v>
      </c>
      <c r="J14" s="32" t="s">
        <v>200</v>
      </c>
      <c r="K14" s="24"/>
      <c r="L14" s="24"/>
      <c r="M14" s="24"/>
    </row>
    <row r="15" spans="1:13" ht="16.8" x14ac:dyDescent="0.3">
      <c r="A15" s="31">
        <v>45121</v>
      </c>
      <c r="B15" s="32" t="s">
        <v>223</v>
      </c>
      <c r="C15" s="32" t="s">
        <v>224</v>
      </c>
      <c r="D15" s="32" t="s">
        <v>196</v>
      </c>
      <c r="E15" s="32" t="s">
        <v>209</v>
      </c>
      <c r="F15" s="33" t="s">
        <v>225</v>
      </c>
      <c r="G15" s="32" t="s">
        <v>226</v>
      </c>
      <c r="H15" s="32">
        <v>8192</v>
      </c>
      <c r="I15" s="32" t="s">
        <v>227</v>
      </c>
      <c r="J15" s="32" t="s">
        <v>200</v>
      </c>
      <c r="K15" s="24"/>
      <c r="L15" s="24"/>
      <c r="M15" s="24"/>
    </row>
    <row r="16" spans="1:13" ht="16.8" x14ac:dyDescent="0.3">
      <c r="A16" s="31">
        <v>45123</v>
      </c>
      <c r="B16" s="32" t="s">
        <v>228</v>
      </c>
      <c r="C16" s="32" t="s">
        <v>229</v>
      </c>
      <c r="D16" s="32" t="s">
        <v>196</v>
      </c>
      <c r="E16" s="32" t="s">
        <v>196</v>
      </c>
      <c r="F16" s="33" t="s">
        <v>230</v>
      </c>
      <c r="G16" s="32" t="s">
        <v>226</v>
      </c>
      <c r="H16" s="32">
        <v>2048</v>
      </c>
      <c r="I16" s="32" t="s">
        <v>231</v>
      </c>
      <c r="J16" s="32" t="s">
        <v>200</v>
      </c>
      <c r="K16" s="24"/>
      <c r="L16" s="24"/>
      <c r="M16" s="24"/>
    </row>
    <row r="17" spans="1:13" ht="16.8" x14ac:dyDescent="0.3">
      <c r="A17" s="31">
        <v>45198</v>
      </c>
      <c r="B17" s="32" t="s">
        <v>232</v>
      </c>
      <c r="C17" s="32" t="s">
        <v>233</v>
      </c>
      <c r="D17" s="32" t="s">
        <v>209</v>
      </c>
      <c r="E17" s="32" t="s">
        <v>209</v>
      </c>
      <c r="F17" s="33" t="s">
        <v>234</v>
      </c>
      <c r="G17" s="32" t="s">
        <v>226</v>
      </c>
      <c r="H17" s="32">
        <v>4096</v>
      </c>
      <c r="I17" s="32" t="s">
        <v>231</v>
      </c>
      <c r="J17" s="32" t="s">
        <v>235</v>
      </c>
      <c r="K17" s="24"/>
      <c r="L17" s="24"/>
      <c r="M17" s="24"/>
    </row>
    <row r="18" spans="1:13" ht="16.8" x14ac:dyDescent="0.3">
      <c r="A18" s="31">
        <v>45273</v>
      </c>
      <c r="B18" s="32" t="s">
        <v>236</v>
      </c>
      <c r="C18" s="32" t="s">
        <v>237</v>
      </c>
      <c r="D18" s="32" t="s">
        <v>196</v>
      </c>
      <c r="E18" s="32" t="s">
        <v>196</v>
      </c>
      <c r="F18" s="33" t="s">
        <v>238</v>
      </c>
      <c r="G18" s="32" t="s">
        <v>239</v>
      </c>
      <c r="H18" s="32">
        <v>2048</v>
      </c>
      <c r="I18" s="32" t="s">
        <v>240</v>
      </c>
      <c r="J18" s="32" t="s">
        <v>206</v>
      </c>
      <c r="K18" s="24"/>
      <c r="L18" s="24"/>
      <c r="M18" s="24"/>
    </row>
    <row r="19" spans="1:13" ht="50.4" x14ac:dyDescent="0.3">
      <c r="A19" s="31">
        <v>45313</v>
      </c>
      <c r="B19" s="32" t="s">
        <v>350</v>
      </c>
      <c r="C19" s="32" t="s">
        <v>351</v>
      </c>
      <c r="D19" s="32" t="s">
        <v>196</v>
      </c>
      <c r="E19" s="32" t="s">
        <v>196</v>
      </c>
      <c r="F19" s="33" t="s">
        <v>352</v>
      </c>
      <c r="G19" s="32" t="s">
        <v>353</v>
      </c>
      <c r="H19" s="32">
        <v>32768</v>
      </c>
      <c r="I19" s="32" t="s">
        <v>244</v>
      </c>
      <c r="J19" s="32" t="s">
        <v>345</v>
      </c>
      <c r="K19" s="24"/>
      <c r="L19" s="24"/>
      <c r="M19" s="24"/>
    </row>
    <row r="20" spans="1:13" ht="33.6" x14ac:dyDescent="0.3">
      <c r="A20" s="31">
        <v>45321</v>
      </c>
      <c r="B20" s="32" t="s">
        <v>241</v>
      </c>
      <c r="C20" s="32" t="s">
        <v>242</v>
      </c>
      <c r="D20" s="32" t="s">
        <v>196</v>
      </c>
      <c r="E20" s="32" t="s">
        <v>209</v>
      </c>
      <c r="F20" s="33" t="s">
        <v>243</v>
      </c>
      <c r="G20" s="32" t="s">
        <v>239</v>
      </c>
      <c r="H20" s="32">
        <v>2048</v>
      </c>
      <c r="I20" s="32" t="s">
        <v>244</v>
      </c>
      <c r="J20" s="32" t="s">
        <v>245</v>
      </c>
      <c r="K20" s="24"/>
      <c r="L20" s="24"/>
      <c r="M20" s="24"/>
    </row>
    <row r="22" spans="1:13" ht="21" x14ac:dyDescent="0.4">
      <c r="A22" s="34" t="s">
        <v>335</v>
      </c>
    </row>
    <row r="24" spans="1:13" ht="16.8" x14ac:dyDescent="0.3">
      <c r="A24" s="30" t="s">
        <v>185</v>
      </c>
      <c r="B24" s="30" t="s">
        <v>177</v>
      </c>
      <c r="C24" s="30" t="s">
        <v>186</v>
      </c>
      <c r="D24" s="30" t="s">
        <v>187</v>
      </c>
      <c r="E24" s="30" t="s">
        <v>188</v>
      </c>
      <c r="F24" s="30" t="s">
        <v>189</v>
      </c>
      <c r="G24" s="30" t="s">
        <v>190</v>
      </c>
      <c r="H24" s="30" t="s">
        <v>191</v>
      </c>
      <c r="I24" s="30" t="s">
        <v>192</v>
      </c>
      <c r="J24" s="30" t="s">
        <v>193</v>
      </c>
      <c r="K24" s="30" t="s">
        <v>398</v>
      </c>
      <c r="L24" s="30" t="s">
        <v>399</v>
      </c>
      <c r="M24" s="30" t="s">
        <v>400</v>
      </c>
    </row>
    <row r="25" spans="1:13" s="38" customFormat="1" ht="16.8" x14ac:dyDescent="0.3">
      <c r="A25" s="41">
        <v>44843</v>
      </c>
      <c r="B25" s="42" t="s">
        <v>246</v>
      </c>
      <c r="C25" s="42" t="s">
        <v>247</v>
      </c>
      <c r="D25" s="42" t="s">
        <v>196</v>
      </c>
      <c r="E25" s="42" t="s">
        <v>196</v>
      </c>
      <c r="F25" s="43" t="s">
        <v>248</v>
      </c>
      <c r="G25" s="42" t="s">
        <v>249</v>
      </c>
      <c r="H25" s="42">
        <v>2048</v>
      </c>
      <c r="I25" s="42" t="s">
        <v>250</v>
      </c>
      <c r="J25" s="42" t="s">
        <v>251</v>
      </c>
      <c r="K25" s="44" t="s">
        <v>406</v>
      </c>
      <c r="L25" s="44" t="s">
        <v>407</v>
      </c>
      <c r="M25" s="44" t="s">
        <v>408</v>
      </c>
    </row>
    <row r="26" spans="1:13" ht="16.8" x14ac:dyDescent="0.3">
      <c r="A26" s="31">
        <v>45040</v>
      </c>
      <c r="B26" s="32" t="s">
        <v>252</v>
      </c>
      <c r="C26" s="32" t="s">
        <v>253</v>
      </c>
      <c r="D26" s="32" t="s">
        <v>196</v>
      </c>
      <c r="E26" s="32" t="s">
        <v>196</v>
      </c>
      <c r="F26" s="33" t="s">
        <v>254</v>
      </c>
      <c r="G26" s="32" t="s">
        <v>255</v>
      </c>
      <c r="H26" s="32">
        <v>2048</v>
      </c>
      <c r="I26" s="32" t="s">
        <v>256</v>
      </c>
      <c r="J26" s="32" t="s">
        <v>200</v>
      </c>
      <c r="K26" s="24"/>
      <c r="L26" s="24"/>
      <c r="M26" s="24"/>
    </row>
    <row r="27" spans="1:13" ht="28.8" x14ac:dyDescent="0.3">
      <c r="A27" s="31">
        <v>45416</v>
      </c>
      <c r="B27" s="32" t="s">
        <v>257</v>
      </c>
      <c r="C27" s="32" t="s">
        <v>258</v>
      </c>
      <c r="D27" s="32" t="s">
        <v>196</v>
      </c>
      <c r="E27" s="32" t="s">
        <v>196</v>
      </c>
      <c r="F27" s="33" t="s">
        <v>259</v>
      </c>
      <c r="G27" s="32" t="s">
        <v>260</v>
      </c>
      <c r="H27" s="32">
        <v>2048</v>
      </c>
      <c r="I27" s="32" t="s">
        <v>231</v>
      </c>
      <c r="J27" s="32" t="s">
        <v>200</v>
      </c>
      <c r="K27" s="24"/>
      <c r="L27" s="24"/>
      <c r="M27" s="24"/>
    </row>
    <row r="28" spans="1:13" ht="16.8" x14ac:dyDescent="0.3">
      <c r="A28" s="31">
        <v>45051</v>
      </c>
      <c r="B28" s="32" t="s">
        <v>261</v>
      </c>
      <c r="C28" s="32" t="s">
        <v>262</v>
      </c>
      <c r="D28" s="32" t="s">
        <v>196</v>
      </c>
      <c r="E28" s="32" t="s">
        <v>209</v>
      </c>
      <c r="F28" s="33" t="s">
        <v>263</v>
      </c>
      <c r="G28" s="32" t="s">
        <v>264</v>
      </c>
      <c r="H28" s="32">
        <v>2048</v>
      </c>
      <c r="I28" s="32" t="s">
        <v>231</v>
      </c>
      <c r="J28" s="32" t="s">
        <v>265</v>
      </c>
      <c r="K28" s="24"/>
      <c r="L28" s="24"/>
      <c r="M28" s="24"/>
    </row>
    <row r="29" spans="1:13" ht="16.8" x14ac:dyDescent="0.3">
      <c r="A29" s="31">
        <v>45107</v>
      </c>
      <c r="B29" s="32" t="s">
        <v>266</v>
      </c>
      <c r="C29" s="32" t="s">
        <v>262</v>
      </c>
      <c r="D29" s="32" t="s">
        <v>196</v>
      </c>
      <c r="E29" s="32" t="s">
        <v>209</v>
      </c>
      <c r="F29" s="33" t="s">
        <v>267</v>
      </c>
      <c r="G29" s="32" t="s">
        <v>264</v>
      </c>
      <c r="H29" s="32">
        <v>8192</v>
      </c>
      <c r="I29" s="32" t="s">
        <v>256</v>
      </c>
      <c r="J29" s="32" t="s">
        <v>265</v>
      </c>
      <c r="K29" s="24"/>
      <c r="L29" s="24"/>
      <c r="M29" s="24"/>
    </row>
    <row r="30" spans="1:13" ht="16.8" x14ac:dyDescent="0.3">
      <c r="A30" s="31">
        <v>45113</v>
      </c>
      <c r="B30" s="32" t="s">
        <v>268</v>
      </c>
      <c r="C30" s="32" t="s">
        <v>269</v>
      </c>
      <c r="D30" s="32" t="s">
        <v>196</v>
      </c>
      <c r="E30" s="32" t="s">
        <v>196</v>
      </c>
      <c r="F30" s="33" t="s">
        <v>270</v>
      </c>
      <c r="G30" s="32" t="s">
        <v>255</v>
      </c>
      <c r="H30" s="32">
        <v>2048</v>
      </c>
      <c r="I30" s="32" t="s">
        <v>231</v>
      </c>
      <c r="J30" s="32" t="s">
        <v>200</v>
      </c>
      <c r="K30" s="24"/>
      <c r="L30" s="24"/>
      <c r="M30" s="24"/>
    </row>
    <row r="31" spans="1:13" ht="33.6" x14ac:dyDescent="0.3">
      <c r="A31" s="31">
        <v>45125</v>
      </c>
      <c r="B31" s="32" t="s">
        <v>271</v>
      </c>
      <c r="C31" s="32" t="s">
        <v>269</v>
      </c>
      <c r="D31" s="32" t="s">
        <v>209</v>
      </c>
      <c r="E31" s="32" t="s">
        <v>196</v>
      </c>
      <c r="F31" s="33" t="s">
        <v>272</v>
      </c>
      <c r="G31" s="32" t="s">
        <v>255</v>
      </c>
      <c r="H31" s="32">
        <v>4096</v>
      </c>
      <c r="I31" s="32" t="s">
        <v>212</v>
      </c>
      <c r="J31" s="32" t="s">
        <v>273</v>
      </c>
      <c r="K31" s="24"/>
      <c r="L31" s="24"/>
      <c r="M31" s="24"/>
    </row>
    <row r="32" spans="1:13" ht="33.6" x14ac:dyDescent="0.3">
      <c r="A32" s="31">
        <v>45133</v>
      </c>
      <c r="B32" s="32" t="s">
        <v>274</v>
      </c>
      <c r="C32" s="32" t="s">
        <v>269</v>
      </c>
      <c r="D32" s="32" t="s">
        <v>196</v>
      </c>
      <c r="E32" s="32" t="s">
        <v>209</v>
      </c>
      <c r="F32" s="33" t="s">
        <v>275</v>
      </c>
      <c r="G32" s="32" t="s">
        <v>255</v>
      </c>
      <c r="H32" s="32">
        <v>32768</v>
      </c>
      <c r="I32" s="32" t="s">
        <v>276</v>
      </c>
      <c r="J32" s="32" t="s">
        <v>273</v>
      </c>
      <c r="K32" s="24"/>
      <c r="L32" s="24"/>
      <c r="M32" s="24"/>
    </row>
    <row r="33" spans="1:13" ht="16.8" x14ac:dyDescent="0.3">
      <c r="A33" s="31">
        <v>45189</v>
      </c>
      <c r="B33" s="32" t="s">
        <v>277</v>
      </c>
      <c r="C33" s="32" t="s">
        <v>278</v>
      </c>
      <c r="D33" s="32" t="s">
        <v>196</v>
      </c>
      <c r="E33" s="32" t="s">
        <v>196</v>
      </c>
      <c r="F33" s="33" t="s">
        <v>279</v>
      </c>
      <c r="G33" s="32" t="s">
        <v>280</v>
      </c>
      <c r="H33" s="32">
        <v>8192</v>
      </c>
      <c r="I33" s="32" t="s">
        <v>244</v>
      </c>
      <c r="J33" s="32" t="s">
        <v>200</v>
      </c>
      <c r="K33" s="24"/>
      <c r="L33" s="24"/>
      <c r="M33" s="24"/>
    </row>
    <row r="34" spans="1:13" ht="33.6" x14ac:dyDescent="0.3">
      <c r="A34" s="31">
        <v>45193</v>
      </c>
      <c r="B34" s="32" t="s">
        <v>281</v>
      </c>
      <c r="C34" s="32" t="s">
        <v>282</v>
      </c>
      <c r="D34" s="32" t="s">
        <v>196</v>
      </c>
      <c r="E34" s="32" t="s">
        <v>209</v>
      </c>
      <c r="F34" s="33" t="s">
        <v>283</v>
      </c>
      <c r="G34" s="32" t="s">
        <v>255</v>
      </c>
      <c r="H34" s="32">
        <v>8192</v>
      </c>
      <c r="I34" s="32" t="s">
        <v>284</v>
      </c>
      <c r="J34" s="32" t="s">
        <v>285</v>
      </c>
      <c r="K34" s="24"/>
      <c r="L34" s="24"/>
      <c r="M34" s="24"/>
    </row>
    <row r="35" spans="1:13" ht="50.4" x14ac:dyDescent="0.3">
      <c r="A35" s="31">
        <v>45231</v>
      </c>
      <c r="B35" s="32" t="s">
        <v>286</v>
      </c>
      <c r="C35" s="32" t="s">
        <v>287</v>
      </c>
      <c r="D35" s="32" t="s">
        <v>196</v>
      </c>
      <c r="E35" s="32" t="s">
        <v>196</v>
      </c>
      <c r="F35" s="33" t="s">
        <v>288</v>
      </c>
      <c r="G35" s="32" t="s">
        <v>289</v>
      </c>
      <c r="H35" s="32">
        <v>4096</v>
      </c>
      <c r="I35" s="32" t="s">
        <v>205</v>
      </c>
      <c r="J35" s="32" t="s">
        <v>290</v>
      </c>
      <c r="K35" s="24"/>
      <c r="L35" s="24"/>
      <c r="M35" s="24"/>
    </row>
    <row r="36" spans="1:13" ht="16.8" x14ac:dyDescent="0.3">
      <c r="A36" s="31">
        <v>45270</v>
      </c>
      <c r="B36" s="32" t="s">
        <v>291</v>
      </c>
      <c r="C36" s="32" t="s">
        <v>292</v>
      </c>
      <c r="D36" s="32" t="s">
        <v>196</v>
      </c>
      <c r="E36" s="32" t="s">
        <v>209</v>
      </c>
      <c r="F36" s="33" t="s">
        <v>293</v>
      </c>
      <c r="G36" s="32" t="s">
        <v>255</v>
      </c>
      <c r="H36" s="32">
        <v>8192</v>
      </c>
      <c r="I36" s="32" t="s">
        <v>244</v>
      </c>
      <c r="J36" s="32" t="s">
        <v>200</v>
      </c>
      <c r="K36" s="24"/>
      <c r="L36" s="24"/>
      <c r="M36" s="24"/>
    </row>
    <row r="37" spans="1:13" ht="33.6" x14ac:dyDescent="0.3">
      <c r="A37" s="31">
        <v>45313</v>
      </c>
      <c r="B37" s="32" t="s">
        <v>354</v>
      </c>
      <c r="C37" s="32" t="s">
        <v>355</v>
      </c>
      <c r="D37" s="32" t="s">
        <v>196</v>
      </c>
      <c r="E37" s="32" t="s">
        <v>196</v>
      </c>
      <c r="F37" s="33" t="s">
        <v>356</v>
      </c>
      <c r="G37" s="32" t="s">
        <v>255</v>
      </c>
      <c r="H37" s="32">
        <v>32768</v>
      </c>
      <c r="I37" s="32" t="s">
        <v>244</v>
      </c>
      <c r="J37" s="32" t="s">
        <v>285</v>
      </c>
      <c r="K37" s="24"/>
      <c r="L37" s="24"/>
      <c r="M37" s="24"/>
    </row>
    <row r="38" spans="1:13" s="38" customFormat="1" ht="16.8" x14ac:dyDescent="0.3">
      <c r="A38" s="41">
        <v>45316</v>
      </c>
      <c r="B38" s="42" t="s">
        <v>294</v>
      </c>
      <c r="C38" s="42" t="s">
        <v>295</v>
      </c>
      <c r="D38" s="42" t="s">
        <v>196</v>
      </c>
      <c r="E38" s="42" t="s">
        <v>196</v>
      </c>
      <c r="F38" s="43" t="s">
        <v>296</v>
      </c>
      <c r="G38" s="42" t="s">
        <v>255</v>
      </c>
      <c r="H38" s="42">
        <v>2048</v>
      </c>
      <c r="I38" s="42" t="s">
        <v>199</v>
      </c>
      <c r="J38" s="42" t="s">
        <v>200</v>
      </c>
      <c r="K38" s="44" t="s">
        <v>401</v>
      </c>
      <c r="L38" s="44" t="s">
        <v>402</v>
      </c>
      <c r="M38" s="44" t="s">
        <v>403</v>
      </c>
    </row>
    <row r="40" spans="1:13" ht="21" x14ac:dyDescent="0.4">
      <c r="A40" s="34" t="s">
        <v>338</v>
      </c>
    </row>
    <row r="42" spans="1:13" ht="16.8" x14ac:dyDescent="0.3">
      <c r="A42" s="30" t="s">
        <v>185</v>
      </c>
      <c r="B42" s="30" t="s">
        <v>177</v>
      </c>
      <c r="C42" s="30" t="s">
        <v>186</v>
      </c>
      <c r="D42" s="30" t="s">
        <v>187</v>
      </c>
      <c r="E42" s="30" t="s">
        <v>188</v>
      </c>
      <c r="F42" s="30" t="s">
        <v>189</v>
      </c>
      <c r="G42" s="30" t="s">
        <v>190</v>
      </c>
      <c r="H42" s="30" t="s">
        <v>191</v>
      </c>
      <c r="I42" s="30" t="s">
        <v>192</v>
      </c>
      <c r="J42" s="30" t="s">
        <v>193</v>
      </c>
      <c r="K42" s="30" t="s">
        <v>398</v>
      </c>
      <c r="L42" s="30" t="s">
        <v>399</v>
      </c>
      <c r="M42" s="30" t="s">
        <v>400</v>
      </c>
    </row>
    <row r="43" spans="1:13" ht="16.8" x14ac:dyDescent="0.3">
      <c r="A43" s="31">
        <v>45092</v>
      </c>
      <c r="B43" s="32" t="s">
        <v>297</v>
      </c>
      <c r="C43" s="32" t="s">
        <v>298</v>
      </c>
      <c r="D43" s="32" t="s">
        <v>196</v>
      </c>
      <c r="E43" s="32" t="s">
        <v>196</v>
      </c>
      <c r="F43" s="33" t="s">
        <v>299</v>
      </c>
      <c r="G43" s="32" t="s">
        <v>300</v>
      </c>
      <c r="H43" s="32">
        <v>2048</v>
      </c>
      <c r="I43" s="32" t="s">
        <v>231</v>
      </c>
      <c r="J43" s="32" t="s">
        <v>200</v>
      </c>
      <c r="K43" s="24"/>
      <c r="L43" s="24"/>
      <c r="M43" s="24"/>
    </row>
    <row r="44" spans="1:13" ht="33.6" x14ac:dyDescent="0.3">
      <c r="A44" s="31">
        <v>45125</v>
      </c>
      <c r="B44" s="32" t="s">
        <v>301</v>
      </c>
      <c r="C44" s="32" t="s">
        <v>302</v>
      </c>
      <c r="D44" s="32" t="s">
        <v>209</v>
      </c>
      <c r="E44" s="32" t="s">
        <v>196</v>
      </c>
      <c r="F44" s="33" t="s">
        <v>303</v>
      </c>
      <c r="G44" s="32" t="s">
        <v>304</v>
      </c>
      <c r="H44" s="32">
        <v>4096</v>
      </c>
      <c r="I44" s="32" t="s">
        <v>212</v>
      </c>
      <c r="J44" s="32" t="s">
        <v>273</v>
      </c>
      <c r="K44" s="24"/>
      <c r="L44" s="24"/>
      <c r="M44" s="24"/>
    </row>
    <row r="45" spans="1:13" ht="33.6" x14ac:dyDescent="0.3">
      <c r="A45" s="31">
        <v>45193</v>
      </c>
      <c r="B45" s="32" t="s">
        <v>305</v>
      </c>
      <c r="C45" s="32" t="s">
        <v>306</v>
      </c>
      <c r="D45" s="32" t="s">
        <v>196</v>
      </c>
      <c r="E45" s="32" t="s">
        <v>209</v>
      </c>
      <c r="F45" s="33" t="s">
        <v>307</v>
      </c>
      <c r="G45" s="32" t="s">
        <v>308</v>
      </c>
      <c r="H45" s="32">
        <v>2048</v>
      </c>
      <c r="I45" s="32" t="s">
        <v>205</v>
      </c>
      <c r="J45" s="32" t="s">
        <v>285</v>
      </c>
      <c r="K45" s="24"/>
      <c r="L45" s="24"/>
      <c r="M45" s="24"/>
    </row>
    <row r="46" spans="1:13" ht="16.8" x14ac:dyDescent="0.3">
      <c r="A46" s="31">
        <v>45272</v>
      </c>
      <c r="B46" s="32" t="s">
        <v>309</v>
      </c>
      <c r="C46" s="32" t="s">
        <v>310</v>
      </c>
      <c r="D46" s="32" t="s">
        <v>196</v>
      </c>
      <c r="E46" s="32" t="s">
        <v>196</v>
      </c>
      <c r="F46" s="33" t="s">
        <v>311</v>
      </c>
      <c r="G46" s="32" t="s">
        <v>312</v>
      </c>
      <c r="H46" s="32">
        <v>4096</v>
      </c>
      <c r="I46" s="32" t="s">
        <v>205</v>
      </c>
      <c r="J46" s="32" t="s">
        <v>200</v>
      </c>
      <c r="K46" s="24"/>
      <c r="L46" s="24"/>
      <c r="M46" s="24"/>
    </row>
    <row r="47" spans="1:13" ht="33.6" x14ac:dyDescent="0.3">
      <c r="A47" s="31">
        <v>45313</v>
      </c>
      <c r="B47" s="32" t="s">
        <v>357</v>
      </c>
      <c r="C47" s="32" t="s">
        <v>358</v>
      </c>
      <c r="D47" s="32" t="s">
        <v>196</v>
      </c>
      <c r="E47" s="32" t="s">
        <v>196</v>
      </c>
      <c r="F47" s="33" t="s">
        <v>359</v>
      </c>
      <c r="G47" s="32" t="s">
        <v>308</v>
      </c>
      <c r="H47" s="32">
        <v>32768</v>
      </c>
      <c r="I47" s="32" t="s">
        <v>244</v>
      </c>
      <c r="J47" s="32" t="s">
        <v>285</v>
      </c>
      <c r="K47" s="24"/>
      <c r="L47" s="24"/>
      <c r="M47" s="24"/>
    </row>
    <row r="49" spans="1:13" ht="21" x14ac:dyDescent="0.4">
      <c r="A49" s="34" t="s">
        <v>339</v>
      </c>
    </row>
    <row r="51" spans="1:13" ht="16.8" x14ac:dyDescent="0.3">
      <c r="A51" s="30" t="s">
        <v>185</v>
      </c>
      <c r="B51" s="30" t="s">
        <v>177</v>
      </c>
      <c r="C51" s="30" t="s">
        <v>186</v>
      </c>
      <c r="D51" s="30" t="s">
        <v>187</v>
      </c>
      <c r="E51" s="30" t="s">
        <v>188</v>
      </c>
      <c r="F51" s="30" t="s">
        <v>189</v>
      </c>
      <c r="G51" s="30" t="s">
        <v>190</v>
      </c>
      <c r="H51" s="30" t="s">
        <v>191</v>
      </c>
      <c r="I51" s="30" t="s">
        <v>192</v>
      </c>
      <c r="J51" s="30" t="s">
        <v>193</v>
      </c>
      <c r="K51" s="30" t="s">
        <v>398</v>
      </c>
      <c r="L51" s="30" t="s">
        <v>399</v>
      </c>
      <c r="M51" s="30" t="s">
        <v>400</v>
      </c>
    </row>
    <row r="52" spans="1:13" s="38" customFormat="1" ht="16.8" x14ac:dyDescent="0.3">
      <c r="A52" s="41">
        <v>45097</v>
      </c>
      <c r="B52" s="42" t="s">
        <v>313</v>
      </c>
      <c r="C52" s="42" t="s">
        <v>314</v>
      </c>
      <c r="D52" s="42" t="s">
        <v>196</v>
      </c>
      <c r="E52" s="42" t="s">
        <v>209</v>
      </c>
      <c r="F52" s="43" t="s">
        <v>315</v>
      </c>
      <c r="G52" s="42" t="s">
        <v>316</v>
      </c>
      <c r="H52" s="42">
        <v>8192</v>
      </c>
      <c r="I52" s="42" t="s">
        <v>231</v>
      </c>
      <c r="J52" s="42" t="s">
        <v>265</v>
      </c>
      <c r="K52" s="44" t="s">
        <v>413</v>
      </c>
      <c r="L52" s="44" t="s">
        <v>414</v>
      </c>
      <c r="M52" s="44" t="s">
        <v>415</v>
      </c>
    </row>
    <row r="53" spans="1:13" s="38" customFormat="1" ht="33.6" x14ac:dyDescent="0.3">
      <c r="A53" s="41">
        <v>45162</v>
      </c>
      <c r="B53" s="42" t="s">
        <v>317</v>
      </c>
      <c r="C53" s="42" t="s">
        <v>318</v>
      </c>
      <c r="D53" s="42" t="s">
        <v>196</v>
      </c>
      <c r="E53" s="42" t="s">
        <v>196</v>
      </c>
      <c r="F53" s="43" t="s">
        <v>319</v>
      </c>
      <c r="G53" s="42" t="s">
        <v>320</v>
      </c>
      <c r="H53" s="42">
        <v>16384</v>
      </c>
      <c r="I53" s="42" t="s">
        <v>199</v>
      </c>
      <c r="J53" s="42" t="s">
        <v>273</v>
      </c>
      <c r="K53" s="44" t="s">
        <v>409</v>
      </c>
      <c r="L53" s="44" t="s">
        <v>410</v>
      </c>
      <c r="M53" s="44" t="s">
        <v>13</v>
      </c>
    </row>
    <row r="54" spans="1:13" ht="50.4" x14ac:dyDescent="0.3">
      <c r="A54" s="31">
        <v>45231</v>
      </c>
      <c r="B54" s="32" t="s">
        <v>321</v>
      </c>
      <c r="C54" s="32" t="s">
        <v>322</v>
      </c>
      <c r="D54" s="32" t="s">
        <v>196</v>
      </c>
      <c r="E54" s="32" t="s">
        <v>196</v>
      </c>
      <c r="F54" s="33" t="s">
        <v>323</v>
      </c>
      <c r="G54" s="32" t="s">
        <v>320</v>
      </c>
      <c r="H54" s="32">
        <v>4096</v>
      </c>
      <c r="I54" s="32" t="s">
        <v>205</v>
      </c>
      <c r="J54" s="32" t="s">
        <v>290</v>
      </c>
      <c r="K54" s="24"/>
      <c r="L54" s="24"/>
      <c r="M54" s="24"/>
    </row>
    <row r="56" spans="1:13" ht="21" x14ac:dyDescent="0.4">
      <c r="A56" s="34" t="s">
        <v>340</v>
      </c>
    </row>
    <row r="58" spans="1:13" ht="16.8" x14ac:dyDescent="0.3">
      <c r="A58" s="30" t="s">
        <v>185</v>
      </c>
      <c r="B58" s="30" t="s">
        <v>177</v>
      </c>
      <c r="C58" s="30" t="s">
        <v>186</v>
      </c>
      <c r="D58" s="30" t="s">
        <v>187</v>
      </c>
      <c r="E58" s="30" t="s">
        <v>188</v>
      </c>
      <c r="F58" s="30" t="s">
        <v>189</v>
      </c>
      <c r="G58" s="30" t="s">
        <v>190</v>
      </c>
      <c r="H58" s="30" t="s">
        <v>191</v>
      </c>
      <c r="I58" s="30" t="s">
        <v>192</v>
      </c>
      <c r="J58" s="30" t="s">
        <v>193</v>
      </c>
      <c r="K58" s="30" t="s">
        <v>398</v>
      </c>
      <c r="L58" s="30" t="s">
        <v>399</v>
      </c>
      <c r="M58" s="30" t="s">
        <v>400</v>
      </c>
    </row>
    <row r="59" spans="1:13" ht="16.8" x14ac:dyDescent="0.3">
      <c r="A59" s="31">
        <v>45070</v>
      </c>
      <c r="B59" s="32" t="s">
        <v>324</v>
      </c>
      <c r="C59" s="32" t="s">
        <v>325</v>
      </c>
      <c r="D59" s="32" t="s">
        <v>196</v>
      </c>
      <c r="E59" s="32" t="s">
        <v>209</v>
      </c>
      <c r="F59" s="33" t="s">
        <v>326</v>
      </c>
      <c r="G59" s="32" t="s">
        <v>327</v>
      </c>
      <c r="H59" s="32">
        <v>2048</v>
      </c>
      <c r="I59" s="32" t="s">
        <v>231</v>
      </c>
      <c r="J59" s="32" t="s">
        <v>200</v>
      </c>
      <c r="K59" s="24"/>
      <c r="L59" s="24"/>
      <c r="M59" s="24"/>
    </row>
    <row r="60" spans="1:13" ht="16.8" x14ac:dyDescent="0.3">
      <c r="A60" s="31">
        <v>45247</v>
      </c>
      <c r="B60" s="32" t="s">
        <v>328</v>
      </c>
      <c r="C60" s="32" t="s">
        <v>325</v>
      </c>
      <c r="D60" s="32" t="s">
        <v>196</v>
      </c>
      <c r="E60" s="32" t="s">
        <v>196</v>
      </c>
      <c r="F60" s="33" t="s">
        <v>329</v>
      </c>
      <c r="G60" s="32" t="s">
        <v>327</v>
      </c>
      <c r="H60" s="32">
        <v>8192</v>
      </c>
      <c r="I60" s="32" t="s">
        <v>330</v>
      </c>
      <c r="J60" s="32" t="s">
        <v>200</v>
      </c>
      <c r="K60" s="24"/>
      <c r="L60" s="24"/>
      <c r="M60" s="24"/>
    </row>
    <row r="61" spans="1:13" ht="16.8" x14ac:dyDescent="0.3">
      <c r="A61" s="31">
        <v>45271</v>
      </c>
      <c r="B61" s="32" t="s">
        <v>331</v>
      </c>
      <c r="C61" s="32" t="s">
        <v>332</v>
      </c>
      <c r="D61" s="32" t="s">
        <v>196</v>
      </c>
      <c r="E61" s="32" t="s">
        <v>196</v>
      </c>
      <c r="F61" s="33" t="s">
        <v>333</v>
      </c>
      <c r="G61" s="32" t="s">
        <v>334</v>
      </c>
      <c r="H61" s="32">
        <v>32768</v>
      </c>
      <c r="I61" s="32" t="s">
        <v>244</v>
      </c>
      <c r="J61" s="32" t="s">
        <v>200</v>
      </c>
      <c r="K61" s="24"/>
      <c r="L61" s="24"/>
      <c r="M61" s="24"/>
    </row>
  </sheetData>
  <hyperlinks>
    <hyperlink ref="F4" r:id="rId1" xr:uid="{7B195595-0408-452A-9248-D696DE83C413}"/>
    <hyperlink ref="F5" r:id="rId2" xr:uid="{78B43027-04C2-4359-AC94-3AFFCC5F6536}"/>
    <hyperlink ref="F6" r:id="rId3" xr:uid="{2DBE1707-D976-4685-AF63-52C85FB83A08}"/>
    <hyperlink ref="F9" r:id="rId4" xr:uid="{33BE6869-77CD-4069-A106-C6BC8C2D9FB6}"/>
    <hyperlink ref="F14" r:id="rId5" xr:uid="{895EBD7F-9805-4AF6-8823-1D9BFB57F7A4}"/>
    <hyperlink ref="F15" r:id="rId6" xr:uid="{9EBCFF54-525B-4D43-8530-D52951AD7D2D}"/>
    <hyperlink ref="F16" r:id="rId7" xr:uid="{BFD16B26-AD5F-41A7-9811-E67A503CB738}"/>
    <hyperlink ref="F17" r:id="rId8" xr:uid="{6871CC42-E7C1-473D-99D6-EFC61C9C4AFA}"/>
    <hyperlink ref="F18" r:id="rId9" xr:uid="{6EA69AA3-0421-4F5D-9A45-0EC4675DB79E}"/>
    <hyperlink ref="F20" r:id="rId10" xr:uid="{F1386B87-6D8B-4CA2-8D0B-EBF3895E0405}"/>
    <hyperlink ref="F25" r:id="rId11" xr:uid="{F47CAFDA-F446-4CFF-BCB0-7D72B6F06697}"/>
    <hyperlink ref="F26" r:id="rId12" xr:uid="{6CB97D76-8EB7-40F9-83C9-74341D8DA33D}"/>
    <hyperlink ref="F27" r:id="rId13" xr:uid="{36655474-3D9C-4C46-9CDA-C86AADAC0296}"/>
    <hyperlink ref="F28" r:id="rId14" xr:uid="{8329F2AC-7201-42DC-93BD-C078AE967154}"/>
    <hyperlink ref="F29" r:id="rId15" xr:uid="{99223851-9FC8-45D9-A958-E5BDE684FB00}"/>
    <hyperlink ref="F30" r:id="rId16" xr:uid="{DF340D07-67F9-4865-818D-E896F3564757}"/>
    <hyperlink ref="F31" r:id="rId17" xr:uid="{ABBC5B9E-A6D3-45B5-8146-448A9E1E640C}"/>
    <hyperlink ref="F32" r:id="rId18" xr:uid="{B8A3F92E-6C38-4244-A3A2-0A8DD3F087FC}"/>
    <hyperlink ref="F33" r:id="rId19" xr:uid="{6B6C4934-7C16-433A-91D9-177C681DFFC8}"/>
    <hyperlink ref="F34" r:id="rId20" xr:uid="{71E11F08-F43C-4F6E-BA34-27B995CE205B}"/>
    <hyperlink ref="F35" r:id="rId21" xr:uid="{9DD68669-EFDD-4F64-8EEE-3BCBAD706A21}"/>
    <hyperlink ref="F36" r:id="rId22" xr:uid="{2BFB21C7-B434-4BD9-B4B0-4DF71A44AB83}"/>
    <hyperlink ref="F38" r:id="rId23" xr:uid="{AFBBAC50-360A-49EA-81E1-490E66C242CC}"/>
    <hyperlink ref="F43" r:id="rId24" xr:uid="{E3301CD3-0750-4242-A374-C08401D1E5CA}"/>
    <hyperlink ref="F44" r:id="rId25" xr:uid="{31385217-F2F8-407B-B42F-708F876C8393}"/>
    <hyperlink ref="F45" r:id="rId26" xr:uid="{2EBBB401-0348-4E01-B6AE-F821D7BBFB9D}"/>
    <hyperlink ref="F46" r:id="rId27" xr:uid="{A89DEF44-E1C9-4703-84C0-FA2C478EDCB0}"/>
    <hyperlink ref="F52" r:id="rId28" xr:uid="{8A8E2DD1-B525-45D8-A690-368DD20C872E}"/>
    <hyperlink ref="F53" r:id="rId29" xr:uid="{1AF38310-C352-4BC6-A855-52EBDD7EE316}"/>
    <hyperlink ref="F54" r:id="rId30" xr:uid="{AD5A6EF5-5B50-4129-82D6-E4D363ADD5EC}"/>
    <hyperlink ref="F59" r:id="rId31" xr:uid="{BB299CC1-F588-4854-A16C-F17E66392BAD}"/>
    <hyperlink ref="F60" r:id="rId32" xr:uid="{DA4E757D-289C-49D1-89FF-4C21491FB212}"/>
    <hyperlink ref="F61" r:id="rId33" xr:uid="{8F8395FB-CB39-441B-8A09-FAC8AFE84483}"/>
    <hyperlink ref="F47" r:id="rId34" xr:uid="{FED0758B-22E5-45FA-9D4B-C3BBDF1A37AC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opLeftCell="B3" zoomScaleNormal="100" workbookViewId="0">
      <selection activeCell="J40" sqref="J40"/>
    </sheetView>
  </sheetViews>
  <sheetFormatPr baseColWidth="10" defaultRowHeight="14.4" x14ac:dyDescent="0.3"/>
  <cols>
    <col min="1" max="1" width="52.6640625" bestFit="1" customWidth="1"/>
    <col min="2" max="4" width="11.5546875" style="2"/>
    <col min="5" max="5" width="3.21875" style="2" customWidth="1"/>
    <col min="6" max="9" width="11.5546875" style="2"/>
    <col min="10" max="10" width="11.5546875" style="6"/>
    <col min="11" max="11" width="3.88671875" style="2" customWidth="1"/>
    <col min="12" max="13" width="11.5546875" style="2"/>
  </cols>
  <sheetData>
    <row r="1" spans="1:13" x14ac:dyDescent="0.3">
      <c r="A1" s="1" t="s">
        <v>1</v>
      </c>
    </row>
    <row r="2" spans="1:13" x14ac:dyDescent="0.3">
      <c r="A2" s="1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 t="s">
        <v>10</v>
      </c>
      <c r="C4" s="2" t="s">
        <v>12</v>
      </c>
      <c r="D4" s="2">
        <v>32000</v>
      </c>
      <c r="F4" s="2">
        <v>2048</v>
      </c>
      <c r="G4" s="2">
        <v>16</v>
      </c>
      <c r="H4" s="2" t="s">
        <v>6</v>
      </c>
      <c r="I4" s="2">
        <v>16</v>
      </c>
      <c r="J4" s="6">
        <v>5.4629629629629637E-3</v>
      </c>
      <c r="L4" s="2" t="s">
        <v>13</v>
      </c>
      <c r="M4" s="2" t="s">
        <v>13</v>
      </c>
    </row>
    <row r="5" spans="1:13" x14ac:dyDescent="0.3">
      <c r="A5" t="s">
        <v>157</v>
      </c>
      <c r="B5" s="2" t="s">
        <v>158</v>
      </c>
      <c r="C5" s="2" t="s">
        <v>159</v>
      </c>
      <c r="D5" s="2">
        <v>32000</v>
      </c>
      <c r="F5" s="2">
        <v>2048</v>
      </c>
      <c r="G5" s="2">
        <v>16</v>
      </c>
      <c r="H5" s="2" t="s">
        <v>6</v>
      </c>
      <c r="I5" s="2">
        <v>16</v>
      </c>
      <c r="J5" s="6">
        <v>5.9027777777777776E-3</v>
      </c>
      <c r="L5" s="2">
        <v>11.180999999999999</v>
      </c>
      <c r="M5" s="8">
        <v>4.2824074074074075E-4</v>
      </c>
    </row>
    <row r="6" spans="1:13" x14ac:dyDescent="0.3">
      <c r="A6" t="s">
        <v>142</v>
      </c>
      <c r="B6" s="2" t="s">
        <v>145</v>
      </c>
      <c r="C6" s="2" t="s">
        <v>146</v>
      </c>
      <c r="D6" s="2">
        <v>100289</v>
      </c>
      <c r="F6" s="2">
        <v>4096</v>
      </c>
      <c r="G6" s="2">
        <v>16</v>
      </c>
      <c r="H6" s="2" t="s">
        <v>20</v>
      </c>
      <c r="I6" s="2">
        <v>4</v>
      </c>
      <c r="J6" s="6">
        <v>1.1493055555555555E-2</v>
      </c>
      <c r="L6" s="2">
        <v>13.212999999999999</v>
      </c>
      <c r="M6" s="8">
        <v>1.273148148148148E-4</v>
      </c>
    </row>
    <row r="7" spans="1:13" x14ac:dyDescent="0.3">
      <c r="A7" t="s">
        <v>360</v>
      </c>
      <c r="B7" s="35" t="s">
        <v>375</v>
      </c>
      <c r="C7" s="2" t="s">
        <v>376</v>
      </c>
      <c r="D7" s="2">
        <v>151646</v>
      </c>
      <c r="F7" s="2">
        <v>8192</v>
      </c>
      <c r="G7" s="2">
        <v>16</v>
      </c>
      <c r="H7" s="2" t="s">
        <v>20</v>
      </c>
      <c r="I7" s="2">
        <v>1</v>
      </c>
      <c r="J7" s="6">
        <v>1.7685185185185182E-2</v>
      </c>
      <c r="L7" s="2" t="s">
        <v>370</v>
      </c>
      <c r="M7" s="8">
        <v>9.2592592592592588E-5</v>
      </c>
    </row>
    <row r="8" spans="1:13" x14ac:dyDescent="0.3">
      <c r="A8" t="s">
        <v>361</v>
      </c>
      <c r="B8" s="35" t="s">
        <v>373</v>
      </c>
      <c r="C8" s="2" t="s">
        <v>374</v>
      </c>
      <c r="D8" s="2">
        <v>151646</v>
      </c>
      <c r="F8" s="2">
        <v>8192</v>
      </c>
      <c r="G8" s="2">
        <v>16</v>
      </c>
      <c r="H8" s="2" t="s">
        <v>20</v>
      </c>
      <c r="I8" s="2">
        <v>1</v>
      </c>
      <c r="J8" s="6">
        <v>2.0821759259259259E-2</v>
      </c>
      <c r="L8" s="2" t="s">
        <v>370</v>
      </c>
      <c r="M8" s="8">
        <v>9.2592592592592588E-5</v>
      </c>
    </row>
    <row r="9" spans="1:13" x14ac:dyDescent="0.3">
      <c r="A9" t="s">
        <v>162</v>
      </c>
      <c r="B9" s="2" t="s">
        <v>163</v>
      </c>
      <c r="C9" s="2" t="s">
        <v>164</v>
      </c>
      <c r="D9" s="2">
        <v>50280</v>
      </c>
      <c r="F9" s="2">
        <v>2048</v>
      </c>
      <c r="G9" s="2">
        <v>16</v>
      </c>
      <c r="H9" s="2" t="s">
        <v>6</v>
      </c>
      <c r="I9" s="2">
        <v>16</v>
      </c>
      <c r="J9" s="6">
        <v>6.9097222222222225E-3</v>
      </c>
      <c r="L9" s="2">
        <v>14.247999999999999</v>
      </c>
      <c r="M9" s="8">
        <v>1.273148148148148E-4</v>
      </c>
    </row>
    <row r="11" spans="1:13" x14ac:dyDescent="0.3">
      <c r="A11" t="s">
        <v>14</v>
      </c>
      <c r="B11" s="2" t="s">
        <v>15</v>
      </c>
      <c r="C11" s="2" t="s">
        <v>16</v>
      </c>
      <c r="D11" s="2">
        <v>50277</v>
      </c>
      <c r="F11" s="2">
        <v>2048</v>
      </c>
      <c r="G11" s="2">
        <v>16</v>
      </c>
      <c r="H11" s="2" t="s">
        <v>6</v>
      </c>
      <c r="I11" s="2">
        <v>16</v>
      </c>
      <c r="J11" s="6">
        <v>9.6296296296296303E-3</v>
      </c>
      <c r="L11" s="2">
        <v>14.247999999999999</v>
      </c>
      <c r="M11" s="8">
        <v>1.5046296296296297E-4</v>
      </c>
    </row>
    <row r="12" spans="1:13" x14ac:dyDescent="0.3">
      <c r="A12" t="s">
        <v>17</v>
      </c>
      <c r="B12" s="2" t="s">
        <v>18</v>
      </c>
      <c r="C12" s="2" t="s">
        <v>19</v>
      </c>
      <c r="D12" s="2">
        <v>50257</v>
      </c>
      <c r="F12" s="2">
        <v>4096</v>
      </c>
      <c r="G12" s="2">
        <v>16</v>
      </c>
      <c r="H12" s="2" t="s">
        <v>20</v>
      </c>
      <c r="I12" s="2">
        <v>4</v>
      </c>
      <c r="J12" s="6">
        <v>2.9814814814814811E-2</v>
      </c>
      <c r="L12" s="2" t="s">
        <v>13</v>
      </c>
      <c r="M12" s="2" t="s">
        <v>13</v>
      </c>
    </row>
    <row r="13" spans="1:13" x14ac:dyDescent="0.3">
      <c r="A13" t="s">
        <v>21</v>
      </c>
      <c r="B13" s="2" t="s">
        <v>22</v>
      </c>
      <c r="C13" s="2" t="s">
        <v>23</v>
      </c>
      <c r="D13" s="2">
        <v>32000</v>
      </c>
      <c r="F13" s="2">
        <v>2048</v>
      </c>
      <c r="G13" s="2">
        <v>16</v>
      </c>
      <c r="H13" s="2" t="s">
        <v>6</v>
      </c>
      <c r="I13" s="2">
        <v>16</v>
      </c>
      <c r="J13" s="6">
        <v>1.7361111111111112E-2</v>
      </c>
      <c r="L13" s="2">
        <v>16.584</v>
      </c>
      <c r="M13" s="8">
        <v>4.1666666666666669E-4</v>
      </c>
    </row>
    <row r="14" spans="1:13" x14ac:dyDescent="0.3">
      <c r="A14" t="s">
        <v>25</v>
      </c>
      <c r="B14" s="2" t="s">
        <v>26</v>
      </c>
      <c r="C14" s="2" t="s">
        <v>27</v>
      </c>
      <c r="D14" s="2">
        <v>50277</v>
      </c>
      <c r="F14" s="2">
        <v>4096</v>
      </c>
      <c r="G14" s="2">
        <v>16</v>
      </c>
      <c r="H14" s="2" t="s">
        <v>20</v>
      </c>
      <c r="I14" s="2">
        <v>6</v>
      </c>
      <c r="J14" s="6">
        <v>1.0138888888888888E-2</v>
      </c>
      <c r="L14" s="2">
        <v>14.247999999999999</v>
      </c>
      <c r="M14" s="8">
        <v>1.8518518518518518E-4</v>
      </c>
    </row>
    <row r="15" spans="1:13" x14ac:dyDescent="0.3">
      <c r="A15" t="s">
        <v>28</v>
      </c>
      <c r="B15" s="2" t="s">
        <v>29</v>
      </c>
      <c r="C15" s="2" t="s">
        <v>30</v>
      </c>
      <c r="D15" s="2">
        <v>50295</v>
      </c>
      <c r="F15" s="2">
        <v>2048</v>
      </c>
      <c r="G15" s="2">
        <v>16</v>
      </c>
      <c r="H15" s="2" t="s">
        <v>6</v>
      </c>
      <c r="I15" s="2">
        <v>6</v>
      </c>
      <c r="J15" s="6">
        <v>3.1435185185185184E-2</v>
      </c>
      <c r="L15" s="2">
        <v>16.122</v>
      </c>
      <c r="M15" s="8">
        <v>2.0833333333333335E-4</v>
      </c>
    </row>
    <row r="16" spans="1:13" x14ac:dyDescent="0.3">
      <c r="A16" t="s">
        <v>362</v>
      </c>
      <c r="B16" s="35" t="s">
        <v>390</v>
      </c>
      <c r="C16" s="2" t="s">
        <v>391</v>
      </c>
      <c r="D16" s="2">
        <v>151646</v>
      </c>
      <c r="F16" s="2">
        <v>8192</v>
      </c>
      <c r="G16" s="2">
        <v>16</v>
      </c>
      <c r="H16" s="2" t="s">
        <v>20</v>
      </c>
      <c r="I16" s="2">
        <v>1</v>
      </c>
      <c r="J16" s="6">
        <v>2.8854166666666667E-2</v>
      </c>
      <c r="L16" s="2" t="s">
        <v>370</v>
      </c>
      <c r="M16" s="8">
        <v>9.2592592592592588E-5</v>
      </c>
    </row>
    <row r="17" spans="1:13" x14ac:dyDescent="0.3">
      <c r="A17" t="s">
        <v>363</v>
      </c>
      <c r="B17" s="35" t="s">
        <v>365</v>
      </c>
      <c r="C17" s="2" t="s">
        <v>366</v>
      </c>
      <c r="D17" s="2">
        <v>122753</v>
      </c>
      <c r="F17" s="2">
        <v>2048</v>
      </c>
      <c r="G17" s="2">
        <v>16</v>
      </c>
      <c r="H17" s="2" t="s">
        <v>20</v>
      </c>
      <c r="I17" s="2">
        <v>4</v>
      </c>
      <c r="J17" s="6">
        <v>2.6631944444444444E-2</v>
      </c>
      <c r="L17" s="2" t="s">
        <v>367</v>
      </c>
      <c r="M17" s="8">
        <v>6.134259259259259E-4</v>
      </c>
    </row>
    <row r="19" spans="1:13" x14ac:dyDescent="0.3">
      <c r="A19" t="s">
        <v>31</v>
      </c>
      <c r="B19" s="2" t="s">
        <v>32</v>
      </c>
      <c r="C19" s="2" t="s">
        <v>33</v>
      </c>
      <c r="D19" s="2">
        <v>250680</v>
      </c>
      <c r="F19" s="2">
        <v>2048</v>
      </c>
      <c r="G19" s="2">
        <v>16</v>
      </c>
      <c r="H19" s="2" t="s">
        <v>6</v>
      </c>
      <c r="I19" s="2">
        <v>2</v>
      </c>
      <c r="J19" s="6">
        <v>4.0879629629629634E-2</v>
      </c>
      <c r="L19" s="2">
        <v>10.041</v>
      </c>
      <c r="M19" s="8">
        <v>6.9444444444444444E-5</v>
      </c>
    </row>
    <row r="20" spans="1:13" x14ac:dyDescent="0.3">
      <c r="A20" t="s">
        <v>34</v>
      </c>
      <c r="B20" s="2" t="s">
        <v>35</v>
      </c>
      <c r="C20" s="2" t="s">
        <v>36</v>
      </c>
      <c r="D20" s="2">
        <v>65024</v>
      </c>
      <c r="F20" s="2">
        <v>2048</v>
      </c>
      <c r="G20" s="2">
        <v>16</v>
      </c>
      <c r="H20" s="2" t="s">
        <v>20</v>
      </c>
      <c r="I20" s="2">
        <v>6</v>
      </c>
      <c r="J20" s="6">
        <v>2.0636574074074075E-2</v>
      </c>
      <c r="L20" s="2">
        <v>13.622</v>
      </c>
      <c r="M20" s="8">
        <v>1.273148148148148E-4</v>
      </c>
    </row>
    <row r="21" spans="1:13" x14ac:dyDescent="0.3">
      <c r="A21" t="s">
        <v>37</v>
      </c>
      <c r="B21" s="2" t="s">
        <v>38</v>
      </c>
      <c r="C21" s="2" t="s">
        <v>39</v>
      </c>
      <c r="D21" s="2">
        <v>50277</v>
      </c>
      <c r="F21" s="2">
        <v>2048</v>
      </c>
      <c r="G21" s="2">
        <v>16</v>
      </c>
      <c r="H21" s="2" t="s">
        <v>6</v>
      </c>
      <c r="I21" s="2">
        <v>8</v>
      </c>
      <c r="J21" s="6">
        <v>2.0497685185185185E-2</v>
      </c>
      <c r="L21" s="2">
        <v>14.247999999999999</v>
      </c>
      <c r="M21" s="8">
        <v>1.5046296296296297E-4</v>
      </c>
    </row>
    <row r="22" spans="1:13" x14ac:dyDescent="0.3">
      <c r="A22" t="s">
        <v>40</v>
      </c>
      <c r="B22" s="2" t="s">
        <v>41</v>
      </c>
      <c r="C22" s="2" t="s">
        <v>42</v>
      </c>
      <c r="D22" s="2">
        <v>50277</v>
      </c>
      <c r="F22" s="2">
        <v>2048</v>
      </c>
      <c r="G22" s="2">
        <v>16</v>
      </c>
      <c r="H22" s="2" t="s">
        <v>20</v>
      </c>
      <c r="I22" s="2">
        <v>6</v>
      </c>
      <c r="J22" s="6">
        <v>3.6018518518518519E-2</v>
      </c>
      <c r="L22" s="2">
        <v>14.247999999999999</v>
      </c>
      <c r="M22" s="8">
        <v>9.2592592592592588E-5</v>
      </c>
    </row>
    <row r="23" spans="1:13" x14ac:dyDescent="0.3">
      <c r="A23" t="s">
        <v>43</v>
      </c>
      <c r="B23" s="2" t="s">
        <v>44</v>
      </c>
      <c r="C23" s="2" t="s">
        <v>45</v>
      </c>
      <c r="D23" s="2">
        <v>32000</v>
      </c>
      <c r="F23" s="2">
        <v>4096</v>
      </c>
      <c r="G23" s="2">
        <v>16</v>
      </c>
      <c r="H23" s="2" t="s">
        <v>20</v>
      </c>
      <c r="I23" s="2">
        <v>4</v>
      </c>
      <c r="J23" s="6">
        <v>2.5277777777777777E-2</v>
      </c>
      <c r="L23" s="2">
        <v>15.042</v>
      </c>
      <c r="M23" s="8">
        <v>5.4398148148148144E-4</v>
      </c>
    </row>
    <row r="24" spans="1:13" x14ac:dyDescent="0.3">
      <c r="A24" t="s">
        <v>46</v>
      </c>
      <c r="B24" s="2" t="s">
        <v>47</v>
      </c>
      <c r="C24" s="2" t="s">
        <v>48</v>
      </c>
      <c r="D24" s="2">
        <v>32000</v>
      </c>
      <c r="F24" s="2">
        <v>8192</v>
      </c>
      <c r="G24" s="2">
        <v>16</v>
      </c>
      <c r="H24" s="2" t="s">
        <v>6</v>
      </c>
      <c r="I24" s="2">
        <v>2</v>
      </c>
      <c r="J24" s="6">
        <v>2.5335648148148149E-2</v>
      </c>
      <c r="L24" s="2">
        <v>15.034000000000001</v>
      </c>
      <c r="M24" s="8">
        <v>4.9768518518518521E-4</v>
      </c>
    </row>
    <row r="25" spans="1:13" x14ac:dyDescent="0.3">
      <c r="A25" t="s">
        <v>49</v>
      </c>
      <c r="B25" s="2" t="s">
        <v>50</v>
      </c>
      <c r="C25" s="2" t="s">
        <v>51</v>
      </c>
      <c r="D25" s="2">
        <v>32000</v>
      </c>
      <c r="F25" s="2">
        <v>8192</v>
      </c>
      <c r="G25" s="2">
        <v>16</v>
      </c>
      <c r="H25" s="2" t="s">
        <v>20</v>
      </c>
      <c r="I25" s="2">
        <v>2</v>
      </c>
      <c r="J25" s="6">
        <v>2.809027777777778E-2</v>
      </c>
      <c r="L25" s="2">
        <v>15.452999999999999</v>
      </c>
      <c r="M25" s="8">
        <v>4.5138888888888892E-4</v>
      </c>
    </row>
    <row r="26" spans="1:13" x14ac:dyDescent="0.3">
      <c r="A26" t="s">
        <v>147</v>
      </c>
      <c r="B26" s="2" t="s">
        <v>148</v>
      </c>
      <c r="C26" s="2" t="s">
        <v>149</v>
      </c>
      <c r="D26" s="2">
        <v>151851</v>
      </c>
      <c r="F26" s="2">
        <v>8192</v>
      </c>
      <c r="G26" s="2">
        <v>16</v>
      </c>
      <c r="H26" s="2" t="s">
        <v>20</v>
      </c>
      <c r="I26" s="2">
        <v>1</v>
      </c>
      <c r="J26" s="6">
        <v>3.2476851851851847E-2</v>
      </c>
      <c r="L26" s="2">
        <v>13.057</v>
      </c>
      <c r="M26" s="8">
        <v>1.7361111111111112E-4</v>
      </c>
    </row>
    <row r="27" spans="1:13" x14ac:dyDescent="0.3">
      <c r="A27" t="s">
        <v>52</v>
      </c>
      <c r="B27" s="2" t="s">
        <v>53</v>
      </c>
      <c r="C27" s="2" t="s">
        <v>54</v>
      </c>
      <c r="D27" s="2">
        <v>64000</v>
      </c>
      <c r="F27" s="2">
        <v>4096</v>
      </c>
      <c r="G27" s="2">
        <v>16</v>
      </c>
      <c r="H27" s="2" t="s">
        <v>20</v>
      </c>
      <c r="I27" s="2">
        <v>3</v>
      </c>
      <c r="J27" s="6">
        <v>2.5717592592592594E-2</v>
      </c>
      <c r="L27" s="2">
        <v>16.978000000000002</v>
      </c>
      <c r="M27" s="8">
        <v>4.3981481481481481E-4</v>
      </c>
    </row>
    <row r="28" spans="1:13" x14ac:dyDescent="0.3">
      <c r="A28" t="s">
        <v>55</v>
      </c>
      <c r="B28" s="2" t="s">
        <v>56</v>
      </c>
      <c r="C28" s="2" t="s">
        <v>57</v>
      </c>
      <c r="D28" s="2">
        <v>32000</v>
      </c>
      <c r="F28" s="2">
        <v>4096</v>
      </c>
      <c r="G28" s="2">
        <v>16</v>
      </c>
      <c r="H28" s="2" t="s">
        <v>20</v>
      </c>
      <c r="I28" s="2">
        <v>2</v>
      </c>
      <c r="J28" s="6">
        <v>3.2233796296296295E-2</v>
      </c>
      <c r="L28" s="2">
        <v>15.452999999999999</v>
      </c>
      <c r="M28" s="8">
        <v>3.9351851851851852E-4</v>
      </c>
    </row>
    <row r="29" spans="1:13" x14ac:dyDescent="0.3">
      <c r="A29" t="s">
        <v>364</v>
      </c>
      <c r="B29" s="35" t="s">
        <v>371</v>
      </c>
      <c r="C29" s="2" t="s">
        <v>372</v>
      </c>
      <c r="D29" s="2">
        <v>151646</v>
      </c>
      <c r="F29" s="2">
        <v>4096</v>
      </c>
      <c r="G29" s="2">
        <v>16</v>
      </c>
      <c r="H29" s="2" t="s">
        <v>20</v>
      </c>
      <c r="I29" s="2">
        <v>1</v>
      </c>
      <c r="J29" s="6">
        <v>3.9143518518518515E-2</v>
      </c>
      <c r="L29" s="2" t="s">
        <v>370</v>
      </c>
      <c r="M29" s="8">
        <v>9.2592592592592588E-5</v>
      </c>
    </row>
    <row r="30" spans="1:13" x14ac:dyDescent="0.3">
      <c r="A30" t="s">
        <v>165</v>
      </c>
      <c r="B30" s="2" t="s">
        <v>166</v>
      </c>
      <c r="C30" s="2" t="s">
        <v>167</v>
      </c>
      <c r="D30" s="2">
        <v>50280</v>
      </c>
      <c r="F30" s="2">
        <v>2048</v>
      </c>
      <c r="G30" s="2">
        <v>16</v>
      </c>
      <c r="H30" s="2" t="s">
        <v>6</v>
      </c>
      <c r="I30" s="2">
        <v>6</v>
      </c>
      <c r="J30" s="6">
        <v>2.9756944444444447E-2</v>
      </c>
      <c r="L30" s="2">
        <v>14.247999999999999</v>
      </c>
      <c r="M30" s="8">
        <v>1.8518518518518518E-4</v>
      </c>
    </row>
    <row r="32" spans="1:13" x14ac:dyDescent="0.3">
      <c r="A32" t="s">
        <v>112</v>
      </c>
      <c r="B32" s="2" t="s">
        <v>58</v>
      </c>
      <c r="C32" s="2" t="s">
        <v>45</v>
      </c>
      <c r="D32" s="2">
        <v>32000</v>
      </c>
      <c r="F32" s="2">
        <v>2048</v>
      </c>
      <c r="G32" s="2">
        <v>8</v>
      </c>
      <c r="H32" s="2" t="s">
        <v>6</v>
      </c>
      <c r="I32" s="2">
        <v>6</v>
      </c>
      <c r="J32" s="6">
        <v>4.4444444444444446E-2</v>
      </c>
      <c r="L32" s="2">
        <v>16.739000000000001</v>
      </c>
      <c r="M32" s="8">
        <v>4.0509259259259258E-4</v>
      </c>
    </row>
    <row r="33" spans="1:14" x14ac:dyDescent="0.3">
      <c r="A33" t="s">
        <v>116</v>
      </c>
      <c r="B33" s="2" t="s">
        <v>59</v>
      </c>
      <c r="C33" s="2" t="s">
        <v>60</v>
      </c>
      <c r="D33" s="2">
        <v>32000</v>
      </c>
      <c r="F33" s="2">
        <v>4096</v>
      </c>
      <c r="G33" s="2">
        <v>8</v>
      </c>
      <c r="H33" s="2" t="s">
        <v>6</v>
      </c>
      <c r="I33" s="2">
        <v>3</v>
      </c>
      <c r="J33" s="6">
        <v>4.1192129629629634E-2</v>
      </c>
      <c r="L33" s="2">
        <v>15.042</v>
      </c>
      <c r="M33" s="8">
        <v>4.0509259259259258E-4</v>
      </c>
    </row>
    <row r="34" spans="1:14" x14ac:dyDescent="0.3">
      <c r="A34" t="s">
        <v>121</v>
      </c>
      <c r="B34" s="2" t="s">
        <v>137</v>
      </c>
      <c r="C34" s="12" t="s">
        <v>136</v>
      </c>
    </row>
    <row r="35" spans="1:14" x14ac:dyDescent="0.3">
      <c r="A35" t="s">
        <v>151</v>
      </c>
      <c r="B35" s="2" t="s">
        <v>150</v>
      </c>
      <c r="C35" s="2" t="s">
        <v>152</v>
      </c>
      <c r="D35" s="2">
        <v>151851</v>
      </c>
      <c r="F35" s="2">
        <v>8192</v>
      </c>
      <c r="G35" s="2">
        <v>8</v>
      </c>
      <c r="H35" s="2" t="s">
        <v>20</v>
      </c>
      <c r="I35" s="2">
        <v>1</v>
      </c>
      <c r="J35" s="6">
        <v>0.22083333333333333</v>
      </c>
      <c r="L35" s="2">
        <v>13.057</v>
      </c>
      <c r="M35" s="8">
        <v>1.7361111111111112E-4</v>
      </c>
    </row>
    <row r="36" spans="1:14" x14ac:dyDescent="0.3">
      <c r="A36" t="s">
        <v>114</v>
      </c>
      <c r="B36" s="2" t="s">
        <v>61</v>
      </c>
      <c r="C36" s="2" t="s">
        <v>62</v>
      </c>
      <c r="D36" s="2">
        <v>32000</v>
      </c>
      <c r="F36" s="2">
        <v>4096</v>
      </c>
      <c r="G36" s="2">
        <v>8</v>
      </c>
      <c r="H36" s="2" t="s">
        <v>6</v>
      </c>
      <c r="I36" s="2">
        <v>2</v>
      </c>
      <c r="J36" s="6">
        <v>6.1805555555555558E-2</v>
      </c>
      <c r="L36" s="2">
        <v>15.452999999999999</v>
      </c>
      <c r="M36" s="8">
        <v>4.1666666666666669E-4</v>
      </c>
    </row>
    <row r="37" spans="1:14" x14ac:dyDescent="0.3">
      <c r="A37" t="s">
        <v>387</v>
      </c>
      <c r="B37" s="35" t="s">
        <v>368</v>
      </c>
      <c r="C37" s="2" t="s">
        <v>369</v>
      </c>
      <c r="D37" s="2">
        <v>151646</v>
      </c>
      <c r="F37" s="2">
        <v>4096</v>
      </c>
      <c r="G37" s="2">
        <v>8</v>
      </c>
      <c r="H37" s="2" t="s">
        <v>20</v>
      </c>
      <c r="I37" s="2">
        <v>1</v>
      </c>
      <c r="J37" s="6">
        <v>0.20138888888888887</v>
      </c>
      <c r="L37" s="2" t="s">
        <v>370</v>
      </c>
      <c r="M37" s="8">
        <v>9.2592592592592588E-5</v>
      </c>
    </row>
    <row r="38" spans="1:14" x14ac:dyDescent="0.3">
      <c r="M38" s="8"/>
    </row>
    <row r="39" spans="1:14" x14ac:dyDescent="0.3">
      <c r="A39" t="s">
        <v>124</v>
      </c>
      <c r="B39" s="2" t="s">
        <v>126</v>
      </c>
      <c r="C39" s="2" t="s">
        <v>127</v>
      </c>
      <c r="D39" s="2">
        <v>50277</v>
      </c>
      <c r="F39" s="2">
        <v>2048</v>
      </c>
      <c r="G39" s="2">
        <v>4</v>
      </c>
      <c r="H39" s="2" t="s">
        <v>20</v>
      </c>
      <c r="I39" s="2">
        <v>1</v>
      </c>
      <c r="J39" s="6">
        <v>0.17500000000000002</v>
      </c>
      <c r="L39" s="2">
        <v>14.247999999999999</v>
      </c>
      <c r="M39" s="8">
        <v>9.2592592592592588E-5</v>
      </c>
    </row>
    <row r="40" spans="1:14" x14ac:dyDescent="0.3">
      <c r="A40" t="s">
        <v>135</v>
      </c>
      <c r="B40" s="2" t="s">
        <v>128</v>
      </c>
      <c r="C40" s="2" t="s">
        <v>129</v>
      </c>
      <c r="D40" s="2">
        <v>32004</v>
      </c>
      <c r="F40" s="2">
        <v>8192</v>
      </c>
      <c r="G40" s="2">
        <v>4</v>
      </c>
      <c r="H40" s="2" t="s">
        <v>20</v>
      </c>
      <c r="I40" s="2">
        <v>1</v>
      </c>
      <c r="J40" s="6">
        <v>0.15277777777777776</v>
      </c>
      <c r="L40" s="2">
        <v>15.042</v>
      </c>
      <c r="M40" s="8">
        <v>6.5972222222222213E-4</v>
      </c>
    </row>
    <row r="41" spans="1:14" x14ac:dyDescent="0.3">
      <c r="A41" t="s">
        <v>125</v>
      </c>
      <c r="B41" s="2" t="s">
        <v>131</v>
      </c>
      <c r="C41" s="2" t="s">
        <v>132</v>
      </c>
      <c r="D41" s="2">
        <v>64000</v>
      </c>
      <c r="F41" s="2">
        <v>4096</v>
      </c>
      <c r="G41" s="2">
        <v>4</v>
      </c>
      <c r="H41" s="2" t="s">
        <v>20</v>
      </c>
      <c r="I41" s="2" t="s">
        <v>130</v>
      </c>
      <c r="J41" s="6">
        <v>0.2388888888888889</v>
      </c>
      <c r="L41" s="2">
        <v>16.978000000000002</v>
      </c>
      <c r="M41" s="8">
        <v>5.0925925925925921E-4</v>
      </c>
    </row>
    <row r="42" spans="1:14" x14ac:dyDescent="0.3">
      <c r="M42" s="8"/>
    </row>
    <row r="43" spans="1:14" x14ac:dyDescent="0.3">
      <c r="A43" t="s">
        <v>117</v>
      </c>
      <c r="B43" s="2" t="s">
        <v>119</v>
      </c>
      <c r="C43" s="2" t="s">
        <v>118</v>
      </c>
      <c r="D43" s="2">
        <v>65024</v>
      </c>
      <c r="F43" s="2">
        <v>8192</v>
      </c>
      <c r="G43" s="2">
        <v>4</v>
      </c>
      <c r="H43" s="2" t="s">
        <v>20</v>
      </c>
      <c r="I43" s="2">
        <v>4</v>
      </c>
      <c r="J43" s="6">
        <v>0.13680555555555554</v>
      </c>
      <c r="L43" s="2">
        <v>13.622</v>
      </c>
      <c r="M43" s="8">
        <v>9.7222222222222224E-3</v>
      </c>
    </row>
    <row r="44" spans="1:14" x14ac:dyDescent="0.3">
      <c r="A44" t="s">
        <v>115</v>
      </c>
      <c r="B44" s="2" t="s">
        <v>68</v>
      </c>
      <c r="C44" s="2" t="s">
        <v>69</v>
      </c>
      <c r="D44" s="2">
        <v>32000</v>
      </c>
      <c r="F44" s="2">
        <v>8192</v>
      </c>
      <c r="G44" s="2">
        <v>4</v>
      </c>
      <c r="H44" s="2" t="s">
        <v>20</v>
      </c>
      <c r="I44" s="2">
        <v>6</v>
      </c>
      <c r="J44" s="6">
        <v>6.25E-2</v>
      </c>
      <c r="L44" s="2">
        <v>15.169</v>
      </c>
      <c r="M44" s="8">
        <v>2.8935185185185189E-4</v>
      </c>
    </row>
    <row r="45" spans="1:14" x14ac:dyDescent="0.3">
      <c r="A45" s="11" t="s">
        <v>70</v>
      </c>
      <c r="M45" s="8"/>
    </row>
    <row r="47" spans="1:14" s="3" customFormat="1" x14ac:dyDescent="0.3">
      <c r="A47" s="10" t="s">
        <v>67</v>
      </c>
      <c r="B47" s="4" t="s">
        <v>11</v>
      </c>
      <c r="C47" s="4" t="s">
        <v>3</v>
      </c>
      <c r="D47" s="7" t="s">
        <v>8</v>
      </c>
      <c r="E47" s="7"/>
      <c r="F47" s="4" t="s">
        <v>172</v>
      </c>
      <c r="G47" s="4" t="s">
        <v>24</v>
      </c>
      <c r="H47" s="5"/>
      <c r="I47" s="5"/>
      <c r="J47" s="5"/>
      <c r="K47" s="9"/>
      <c r="L47" s="5"/>
      <c r="M47" s="5"/>
      <c r="N47" s="5"/>
    </row>
    <row r="48" spans="1:14" x14ac:dyDescent="0.3">
      <c r="A48" t="s">
        <v>63</v>
      </c>
      <c r="J48" s="2"/>
      <c r="K48" s="6"/>
      <c r="N48" s="2"/>
    </row>
    <row r="49" spans="1:14" x14ac:dyDescent="0.3">
      <c r="A49" s="13" t="s">
        <v>151</v>
      </c>
      <c r="B49" s="14" t="s">
        <v>150</v>
      </c>
      <c r="C49" s="14">
        <v>8192</v>
      </c>
      <c r="D49" s="15">
        <v>0.22083333333333333</v>
      </c>
      <c r="E49" s="15"/>
      <c r="F49" s="14">
        <v>14</v>
      </c>
      <c r="G49" s="14">
        <v>13.057</v>
      </c>
      <c r="J49" s="2"/>
      <c r="K49" s="6"/>
      <c r="N49" s="8"/>
    </row>
    <row r="50" spans="1:14" x14ac:dyDescent="0.3">
      <c r="A50" s="13" t="s">
        <v>157</v>
      </c>
      <c r="B50" s="14" t="s">
        <v>158</v>
      </c>
      <c r="C50" s="14">
        <v>2048</v>
      </c>
      <c r="D50" s="15">
        <v>5.9027777777777776E-3</v>
      </c>
      <c r="E50" s="15"/>
      <c r="F50" s="14">
        <v>1.3</v>
      </c>
      <c r="G50" s="14">
        <v>11.180999999999999</v>
      </c>
      <c r="J50" s="2"/>
      <c r="K50" s="6"/>
      <c r="N50" s="8"/>
    </row>
    <row r="51" spans="1:14" x14ac:dyDescent="0.3">
      <c r="A51" s="13" t="s">
        <v>115</v>
      </c>
      <c r="B51" s="14" t="s">
        <v>68</v>
      </c>
      <c r="C51" s="14">
        <v>8192</v>
      </c>
      <c r="D51" s="15">
        <v>6.25E-2</v>
      </c>
      <c r="E51" s="15"/>
      <c r="F51" s="14">
        <v>46.7</v>
      </c>
      <c r="G51" s="14">
        <v>15.169</v>
      </c>
      <c r="J51" s="2"/>
      <c r="K51" s="6"/>
      <c r="N51" s="2"/>
    </row>
    <row r="52" spans="1:14" s="13" customFormat="1" x14ac:dyDescent="0.3">
      <c r="A52" s="13" t="s">
        <v>117</v>
      </c>
      <c r="B52" s="14" t="s">
        <v>119</v>
      </c>
      <c r="C52" s="14">
        <v>8192</v>
      </c>
      <c r="D52" s="15">
        <v>0.13680555555555554</v>
      </c>
      <c r="E52" s="15"/>
      <c r="F52" s="14">
        <v>40</v>
      </c>
      <c r="G52" s="14">
        <v>13.622</v>
      </c>
      <c r="H52" s="14"/>
      <c r="I52" s="14"/>
      <c r="J52" s="14"/>
      <c r="K52" s="15"/>
      <c r="L52" s="14"/>
      <c r="M52" s="14"/>
      <c r="N52" s="14"/>
    </row>
    <row r="53" spans="1:14" x14ac:dyDescent="0.3">
      <c r="A53" t="s">
        <v>64</v>
      </c>
      <c r="J53" s="2"/>
      <c r="K53" s="6"/>
      <c r="N53" s="2"/>
    </row>
    <row r="54" spans="1:14" x14ac:dyDescent="0.3">
      <c r="A54" s="13" t="s">
        <v>147</v>
      </c>
      <c r="B54" s="14" t="s">
        <v>148</v>
      </c>
      <c r="C54" s="14">
        <v>8192</v>
      </c>
      <c r="D54" s="15">
        <v>3.2476851851851847E-2</v>
      </c>
      <c r="E54" s="15"/>
      <c r="F54" s="14">
        <v>7</v>
      </c>
      <c r="G54" s="14">
        <v>13.057</v>
      </c>
      <c r="J54" s="2"/>
      <c r="K54" s="6"/>
      <c r="N54" s="2"/>
    </row>
    <row r="55" spans="1:14" x14ac:dyDescent="0.3">
      <c r="A55" s="13" t="s">
        <v>25</v>
      </c>
      <c r="B55" s="14" t="s">
        <v>26</v>
      </c>
      <c r="C55" s="14">
        <v>4096</v>
      </c>
      <c r="D55" s="15">
        <v>1.0138888888888888E-2</v>
      </c>
      <c r="E55" s="15"/>
      <c r="F55" s="14">
        <v>3</v>
      </c>
      <c r="G55" s="14">
        <v>14.247999999999999</v>
      </c>
      <c r="J55" s="2"/>
      <c r="K55" s="6"/>
      <c r="N55" s="2"/>
    </row>
    <row r="56" spans="1:14" s="13" customFormat="1" x14ac:dyDescent="0.3">
      <c r="A56" s="13" t="s">
        <v>31</v>
      </c>
      <c r="B56" s="14" t="s">
        <v>32</v>
      </c>
      <c r="C56" s="14">
        <v>2048</v>
      </c>
      <c r="D56" s="15">
        <v>4.0879629629629634E-2</v>
      </c>
      <c r="E56" s="15"/>
      <c r="F56" s="14">
        <v>7.1</v>
      </c>
      <c r="G56" s="14">
        <v>10.041</v>
      </c>
      <c r="H56" s="14"/>
      <c r="I56" s="14"/>
      <c r="J56" s="14"/>
      <c r="K56" s="15"/>
      <c r="L56" s="14"/>
      <c r="M56" s="14"/>
      <c r="N56" s="14"/>
    </row>
    <row r="57" spans="1:14" x14ac:dyDescent="0.3">
      <c r="A57" s="13" t="s">
        <v>124</v>
      </c>
      <c r="B57" s="14" t="s">
        <v>126</v>
      </c>
      <c r="C57" s="14">
        <v>2048</v>
      </c>
      <c r="D57" s="15">
        <v>0.17500000000000002</v>
      </c>
      <c r="E57" s="15"/>
      <c r="F57" s="14">
        <v>30</v>
      </c>
      <c r="G57" s="14">
        <v>14.247999999999999</v>
      </c>
      <c r="J57" s="2"/>
      <c r="K57" s="6"/>
      <c r="N57" s="2"/>
    </row>
    <row r="58" spans="1:14" x14ac:dyDescent="0.3">
      <c r="A58" s="13" t="s">
        <v>34</v>
      </c>
      <c r="B58" s="14" t="s">
        <v>35</v>
      </c>
      <c r="C58" s="14">
        <v>2048</v>
      </c>
      <c r="D58" s="15">
        <v>2.0636574074074075E-2</v>
      </c>
      <c r="E58" s="15"/>
      <c r="F58" s="14">
        <v>7</v>
      </c>
      <c r="G58" s="14">
        <v>13.622</v>
      </c>
      <c r="J58" s="2"/>
      <c r="K58" s="6"/>
      <c r="N58" s="8"/>
    </row>
    <row r="59" spans="1:14" x14ac:dyDescent="0.3">
      <c r="A59" s="13" t="s">
        <v>142</v>
      </c>
      <c r="B59" s="14" t="s">
        <v>145</v>
      </c>
      <c r="C59" s="14">
        <v>4096</v>
      </c>
      <c r="D59" s="15">
        <v>1.1493055555555555E-2</v>
      </c>
      <c r="E59" s="15"/>
      <c r="F59" s="14">
        <v>1.6</v>
      </c>
      <c r="G59" s="14">
        <v>13.212999999999999</v>
      </c>
      <c r="J59" s="2"/>
      <c r="K59" s="6"/>
      <c r="N59" s="2"/>
    </row>
    <row r="60" spans="1:14" x14ac:dyDescent="0.3">
      <c r="A60" t="s">
        <v>65</v>
      </c>
      <c r="J60" s="2"/>
      <c r="K60" s="6"/>
      <c r="N60" s="2"/>
    </row>
    <row r="61" spans="1:14" x14ac:dyDescent="0.3">
      <c r="A61" s="13" t="s">
        <v>116</v>
      </c>
      <c r="B61" s="14" t="s">
        <v>59</v>
      </c>
      <c r="C61" s="14">
        <v>4096</v>
      </c>
      <c r="D61" s="15">
        <v>4.1192129629629634E-2</v>
      </c>
      <c r="E61" s="15"/>
      <c r="F61" s="14">
        <v>13</v>
      </c>
      <c r="G61" s="14">
        <v>15.042</v>
      </c>
      <c r="J61" s="2"/>
      <c r="K61" s="6"/>
      <c r="N61" s="2"/>
    </row>
    <row r="62" spans="1:14" x14ac:dyDescent="0.3">
      <c r="A62" s="13" t="s">
        <v>49</v>
      </c>
      <c r="B62" s="14" t="s">
        <v>50</v>
      </c>
      <c r="C62" s="14">
        <v>8192</v>
      </c>
      <c r="D62" s="15">
        <v>2.809027777777778E-2</v>
      </c>
      <c r="E62" s="15"/>
      <c r="F62" s="14">
        <v>7.3</v>
      </c>
      <c r="G62" s="14">
        <v>15.452999999999999</v>
      </c>
      <c r="J62" s="2"/>
      <c r="K62" s="6"/>
      <c r="N62" s="2"/>
    </row>
    <row r="63" spans="1:14" s="13" customFormat="1" x14ac:dyDescent="0.3">
      <c r="A63" s="13" t="s">
        <v>135</v>
      </c>
      <c r="B63" s="14" t="s">
        <v>128</v>
      </c>
      <c r="C63" s="14" t="s">
        <v>129</v>
      </c>
      <c r="D63" s="15">
        <v>0.15277777777777776</v>
      </c>
      <c r="E63" s="15"/>
      <c r="F63" s="14">
        <v>34</v>
      </c>
      <c r="G63" s="14">
        <v>15.042</v>
      </c>
      <c r="H63" s="14"/>
      <c r="I63" s="14"/>
      <c r="J63" s="14"/>
      <c r="K63" s="15"/>
      <c r="L63" s="14"/>
      <c r="M63" s="14"/>
      <c r="N63" s="14"/>
    </row>
    <row r="64" spans="1:14" x14ac:dyDescent="0.3">
      <c r="A64" t="s">
        <v>66</v>
      </c>
      <c r="J64" s="2"/>
      <c r="K64" s="6"/>
      <c r="N64" s="2"/>
    </row>
    <row r="65" spans="1:14" x14ac:dyDescent="0.3">
      <c r="A65" s="13" t="s">
        <v>37</v>
      </c>
      <c r="B65" s="14" t="s">
        <v>38</v>
      </c>
      <c r="C65" s="14">
        <v>2048</v>
      </c>
      <c r="D65" s="15">
        <v>2.0497685185185185E-2</v>
      </c>
      <c r="E65" s="15"/>
      <c r="F65" s="14">
        <v>6.9</v>
      </c>
      <c r="G65" s="14">
        <v>14.247999999999999</v>
      </c>
      <c r="J65" s="2"/>
      <c r="K65" s="6"/>
      <c r="N65" s="2"/>
    </row>
    <row r="66" spans="1:14" x14ac:dyDescent="0.3">
      <c r="A66" s="13" t="s">
        <v>40</v>
      </c>
      <c r="B66" s="14" t="s">
        <v>41</v>
      </c>
      <c r="C66" s="14">
        <v>2048</v>
      </c>
      <c r="D66" s="15">
        <v>3.6018518518518519E-2</v>
      </c>
      <c r="E66" s="15"/>
      <c r="F66" s="14">
        <v>6.7</v>
      </c>
      <c r="G66" s="14">
        <v>14.247999999999999</v>
      </c>
      <c r="J66" s="2"/>
      <c r="K66" s="6"/>
      <c r="N66" s="2"/>
    </row>
    <row r="67" spans="1:14" x14ac:dyDescent="0.3">
      <c r="A67" t="s">
        <v>71</v>
      </c>
      <c r="J67" s="2"/>
      <c r="K67" s="6"/>
      <c r="N67" s="2"/>
    </row>
    <row r="68" spans="1:14" x14ac:dyDescent="0.3">
      <c r="A68" s="13" t="s">
        <v>114</v>
      </c>
      <c r="B68" s="14" t="s">
        <v>61</v>
      </c>
      <c r="C68" s="14">
        <v>4096</v>
      </c>
      <c r="D68" s="15">
        <v>6.1805555555555558E-2</v>
      </c>
      <c r="E68" s="15"/>
      <c r="F68" s="14">
        <v>10.7</v>
      </c>
      <c r="G68" s="14">
        <v>15.452999999999999</v>
      </c>
      <c r="J68" s="2"/>
      <c r="K68" s="6"/>
      <c r="N68" s="2"/>
    </row>
    <row r="69" spans="1:14" x14ac:dyDescent="0.3">
      <c r="A69" s="13" t="s">
        <v>43</v>
      </c>
      <c r="B69" s="14" t="s">
        <v>44</v>
      </c>
      <c r="C69" s="14">
        <v>4096</v>
      </c>
      <c r="D69" s="15">
        <v>4.1192129629629634E-2</v>
      </c>
      <c r="E69" s="15"/>
      <c r="F69" s="14">
        <v>7</v>
      </c>
      <c r="G69" s="14">
        <v>15.042</v>
      </c>
      <c r="J69" s="2"/>
      <c r="K69" s="6"/>
      <c r="N69" s="2"/>
    </row>
    <row r="70" spans="1:14" x14ac:dyDescent="0.3">
      <c r="A70" s="13" t="s">
        <v>165</v>
      </c>
      <c r="B70" s="14" t="s">
        <v>166</v>
      </c>
      <c r="C70" s="14">
        <v>2048</v>
      </c>
      <c r="D70" s="15">
        <v>2.9756944444444447E-2</v>
      </c>
      <c r="E70" s="15"/>
      <c r="F70" s="14">
        <v>7</v>
      </c>
      <c r="G70" s="14">
        <v>14.247999999999999</v>
      </c>
      <c r="J70" s="2"/>
      <c r="K70" s="6"/>
      <c r="N70" s="8"/>
    </row>
    <row r="71" spans="1:14" x14ac:dyDescent="0.3">
      <c r="A71" s="16" t="s">
        <v>173</v>
      </c>
      <c r="B71" s="14"/>
      <c r="C71" s="14"/>
      <c r="D71" s="15"/>
      <c r="E71" s="15"/>
      <c r="F71" s="14"/>
      <c r="G71" s="14"/>
      <c r="J71" s="2"/>
      <c r="K71" s="6"/>
      <c r="N71" s="8"/>
    </row>
    <row r="72" spans="1:14" x14ac:dyDescent="0.3">
      <c r="A72" t="s">
        <v>46</v>
      </c>
      <c r="B72" s="2" t="s">
        <v>47</v>
      </c>
      <c r="C72" s="2">
        <v>8192</v>
      </c>
      <c r="D72" s="6">
        <v>2.5335648148148149E-2</v>
      </c>
      <c r="F72" s="2">
        <v>7</v>
      </c>
      <c r="G72" s="2">
        <v>15.034000000000001</v>
      </c>
      <c r="M72" s="8"/>
    </row>
    <row r="73" spans="1:14" x14ac:dyDescent="0.3">
      <c r="A73" t="s">
        <v>14</v>
      </c>
      <c r="B73" s="2" t="s">
        <v>15</v>
      </c>
      <c r="C73" s="2">
        <v>2048</v>
      </c>
      <c r="D73" s="6">
        <v>9.6296296296296303E-3</v>
      </c>
      <c r="F73" s="2">
        <v>2.8</v>
      </c>
      <c r="G73" s="2">
        <v>14.247999999999999</v>
      </c>
      <c r="M73" s="8"/>
    </row>
  </sheetData>
  <sortState xmlns:xlrd2="http://schemas.microsoft.com/office/spreadsheetml/2017/richdata2" ref="A66:B88">
    <sortCondition ref="B66:B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zoomScaleNormal="100" workbookViewId="0">
      <selection activeCell="J40" sqref="J40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72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2" t="s">
        <v>74</v>
      </c>
      <c r="C4" s="2" t="s">
        <v>75</v>
      </c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>
        <v>6.5740740740740733E-3</v>
      </c>
      <c r="K4" s="2"/>
      <c r="L4" s="2">
        <v>10.523</v>
      </c>
      <c r="M4" s="8">
        <v>3.2060185185185191E-3</v>
      </c>
    </row>
    <row r="5" spans="1:13" x14ac:dyDescent="0.3">
      <c r="A5" t="s">
        <v>157</v>
      </c>
      <c r="B5" s="2" t="s">
        <v>160</v>
      </c>
      <c r="C5" s="2" t="s">
        <v>161</v>
      </c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>
        <v>7.5231481481481477E-3</v>
      </c>
      <c r="K5" s="2"/>
      <c r="L5" s="2">
        <v>9.1449999999999996</v>
      </c>
      <c r="M5" s="8">
        <v>3.6574074074074074E-3</v>
      </c>
    </row>
    <row r="6" spans="1:13" x14ac:dyDescent="0.3">
      <c r="A6" t="s">
        <v>142</v>
      </c>
      <c r="B6" s="2" t="s">
        <v>143</v>
      </c>
      <c r="C6" s="2" t="s">
        <v>144</v>
      </c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>
        <v>8.8541666666666664E-3</v>
      </c>
      <c r="K6" s="2"/>
      <c r="L6" s="2">
        <v>8.4480000000000004</v>
      </c>
      <c r="M6" s="8">
        <v>9.2592592592592588E-5</v>
      </c>
    </row>
    <row r="7" spans="1:13" x14ac:dyDescent="0.3">
      <c r="A7" t="s">
        <v>360</v>
      </c>
      <c r="B7" s="35" t="s">
        <v>377</v>
      </c>
      <c r="C7" s="2" t="s">
        <v>378</v>
      </c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>
        <v>6.7708333333333336E-3</v>
      </c>
      <c r="K7" s="2"/>
      <c r="L7" s="2">
        <v>8.4410000000000007</v>
      </c>
      <c r="M7" s="8">
        <v>6.9444444444444444E-5</v>
      </c>
    </row>
    <row r="8" spans="1:13" x14ac:dyDescent="0.3">
      <c r="A8" t="s">
        <v>361</v>
      </c>
      <c r="B8" s="35" t="s">
        <v>379</v>
      </c>
      <c r="C8" s="2" t="s">
        <v>380</v>
      </c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>
        <v>8.7499999999999991E-3</v>
      </c>
      <c r="K8" s="2"/>
      <c r="L8" s="2">
        <v>8.4410000000000007</v>
      </c>
      <c r="M8" s="8">
        <v>6.9444444444444444E-5</v>
      </c>
    </row>
    <row r="9" spans="1:13" x14ac:dyDescent="0.3">
      <c r="A9" t="s">
        <v>162</v>
      </c>
      <c r="B9" s="2" t="s">
        <v>170</v>
      </c>
      <c r="C9" s="2" t="s">
        <v>171</v>
      </c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>
        <v>4.1435185185185186E-3</v>
      </c>
      <c r="K9" s="2"/>
      <c r="L9" s="2">
        <v>8.5299999999999994</v>
      </c>
      <c r="M9" s="8">
        <v>1.7361111111111112E-4</v>
      </c>
    </row>
    <row r="10" spans="1:13" x14ac:dyDescent="0.3">
      <c r="B10" s="2"/>
      <c r="C10" s="2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2" t="s">
        <v>77</v>
      </c>
      <c r="C11" s="2" t="s">
        <v>76</v>
      </c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>
        <v>5.6828703703703702E-3</v>
      </c>
      <c r="K11" s="2"/>
      <c r="L11" s="2">
        <v>8.5299999999999994</v>
      </c>
      <c r="M11" s="8">
        <v>1.0416666666666667E-4</v>
      </c>
    </row>
    <row r="12" spans="1:13" x14ac:dyDescent="0.3">
      <c r="A12" t="s">
        <v>17</v>
      </c>
      <c r="B12" s="2" t="s">
        <v>109</v>
      </c>
      <c r="C12" s="2" t="s">
        <v>108</v>
      </c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>
        <v>2.0324074074074074E-2</v>
      </c>
      <c r="K12" s="2"/>
      <c r="L12" s="2">
        <v>9.1790000000000003</v>
      </c>
      <c r="M12" s="8">
        <v>9.2592592592592588E-5</v>
      </c>
    </row>
    <row r="13" spans="1:13" x14ac:dyDescent="0.3">
      <c r="A13" t="s">
        <v>21</v>
      </c>
      <c r="B13" s="6" t="s">
        <v>111</v>
      </c>
      <c r="C13" s="2" t="s">
        <v>110</v>
      </c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>
        <v>1.4328703703703703E-2</v>
      </c>
      <c r="K13" s="2"/>
      <c r="L13" s="2">
        <v>9.9109999999999996</v>
      </c>
      <c r="M13" s="8">
        <v>3.9351851851851857E-3</v>
      </c>
    </row>
    <row r="14" spans="1:13" x14ac:dyDescent="0.3">
      <c r="A14" t="s">
        <v>25</v>
      </c>
      <c r="B14" s="2" t="s">
        <v>78</v>
      </c>
      <c r="C14" s="2" t="s">
        <v>79</v>
      </c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>
        <v>6.1342592592592594E-3</v>
      </c>
      <c r="K14" s="2"/>
      <c r="L14" s="2">
        <v>8.5299999999999994</v>
      </c>
      <c r="M14" s="8">
        <v>1.7361111111111112E-4</v>
      </c>
    </row>
    <row r="15" spans="1:13" x14ac:dyDescent="0.3">
      <c r="A15" t="s">
        <v>28</v>
      </c>
      <c r="B15" s="2" t="s">
        <v>80</v>
      </c>
      <c r="C15" s="2" t="s">
        <v>81</v>
      </c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>
        <v>1.7303240740740741E-2</v>
      </c>
      <c r="K15" s="2"/>
      <c r="L15" s="2">
        <v>9.1349999999999998</v>
      </c>
      <c r="M15" s="8">
        <v>2.0833333333333335E-4</v>
      </c>
    </row>
    <row r="16" spans="1:13" x14ac:dyDescent="0.3">
      <c r="A16" t="s">
        <v>362</v>
      </c>
      <c r="B16" s="35" t="s">
        <v>381</v>
      </c>
      <c r="C16" s="2" t="s">
        <v>382</v>
      </c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>
        <v>1.7743055555555557E-2</v>
      </c>
      <c r="K16" s="2"/>
      <c r="L16" s="2">
        <v>8.4410000000000007</v>
      </c>
      <c r="M16" s="8">
        <v>6.9444444444444444E-5</v>
      </c>
    </row>
    <row r="17" spans="1:15" x14ac:dyDescent="0.3">
      <c r="A17" t="s">
        <v>363</v>
      </c>
      <c r="B17" s="35" t="s">
        <v>388</v>
      </c>
      <c r="C17" s="2" t="s">
        <v>389</v>
      </c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>
        <v>2.269675925925926E-2</v>
      </c>
      <c r="K17" s="2"/>
      <c r="L17" s="2">
        <v>9.7850000000000001</v>
      </c>
      <c r="M17" s="8">
        <v>3.1944444444444442E-3</v>
      </c>
    </row>
    <row r="18" spans="1:15" x14ac:dyDescent="0.3">
      <c r="B18" s="2"/>
      <c r="C18" s="2"/>
      <c r="D18" s="2"/>
      <c r="E18" s="2"/>
      <c r="G18" s="2"/>
      <c r="H18" s="2"/>
      <c r="I18" s="2"/>
      <c r="J18" s="6"/>
      <c r="K18" s="2"/>
      <c r="L18" s="2"/>
      <c r="M18" s="2"/>
    </row>
    <row r="19" spans="1:15" x14ac:dyDescent="0.3">
      <c r="A19" t="s">
        <v>31</v>
      </c>
      <c r="B19" s="2" t="s">
        <v>82</v>
      </c>
      <c r="C19" s="2" t="s">
        <v>83</v>
      </c>
      <c r="D19" s="2">
        <v>250680</v>
      </c>
      <c r="E19" s="2"/>
      <c r="F19" s="2">
        <v>2048</v>
      </c>
      <c r="G19" s="2">
        <v>16</v>
      </c>
      <c r="H19" s="2" t="s">
        <v>6</v>
      </c>
      <c r="I19" s="2">
        <v>2</v>
      </c>
      <c r="J19" s="6">
        <v>3.0624999999999999E-2</v>
      </c>
      <c r="K19" s="2"/>
      <c r="L19" s="2">
        <v>8.0139999999999993</v>
      </c>
      <c r="M19" s="8">
        <v>2.6620370370370372E-4</v>
      </c>
    </row>
    <row r="20" spans="1:15" x14ac:dyDescent="0.3">
      <c r="A20" t="s">
        <v>34</v>
      </c>
      <c r="B20" s="2" t="s">
        <v>84</v>
      </c>
      <c r="C20" s="2" t="s">
        <v>85</v>
      </c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>
        <v>1.3506944444444445E-2</v>
      </c>
      <c r="K20" s="2"/>
      <c r="L20" s="2">
        <v>9.2430000000000003</v>
      </c>
      <c r="M20" s="8">
        <v>9.2592592592592588E-5</v>
      </c>
    </row>
    <row r="21" spans="1:15" x14ac:dyDescent="0.3">
      <c r="A21" t="s">
        <v>37</v>
      </c>
      <c r="B21" s="2" t="s">
        <v>86</v>
      </c>
      <c r="C21" s="2" t="s">
        <v>87</v>
      </c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>
        <v>1.2013888888888888E-2</v>
      </c>
      <c r="K21" s="2"/>
      <c r="L21" s="2">
        <v>8.5299999999999994</v>
      </c>
      <c r="M21" s="8">
        <v>8.1018518518518516E-5</v>
      </c>
      <c r="N21" s="19"/>
      <c r="O21" s="20"/>
    </row>
    <row r="22" spans="1:15" x14ac:dyDescent="0.3">
      <c r="A22" t="s">
        <v>40</v>
      </c>
      <c r="B22" s="2" t="s">
        <v>88</v>
      </c>
      <c r="C22" s="2" t="s">
        <v>89</v>
      </c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>
        <v>2.210648148148148E-2</v>
      </c>
      <c r="K22" s="2"/>
      <c r="L22" s="2">
        <v>8.5299999999999994</v>
      </c>
      <c r="M22" s="8">
        <v>8.1018518518518516E-5</v>
      </c>
    </row>
    <row r="23" spans="1:15" x14ac:dyDescent="0.3">
      <c r="A23" t="s">
        <v>43</v>
      </c>
      <c r="B23" s="2" t="s">
        <v>90</v>
      </c>
      <c r="C23" s="2" t="s">
        <v>91</v>
      </c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>
        <v>1.849537037037037E-2</v>
      </c>
      <c r="K23" s="2"/>
      <c r="L23" s="2">
        <v>10.523</v>
      </c>
      <c r="M23" s="8">
        <v>3.2175925925925926E-3</v>
      </c>
    </row>
    <row r="24" spans="1:15" x14ac:dyDescent="0.3">
      <c r="A24" t="s">
        <v>46</v>
      </c>
      <c r="B24" s="2" t="s">
        <v>92</v>
      </c>
      <c r="C24" s="2" t="s">
        <v>93</v>
      </c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>
        <v>1.9421296296296294E-2</v>
      </c>
      <c r="K24" s="2"/>
      <c r="L24" s="2">
        <v>10.52</v>
      </c>
      <c r="M24" s="8">
        <v>3.2291666666666666E-3</v>
      </c>
    </row>
    <row r="25" spans="1:15" x14ac:dyDescent="0.3">
      <c r="A25" t="s">
        <v>49</v>
      </c>
      <c r="B25" s="2" t="s">
        <v>94</v>
      </c>
      <c r="C25" s="2" t="s">
        <v>95</v>
      </c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>
        <v>2.0219907407407409E-2</v>
      </c>
      <c r="K25" s="2"/>
      <c r="L25" s="2">
        <v>10.159000000000001</v>
      </c>
      <c r="M25" s="8">
        <v>3.2175925925925926E-3</v>
      </c>
    </row>
    <row r="26" spans="1:15" x14ac:dyDescent="0.3">
      <c r="A26" t="s">
        <v>147</v>
      </c>
      <c r="B26" s="2" t="s">
        <v>155</v>
      </c>
      <c r="C26" s="2" t="s">
        <v>156</v>
      </c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>
        <v>1.8530092592592595E-2</v>
      </c>
      <c r="K26" s="2"/>
      <c r="L26" s="2">
        <v>8.4410000000000007</v>
      </c>
      <c r="M26" s="8">
        <v>1.9675925925925926E-4</v>
      </c>
    </row>
    <row r="27" spans="1:15" x14ac:dyDescent="0.3">
      <c r="A27" t="s">
        <v>52</v>
      </c>
      <c r="B27" s="2" t="s">
        <v>96</v>
      </c>
      <c r="C27" s="2" t="s">
        <v>97</v>
      </c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>
        <v>1.8981481481481481E-2</v>
      </c>
      <c r="K27" s="2"/>
      <c r="L27" s="2">
        <v>9.9429999999999996</v>
      </c>
      <c r="M27" s="8">
        <v>3.2291666666666666E-3</v>
      </c>
    </row>
    <row r="28" spans="1:15" x14ac:dyDescent="0.3">
      <c r="A28" t="s">
        <v>55</v>
      </c>
      <c r="B28" s="2" t="s">
        <v>98</v>
      </c>
      <c r="C28" s="2" t="s">
        <v>99</v>
      </c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>
        <v>2.4814814814814817E-2</v>
      </c>
      <c r="K28" s="2"/>
      <c r="L28" s="2">
        <v>10.159000000000001</v>
      </c>
      <c r="M28" s="8">
        <v>3.2986111111111111E-3</v>
      </c>
    </row>
    <row r="29" spans="1:15" x14ac:dyDescent="0.3">
      <c r="A29" t="s">
        <v>364</v>
      </c>
      <c r="B29" s="35" t="s">
        <v>383</v>
      </c>
      <c r="C29" s="2" t="s">
        <v>384</v>
      </c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>
        <v>2.210648148148148E-2</v>
      </c>
      <c r="K29" s="2"/>
      <c r="L29" s="2">
        <v>8.4410000000000007</v>
      </c>
      <c r="M29" s="8">
        <v>6.9444444444444444E-5</v>
      </c>
    </row>
    <row r="30" spans="1:15" x14ac:dyDescent="0.3">
      <c r="A30" t="s">
        <v>165</v>
      </c>
      <c r="B30" s="2" t="s">
        <v>168</v>
      </c>
      <c r="C30" s="2" t="s">
        <v>169</v>
      </c>
      <c r="D30" s="2">
        <v>50280</v>
      </c>
      <c r="E30" s="2"/>
      <c r="F30" s="2">
        <v>2048</v>
      </c>
      <c r="G30" s="2">
        <v>16</v>
      </c>
      <c r="H30" s="2" t="s">
        <v>6</v>
      </c>
      <c r="I30" s="2">
        <v>6</v>
      </c>
      <c r="J30" s="6">
        <v>1.7800925925925925E-2</v>
      </c>
      <c r="K30" s="2"/>
      <c r="L30" s="2">
        <v>8.5299999999999994</v>
      </c>
      <c r="M30" s="8">
        <v>2.5462962962962961E-4</v>
      </c>
    </row>
    <row r="31" spans="1:15" x14ac:dyDescent="0.3">
      <c r="B31" s="2"/>
      <c r="C31" s="2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112</v>
      </c>
      <c r="B32" s="2" t="s">
        <v>100</v>
      </c>
      <c r="C32" s="2" t="s">
        <v>101</v>
      </c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>
        <v>2.855324074074074E-2</v>
      </c>
      <c r="K32" s="2"/>
      <c r="L32" s="2">
        <v>9.907</v>
      </c>
      <c r="M32" s="8">
        <v>3.2175925925925926E-3</v>
      </c>
    </row>
    <row r="33" spans="1:13" x14ac:dyDescent="0.3">
      <c r="A33" t="s">
        <v>113</v>
      </c>
      <c r="B33" s="2" t="s">
        <v>102</v>
      </c>
      <c r="C33" s="2" t="s">
        <v>103</v>
      </c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>
        <v>3.0405092592592591E-2</v>
      </c>
      <c r="K33" s="2"/>
      <c r="L33" s="2">
        <v>10.523</v>
      </c>
      <c r="M33" s="8">
        <v>3.3217592592592591E-3</v>
      </c>
    </row>
    <row r="34" spans="1:13" x14ac:dyDescent="0.3">
      <c r="A34" t="s">
        <v>121</v>
      </c>
      <c r="B34" s="2" t="s">
        <v>122</v>
      </c>
      <c r="C34" s="2" t="s">
        <v>123</v>
      </c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>
        <v>9.4444444444444442E-2</v>
      </c>
      <c r="K34" s="2"/>
      <c r="L34" s="2">
        <v>10.523</v>
      </c>
      <c r="M34" s="8">
        <v>3.5185185185185185E-3</v>
      </c>
    </row>
    <row r="35" spans="1:13" x14ac:dyDescent="0.3">
      <c r="A35" t="s">
        <v>151</v>
      </c>
      <c r="B35" s="2" t="s">
        <v>153</v>
      </c>
      <c r="C35" s="2" t="s">
        <v>154</v>
      </c>
      <c r="D35" s="2">
        <v>151851</v>
      </c>
      <c r="E35" s="2"/>
      <c r="F35" s="2">
        <v>8192</v>
      </c>
      <c r="G35" s="2">
        <v>8</v>
      </c>
      <c r="H35" s="2" t="s">
        <v>20</v>
      </c>
      <c r="I35" s="2">
        <v>1</v>
      </c>
      <c r="J35" s="6">
        <v>0.15277777777777776</v>
      </c>
      <c r="K35" s="2"/>
      <c r="L35" s="2">
        <v>8.4410000000000007</v>
      </c>
      <c r="M35" s="8">
        <v>1.273148148148148E-4</v>
      </c>
    </row>
    <row r="36" spans="1:13" x14ac:dyDescent="0.3">
      <c r="A36" t="s">
        <v>114</v>
      </c>
      <c r="B36" s="2" t="s">
        <v>104</v>
      </c>
      <c r="C36" s="2" t="s">
        <v>105</v>
      </c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>
        <v>3.8796296296296294E-2</v>
      </c>
      <c r="K36" s="2"/>
      <c r="L36" s="2">
        <v>10.159000000000001</v>
      </c>
      <c r="M36" s="8">
        <v>3.2407407407407406E-3</v>
      </c>
    </row>
    <row r="37" spans="1:13" x14ac:dyDescent="0.3">
      <c r="A37" t="s">
        <v>387</v>
      </c>
      <c r="B37" s="35" t="s">
        <v>385</v>
      </c>
      <c r="C37" s="2" t="s">
        <v>386</v>
      </c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>
        <v>8.6458333333333345E-2</v>
      </c>
      <c r="K37" s="2"/>
      <c r="L37" s="2">
        <v>8.4410000000000007</v>
      </c>
      <c r="M37" s="8">
        <v>6.9444444444444444E-5</v>
      </c>
    </row>
    <row r="38" spans="1:13" x14ac:dyDescent="0.3">
      <c r="B38" s="2"/>
      <c r="C38" s="2"/>
      <c r="D38" s="2"/>
      <c r="E38" s="2"/>
      <c r="G38" s="2"/>
      <c r="H38" s="2"/>
      <c r="I38" s="2"/>
      <c r="J38" s="6"/>
      <c r="K38" s="2"/>
      <c r="L38" s="2"/>
      <c r="M38" s="8"/>
    </row>
    <row r="39" spans="1:13" x14ac:dyDescent="0.3">
      <c r="A39" t="s">
        <v>124</v>
      </c>
      <c r="B39" s="2" t="s">
        <v>133</v>
      </c>
      <c r="C39" s="2" t="s">
        <v>134</v>
      </c>
      <c r="D39" s="2">
        <v>50277</v>
      </c>
      <c r="E39" s="2"/>
      <c r="F39" s="2">
        <v>2048</v>
      </c>
      <c r="G39" s="2">
        <v>4</v>
      </c>
      <c r="H39" s="2" t="s">
        <v>20</v>
      </c>
      <c r="I39" s="2">
        <v>1</v>
      </c>
      <c r="J39" s="6">
        <v>9.4444444444444442E-2</v>
      </c>
      <c r="K39" s="2"/>
      <c r="L39" s="2">
        <v>8.5299999999999994</v>
      </c>
      <c r="M39" s="8">
        <v>8.1018518518518516E-5</v>
      </c>
    </row>
    <row r="40" spans="1:13" x14ac:dyDescent="0.3">
      <c r="A40" t="s">
        <v>135</v>
      </c>
      <c r="B40" s="2" t="s">
        <v>141</v>
      </c>
      <c r="C40" s="2" t="s">
        <v>140</v>
      </c>
      <c r="D40" s="2">
        <v>32004</v>
      </c>
      <c r="E40" s="2"/>
      <c r="F40" s="2">
        <v>8192</v>
      </c>
      <c r="G40" s="2">
        <v>4</v>
      </c>
      <c r="H40" s="2" t="s">
        <v>20</v>
      </c>
      <c r="I40" s="2">
        <v>1</v>
      </c>
      <c r="J40" s="6">
        <v>0.1111111111111111</v>
      </c>
      <c r="K40" s="2"/>
      <c r="L40" s="2">
        <v>10.523</v>
      </c>
      <c r="M40" s="8">
        <v>3.5069444444444445E-3</v>
      </c>
    </row>
    <row r="41" spans="1:13" x14ac:dyDescent="0.3">
      <c r="A41" t="s">
        <v>125</v>
      </c>
      <c r="B41" s="2" t="s">
        <v>139</v>
      </c>
      <c r="C41" s="2" t="s">
        <v>138</v>
      </c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>
        <v>0.11527777777777777</v>
      </c>
      <c r="K41" s="2"/>
      <c r="L41" s="2">
        <v>9.9429999999999996</v>
      </c>
      <c r="M41" s="8">
        <v>3.3217592592592591E-3</v>
      </c>
    </row>
    <row r="42" spans="1:13" x14ac:dyDescent="0.3">
      <c r="B42" s="2"/>
      <c r="C42" s="2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117</v>
      </c>
      <c r="B43" s="2" t="s">
        <v>90</v>
      </c>
      <c r="C43" s="2" t="s">
        <v>120</v>
      </c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6">
        <v>9.8611111111111108E-2</v>
      </c>
      <c r="K43" s="2"/>
      <c r="L43" s="2">
        <v>9.2430000000000003</v>
      </c>
      <c r="M43" s="8">
        <v>1.6203703703703703E-4</v>
      </c>
    </row>
    <row r="44" spans="1:13" x14ac:dyDescent="0.3">
      <c r="A44" t="s">
        <v>115</v>
      </c>
      <c r="B44" s="2" t="s">
        <v>106</v>
      </c>
      <c r="C44" s="2" t="s">
        <v>107</v>
      </c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6">
        <v>3.9398148148148147E-2</v>
      </c>
      <c r="K44" s="2"/>
      <c r="L44" s="2">
        <v>10.159000000000001</v>
      </c>
      <c r="M44" s="8">
        <v>1.3773148148148147E-3</v>
      </c>
    </row>
    <row r="45" spans="1:13" x14ac:dyDescent="0.3">
      <c r="A45" s="11" t="s">
        <v>70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73</v>
      </c>
      <c r="B47" s="4" t="s">
        <v>11</v>
      </c>
      <c r="C47" s="4" t="s">
        <v>3</v>
      </c>
      <c r="D47" s="7" t="s">
        <v>8</v>
      </c>
      <c r="E47" s="5"/>
      <c r="F47" s="4" t="s">
        <v>172</v>
      </c>
      <c r="G47" s="4" t="s">
        <v>24</v>
      </c>
      <c r="H47" s="5"/>
      <c r="I47" s="5"/>
      <c r="J47" s="9"/>
      <c r="K47" s="5"/>
      <c r="L47" s="5"/>
      <c r="M47" s="5"/>
    </row>
    <row r="48" spans="1:13" x14ac:dyDescent="0.3">
      <c r="A48" t="s">
        <v>63</v>
      </c>
      <c r="B48" s="2"/>
      <c r="C48" s="2"/>
      <c r="D48" s="2"/>
      <c r="E48" s="2"/>
      <c r="G48" s="2"/>
      <c r="H48" s="2"/>
      <c r="I48" s="2"/>
      <c r="J48" s="6"/>
      <c r="K48" s="2"/>
      <c r="L48" s="2"/>
      <c r="M48" s="2"/>
    </row>
    <row r="49" spans="1:13" s="13" customFormat="1" x14ac:dyDescent="0.3">
      <c r="A49" s="13" t="s">
        <v>124</v>
      </c>
      <c r="B49" s="14" t="s">
        <v>133</v>
      </c>
      <c r="C49" s="14">
        <v>2048</v>
      </c>
      <c r="D49" s="15">
        <v>9.4444444444444442E-2</v>
      </c>
      <c r="E49" s="14"/>
      <c r="F49" s="14">
        <v>30</v>
      </c>
      <c r="G49" s="14">
        <v>8.5299999999999994</v>
      </c>
      <c r="H49" s="14"/>
      <c r="I49" s="14"/>
      <c r="K49" s="14"/>
      <c r="M49" s="21"/>
    </row>
    <row r="50" spans="1:13" x14ac:dyDescent="0.3">
      <c r="A50" s="13" t="s">
        <v>25</v>
      </c>
      <c r="B50" s="14" t="s">
        <v>78</v>
      </c>
      <c r="C50" s="14">
        <v>4096</v>
      </c>
      <c r="D50" s="15">
        <v>6.1342592592592594E-3</v>
      </c>
      <c r="E50" s="14"/>
      <c r="F50" s="14">
        <v>3</v>
      </c>
      <c r="G50" s="14">
        <v>8.5299999999999994</v>
      </c>
      <c r="H50" s="2"/>
      <c r="I50" s="2"/>
      <c r="J50" s="6"/>
      <c r="K50" s="2"/>
      <c r="L50" s="2"/>
      <c r="M50" s="2"/>
    </row>
    <row r="51" spans="1:13" x14ac:dyDescent="0.3">
      <c r="A51" t="s">
        <v>64</v>
      </c>
      <c r="B51" s="2"/>
      <c r="C51" s="2"/>
      <c r="D51" s="2"/>
      <c r="E51" s="2"/>
      <c r="F51" s="14"/>
      <c r="G51" s="2"/>
      <c r="H51" s="2"/>
      <c r="I51" s="2"/>
      <c r="J51" s="6"/>
      <c r="K51" s="2"/>
      <c r="L51" s="2"/>
      <c r="M51" s="2"/>
    </row>
    <row r="52" spans="1:13" x14ac:dyDescent="0.3">
      <c r="A52" s="13" t="s">
        <v>115</v>
      </c>
      <c r="B52" s="14" t="s">
        <v>106</v>
      </c>
      <c r="C52" s="14">
        <v>8192</v>
      </c>
      <c r="D52" s="15">
        <v>3.9398148148148147E-2</v>
      </c>
      <c r="E52" s="14"/>
      <c r="F52" s="14">
        <v>46.7</v>
      </c>
      <c r="G52" s="14">
        <v>10.159000000000001</v>
      </c>
      <c r="H52" s="2"/>
      <c r="I52" s="2"/>
      <c r="J52" s="6"/>
      <c r="K52" s="2"/>
      <c r="L52" s="2"/>
      <c r="M52" s="2"/>
    </row>
    <row r="53" spans="1:13" x14ac:dyDescent="0.3">
      <c r="A53" s="13" t="s">
        <v>165</v>
      </c>
      <c r="B53" s="14" t="s">
        <v>168</v>
      </c>
      <c r="C53" s="14">
        <v>2048</v>
      </c>
      <c r="D53" s="15">
        <v>1.7800925925925925E-2</v>
      </c>
      <c r="E53" s="14"/>
      <c r="F53" s="14">
        <v>7</v>
      </c>
      <c r="G53" s="14">
        <v>8.5299999999999994</v>
      </c>
      <c r="H53" s="2"/>
      <c r="I53" s="2"/>
      <c r="K53" s="2"/>
      <c r="M53" s="8"/>
    </row>
    <row r="54" spans="1:13" x14ac:dyDescent="0.3">
      <c r="A54" t="s">
        <v>65</v>
      </c>
      <c r="B54" s="2"/>
      <c r="C54" s="2"/>
      <c r="D54" s="2"/>
      <c r="E54" s="2"/>
      <c r="F54" s="14"/>
      <c r="G54" s="2"/>
      <c r="H54" s="2"/>
      <c r="I54" s="2"/>
      <c r="J54" s="6"/>
      <c r="K54" s="2"/>
      <c r="L54" s="2"/>
      <c r="M54" s="2"/>
    </row>
    <row r="55" spans="1:13" x14ac:dyDescent="0.3">
      <c r="A55" s="13" t="s">
        <v>40</v>
      </c>
      <c r="B55" s="14" t="s">
        <v>88</v>
      </c>
      <c r="C55" s="14">
        <v>2048</v>
      </c>
      <c r="D55" s="15">
        <v>2.210648148148148E-2</v>
      </c>
      <c r="E55" s="14"/>
      <c r="F55" s="14">
        <v>6.7</v>
      </c>
      <c r="G55" s="14">
        <v>8.5299999999999994</v>
      </c>
      <c r="H55" s="2"/>
      <c r="I55" s="2"/>
      <c r="J55" s="6"/>
      <c r="K55" s="2"/>
      <c r="L55" s="2"/>
      <c r="M55" s="2"/>
    </row>
    <row r="56" spans="1:13" x14ac:dyDescent="0.3">
      <c r="A56" s="13" t="s">
        <v>151</v>
      </c>
      <c r="B56" s="14" t="s">
        <v>153</v>
      </c>
      <c r="C56" s="14">
        <v>8192</v>
      </c>
      <c r="D56" s="15">
        <v>0.15277777777777776</v>
      </c>
      <c r="E56" s="14"/>
      <c r="F56" s="14">
        <v>14</v>
      </c>
      <c r="G56" s="14">
        <v>8.4410000000000007</v>
      </c>
      <c r="H56" s="2"/>
      <c r="I56" s="2"/>
      <c r="K56" s="2"/>
      <c r="M56" s="8"/>
    </row>
    <row r="57" spans="1:13" x14ac:dyDescent="0.3">
      <c r="A57" s="13" t="s">
        <v>147</v>
      </c>
      <c r="B57" s="14" t="s">
        <v>155</v>
      </c>
      <c r="C57" s="14">
        <v>8192</v>
      </c>
      <c r="D57" s="15">
        <v>1.8530092592592595E-2</v>
      </c>
      <c r="E57" s="14"/>
      <c r="F57" s="14">
        <v>7</v>
      </c>
      <c r="G57" s="14">
        <v>8.4410000000000007</v>
      </c>
      <c r="H57" s="2"/>
      <c r="I57" s="2"/>
      <c r="K57" s="2"/>
      <c r="M57" s="8"/>
    </row>
    <row r="58" spans="1:13" x14ac:dyDescent="0.3">
      <c r="A58" t="s">
        <v>66</v>
      </c>
      <c r="B58" s="2"/>
      <c r="C58" s="2"/>
      <c r="D58" s="2"/>
      <c r="E58" s="2"/>
      <c r="F58" s="14"/>
      <c r="G58" s="2"/>
      <c r="H58" s="2"/>
      <c r="I58" s="2"/>
      <c r="J58" s="6"/>
      <c r="K58" s="2"/>
      <c r="L58" s="2"/>
      <c r="M58" s="2"/>
    </row>
    <row r="59" spans="1:13" x14ac:dyDescent="0.3">
      <c r="A59" s="13" t="s">
        <v>113</v>
      </c>
      <c r="B59" s="14" t="s">
        <v>102</v>
      </c>
      <c r="C59" s="14">
        <v>4096</v>
      </c>
      <c r="D59" s="15">
        <v>3.0405092592592591E-2</v>
      </c>
      <c r="E59" s="14"/>
      <c r="F59" s="14">
        <v>13</v>
      </c>
      <c r="G59" s="14">
        <v>10.523</v>
      </c>
      <c r="H59" s="2"/>
      <c r="I59" s="2"/>
      <c r="J59" s="6"/>
      <c r="K59" s="2"/>
      <c r="L59" s="2"/>
      <c r="M59" s="2"/>
    </row>
    <row r="60" spans="1:13" x14ac:dyDescent="0.3">
      <c r="A60" s="13" t="s">
        <v>49</v>
      </c>
      <c r="B60" s="14" t="s">
        <v>94</v>
      </c>
      <c r="C60" s="14">
        <v>8192</v>
      </c>
      <c r="D60" s="15">
        <v>2.0219907407407409E-2</v>
      </c>
      <c r="E60" s="14"/>
      <c r="F60" s="14">
        <v>7.3</v>
      </c>
      <c r="G60" s="14">
        <v>10.159000000000001</v>
      </c>
      <c r="H60" s="2"/>
      <c r="I60" s="2"/>
      <c r="J60" s="6"/>
      <c r="K60" s="2"/>
      <c r="L60" s="2"/>
      <c r="M60" s="2"/>
    </row>
    <row r="61" spans="1:13" x14ac:dyDescent="0.3">
      <c r="A61" s="13" t="s">
        <v>37</v>
      </c>
      <c r="B61" s="14" t="s">
        <v>86</v>
      </c>
      <c r="C61" s="14">
        <v>2048</v>
      </c>
      <c r="D61" s="15">
        <v>1.2013888888888888E-2</v>
      </c>
      <c r="E61" s="14"/>
      <c r="F61" s="14">
        <v>6.9</v>
      </c>
      <c r="G61" s="14">
        <v>8.5299999999999994</v>
      </c>
      <c r="H61" s="2"/>
      <c r="I61" s="2"/>
      <c r="J61" s="6"/>
      <c r="K61" s="2"/>
      <c r="L61" s="2"/>
      <c r="M61" s="2"/>
    </row>
    <row r="62" spans="1:13" x14ac:dyDescent="0.3">
      <c r="A62" t="s">
        <v>71</v>
      </c>
      <c r="B62" s="2"/>
      <c r="C62" s="2"/>
      <c r="D62" s="2"/>
      <c r="E62" s="2"/>
      <c r="F62" s="14"/>
      <c r="G62" s="2"/>
      <c r="H62" s="2"/>
      <c r="I62" s="2"/>
      <c r="J62" s="6"/>
      <c r="K62" s="2"/>
      <c r="L62" s="2"/>
      <c r="M62" s="2"/>
    </row>
    <row r="63" spans="1:13" x14ac:dyDescent="0.3">
      <c r="A63" s="16" t="s">
        <v>121</v>
      </c>
      <c r="B63" s="17" t="s">
        <v>122</v>
      </c>
      <c r="C63" s="17">
        <v>4096</v>
      </c>
      <c r="D63" s="18">
        <v>9.4444444444444442E-2</v>
      </c>
      <c r="E63" s="16"/>
      <c r="F63" s="17">
        <v>13</v>
      </c>
      <c r="G63" s="17">
        <v>10.523</v>
      </c>
    </row>
    <row r="64" spans="1:13" x14ac:dyDescent="0.3">
      <c r="A64" s="13" t="s">
        <v>46</v>
      </c>
      <c r="B64" s="14" t="s">
        <v>92</v>
      </c>
      <c r="C64" s="14">
        <v>8192</v>
      </c>
      <c r="D64" s="15">
        <v>1.9421296296296294E-2</v>
      </c>
      <c r="E64" s="14"/>
      <c r="F64" s="14">
        <v>7</v>
      </c>
      <c r="G64" s="14">
        <v>10.52</v>
      </c>
      <c r="H64" s="2"/>
      <c r="I64" s="2"/>
      <c r="J64" s="6"/>
      <c r="K64" s="2"/>
      <c r="L64" s="2"/>
      <c r="M64" s="2"/>
    </row>
    <row r="65" spans="1:13" x14ac:dyDescent="0.3">
      <c r="A65" s="16" t="s">
        <v>173</v>
      </c>
      <c r="B65" s="14"/>
      <c r="C65" s="14"/>
      <c r="D65" s="15"/>
      <c r="E65" s="14"/>
      <c r="F65" s="14"/>
      <c r="G65" s="14"/>
      <c r="H65" s="2"/>
      <c r="I65" s="2"/>
      <c r="J65" s="6"/>
      <c r="K65" s="2"/>
      <c r="L65" s="2"/>
      <c r="M65" s="2"/>
    </row>
    <row r="66" spans="1:13" x14ac:dyDescent="0.3">
      <c r="A66" s="13" t="s">
        <v>43</v>
      </c>
      <c r="B66" s="14" t="s">
        <v>90</v>
      </c>
      <c r="C66" s="14">
        <v>4096</v>
      </c>
      <c r="D66" s="15">
        <v>1.849537037037037E-2</v>
      </c>
      <c r="E66" s="14"/>
      <c r="F66" s="14">
        <v>7</v>
      </c>
      <c r="G66" s="14">
        <v>10.523</v>
      </c>
      <c r="H66" s="2"/>
      <c r="I66" s="2"/>
      <c r="K66" s="2"/>
    </row>
    <row r="67" spans="1:13" x14ac:dyDescent="0.3">
      <c r="A67" s="13" t="s">
        <v>117</v>
      </c>
      <c r="B67" s="14" t="s">
        <v>90</v>
      </c>
      <c r="C67" s="14">
        <v>8192</v>
      </c>
      <c r="D67" s="15">
        <v>9.8611111111111108E-2</v>
      </c>
      <c r="E67" s="14"/>
      <c r="F67" s="14">
        <v>40</v>
      </c>
      <c r="G67" s="14">
        <v>9.2430000000000003</v>
      </c>
      <c r="H67" s="2"/>
      <c r="I67" s="2"/>
      <c r="K67" s="2"/>
      <c r="M67" s="8"/>
    </row>
    <row r="68" spans="1:13" x14ac:dyDescent="0.3">
      <c r="A68" s="13" t="s">
        <v>157</v>
      </c>
      <c r="B68" s="14" t="s">
        <v>160</v>
      </c>
      <c r="C68" s="14">
        <v>2048</v>
      </c>
      <c r="D68" s="15">
        <v>7.5231481481481477E-3</v>
      </c>
      <c r="E68" s="14"/>
      <c r="F68" s="14">
        <v>1.3</v>
      </c>
      <c r="G68" s="14">
        <v>9.1449999999999996</v>
      </c>
      <c r="H68" s="2"/>
      <c r="I68" s="2"/>
      <c r="K68" s="2"/>
    </row>
    <row r="69" spans="1:13" x14ac:dyDescent="0.3">
      <c r="A69" s="13" t="s">
        <v>14</v>
      </c>
      <c r="B69" s="14" t="s">
        <v>77</v>
      </c>
      <c r="C69" s="14">
        <v>2048</v>
      </c>
      <c r="D69" s="15">
        <v>5.6828703703703702E-3</v>
      </c>
      <c r="E69" s="14"/>
      <c r="F69" s="14">
        <v>2.8</v>
      </c>
      <c r="G69" s="14">
        <v>8.5299999999999994</v>
      </c>
      <c r="H69" s="2"/>
      <c r="I69" s="2"/>
      <c r="K69" s="2"/>
      <c r="M69" s="8"/>
    </row>
    <row r="70" spans="1:13" x14ac:dyDescent="0.3">
      <c r="A70" s="13" t="s">
        <v>114</v>
      </c>
      <c r="B70" s="14" t="s">
        <v>104</v>
      </c>
      <c r="C70" s="14">
        <v>4096</v>
      </c>
      <c r="D70" s="15">
        <v>3.8796296296296294E-2</v>
      </c>
      <c r="E70" s="14"/>
      <c r="F70" s="14">
        <v>10.7</v>
      </c>
      <c r="G70" s="14">
        <v>10.159000000000001</v>
      </c>
      <c r="H70" s="2"/>
      <c r="I70" s="2"/>
      <c r="K70" s="2"/>
    </row>
    <row r="71" spans="1:13" x14ac:dyDescent="0.3">
      <c r="A71" s="13" t="s">
        <v>135</v>
      </c>
      <c r="B71" s="14" t="s">
        <v>141</v>
      </c>
      <c r="C71" s="14">
        <v>8192</v>
      </c>
      <c r="D71" s="15">
        <v>0.1111111111111111</v>
      </c>
      <c r="E71" s="14"/>
      <c r="F71" s="14">
        <v>34</v>
      </c>
      <c r="G71" s="14">
        <v>10.523</v>
      </c>
      <c r="H71" s="2"/>
      <c r="I71" s="2"/>
    </row>
    <row r="72" spans="1:13" x14ac:dyDescent="0.3">
      <c r="A72" s="13" t="s">
        <v>176</v>
      </c>
      <c r="B72" s="14"/>
      <c r="C72" s="14"/>
      <c r="D72" s="15"/>
      <c r="E72" s="14"/>
      <c r="F72" s="14"/>
      <c r="G72" s="14"/>
      <c r="H72" s="2"/>
      <c r="I72" s="2"/>
    </row>
    <row r="73" spans="1:13" x14ac:dyDescent="0.3">
      <c r="A73" t="s">
        <v>142</v>
      </c>
      <c r="B73" s="2" t="s">
        <v>143</v>
      </c>
      <c r="C73" s="2">
        <v>4096</v>
      </c>
      <c r="D73" s="6">
        <v>8.8541666666666664E-3</v>
      </c>
      <c r="E73" s="2"/>
      <c r="F73" s="14">
        <v>1.6</v>
      </c>
      <c r="G73" s="2">
        <v>8.4480000000000004</v>
      </c>
      <c r="H73" s="2"/>
      <c r="I73" s="2"/>
      <c r="K73" s="2"/>
      <c r="M73" s="8"/>
    </row>
    <row r="74" spans="1:13" x14ac:dyDescent="0.3">
      <c r="A74" t="s">
        <v>34</v>
      </c>
      <c r="B74" s="2" t="s">
        <v>84</v>
      </c>
      <c r="C74" s="2">
        <v>2048</v>
      </c>
      <c r="D74" s="6">
        <v>1.3506944444444445E-2</v>
      </c>
      <c r="E74" s="2"/>
      <c r="F74" s="2">
        <v>7</v>
      </c>
      <c r="G74" s="2">
        <v>9.2430000000000003</v>
      </c>
      <c r="H74" s="2"/>
      <c r="I74" s="2"/>
      <c r="K74" s="2"/>
      <c r="M74" s="8"/>
    </row>
    <row r="75" spans="1:13" x14ac:dyDescent="0.3">
      <c r="A75" t="s">
        <v>31</v>
      </c>
      <c r="B75" s="2" t="s">
        <v>82</v>
      </c>
      <c r="C75" s="2">
        <v>2048</v>
      </c>
      <c r="D75" s="6">
        <v>3.0624999999999999E-2</v>
      </c>
      <c r="E75" s="2"/>
      <c r="F75" s="2">
        <v>7.1</v>
      </c>
      <c r="G75" s="2">
        <v>8.0139999999999993</v>
      </c>
      <c r="H75" s="2"/>
      <c r="I75" s="2"/>
      <c r="K75" s="2"/>
      <c r="M75" s="8"/>
    </row>
  </sheetData>
  <sortState xmlns:xlrd2="http://schemas.microsoft.com/office/spreadsheetml/2017/richdata2" ref="A68:B74">
    <sortCondition ref="B68:B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7FFD-4A91-4481-96BC-74F4B778FDC4}">
  <dimension ref="A1:O75"/>
  <sheetViews>
    <sheetView zoomScaleNormal="100" workbookViewId="0">
      <selection activeCell="A35" sqref="A35:XFD35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395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36"/>
      <c r="C4" s="36"/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/>
      <c r="K4" s="2"/>
      <c r="L4" s="2"/>
      <c r="M4" s="8"/>
    </row>
    <row r="5" spans="1:13" x14ac:dyDescent="0.3">
      <c r="A5" t="s">
        <v>157</v>
      </c>
      <c r="B5" s="36"/>
      <c r="C5" s="36"/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/>
      <c r="K5" s="2"/>
      <c r="L5" s="2"/>
      <c r="M5" s="8"/>
    </row>
    <row r="6" spans="1:13" x14ac:dyDescent="0.3">
      <c r="A6" t="s">
        <v>142</v>
      </c>
      <c r="B6" s="36"/>
      <c r="C6" s="36"/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/>
      <c r="K6" s="2"/>
      <c r="L6" s="2"/>
      <c r="M6" s="8"/>
    </row>
    <row r="7" spans="1:13" x14ac:dyDescent="0.3">
      <c r="A7" t="s">
        <v>360</v>
      </c>
      <c r="B7" s="36"/>
      <c r="C7" s="36"/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/>
      <c r="K7" s="2"/>
      <c r="L7" s="2"/>
      <c r="M7" s="8"/>
    </row>
    <row r="8" spans="1:13" x14ac:dyDescent="0.3">
      <c r="A8" t="s">
        <v>361</v>
      </c>
      <c r="B8" s="36"/>
      <c r="C8" s="36"/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/>
      <c r="K8" s="2"/>
      <c r="L8" s="2"/>
      <c r="M8" s="8"/>
    </row>
    <row r="9" spans="1:13" x14ac:dyDescent="0.3">
      <c r="A9" t="s">
        <v>162</v>
      </c>
      <c r="B9" s="36"/>
      <c r="C9" s="36"/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/>
      <c r="K9" s="2"/>
      <c r="L9" s="2"/>
      <c r="M9" s="8"/>
    </row>
    <row r="10" spans="1:13" x14ac:dyDescent="0.3">
      <c r="B10" s="36"/>
      <c r="C10" s="36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36"/>
      <c r="C11" s="36"/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/>
      <c r="K11" s="2"/>
      <c r="L11" s="2"/>
      <c r="M11" s="8"/>
    </row>
    <row r="12" spans="1:13" x14ac:dyDescent="0.3">
      <c r="A12" t="s">
        <v>17</v>
      </c>
      <c r="B12" s="36"/>
      <c r="C12" s="36"/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/>
      <c r="K12" s="2"/>
      <c r="L12" s="2"/>
      <c r="M12" s="8"/>
    </row>
    <row r="13" spans="1:13" x14ac:dyDescent="0.3">
      <c r="A13" t="s">
        <v>21</v>
      </c>
      <c r="B13" s="37"/>
      <c r="C13" s="36"/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/>
      <c r="K13" s="2"/>
      <c r="L13" s="2"/>
      <c r="M13" s="8"/>
    </row>
    <row r="14" spans="1:13" x14ac:dyDescent="0.3">
      <c r="A14" t="s">
        <v>25</v>
      </c>
      <c r="B14" s="36"/>
      <c r="C14" s="36"/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/>
      <c r="K14" s="2"/>
      <c r="L14" s="2"/>
      <c r="M14" s="8"/>
    </row>
    <row r="15" spans="1:13" x14ac:dyDescent="0.3">
      <c r="A15" t="s">
        <v>28</v>
      </c>
      <c r="B15" s="36"/>
      <c r="C15" s="36"/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/>
      <c r="K15" s="2"/>
      <c r="L15" s="2"/>
      <c r="M15" s="8"/>
    </row>
    <row r="16" spans="1:13" x14ac:dyDescent="0.3">
      <c r="A16" t="s">
        <v>362</v>
      </c>
      <c r="B16" s="36"/>
      <c r="C16" s="36"/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/>
      <c r="K16" s="2"/>
      <c r="L16" s="2"/>
      <c r="M16" s="8"/>
    </row>
    <row r="17" spans="1:15" x14ac:dyDescent="0.3">
      <c r="A17" t="s">
        <v>363</v>
      </c>
      <c r="B17" s="36"/>
      <c r="C17" s="36"/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/>
      <c r="K17" s="2"/>
      <c r="L17" s="2"/>
      <c r="M17" s="8"/>
    </row>
    <row r="18" spans="1:15" x14ac:dyDescent="0.3">
      <c r="B18" s="36"/>
      <c r="C18" s="36"/>
      <c r="D18" s="2"/>
      <c r="E18" s="2"/>
      <c r="G18" s="2"/>
      <c r="H18" s="2"/>
      <c r="I18" s="2"/>
      <c r="J18" s="6"/>
      <c r="K18" s="2"/>
      <c r="L18" s="2"/>
      <c r="M18" s="2"/>
    </row>
    <row r="19" spans="1:15" s="38" customFormat="1" x14ac:dyDescent="0.3">
      <c r="A19" s="38" t="s">
        <v>31</v>
      </c>
      <c r="B19" s="35" t="s">
        <v>404</v>
      </c>
      <c r="C19" s="35" t="s">
        <v>405</v>
      </c>
      <c r="D19" s="35">
        <v>250680</v>
      </c>
      <c r="E19" s="35"/>
      <c r="F19" s="35">
        <v>2048</v>
      </c>
      <c r="G19" s="35">
        <v>16</v>
      </c>
      <c r="H19" s="35" t="s">
        <v>6</v>
      </c>
      <c r="I19" s="35">
        <v>2</v>
      </c>
      <c r="J19" s="39">
        <v>3.8449074074074073E-2</v>
      </c>
      <c r="K19" s="35"/>
      <c r="L19" s="35">
        <v>9.5909999999999993</v>
      </c>
      <c r="M19" s="40">
        <v>4.6296296296296294E-5</v>
      </c>
    </row>
    <row r="20" spans="1:15" x14ac:dyDescent="0.3">
      <c r="A20" t="s">
        <v>34</v>
      </c>
      <c r="B20" s="36"/>
      <c r="C20" s="36"/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/>
      <c r="K20" s="2"/>
      <c r="L20" s="2"/>
      <c r="M20" s="8"/>
    </row>
    <row r="21" spans="1:15" x14ac:dyDescent="0.3">
      <c r="A21" t="s">
        <v>37</v>
      </c>
      <c r="B21" s="36"/>
      <c r="C21" s="36"/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/>
      <c r="K21" s="2"/>
      <c r="L21" s="2"/>
      <c r="M21" s="8"/>
      <c r="N21" s="19"/>
      <c r="O21" s="20"/>
    </row>
    <row r="22" spans="1:15" x14ac:dyDescent="0.3">
      <c r="A22" t="s">
        <v>40</v>
      </c>
      <c r="B22" s="36"/>
      <c r="C22" s="36"/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/>
      <c r="K22" s="2"/>
      <c r="L22" s="2"/>
      <c r="M22" s="8"/>
    </row>
    <row r="23" spans="1:15" x14ac:dyDescent="0.3">
      <c r="A23" t="s">
        <v>43</v>
      </c>
      <c r="B23" s="36"/>
      <c r="C23" s="36"/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/>
      <c r="K23" s="2"/>
      <c r="L23" s="2"/>
      <c r="M23" s="8"/>
    </row>
    <row r="24" spans="1:15" x14ac:dyDescent="0.3">
      <c r="A24" t="s">
        <v>46</v>
      </c>
      <c r="B24" s="36"/>
      <c r="C24" s="36"/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/>
      <c r="K24" s="2"/>
      <c r="L24" s="2"/>
      <c r="M24" s="8"/>
    </row>
    <row r="25" spans="1:15" x14ac:dyDescent="0.3">
      <c r="A25" t="s">
        <v>49</v>
      </c>
      <c r="B25" s="36"/>
      <c r="C25" s="36"/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/>
      <c r="K25" s="2"/>
      <c r="L25" s="2"/>
      <c r="M25" s="8"/>
    </row>
    <row r="26" spans="1:15" x14ac:dyDescent="0.3">
      <c r="A26" t="s">
        <v>147</v>
      </c>
      <c r="B26" s="36"/>
      <c r="C26" s="36"/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/>
      <c r="K26" s="2"/>
      <c r="L26" s="2"/>
      <c r="M26" s="8"/>
    </row>
    <row r="27" spans="1:15" x14ac:dyDescent="0.3">
      <c r="A27" t="s">
        <v>52</v>
      </c>
      <c r="B27" s="36"/>
      <c r="C27" s="36"/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/>
      <c r="K27" s="2"/>
      <c r="L27" s="2"/>
      <c r="M27" s="8"/>
    </row>
    <row r="28" spans="1:15" x14ac:dyDescent="0.3">
      <c r="A28" t="s">
        <v>55</v>
      </c>
      <c r="B28" s="36"/>
      <c r="C28" s="36"/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/>
      <c r="K28" s="2"/>
      <c r="L28" s="2"/>
      <c r="M28" s="8"/>
    </row>
    <row r="29" spans="1:15" x14ac:dyDescent="0.3">
      <c r="A29" t="s">
        <v>364</v>
      </c>
      <c r="B29" s="36"/>
      <c r="C29" s="36"/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/>
      <c r="K29" s="2"/>
      <c r="L29" s="2"/>
      <c r="M29" s="8"/>
    </row>
    <row r="30" spans="1:15" s="38" customFormat="1" x14ac:dyDescent="0.3">
      <c r="A30" s="38" t="s">
        <v>165</v>
      </c>
      <c r="B30" s="35" t="s">
        <v>396</v>
      </c>
      <c r="C30" s="35" t="s">
        <v>397</v>
      </c>
      <c r="D30" s="35">
        <v>50280</v>
      </c>
      <c r="E30" s="35"/>
      <c r="F30" s="35">
        <v>2048</v>
      </c>
      <c r="G30" s="35">
        <v>16</v>
      </c>
      <c r="H30" s="35" t="s">
        <v>6</v>
      </c>
      <c r="I30" s="35">
        <v>6</v>
      </c>
      <c r="J30" s="39">
        <v>2.0925925925925928E-2</v>
      </c>
      <c r="K30" s="35"/>
      <c r="L30" s="35">
        <v>10.581</v>
      </c>
      <c r="M30" s="40">
        <v>8.1018518518518516E-5</v>
      </c>
    </row>
    <row r="31" spans="1:15" x14ac:dyDescent="0.3">
      <c r="B31" s="36"/>
      <c r="C31" s="36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112</v>
      </c>
      <c r="B32" s="36"/>
      <c r="C32" s="36"/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/>
      <c r="K32" s="2"/>
      <c r="L32" s="2"/>
      <c r="M32" s="8"/>
    </row>
    <row r="33" spans="1:13" x14ac:dyDescent="0.3">
      <c r="A33" t="s">
        <v>113</v>
      </c>
      <c r="B33" s="36"/>
      <c r="C33" s="36"/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/>
      <c r="K33" s="2"/>
      <c r="L33" s="2"/>
      <c r="M33" s="8"/>
    </row>
    <row r="34" spans="1:13" x14ac:dyDescent="0.3">
      <c r="A34" t="s">
        <v>121</v>
      </c>
      <c r="B34" s="36"/>
      <c r="C34" s="36"/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/>
      <c r="K34" s="2"/>
      <c r="L34" s="2"/>
      <c r="M34" s="8"/>
    </row>
    <row r="35" spans="1:13" s="38" customFormat="1" x14ac:dyDescent="0.3">
      <c r="A35" s="38" t="s">
        <v>151</v>
      </c>
      <c r="B35" s="35"/>
      <c r="C35" s="35"/>
      <c r="D35" s="35">
        <v>151851</v>
      </c>
      <c r="E35" s="35"/>
      <c r="F35" s="35">
        <v>8192</v>
      </c>
      <c r="G35" s="35">
        <v>8</v>
      </c>
      <c r="H35" s="35" t="s">
        <v>20</v>
      </c>
      <c r="I35" s="35">
        <v>1</v>
      </c>
      <c r="J35" s="39"/>
      <c r="K35" s="35"/>
      <c r="L35" s="35"/>
      <c r="M35" s="40"/>
    </row>
    <row r="36" spans="1:13" x14ac:dyDescent="0.3">
      <c r="A36" t="s">
        <v>114</v>
      </c>
      <c r="B36" s="36"/>
      <c r="C36" s="36"/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/>
      <c r="K36" s="2"/>
      <c r="L36" s="2"/>
      <c r="M36" s="8"/>
    </row>
    <row r="37" spans="1:13" x14ac:dyDescent="0.3">
      <c r="A37" t="s">
        <v>387</v>
      </c>
      <c r="B37" s="36"/>
      <c r="C37" s="36"/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/>
      <c r="K37" s="2"/>
      <c r="L37" s="2"/>
      <c r="M37" s="8"/>
    </row>
    <row r="38" spans="1:13" x14ac:dyDescent="0.3">
      <c r="B38" s="36"/>
      <c r="C38" s="36"/>
      <c r="D38" s="2"/>
      <c r="E38" s="2"/>
      <c r="G38" s="2"/>
      <c r="H38" s="2"/>
      <c r="I38" s="2"/>
      <c r="J38" s="6"/>
      <c r="K38" s="2"/>
      <c r="L38" s="2"/>
      <c r="M38" s="8"/>
    </row>
    <row r="39" spans="1:13" s="38" customFormat="1" x14ac:dyDescent="0.3">
      <c r="A39" s="38" t="s">
        <v>124</v>
      </c>
      <c r="B39" s="35" t="s">
        <v>416</v>
      </c>
      <c r="C39" s="35" t="s">
        <v>417</v>
      </c>
      <c r="D39" s="35">
        <v>50277</v>
      </c>
      <c r="E39" s="35"/>
      <c r="F39" s="35">
        <v>2048</v>
      </c>
      <c r="G39" s="35">
        <v>4</v>
      </c>
      <c r="H39" s="35" t="s">
        <v>20</v>
      </c>
      <c r="I39" s="35">
        <v>1</v>
      </c>
      <c r="J39" s="39">
        <v>0.12026620370370371</v>
      </c>
      <c r="K39" s="35"/>
      <c r="L39" s="35">
        <v>10.581</v>
      </c>
      <c r="M39" s="40">
        <v>5.7870370370370366E-5</v>
      </c>
    </row>
    <row r="40" spans="1:13" s="38" customFormat="1" x14ac:dyDescent="0.3">
      <c r="A40" s="38" t="s">
        <v>135</v>
      </c>
      <c r="B40" s="35" t="s">
        <v>411</v>
      </c>
      <c r="C40" s="35" t="s">
        <v>412</v>
      </c>
      <c r="D40" s="35">
        <v>32004</v>
      </c>
      <c r="E40" s="35"/>
      <c r="F40" s="35">
        <v>8192</v>
      </c>
      <c r="G40" s="35">
        <v>4</v>
      </c>
      <c r="H40" s="35" t="s">
        <v>20</v>
      </c>
      <c r="I40" s="35">
        <v>1</v>
      </c>
      <c r="J40" s="39">
        <v>0.10972222222222222</v>
      </c>
      <c r="K40" s="35"/>
      <c r="L40" s="35">
        <v>10.286</v>
      </c>
      <c r="M40" s="40">
        <v>2.199074074074074E-4</v>
      </c>
    </row>
    <row r="41" spans="1:13" x14ac:dyDescent="0.3">
      <c r="A41" t="s">
        <v>125</v>
      </c>
      <c r="B41" s="36"/>
      <c r="C41" s="36"/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/>
      <c r="K41" s="2"/>
      <c r="L41" s="2"/>
      <c r="M41" s="8"/>
    </row>
    <row r="42" spans="1:13" x14ac:dyDescent="0.3">
      <c r="B42" s="36"/>
      <c r="C42" s="36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117</v>
      </c>
      <c r="B43" s="36"/>
      <c r="C43" s="36"/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6"/>
      <c r="K43" s="2"/>
      <c r="L43" s="2"/>
      <c r="M43" s="8"/>
    </row>
    <row r="44" spans="1:13" x14ac:dyDescent="0.3">
      <c r="A44" t="s">
        <v>115</v>
      </c>
      <c r="B44" s="36"/>
      <c r="C44" s="36"/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6"/>
      <c r="K44" s="2"/>
      <c r="L44" s="2"/>
      <c r="M44" s="8"/>
    </row>
    <row r="45" spans="1:13" x14ac:dyDescent="0.3">
      <c r="A45" s="11" t="s">
        <v>70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392</v>
      </c>
      <c r="B47" s="4" t="s">
        <v>11</v>
      </c>
      <c r="C47" s="4" t="s">
        <v>3</v>
      </c>
      <c r="D47" s="7" t="s">
        <v>8</v>
      </c>
      <c r="E47" s="5"/>
      <c r="F47" s="4" t="s">
        <v>172</v>
      </c>
      <c r="G47" s="4" t="s">
        <v>24</v>
      </c>
      <c r="H47" s="5"/>
      <c r="I47" s="5"/>
      <c r="J47" s="9"/>
      <c r="K47" s="5"/>
      <c r="L47" s="5"/>
      <c r="M47" s="5"/>
    </row>
    <row r="48" spans="1:13" x14ac:dyDescent="0.3">
      <c r="B48" s="2"/>
      <c r="C48" s="2"/>
      <c r="D48" s="2"/>
      <c r="E48" s="2"/>
      <c r="G48" s="2"/>
      <c r="H48" s="2"/>
      <c r="I48" s="2"/>
      <c r="J48" s="6"/>
      <c r="K48" s="2"/>
      <c r="L48" s="2"/>
      <c r="M48" s="2"/>
    </row>
    <row r="49" spans="1:13" s="13" customFormat="1" x14ac:dyDescent="0.3">
      <c r="B49" s="14"/>
      <c r="C49" s="14"/>
      <c r="D49" s="15"/>
      <c r="E49" s="14"/>
      <c r="F49" s="14"/>
      <c r="G49" s="14"/>
      <c r="H49" s="14"/>
      <c r="I49" s="14"/>
      <c r="K49" s="14"/>
      <c r="M49" s="21"/>
    </row>
    <row r="50" spans="1:13" x14ac:dyDescent="0.3">
      <c r="A50" s="13"/>
      <c r="B50" s="14"/>
      <c r="C50" s="14"/>
      <c r="D50" s="15"/>
      <c r="E50" s="14"/>
      <c r="F50" s="14"/>
      <c r="G50" s="14"/>
      <c r="H50" s="2"/>
      <c r="I50" s="2"/>
      <c r="J50" s="6"/>
      <c r="K50" s="2"/>
      <c r="L50" s="2"/>
      <c r="M50" s="2"/>
    </row>
    <row r="51" spans="1:13" x14ac:dyDescent="0.3">
      <c r="B51" s="2"/>
      <c r="C51" s="2"/>
      <c r="D51" s="2"/>
      <c r="E51" s="2"/>
      <c r="F51" s="14"/>
      <c r="G51" s="2"/>
      <c r="H51" s="2"/>
      <c r="I51" s="2"/>
      <c r="J51" s="6"/>
      <c r="K51" s="2"/>
      <c r="L51" s="2"/>
      <c r="M51" s="2"/>
    </row>
    <row r="52" spans="1:13" x14ac:dyDescent="0.3">
      <c r="A52" s="13"/>
      <c r="B52" s="14"/>
      <c r="C52" s="14"/>
      <c r="D52" s="15"/>
      <c r="E52" s="14"/>
      <c r="F52" s="14"/>
      <c r="G52" s="14"/>
      <c r="H52" s="2"/>
      <c r="I52" s="2"/>
      <c r="J52" s="6"/>
      <c r="K52" s="2"/>
      <c r="L52" s="2"/>
      <c r="M52" s="2"/>
    </row>
    <row r="53" spans="1:13" x14ac:dyDescent="0.3">
      <c r="A53" s="13"/>
      <c r="B53" s="14"/>
      <c r="C53" s="14"/>
      <c r="D53" s="15"/>
      <c r="E53" s="14"/>
      <c r="F53" s="14"/>
      <c r="G53" s="14"/>
      <c r="H53" s="2"/>
      <c r="I53" s="2"/>
      <c r="K53" s="2"/>
      <c r="M53" s="8"/>
    </row>
    <row r="54" spans="1:13" x14ac:dyDescent="0.3">
      <c r="B54" s="2"/>
      <c r="C54" s="2"/>
      <c r="D54" s="2"/>
      <c r="E54" s="2"/>
      <c r="F54" s="14"/>
      <c r="G54" s="2"/>
      <c r="H54" s="2"/>
      <c r="I54" s="2"/>
      <c r="J54" s="6"/>
      <c r="K54" s="2"/>
      <c r="L54" s="2"/>
      <c r="M54" s="2"/>
    </row>
    <row r="55" spans="1:13" x14ac:dyDescent="0.3">
      <c r="A55" s="13"/>
      <c r="B55" s="14"/>
      <c r="C55" s="14"/>
      <c r="D55" s="15"/>
      <c r="E55" s="14"/>
      <c r="F55" s="14"/>
      <c r="G55" s="14"/>
      <c r="H55" s="2"/>
      <c r="I55" s="2"/>
      <c r="J55" s="6"/>
      <c r="K55" s="2"/>
      <c r="L55" s="2"/>
      <c r="M55" s="2"/>
    </row>
    <row r="56" spans="1:13" x14ac:dyDescent="0.3">
      <c r="A56" s="13"/>
      <c r="B56" s="14"/>
      <c r="C56" s="14"/>
      <c r="D56" s="15"/>
      <c r="E56" s="14"/>
      <c r="F56" s="14"/>
      <c r="G56" s="14"/>
      <c r="H56" s="2"/>
      <c r="I56" s="2"/>
      <c r="K56" s="2"/>
      <c r="M56" s="8"/>
    </row>
    <row r="57" spans="1:13" x14ac:dyDescent="0.3">
      <c r="A57" s="13"/>
      <c r="B57" s="14"/>
      <c r="C57" s="14"/>
      <c r="D57" s="15"/>
      <c r="E57" s="14"/>
      <c r="F57" s="14"/>
      <c r="G57" s="14"/>
      <c r="H57" s="2"/>
      <c r="I57" s="2"/>
      <c r="K57" s="2"/>
      <c r="M57" s="8"/>
    </row>
    <row r="58" spans="1:13" x14ac:dyDescent="0.3">
      <c r="B58" s="2"/>
      <c r="C58" s="2"/>
      <c r="D58" s="2"/>
      <c r="E58" s="2"/>
      <c r="F58" s="14"/>
      <c r="G58" s="2"/>
      <c r="H58" s="2"/>
      <c r="I58" s="2"/>
      <c r="J58" s="6"/>
      <c r="K58" s="2"/>
      <c r="L58" s="2"/>
      <c r="M58" s="2"/>
    </row>
    <row r="59" spans="1:13" x14ac:dyDescent="0.3">
      <c r="A59" s="13"/>
      <c r="B59" s="14"/>
      <c r="C59" s="14"/>
      <c r="D59" s="15"/>
      <c r="E59" s="14"/>
      <c r="F59" s="14"/>
      <c r="G59" s="14"/>
      <c r="H59" s="2"/>
      <c r="I59" s="2"/>
      <c r="J59" s="6"/>
      <c r="K59" s="2"/>
      <c r="L59" s="2"/>
      <c r="M59" s="2"/>
    </row>
    <row r="60" spans="1:13" x14ac:dyDescent="0.3">
      <c r="A60" s="13"/>
      <c r="B60" s="14"/>
      <c r="C60" s="14"/>
      <c r="D60" s="15"/>
      <c r="E60" s="14"/>
      <c r="F60" s="14"/>
      <c r="G60" s="14"/>
      <c r="H60" s="2"/>
      <c r="I60" s="2"/>
      <c r="J60" s="6"/>
      <c r="K60" s="2"/>
      <c r="L60" s="2"/>
      <c r="M60" s="2"/>
    </row>
    <row r="61" spans="1:13" x14ac:dyDescent="0.3">
      <c r="A61" s="13"/>
      <c r="B61" s="14"/>
      <c r="C61" s="14"/>
      <c r="D61" s="15"/>
      <c r="E61" s="14"/>
      <c r="F61" s="14"/>
      <c r="G61" s="14"/>
      <c r="H61" s="2"/>
      <c r="I61" s="2"/>
      <c r="J61" s="6"/>
      <c r="K61" s="2"/>
      <c r="L61" s="2"/>
      <c r="M61" s="2"/>
    </row>
    <row r="62" spans="1:13" x14ac:dyDescent="0.3">
      <c r="B62" s="2"/>
      <c r="C62" s="2"/>
      <c r="D62" s="2"/>
      <c r="E62" s="2"/>
      <c r="F62" s="14"/>
      <c r="G62" s="2"/>
      <c r="H62" s="2"/>
      <c r="I62" s="2"/>
      <c r="J62" s="6"/>
      <c r="K62" s="2"/>
      <c r="L62" s="2"/>
      <c r="M62" s="2"/>
    </row>
    <row r="63" spans="1:13" x14ac:dyDescent="0.3">
      <c r="A63" s="16"/>
      <c r="B63" s="17"/>
      <c r="C63" s="17"/>
      <c r="D63" s="18"/>
      <c r="E63" s="16"/>
      <c r="F63" s="17"/>
      <c r="G63" s="17"/>
    </row>
    <row r="64" spans="1:13" x14ac:dyDescent="0.3">
      <c r="A64" s="13"/>
      <c r="B64" s="14"/>
      <c r="C64" s="14"/>
      <c r="D64" s="15"/>
      <c r="E64" s="14"/>
      <c r="F64" s="14"/>
      <c r="G64" s="14"/>
      <c r="H64" s="2"/>
      <c r="I64" s="2"/>
      <c r="J64" s="6"/>
      <c r="K64" s="2"/>
      <c r="L64" s="2"/>
      <c r="M64" s="2"/>
    </row>
    <row r="65" spans="1:13" x14ac:dyDescent="0.3">
      <c r="A65" s="16"/>
      <c r="B65" s="14"/>
      <c r="C65" s="14"/>
      <c r="D65" s="15"/>
      <c r="E65" s="14"/>
      <c r="F65" s="14"/>
      <c r="G65" s="14"/>
      <c r="H65" s="2"/>
      <c r="I65" s="2"/>
      <c r="J65" s="6"/>
      <c r="K65" s="2"/>
      <c r="L65" s="2"/>
      <c r="M65" s="2"/>
    </row>
    <row r="66" spans="1:13" x14ac:dyDescent="0.3">
      <c r="A66" s="13"/>
      <c r="B66" s="14"/>
      <c r="C66" s="14"/>
      <c r="D66" s="15"/>
      <c r="E66" s="14"/>
      <c r="F66" s="14"/>
      <c r="G66" s="14"/>
      <c r="H66" s="2"/>
      <c r="I66" s="2"/>
      <c r="K66" s="2"/>
    </row>
    <row r="67" spans="1:13" x14ac:dyDescent="0.3">
      <c r="A67" s="13"/>
      <c r="B67" s="14"/>
      <c r="C67" s="14"/>
      <c r="D67" s="15"/>
      <c r="E67" s="14"/>
      <c r="F67" s="14"/>
      <c r="G67" s="14"/>
      <c r="H67" s="2"/>
      <c r="I67" s="2"/>
      <c r="K67" s="2"/>
      <c r="M67" s="8"/>
    </row>
    <row r="68" spans="1:13" x14ac:dyDescent="0.3">
      <c r="A68" s="13"/>
      <c r="B68" s="14"/>
      <c r="C68" s="14"/>
      <c r="D68" s="15"/>
      <c r="E68" s="14"/>
      <c r="F68" s="14"/>
      <c r="G68" s="14"/>
      <c r="H68" s="2"/>
      <c r="I68" s="2"/>
      <c r="K68" s="2"/>
    </row>
    <row r="69" spans="1:13" x14ac:dyDescent="0.3">
      <c r="A69" s="13"/>
      <c r="B69" s="14"/>
      <c r="C69" s="14"/>
      <c r="D69" s="15"/>
      <c r="E69" s="14"/>
      <c r="F69" s="14"/>
      <c r="G69" s="14"/>
      <c r="H69" s="2"/>
      <c r="I69" s="2"/>
      <c r="K69" s="2"/>
      <c r="M69" s="8"/>
    </row>
    <row r="70" spans="1:13" x14ac:dyDescent="0.3">
      <c r="A70" s="13"/>
      <c r="B70" s="14"/>
      <c r="C70" s="14"/>
      <c r="D70" s="15"/>
      <c r="E70" s="14"/>
      <c r="F70" s="14"/>
      <c r="G70" s="14"/>
      <c r="H70" s="2"/>
      <c r="I70" s="2"/>
      <c r="K70" s="2"/>
    </row>
    <row r="71" spans="1:13" x14ac:dyDescent="0.3">
      <c r="A71" s="13"/>
      <c r="B71" s="14"/>
      <c r="C71" s="14"/>
      <c r="D71" s="15"/>
      <c r="E71" s="14"/>
      <c r="F71" s="14"/>
      <c r="G71" s="14"/>
      <c r="H71" s="2"/>
      <c r="I71" s="2"/>
    </row>
    <row r="72" spans="1:13" x14ac:dyDescent="0.3">
      <c r="A72" s="13"/>
      <c r="B72" s="14"/>
      <c r="C72" s="14"/>
      <c r="D72" s="15"/>
      <c r="E72" s="14"/>
      <c r="F72" s="14"/>
      <c r="G72" s="14"/>
      <c r="H72" s="2"/>
      <c r="I72" s="2"/>
    </row>
    <row r="73" spans="1:13" x14ac:dyDescent="0.3">
      <c r="B73" s="2"/>
      <c r="C73" s="2"/>
      <c r="D73" s="6"/>
      <c r="E73" s="2"/>
      <c r="F73" s="14"/>
      <c r="G73" s="2"/>
      <c r="H73" s="2"/>
      <c r="I73" s="2"/>
      <c r="K73" s="2"/>
      <c r="M73" s="8"/>
    </row>
    <row r="74" spans="1:13" x14ac:dyDescent="0.3">
      <c r="B74" s="2"/>
      <c r="C74" s="2"/>
      <c r="D74" s="6"/>
      <c r="E74" s="2"/>
      <c r="G74" s="2"/>
      <c r="H74" s="2"/>
      <c r="I74" s="2"/>
      <c r="K74" s="2"/>
      <c r="M74" s="8"/>
    </row>
    <row r="75" spans="1:13" x14ac:dyDescent="0.3">
      <c r="B75" s="2"/>
      <c r="C75" s="2"/>
      <c r="D75" s="6"/>
      <c r="E75" s="2"/>
      <c r="G75" s="2"/>
      <c r="H75" s="2"/>
      <c r="I75" s="2"/>
      <c r="K75" s="2"/>
      <c r="M7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C4D1-AF9F-4DC3-A713-5CD6DE3DBC3A}">
  <dimension ref="A1:O47"/>
  <sheetViews>
    <sheetView zoomScaleNormal="100" workbookViewId="0">
      <selection activeCell="A2" sqref="A2"/>
    </sheetView>
  </sheetViews>
  <sheetFormatPr baseColWidth="10" defaultRowHeight="14.4" x14ac:dyDescent="0.3"/>
  <cols>
    <col min="1" max="1" width="52.6640625" bestFit="1" customWidth="1"/>
    <col min="4" max="4" width="11.5546875" customWidth="1"/>
    <col min="5" max="5" width="4" customWidth="1"/>
    <col min="6" max="6" width="11.5546875" style="2"/>
    <col min="11" max="11" width="5.21875" customWidth="1"/>
  </cols>
  <sheetData>
    <row r="1" spans="1:13" x14ac:dyDescent="0.3">
      <c r="A1" s="1" t="s">
        <v>394</v>
      </c>
      <c r="B1" s="2"/>
      <c r="C1" s="2"/>
      <c r="D1" s="2"/>
      <c r="E1" s="2"/>
      <c r="G1" s="2"/>
      <c r="H1" s="2"/>
      <c r="I1" s="2"/>
      <c r="J1" s="6"/>
      <c r="K1" s="2"/>
      <c r="L1" s="2"/>
      <c r="M1" s="2"/>
    </row>
    <row r="2" spans="1:13" x14ac:dyDescent="0.3">
      <c r="A2" s="1"/>
      <c r="B2" s="2"/>
      <c r="C2" s="2"/>
      <c r="D2" s="2"/>
      <c r="E2" s="2"/>
      <c r="G2" s="2"/>
      <c r="H2" s="2"/>
      <c r="I2" s="2"/>
      <c r="J2" s="6"/>
      <c r="K2" s="2"/>
      <c r="L2" s="2"/>
      <c r="M2" s="2"/>
    </row>
    <row r="3" spans="1:13" s="3" customFormat="1" x14ac:dyDescent="0.3">
      <c r="B3" s="4" t="s">
        <v>11</v>
      </c>
      <c r="C3" s="4" t="s">
        <v>9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7</v>
      </c>
      <c r="J3" s="7" t="s">
        <v>8</v>
      </c>
      <c r="K3" s="5"/>
      <c r="L3" s="4" t="s">
        <v>24</v>
      </c>
      <c r="M3" s="4" t="s">
        <v>8</v>
      </c>
    </row>
    <row r="4" spans="1:13" x14ac:dyDescent="0.3">
      <c r="A4" t="s">
        <v>0</v>
      </c>
      <c r="B4" s="36"/>
      <c r="C4" s="36"/>
      <c r="D4" s="2">
        <v>32000</v>
      </c>
      <c r="E4" s="2"/>
      <c r="F4" s="2">
        <v>2048</v>
      </c>
      <c r="G4" s="2">
        <v>16</v>
      </c>
      <c r="H4" s="2" t="s">
        <v>6</v>
      </c>
      <c r="I4" s="2">
        <v>16</v>
      </c>
      <c r="J4" s="6"/>
      <c r="K4" s="2"/>
      <c r="L4" s="2"/>
      <c r="M4" s="8"/>
    </row>
    <row r="5" spans="1:13" x14ac:dyDescent="0.3">
      <c r="A5" t="s">
        <v>157</v>
      </c>
      <c r="B5" s="36"/>
      <c r="C5" s="36"/>
      <c r="D5" s="2">
        <v>32000</v>
      </c>
      <c r="E5" s="2"/>
      <c r="F5" s="2">
        <v>2048</v>
      </c>
      <c r="G5" s="2">
        <v>16</v>
      </c>
      <c r="H5" s="2" t="s">
        <v>6</v>
      </c>
      <c r="I5" s="2">
        <v>16</v>
      </c>
      <c r="J5" s="6"/>
      <c r="K5" s="2"/>
      <c r="L5" s="2"/>
      <c r="M5" s="8"/>
    </row>
    <row r="6" spans="1:13" x14ac:dyDescent="0.3">
      <c r="A6" t="s">
        <v>142</v>
      </c>
      <c r="B6" s="36"/>
      <c r="C6" s="36"/>
      <c r="D6" s="2">
        <v>100289</v>
      </c>
      <c r="E6" s="2"/>
      <c r="F6" s="2">
        <v>4096</v>
      </c>
      <c r="G6" s="2">
        <v>16</v>
      </c>
      <c r="H6" s="2" t="s">
        <v>20</v>
      </c>
      <c r="I6" s="2">
        <v>4</v>
      </c>
      <c r="J6" s="6"/>
      <c r="K6" s="2"/>
      <c r="L6" s="2"/>
      <c r="M6" s="8"/>
    </row>
    <row r="7" spans="1:13" x14ac:dyDescent="0.3">
      <c r="A7" t="s">
        <v>360</v>
      </c>
      <c r="B7" s="36"/>
      <c r="C7" s="36"/>
      <c r="D7" s="2">
        <v>151646</v>
      </c>
      <c r="E7" s="2"/>
      <c r="F7" s="2">
        <v>8192</v>
      </c>
      <c r="G7" s="2">
        <v>16</v>
      </c>
      <c r="H7" s="2" t="s">
        <v>20</v>
      </c>
      <c r="I7" s="2">
        <v>1</v>
      </c>
      <c r="J7" s="6"/>
      <c r="K7" s="2"/>
      <c r="L7" s="2"/>
      <c r="M7" s="8"/>
    </row>
    <row r="8" spans="1:13" x14ac:dyDescent="0.3">
      <c r="A8" t="s">
        <v>361</v>
      </c>
      <c r="B8" s="36"/>
      <c r="C8" s="36"/>
      <c r="D8" s="2">
        <v>151646</v>
      </c>
      <c r="E8" s="2"/>
      <c r="F8" s="2">
        <v>8192</v>
      </c>
      <c r="G8" s="2">
        <v>16</v>
      </c>
      <c r="H8" s="2" t="s">
        <v>20</v>
      </c>
      <c r="I8" s="2">
        <v>1</v>
      </c>
      <c r="J8" s="6"/>
      <c r="K8" s="2"/>
      <c r="L8" s="2"/>
      <c r="M8" s="8"/>
    </row>
    <row r="9" spans="1:13" x14ac:dyDescent="0.3">
      <c r="A9" t="s">
        <v>162</v>
      </c>
      <c r="B9" s="36"/>
      <c r="C9" s="36"/>
      <c r="D9" s="2">
        <v>50280</v>
      </c>
      <c r="E9" s="2"/>
      <c r="F9" s="2">
        <v>2048</v>
      </c>
      <c r="G9" s="2">
        <v>16</v>
      </c>
      <c r="H9" s="2" t="s">
        <v>6</v>
      </c>
      <c r="I9" s="2">
        <v>16</v>
      </c>
      <c r="J9" s="6"/>
      <c r="K9" s="2"/>
      <c r="L9" s="2"/>
      <c r="M9" s="8"/>
    </row>
    <row r="10" spans="1:13" x14ac:dyDescent="0.3">
      <c r="B10" s="36"/>
      <c r="C10" s="36"/>
      <c r="D10" s="2"/>
      <c r="E10" s="2"/>
      <c r="G10" s="2"/>
      <c r="H10" s="2"/>
      <c r="I10" s="2"/>
      <c r="J10" s="6"/>
      <c r="K10" s="2"/>
      <c r="L10" s="2"/>
      <c r="M10" s="2"/>
    </row>
    <row r="11" spans="1:13" x14ac:dyDescent="0.3">
      <c r="A11" t="s">
        <v>14</v>
      </c>
      <c r="B11" s="36"/>
      <c r="C11" s="36"/>
      <c r="D11" s="2">
        <v>50277</v>
      </c>
      <c r="E11" s="2"/>
      <c r="F11" s="2">
        <v>2048</v>
      </c>
      <c r="G11" s="2">
        <v>16</v>
      </c>
      <c r="H11" s="2" t="s">
        <v>6</v>
      </c>
      <c r="I11" s="2">
        <v>16</v>
      </c>
      <c r="J11" s="6"/>
      <c r="K11" s="2"/>
      <c r="L11" s="2"/>
      <c r="M11" s="8"/>
    </row>
    <row r="12" spans="1:13" x14ac:dyDescent="0.3">
      <c r="A12" t="s">
        <v>17</v>
      </c>
      <c r="B12" s="36"/>
      <c r="C12" s="36"/>
      <c r="D12" s="2">
        <v>50257</v>
      </c>
      <c r="E12" s="2"/>
      <c r="F12" s="2">
        <v>4096</v>
      </c>
      <c r="G12" s="2">
        <v>16</v>
      </c>
      <c r="H12" s="2" t="s">
        <v>20</v>
      </c>
      <c r="I12" s="2">
        <v>4</v>
      </c>
      <c r="J12" s="6"/>
      <c r="K12" s="2"/>
      <c r="L12" s="2"/>
      <c r="M12" s="8"/>
    </row>
    <row r="13" spans="1:13" x14ac:dyDescent="0.3">
      <c r="A13" t="s">
        <v>21</v>
      </c>
      <c r="B13" s="37"/>
      <c r="C13" s="36"/>
      <c r="D13" s="2">
        <v>32000</v>
      </c>
      <c r="E13" s="2"/>
      <c r="F13" s="2">
        <v>2048</v>
      </c>
      <c r="G13" s="2">
        <v>16</v>
      </c>
      <c r="H13" s="2" t="s">
        <v>6</v>
      </c>
      <c r="I13" s="2">
        <v>16</v>
      </c>
      <c r="J13" s="6"/>
      <c r="K13" s="2"/>
      <c r="L13" s="2"/>
      <c r="M13" s="8"/>
    </row>
    <row r="14" spans="1:13" x14ac:dyDescent="0.3">
      <c r="A14" t="s">
        <v>25</v>
      </c>
      <c r="B14" s="36"/>
      <c r="C14" s="36"/>
      <c r="D14" s="2">
        <v>50277</v>
      </c>
      <c r="E14" s="2"/>
      <c r="F14" s="2">
        <v>4096</v>
      </c>
      <c r="G14" s="2">
        <v>16</v>
      </c>
      <c r="H14" s="2" t="s">
        <v>20</v>
      </c>
      <c r="I14" s="2">
        <v>6</v>
      </c>
      <c r="J14" s="6"/>
      <c r="K14" s="2"/>
      <c r="L14" s="2"/>
      <c r="M14" s="8"/>
    </row>
    <row r="15" spans="1:13" x14ac:dyDescent="0.3">
      <c r="A15" t="s">
        <v>28</v>
      </c>
      <c r="B15" s="36"/>
      <c r="C15" s="36"/>
      <c r="D15" s="2">
        <v>50295</v>
      </c>
      <c r="E15" s="2"/>
      <c r="F15" s="2">
        <v>2048</v>
      </c>
      <c r="G15" s="2">
        <v>16</v>
      </c>
      <c r="H15" s="2" t="s">
        <v>6</v>
      </c>
      <c r="I15" s="2">
        <v>6</v>
      </c>
      <c r="J15" s="6"/>
      <c r="K15" s="2"/>
      <c r="L15" s="2"/>
      <c r="M15" s="8"/>
    </row>
    <row r="16" spans="1:13" x14ac:dyDescent="0.3">
      <c r="A16" t="s">
        <v>362</v>
      </c>
      <c r="B16" s="36"/>
      <c r="C16" s="36"/>
      <c r="D16" s="2">
        <v>151646</v>
      </c>
      <c r="E16" s="2"/>
      <c r="F16" s="2">
        <v>8192</v>
      </c>
      <c r="G16" s="2">
        <v>16</v>
      </c>
      <c r="H16" s="2" t="s">
        <v>20</v>
      </c>
      <c r="I16" s="2">
        <v>1</v>
      </c>
      <c r="J16" s="6"/>
      <c r="K16" s="2"/>
      <c r="L16" s="2"/>
      <c r="M16" s="8"/>
    </row>
    <row r="17" spans="1:15" x14ac:dyDescent="0.3">
      <c r="A17" t="s">
        <v>363</v>
      </c>
      <c r="B17" s="36"/>
      <c r="C17" s="36"/>
      <c r="D17" s="2">
        <v>122753</v>
      </c>
      <c r="E17" s="2"/>
      <c r="F17" s="2">
        <v>2048</v>
      </c>
      <c r="G17" s="2">
        <v>16</v>
      </c>
      <c r="H17" s="2" t="s">
        <v>20</v>
      </c>
      <c r="I17" s="2">
        <v>4</v>
      </c>
      <c r="J17" s="6"/>
      <c r="K17" s="2"/>
      <c r="L17" s="2"/>
      <c r="M17" s="8"/>
    </row>
    <row r="18" spans="1:15" x14ac:dyDescent="0.3">
      <c r="B18" s="36"/>
      <c r="C18" s="36"/>
      <c r="D18" s="2"/>
      <c r="E18" s="2"/>
      <c r="G18" s="2"/>
      <c r="H18" s="2"/>
      <c r="I18" s="2"/>
      <c r="J18" s="6"/>
      <c r="K18" s="2"/>
      <c r="L18" s="2"/>
      <c r="M18" s="2"/>
    </row>
    <row r="19" spans="1:15" x14ac:dyDescent="0.3">
      <c r="A19" t="s">
        <v>31</v>
      </c>
      <c r="B19" s="36"/>
      <c r="C19" s="36"/>
      <c r="D19" s="2">
        <v>250680</v>
      </c>
      <c r="E19" s="2"/>
      <c r="F19" s="2">
        <v>2048</v>
      </c>
      <c r="G19" s="2">
        <v>16</v>
      </c>
      <c r="H19" s="2" t="s">
        <v>6</v>
      </c>
      <c r="I19" s="2">
        <v>2</v>
      </c>
      <c r="J19" s="6"/>
      <c r="K19" s="2"/>
      <c r="L19" s="2"/>
      <c r="M19" s="8"/>
    </row>
    <row r="20" spans="1:15" x14ac:dyDescent="0.3">
      <c r="A20" t="s">
        <v>34</v>
      </c>
      <c r="B20" s="36"/>
      <c r="C20" s="36"/>
      <c r="D20" s="2">
        <v>65024</v>
      </c>
      <c r="E20" s="2"/>
      <c r="F20" s="2">
        <v>2048</v>
      </c>
      <c r="G20" s="2">
        <v>16</v>
      </c>
      <c r="H20" s="2" t="s">
        <v>20</v>
      </c>
      <c r="I20" s="2">
        <v>6</v>
      </c>
      <c r="J20" s="6"/>
      <c r="K20" s="2"/>
      <c r="L20" s="2"/>
      <c r="M20" s="8"/>
    </row>
    <row r="21" spans="1:15" x14ac:dyDescent="0.3">
      <c r="A21" t="s">
        <v>37</v>
      </c>
      <c r="B21" s="36"/>
      <c r="C21" s="36"/>
      <c r="D21" s="2">
        <v>50277</v>
      </c>
      <c r="E21" s="2"/>
      <c r="F21" s="2">
        <v>2048</v>
      </c>
      <c r="G21" s="2">
        <v>16</v>
      </c>
      <c r="H21" s="2" t="s">
        <v>6</v>
      </c>
      <c r="I21" s="2">
        <v>8</v>
      </c>
      <c r="J21" s="6"/>
      <c r="K21" s="2"/>
      <c r="L21" s="2"/>
      <c r="M21" s="8"/>
      <c r="N21" s="19"/>
      <c r="O21" s="20"/>
    </row>
    <row r="22" spans="1:15" x14ac:dyDescent="0.3">
      <c r="A22" t="s">
        <v>40</v>
      </c>
      <c r="B22" s="36"/>
      <c r="C22" s="36"/>
      <c r="D22" s="2">
        <v>50277</v>
      </c>
      <c r="E22" s="2"/>
      <c r="F22" s="2">
        <v>2048</v>
      </c>
      <c r="G22" s="2">
        <v>16</v>
      </c>
      <c r="H22" s="2" t="s">
        <v>20</v>
      </c>
      <c r="I22" s="2">
        <v>6</v>
      </c>
      <c r="J22" s="6"/>
      <c r="K22" s="2"/>
      <c r="L22" s="2"/>
      <c r="M22" s="8"/>
    </row>
    <row r="23" spans="1:15" x14ac:dyDescent="0.3">
      <c r="A23" t="s">
        <v>43</v>
      </c>
      <c r="B23" s="36"/>
      <c r="C23" s="36"/>
      <c r="D23" s="2">
        <v>32000</v>
      </c>
      <c r="E23" s="2"/>
      <c r="F23" s="2">
        <v>4096</v>
      </c>
      <c r="G23" s="2">
        <v>16</v>
      </c>
      <c r="H23" s="2" t="s">
        <v>20</v>
      </c>
      <c r="I23" s="2">
        <v>4</v>
      </c>
      <c r="J23" s="6"/>
      <c r="K23" s="2"/>
      <c r="L23" s="2"/>
      <c r="M23" s="8"/>
    </row>
    <row r="24" spans="1:15" x14ac:dyDescent="0.3">
      <c r="A24" t="s">
        <v>46</v>
      </c>
      <c r="B24" s="36"/>
      <c r="C24" s="36"/>
      <c r="D24" s="2">
        <v>32000</v>
      </c>
      <c r="E24" s="2"/>
      <c r="F24" s="2">
        <v>8192</v>
      </c>
      <c r="G24" s="2">
        <v>16</v>
      </c>
      <c r="H24" s="2" t="s">
        <v>6</v>
      </c>
      <c r="I24" s="2">
        <v>2</v>
      </c>
      <c r="J24" s="6"/>
      <c r="K24" s="2"/>
      <c r="L24" s="2"/>
      <c r="M24" s="8"/>
    </row>
    <row r="25" spans="1:15" x14ac:dyDescent="0.3">
      <c r="A25" t="s">
        <v>49</v>
      </c>
      <c r="B25" s="36"/>
      <c r="C25" s="36"/>
      <c r="D25" s="2">
        <v>32000</v>
      </c>
      <c r="E25" s="2"/>
      <c r="F25" s="2">
        <v>8192</v>
      </c>
      <c r="G25" s="2">
        <v>16</v>
      </c>
      <c r="H25" s="2" t="s">
        <v>20</v>
      </c>
      <c r="I25" s="2">
        <v>2</v>
      </c>
      <c r="J25" s="6"/>
      <c r="K25" s="2"/>
      <c r="L25" s="2"/>
      <c r="M25" s="8"/>
    </row>
    <row r="26" spans="1:15" x14ac:dyDescent="0.3">
      <c r="A26" t="s">
        <v>147</v>
      </c>
      <c r="B26" s="36"/>
      <c r="C26" s="36"/>
      <c r="D26" s="2">
        <v>151851</v>
      </c>
      <c r="E26" s="2"/>
      <c r="F26" s="2">
        <v>8192</v>
      </c>
      <c r="G26" s="2">
        <v>16</v>
      </c>
      <c r="H26" s="2" t="s">
        <v>20</v>
      </c>
      <c r="I26" s="2">
        <v>1</v>
      </c>
      <c r="J26" s="6"/>
      <c r="K26" s="2"/>
      <c r="L26" s="2"/>
      <c r="M26" s="8"/>
    </row>
    <row r="27" spans="1:15" x14ac:dyDescent="0.3">
      <c r="A27" t="s">
        <v>52</v>
      </c>
      <c r="B27" s="36"/>
      <c r="C27" s="36"/>
      <c r="D27" s="2">
        <v>64000</v>
      </c>
      <c r="E27" s="2"/>
      <c r="F27" s="2">
        <v>4096</v>
      </c>
      <c r="G27" s="2">
        <v>16</v>
      </c>
      <c r="H27" s="2" t="s">
        <v>20</v>
      </c>
      <c r="I27" s="2">
        <v>3</v>
      </c>
      <c r="J27" s="6"/>
      <c r="K27" s="2"/>
      <c r="L27" s="2"/>
      <c r="M27" s="8"/>
    </row>
    <row r="28" spans="1:15" x14ac:dyDescent="0.3">
      <c r="A28" t="s">
        <v>55</v>
      </c>
      <c r="B28" s="36"/>
      <c r="C28" s="36"/>
      <c r="D28" s="2">
        <v>32000</v>
      </c>
      <c r="E28" s="2"/>
      <c r="F28" s="2">
        <v>4096</v>
      </c>
      <c r="G28" s="2">
        <v>16</v>
      </c>
      <c r="H28" s="2" t="s">
        <v>20</v>
      </c>
      <c r="I28" s="2">
        <v>2</v>
      </c>
      <c r="J28" s="6"/>
      <c r="K28" s="2"/>
      <c r="L28" s="2"/>
      <c r="M28" s="8"/>
    </row>
    <row r="29" spans="1:15" x14ac:dyDescent="0.3">
      <c r="A29" t="s">
        <v>364</v>
      </c>
      <c r="B29" s="36"/>
      <c r="C29" s="36"/>
      <c r="D29" s="2">
        <v>151646</v>
      </c>
      <c r="E29" s="2"/>
      <c r="F29" s="2">
        <v>4096</v>
      </c>
      <c r="G29" s="2">
        <v>16</v>
      </c>
      <c r="H29" s="2" t="s">
        <v>20</v>
      </c>
      <c r="I29" s="2">
        <v>1</v>
      </c>
      <c r="J29" s="6"/>
      <c r="K29" s="2"/>
      <c r="L29" s="2"/>
      <c r="M29" s="8"/>
    </row>
    <row r="30" spans="1:15" x14ac:dyDescent="0.3">
      <c r="A30" t="s">
        <v>165</v>
      </c>
      <c r="B30" s="36"/>
      <c r="C30" s="36"/>
      <c r="D30" s="2">
        <v>50280</v>
      </c>
      <c r="E30" s="2"/>
      <c r="F30" s="2">
        <v>2048</v>
      </c>
      <c r="G30" s="2">
        <v>16</v>
      </c>
      <c r="H30" s="2" t="s">
        <v>6</v>
      </c>
      <c r="I30" s="2">
        <v>6</v>
      </c>
      <c r="J30" s="6"/>
      <c r="K30" s="2"/>
      <c r="L30" s="2"/>
      <c r="M30" s="8"/>
    </row>
    <row r="31" spans="1:15" x14ac:dyDescent="0.3">
      <c r="B31" s="36"/>
      <c r="C31" s="36"/>
      <c r="D31" s="2"/>
      <c r="E31" s="2"/>
      <c r="G31" s="2"/>
      <c r="H31" s="2"/>
      <c r="I31" s="2"/>
      <c r="J31" s="6"/>
      <c r="K31" s="2"/>
      <c r="L31" s="2"/>
      <c r="M31" s="2"/>
    </row>
    <row r="32" spans="1:15" x14ac:dyDescent="0.3">
      <c r="A32" t="s">
        <v>112</v>
      </c>
      <c r="B32" s="36"/>
      <c r="C32" s="36"/>
      <c r="D32" s="2">
        <v>32000</v>
      </c>
      <c r="E32" s="2"/>
      <c r="F32" s="2">
        <v>2048</v>
      </c>
      <c r="G32" s="2">
        <v>8</v>
      </c>
      <c r="H32" s="2" t="s">
        <v>6</v>
      </c>
      <c r="I32" s="2">
        <v>6</v>
      </c>
      <c r="J32" s="6"/>
      <c r="K32" s="2"/>
      <c r="L32" s="2"/>
      <c r="M32" s="8"/>
    </row>
    <row r="33" spans="1:13" x14ac:dyDescent="0.3">
      <c r="A33" t="s">
        <v>113</v>
      </c>
      <c r="B33" s="36"/>
      <c r="C33" s="36"/>
      <c r="D33" s="2">
        <v>32000</v>
      </c>
      <c r="E33" s="2"/>
      <c r="F33" s="2">
        <v>4096</v>
      </c>
      <c r="G33" s="2">
        <v>8</v>
      </c>
      <c r="H33" s="2" t="s">
        <v>6</v>
      </c>
      <c r="I33" s="2">
        <v>3</v>
      </c>
      <c r="J33" s="6"/>
      <c r="K33" s="2"/>
      <c r="L33" s="2"/>
      <c r="M33" s="8"/>
    </row>
    <row r="34" spans="1:13" x14ac:dyDescent="0.3">
      <c r="A34" t="s">
        <v>121</v>
      </c>
      <c r="B34" s="36"/>
      <c r="C34" s="36"/>
      <c r="D34" s="2">
        <v>32000</v>
      </c>
      <c r="E34" s="2"/>
      <c r="F34" s="2">
        <v>4096</v>
      </c>
      <c r="G34" s="2">
        <v>4</v>
      </c>
      <c r="H34" s="2" t="s">
        <v>6</v>
      </c>
      <c r="I34" s="2">
        <v>3</v>
      </c>
      <c r="J34" s="6"/>
      <c r="K34" s="2"/>
      <c r="L34" s="2"/>
      <c r="M34" s="8"/>
    </row>
    <row r="35" spans="1:13" x14ac:dyDescent="0.3">
      <c r="A35" t="s">
        <v>151</v>
      </c>
      <c r="B35" s="36"/>
      <c r="C35" s="36"/>
      <c r="D35" s="2">
        <v>151851</v>
      </c>
      <c r="E35" s="2"/>
      <c r="F35" s="2">
        <v>8192</v>
      </c>
      <c r="G35" s="2">
        <v>8</v>
      </c>
      <c r="H35" s="2" t="s">
        <v>20</v>
      </c>
      <c r="I35" s="2">
        <v>1</v>
      </c>
      <c r="J35" s="6"/>
      <c r="K35" s="2"/>
      <c r="L35" s="2"/>
      <c r="M35" s="8"/>
    </row>
    <row r="36" spans="1:13" x14ac:dyDescent="0.3">
      <c r="A36" t="s">
        <v>114</v>
      </c>
      <c r="B36" s="36"/>
      <c r="C36" s="36"/>
      <c r="D36" s="2">
        <v>32000</v>
      </c>
      <c r="E36" s="2"/>
      <c r="F36" s="2">
        <v>4096</v>
      </c>
      <c r="G36" s="2">
        <v>8</v>
      </c>
      <c r="H36" s="2" t="s">
        <v>6</v>
      </c>
      <c r="I36" s="2">
        <v>2</v>
      </c>
      <c r="J36" s="6"/>
      <c r="K36" s="2"/>
      <c r="L36" s="2"/>
      <c r="M36" s="8"/>
    </row>
    <row r="37" spans="1:13" x14ac:dyDescent="0.3">
      <c r="A37" t="s">
        <v>387</v>
      </c>
      <c r="B37" s="36"/>
      <c r="C37" s="36"/>
      <c r="D37" s="2">
        <v>151646</v>
      </c>
      <c r="E37" s="2"/>
      <c r="F37" s="2">
        <v>4096</v>
      </c>
      <c r="G37" s="2">
        <v>8</v>
      </c>
      <c r="H37" s="2" t="s">
        <v>20</v>
      </c>
      <c r="I37" s="2">
        <v>1</v>
      </c>
      <c r="J37" s="6"/>
      <c r="K37" s="2"/>
      <c r="L37" s="2"/>
      <c r="M37" s="8"/>
    </row>
    <row r="38" spans="1:13" x14ac:dyDescent="0.3">
      <c r="B38" s="36"/>
      <c r="C38" s="36"/>
      <c r="D38" s="2"/>
      <c r="E38" s="2"/>
      <c r="G38" s="2"/>
      <c r="H38" s="2"/>
      <c r="I38" s="2"/>
      <c r="J38" s="6"/>
      <c r="K38" s="2"/>
      <c r="L38" s="2"/>
      <c r="M38" s="8"/>
    </row>
    <row r="39" spans="1:13" x14ac:dyDescent="0.3">
      <c r="A39" t="s">
        <v>124</v>
      </c>
      <c r="B39" s="36"/>
      <c r="C39" s="36"/>
      <c r="D39" s="2">
        <v>50277</v>
      </c>
      <c r="E39" s="2"/>
      <c r="F39" s="2">
        <v>2048</v>
      </c>
      <c r="G39" s="2">
        <v>4</v>
      </c>
      <c r="H39" s="2" t="s">
        <v>20</v>
      </c>
      <c r="I39" s="2">
        <v>1</v>
      </c>
      <c r="J39" s="6"/>
      <c r="K39" s="2"/>
      <c r="L39" s="2"/>
      <c r="M39" s="8"/>
    </row>
    <row r="40" spans="1:13" x14ac:dyDescent="0.3">
      <c r="A40" t="s">
        <v>135</v>
      </c>
      <c r="B40" s="36"/>
      <c r="C40" s="36"/>
      <c r="D40" s="2">
        <v>32004</v>
      </c>
      <c r="E40" s="2"/>
      <c r="F40" s="2">
        <v>8192</v>
      </c>
      <c r="G40" s="2">
        <v>4</v>
      </c>
      <c r="H40" s="2" t="s">
        <v>20</v>
      </c>
      <c r="I40" s="2">
        <v>1</v>
      </c>
      <c r="J40" s="6"/>
      <c r="K40" s="2"/>
      <c r="L40" s="2"/>
      <c r="M40" s="8"/>
    </row>
    <row r="41" spans="1:13" x14ac:dyDescent="0.3">
      <c r="A41" t="s">
        <v>125</v>
      </c>
      <c r="B41" s="36"/>
      <c r="C41" s="36"/>
      <c r="D41" s="2">
        <v>64000</v>
      </c>
      <c r="E41" s="2"/>
      <c r="F41" s="2">
        <v>4096</v>
      </c>
      <c r="G41" s="2">
        <v>4</v>
      </c>
      <c r="H41" s="2" t="s">
        <v>20</v>
      </c>
      <c r="I41" s="2">
        <v>1</v>
      </c>
      <c r="J41" s="6"/>
      <c r="K41" s="2"/>
      <c r="L41" s="2"/>
      <c r="M41" s="8"/>
    </row>
    <row r="42" spans="1:13" x14ac:dyDescent="0.3">
      <c r="B42" s="36"/>
      <c r="C42" s="36"/>
      <c r="D42" s="2"/>
      <c r="E42" s="2"/>
      <c r="G42" s="2"/>
      <c r="H42" s="2"/>
      <c r="I42" s="2"/>
      <c r="J42" s="6"/>
      <c r="K42" s="2"/>
      <c r="L42" s="2"/>
      <c r="M42" s="8"/>
    </row>
    <row r="43" spans="1:13" x14ac:dyDescent="0.3">
      <c r="A43" t="s">
        <v>117</v>
      </c>
      <c r="B43" s="36"/>
      <c r="C43" s="36"/>
      <c r="D43" s="2">
        <v>65024</v>
      </c>
      <c r="E43" s="2"/>
      <c r="F43" s="2">
        <v>8192</v>
      </c>
      <c r="G43" s="2">
        <v>4</v>
      </c>
      <c r="H43" s="2" t="s">
        <v>20</v>
      </c>
      <c r="I43" s="2">
        <v>4</v>
      </c>
      <c r="J43" s="6"/>
      <c r="K43" s="2"/>
      <c r="L43" s="2"/>
      <c r="M43" s="8"/>
    </row>
    <row r="44" spans="1:13" x14ac:dyDescent="0.3">
      <c r="A44" t="s">
        <v>115</v>
      </c>
      <c r="B44" s="36"/>
      <c r="C44" s="36"/>
      <c r="D44" s="2">
        <v>32000</v>
      </c>
      <c r="E44" s="2"/>
      <c r="F44" s="2">
        <v>8192</v>
      </c>
      <c r="G44" s="2">
        <v>4</v>
      </c>
      <c r="H44" s="2" t="s">
        <v>20</v>
      </c>
      <c r="I44" s="2">
        <v>6</v>
      </c>
      <c r="J44" s="6"/>
      <c r="K44" s="2"/>
      <c r="L44" s="2"/>
      <c r="M44" s="8"/>
    </row>
    <row r="45" spans="1:13" x14ac:dyDescent="0.3">
      <c r="A45" s="11" t="s">
        <v>70</v>
      </c>
      <c r="B45" s="2"/>
      <c r="C45" s="2"/>
      <c r="D45" s="2"/>
      <c r="E45" s="2"/>
      <c r="G45" s="2"/>
      <c r="H45" s="2"/>
      <c r="I45" s="2"/>
      <c r="J45" s="6"/>
      <c r="K45" s="2"/>
      <c r="L45" s="2"/>
      <c r="M45" s="8"/>
    </row>
    <row r="46" spans="1:13" x14ac:dyDescent="0.3">
      <c r="B46" s="2"/>
      <c r="C46" s="2"/>
      <c r="D46" s="2"/>
      <c r="E46" s="2"/>
      <c r="G46" s="2"/>
      <c r="H46" s="2"/>
      <c r="I46" s="2"/>
      <c r="J46" s="6"/>
      <c r="K46" s="2"/>
      <c r="L46" s="2"/>
      <c r="M46" s="2"/>
    </row>
    <row r="47" spans="1:13" s="3" customFormat="1" x14ac:dyDescent="0.3">
      <c r="A47" s="10" t="s">
        <v>393</v>
      </c>
      <c r="B47" s="4" t="s">
        <v>11</v>
      </c>
      <c r="C47" s="4" t="s">
        <v>3</v>
      </c>
      <c r="D47" s="7" t="s">
        <v>8</v>
      </c>
      <c r="E47" s="5"/>
      <c r="F47" s="4" t="s">
        <v>172</v>
      </c>
      <c r="G47" s="4" t="s">
        <v>24</v>
      </c>
      <c r="H47" s="5"/>
      <c r="I47" s="5"/>
      <c r="J47" s="9"/>
      <c r="K47" s="5"/>
      <c r="L47" s="5"/>
      <c r="M4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1A32-E1E5-4D71-A40C-0AB39D85427D}">
  <dimension ref="A1:L50"/>
  <sheetViews>
    <sheetView workbookViewId="0">
      <selection activeCell="A3" sqref="A3:A22"/>
    </sheetView>
  </sheetViews>
  <sheetFormatPr baseColWidth="10" defaultRowHeight="14.4" x14ac:dyDescent="0.3"/>
  <cols>
    <col min="1" max="1" width="41.88671875" bestFit="1" customWidth="1"/>
    <col min="7" max="7" width="41.88671875" bestFit="1" customWidth="1"/>
  </cols>
  <sheetData>
    <row r="1" spans="1:12" ht="31.2" x14ac:dyDescent="0.6">
      <c r="A1" s="23" t="s">
        <v>175</v>
      </c>
      <c r="B1" s="24"/>
      <c r="C1" s="24"/>
      <c r="D1" s="24"/>
      <c r="E1" s="24"/>
      <c r="F1" s="24"/>
      <c r="G1" s="23" t="s">
        <v>174</v>
      </c>
      <c r="H1" s="24"/>
      <c r="I1" s="24"/>
      <c r="J1" s="24"/>
      <c r="K1" s="24"/>
      <c r="L1" s="24"/>
    </row>
    <row r="2" spans="1:12" s="22" customFormat="1" x14ac:dyDescent="0.3">
      <c r="A2" s="25" t="s">
        <v>177</v>
      </c>
      <c r="B2" s="26" t="s">
        <v>184</v>
      </c>
      <c r="C2" s="26" t="s">
        <v>178</v>
      </c>
      <c r="D2" s="26" t="s">
        <v>180</v>
      </c>
      <c r="E2" s="26" t="s">
        <v>3</v>
      </c>
      <c r="F2" s="26" t="s">
        <v>179</v>
      </c>
      <c r="G2" s="25" t="s">
        <v>177</v>
      </c>
      <c r="H2" s="26" t="s">
        <v>184</v>
      </c>
      <c r="I2" s="26" t="s">
        <v>178</v>
      </c>
      <c r="J2" s="26" t="s">
        <v>180</v>
      </c>
      <c r="K2" s="26" t="s">
        <v>3</v>
      </c>
      <c r="L2" s="26" t="s">
        <v>179</v>
      </c>
    </row>
    <row r="3" spans="1:12" x14ac:dyDescent="0.3">
      <c r="A3" s="27" t="s">
        <v>165</v>
      </c>
      <c r="B3" s="28">
        <v>186</v>
      </c>
      <c r="C3" s="29">
        <v>2.9756944444444447E-2</v>
      </c>
      <c r="D3" s="28">
        <v>7</v>
      </c>
      <c r="E3" s="28">
        <v>2048</v>
      </c>
      <c r="F3" s="28">
        <v>14.247999999999999</v>
      </c>
      <c r="G3" s="27" t="s">
        <v>165</v>
      </c>
      <c r="H3" s="28">
        <v>175</v>
      </c>
      <c r="I3" s="29">
        <v>1.7800925925925925E-2</v>
      </c>
      <c r="J3" s="28">
        <v>7</v>
      </c>
      <c r="K3" s="28">
        <v>2048</v>
      </c>
      <c r="L3" s="28">
        <v>8.5299999999999994</v>
      </c>
    </row>
    <row r="4" spans="1:12" x14ac:dyDescent="0.3">
      <c r="A4" s="27" t="s">
        <v>31</v>
      </c>
      <c r="B4" s="28">
        <v>217</v>
      </c>
      <c r="C4" s="29">
        <v>4.0879629629629634E-2</v>
      </c>
      <c r="D4" s="28">
        <v>7.1</v>
      </c>
      <c r="E4" s="28">
        <v>2048</v>
      </c>
      <c r="F4" s="28">
        <v>10.041</v>
      </c>
      <c r="G4" s="27" t="s">
        <v>31</v>
      </c>
      <c r="H4" s="28">
        <v>116</v>
      </c>
      <c r="I4" s="29">
        <v>3.0624999999999999E-2</v>
      </c>
      <c r="J4" s="28">
        <v>7.1</v>
      </c>
      <c r="K4" s="28">
        <v>2048</v>
      </c>
      <c r="L4" s="28">
        <v>8.0139999999999993</v>
      </c>
    </row>
    <row r="5" spans="1:12" x14ac:dyDescent="0.3">
      <c r="A5" s="27" t="s">
        <v>135</v>
      </c>
      <c r="B5" s="28">
        <v>198</v>
      </c>
      <c r="C5" s="29">
        <v>0.15277777777777776</v>
      </c>
      <c r="D5" s="28">
        <v>34</v>
      </c>
      <c r="E5" s="28">
        <v>4.032</v>
      </c>
      <c r="F5" s="28">
        <v>15.042</v>
      </c>
      <c r="G5" s="27" t="s">
        <v>135</v>
      </c>
      <c r="H5" s="28">
        <v>152</v>
      </c>
      <c r="I5" s="29">
        <v>0.1111111111111111</v>
      </c>
      <c r="J5" s="28">
        <v>34</v>
      </c>
      <c r="K5" s="28">
        <v>8192</v>
      </c>
      <c r="L5" s="28">
        <v>10.523</v>
      </c>
    </row>
    <row r="6" spans="1:12" x14ac:dyDescent="0.3">
      <c r="A6" s="27" t="s">
        <v>157</v>
      </c>
      <c r="B6" s="28">
        <v>255</v>
      </c>
      <c r="C6" s="29">
        <v>5.9027777777777776E-3</v>
      </c>
      <c r="D6" s="28">
        <v>1.3</v>
      </c>
      <c r="E6" s="28">
        <v>2048</v>
      </c>
      <c r="F6" s="28">
        <v>11.180999999999999</v>
      </c>
      <c r="G6" s="27" t="s">
        <v>157</v>
      </c>
      <c r="H6" s="28">
        <v>154</v>
      </c>
      <c r="I6" s="29">
        <v>7.5231481481481477E-3</v>
      </c>
      <c r="J6" s="28">
        <v>1.3</v>
      </c>
      <c r="K6" s="28">
        <v>2048</v>
      </c>
      <c r="L6" s="28">
        <v>9.1449999999999996</v>
      </c>
    </row>
    <row r="7" spans="1:12" x14ac:dyDescent="0.3">
      <c r="A7" s="27" t="s">
        <v>117</v>
      </c>
      <c r="B7" s="28">
        <v>244</v>
      </c>
      <c r="C7" s="29">
        <v>0.13680555555555554</v>
      </c>
      <c r="D7" s="28">
        <v>40</v>
      </c>
      <c r="E7" s="28">
        <v>8192</v>
      </c>
      <c r="F7" s="28">
        <v>13.622</v>
      </c>
      <c r="G7" s="27" t="s">
        <v>117</v>
      </c>
      <c r="H7" s="28">
        <v>159</v>
      </c>
      <c r="I7" s="29">
        <v>9.8611111111111108E-2</v>
      </c>
      <c r="J7" s="28">
        <v>40</v>
      </c>
      <c r="K7" s="28">
        <v>8192</v>
      </c>
      <c r="L7" s="28">
        <v>9.2430000000000003</v>
      </c>
    </row>
    <row r="8" spans="1:12" x14ac:dyDescent="0.3">
      <c r="A8" s="27" t="s">
        <v>116</v>
      </c>
      <c r="B8" s="28">
        <v>204</v>
      </c>
      <c r="C8" s="29">
        <v>4.1192129629629634E-2</v>
      </c>
      <c r="D8" s="28">
        <v>13</v>
      </c>
      <c r="E8" s="28">
        <v>4096</v>
      </c>
      <c r="F8" s="28">
        <v>15.042</v>
      </c>
      <c r="G8" s="27" t="s">
        <v>116</v>
      </c>
      <c r="H8" s="28">
        <v>168</v>
      </c>
      <c r="I8" s="29">
        <v>3.0405092592592591E-2</v>
      </c>
      <c r="J8" s="28">
        <v>13</v>
      </c>
      <c r="K8" s="28">
        <v>4096</v>
      </c>
      <c r="L8" s="28">
        <v>10.523</v>
      </c>
    </row>
    <row r="9" spans="1:12" x14ac:dyDescent="0.3">
      <c r="A9" s="27" t="s">
        <v>43</v>
      </c>
      <c r="B9" s="28">
        <v>189</v>
      </c>
      <c r="C9" s="29">
        <v>4.1192129629629634E-2</v>
      </c>
      <c r="D9" s="28">
        <v>7</v>
      </c>
      <c r="E9" s="28">
        <v>4096</v>
      </c>
      <c r="F9" s="28">
        <v>15.042</v>
      </c>
      <c r="G9" s="27" t="s">
        <v>43</v>
      </c>
      <c r="H9" s="28">
        <v>159</v>
      </c>
      <c r="I9" s="29">
        <v>1.849537037037037E-2</v>
      </c>
      <c r="J9" s="28">
        <v>7</v>
      </c>
      <c r="K9" s="28">
        <v>4096</v>
      </c>
      <c r="L9" s="28">
        <v>10.523</v>
      </c>
    </row>
    <row r="10" spans="1:12" x14ac:dyDescent="0.3">
      <c r="A10" s="27" t="s">
        <v>181</v>
      </c>
      <c r="B10" s="28">
        <v>201</v>
      </c>
      <c r="C10" s="29">
        <v>2.809027777777778E-2</v>
      </c>
      <c r="D10" s="28">
        <v>7.3</v>
      </c>
      <c r="E10" s="28">
        <v>8192</v>
      </c>
      <c r="F10" s="28">
        <v>15.452999999999999</v>
      </c>
      <c r="G10" s="27" t="s">
        <v>181</v>
      </c>
      <c r="H10" s="28">
        <v>166</v>
      </c>
      <c r="I10" s="29">
        <v>2.0219907407407409E-2</v>
      </c>
      <c r="J10" s="28">
        <v>7.3</v>
      </c>
      <c r="K10" s="28">
        <v>8192</v>
      </c>
      <c r="L10" s="28">
        <v>10.159000000000001</v>
      </c>
    </row>
    <row r="11" spans="1:12" x14ac:dyDescent="0.3">
      <c r="A11" s="27" t="s">
        <v>182</v>
      </c>
      <c r="B11" s="28">
        <v>252</v>
      </c>
      <c r="C11" s="29">
        <v>6.25E-2</v>
      </c>
      <c r="D11" s="28">
        <v>46.7</v>
      </c>
      <c r="E11" s="28">
        <v>8192</v>
      </c>
      <c r="F11" s="28">
        <v>15.169</v>
      </c>
      <c r="G11" s="27" t="s">
        <v>182</v>
      </c>
      <c r="H11" s="28">
        <v>178</v>
      </c>
      <c r="I11" s="29">
        <v>3.9398148148148147E-2</v>
      </c>
      <c r="J11" s="28">
        <v>46.7</v>
      </c>
      <c r="K11" s="28">
        <v>8192</v>
      </c>
      <c r="L11" s="28">
        <v>10.159000000000001</v>
      </c>
    </row>
    <row r="12" spans="1:12" x14ac:dyDescent="0.3">
      <c r="A12" s="27" t="s">
        <v>124</v>
      </c>
      <c r="B12" s="28">
        <v>215</v>
      </c>
      <c r="C12" s="29">
        <v>0.17500000000000002</v>
      </c>
      <c r="D12" s="28">
        <v>30</v>
      </c>
      <c r="E12" s="28">
        <v>2048</v>
      </c>
      <c r="F12" s="28">
        <v>14.247999999999999</v>
      </c>
      <c r="G12" s="27" t="s">
        <v>124</v>
      </c>
      <c r="H12" s="28">
        <v>190</v>
      </c>
      <c r="I12" s="29">
        <v>9.4444444444444442E-2</v>
      </c>
      <c r="J12" s="28">
        <v>30</v>
      </c>
      <c r="K12" s="28">
        <v>2048</v>
      </c>
      <c r="L12" s="28">
        <v>8.5299999999999994</v>
      </c>
    </row>
    <row r="13" spans="1:12" x14ac:dyDescent="0.3">
      <c r="A13" s="27" t="s">
        <v>40</v>
      </c>
      <c r="B13" s="28">
        <v>192</v>
      </c>
      <c r="C13" s="29">
        <v>3.6018518518518519E-2</v>
      </c>
      <c r="D13" s="28">
        <v>6.7</v>
      </c>
      <c r="E13" s="28">
        <v>2048</v>
      </c>
      <c r="F13" s="28">
        <v>14.247999999999999</v>
      </c>
      <c r="G13" s="27" t="s">
        <v>40</v>
      </c>
      <c r="H13" s="28">
        <v>174</v>
      </c>
      <c r="I13" s="29">
        <v>2.210648148148148E-2</v>
      </c>
      <c r="J13" s="28">
        <v>6.7</v>
      </c>
      <c r="K13" s="28">
        <v>2048</v>
      </c>
      <c r="L13" s="28">
        <v>8.5299999999999994</v>
      </c>
    </row>
    <row r="14" spans="1:12" x14ac:dyDescent="0.3">
      <c r="A14" s="27" t="s">
        <v>151</v>
      </c>
      <c r="B14" s="28">
        <v>256</v>
      </c>
      <c r="C14" s="29">
        <v>0.22083333333333333</v>
      </c>
      <c r="D14" s="28">
        <v>14</v>
      </c>
      <c r="E14" s="28">
        <v>8192</v>
      </c>
      <c r="F14" s="28">
        <v>13.057</v>
      </c>
      <c r="G14" s="27" t="s">
        <v>151</v>
      </c>
      <c r="H14" s="28">
        <v>173</v>
      </c>
      <c r="I14" s="29">
        <v>0.15277777777777776</v>
      </c>
      <c r="J14" s="28">
        <v>14</v>
      </c>
      <c r="K14" s="28">
        <v>8192</v>
      </c>
      <c r="L14" s="28">
        <v>8.4410000000000007</v>
      </c>
    </row>
    <row r="15" spans="1:12" x14ac:dyDescent="0.3">
      <c r="A15" s="27" t="s">
        <v>147</v>
      </c>
      <c r="B15" s="28">
        <v>223</v>
      </c>
      <c r="C15" s="29">
        <v>3.2476851851851847E-2</v>
      </c>
      <c r="D15" s="28">
        <v>7</v>
      </c>
      <c r="E15" s="28">
        <v>8192</v>
      </c>
      <c r="F15" s="28">
        <v>13.057</v>
      </c>
      <c r="G15" s="27" t="s">
        <v>147</v>
      </c>
      <c r="H15" s="28">
        <v>172</v>
      </c>
      <c r="I15" s="29">
        <v>1.8530092592592595E-2</v>
      </c>
      <c r="J15" s="28">
        <v>7</v>
      </c>
      <c r="K15" s="28">
        <v>8192</v>
      </c>
      <c r="L15" s="28">
        <v>8.4410000000000007</v>
      </c>
    </row>
    <row r="16" spans="1:12" x14ac:dyDescent="0.3">
      <c r="A16" s="27" t="s">
        <v>142</v>
      </c>
      <c r="B16" s="28">
        <v>211</v>
      </c>
      <c r="C16" s="29">
        <v>1.1493055555555555E-2</v>
      </c>
      <c r="D16" s="28">
        <v>1.6</v>
      </c>
      <c r="E16" s="28">
        <v>4096</v>
      </c>
      <c r="F16" s="28">
        <v>13.212999999999999</v>
      </c>
      <c r="G16" s="27" t="s">
        <v>142</v>
      </c>
      <c r="H16" s="28">
        <v>140</v>
      </c>
      <c r="I16" s="29">
        <v>8.8541666666666664E-3</v>
      </c>
      <c r="J16" s="28">
        <v>1.6</v>
      </c>
      <c r="K16" s="28">
        <v>4096</v>
      </c>
      <c r="L16" s="28">
        <v>8.4480000000000004</v>
      </c>
    </row>
    <row r="17" spans="1:12" x14ac:dyDescent="0.3">
      <c r="A17" s="27" t="s">
        <v>25</v>
      </c>
      <c r="B17" s="28">
        <v>217</v>
      </c>
      <c r="C17" s="29">
        <v>1.0138888888888888E-2</v>
      </c>
      <c r="D17" s="28">
        <v>3</v>
      </c>
      <c r="E17" s="28">
        <v>4096</v>
      </c>
      <c r="F17" s="28">
        <v>14.247999999999999</v>
      </c>
      <c r="G17" s="27" t="s">
        <v>25</v>
      </c>
      <c r="H17" s="28">
        <v>190</v>
      </c>
      <c r="I17" s="29">
        <v>6.1342592592592594E-3</v>
      </c>
      <c r="J17" s="28">
        <v>3</v>
      </c>
      <c r="K17" s="28">
        <v>4096</v>
      </c>
      <c r="L17" s="28">
        <v>8.5299999999999994</v>
      </c>
    </row>
    <row r="18" spans="1:12" x14ac:dyDescent="0.3">
      <c r="A18" s="27" t="s">
        <v>34</v>
      </c>
      <c r="B18" s="28">
        <v>214</v>
      </c>
      <c r="C18" s="29">
        <v>2.0636574074074075E-2</v>
      </c>
      <c r="D18" s="28">
        <v>7</v>
      </c>
      <c r="E18" s="28">
        <v>2048</v>
      </c>
      <c r="F18" s="28">
        <v>13.622</v>
      </c>
      <c r="G18" s="27" t="s">
        <v>34</v>
      </c>
      <c r="H18" s="28">
        <v>130</v>
      </c>
      <c r="I18" s="29">
        <v>1.3506944444444445E-2</v>
      </c>
      <c r="J18" s="28">
        <v>7</v>
      </c>
      <c r="K18" s="28">
        <v>2048</v>
      </c>
      <c r="L18" s="28">
        <v>9.2430000000000003</v>
      </c>
    </row>
    <row r="19" spans="1:12" x14ac:dyDescent="0.3">
      <c r="A19" s="27" t="s">
        <v>46</v>
      </c>
      <c r="B19" s="28">
        <v>181</v>
      </c>
      <c r="C19" s="29">
        <v>2.5335648148148149E-2</v>
      </c>
      <c r="D19" s="28">
        <v>7</v>
      </c>
      <c r="E19" s="28">
        <v>8192</v>
      </c>
      <c r="F19" s="28">
        <v>15.034000000000001</v>
      </c>
      <c r="G19" s="27" t="s">
        <v>46</v>
      </c>
      <c r="H19" s="28">
        <v>161</v>
      </c>
      <c r="I19" s="29">
        <v>1.9421296296296294E-2</v>
      </c>
      <c r="J19" s="28">
        <v>7</v>
      </c>
      <c r="K19" s="28">
        <v>8192</v>
      </c>
      <c r="L19" s="28">
        <v>10.52</v>
      </c>
    </row>
    <row r="20" spans="1:12" x14ac:dyDescent="0.3">
      <c r="A20" s="27" t="s">
        <v>37</v>
      </c>
      <c r="B20" s="28">
        <v>195</v>
      </c>
      <c r="C20" s="29">
        <v>2.0497685185185185E-2</v>
      </c>
      <c r="D20" s="28">
        <v>6.9</v>
      </c>
      <c r="E20" s="28">
        <v>2048</v>
      </c>
      <c r="F20" s="28">
        <v>14.247999999999999</v>
      </c>
      <c r="G20" s="27" t="s">
        <v>37</v>
      </c>
      <c r="H20" s="28">
        <v>166</v>
      </c>
      <c r="I20" s="29">
        <v>1.2013888888888888E-2</v>
      </c>
      <c r="J20" s="28">
        <v>6.9</v>
      </c>
      <c r="K20" s="28">
        <v>2048</v>
      </c>
      <c r="L20" s="28">
        <v>8.5299999999999994</v>
      </c>
    </row>
    <row r="21" spans="1:12" x14ac:dyDescent="0.3">
      <c r="A21" s="27" t="s">
        <v>14</v>
      </c>
      <c r="B21" s="28">
        <v>173</v>
      </c>
      <c r="C21" s="29">
        <v>9.6296296296296303E-3</v>
      </c>
      <c r="D21" s="28">
        <v>2.8</v>
      </c>
      <c r="E21" s="28">
        <v>2048</v>
      </c>
      <c r="F21" s="28">
        <v>14.247999999999999</v>
      </c>
      <c r="G21" s="27" t="s">
        <v>14</v>
      </c>
      <c r="H21" s="28">
        <v>154</v>
      </c>
      <c r="I21" s="29">
        <v>5.6828703703703702E-3</v>
      </c>
      <c r="J21" s="28">
        <v>2.8</v>
      </c>
      <c r="K21" s="28">
        <v>2048</v>
      </c>
      <c r="L21" s="28">
        <v>8.5299999999999994</v>
      </c>
    </row>
    <row r="22" spans="1:12" x14ac:dyDescent="0.3">
      <c r="A22" s="27" t="s">
        <v>183</v>
      </c>
      <c r="B22" s="28">
        <v>189</v>
      </c>
      <c r="C22" s="29">
        <v>6.1805555555555558E-2</v>
      </c>
      <c r="D22" s="28">
        <v>10.7</v>
      </c>
      <c r="E22" s="28">
        <v>4096</v>
      </c>
      <c r="F22" s="28">
        <v>15.452999999999999</v>
      </c>
      <c r="G22" s="27" t="s">
        <v>183</v>
      </c>
      <c r="H22" s="28">
        <v>153</v>
      </c>
      <c r="I22" s="29">
        <v>3.8796296296296294E-2</v>
      </c>
      <c r="J22" s="28">
        <v>10.7</v>
      </c>
      <c r="K22" s="28">
        <v>4096</v>
      </c>
      <c r="L22" s="28">
        <v>10.159000000000001</v>
      </c>
    </row>
    <row r="31" spans="1:12" x14ac:dyDescent="0.3">
      <c r="A31" t="str">
        <f>""""&amp;A3&amp;""" : { ""pplu-1"":"&amp;B3&amp;"; ""time"":"&amp;INT(C3*24*6000)/100&amp;"; ""size"":"&amp;D3&amp;"; ""sequence"":"&amp;E3&amp;"; ""tokens"":"&amp;F3&amp;" };"</f>
        <v>"allenai/OLMo-7B" : { "pplu-1":186; "time":42,85; "size":7; "sequence":2048; "tokens":14,248 };</v>
      </c>
      <c r="G31" t="str">
        <f>""""&amp;G3&amp;""" : { ""pplu-1"":"&amp;H3&amp;"; ""time"":"&amp;INT(I3*24*6000)/100&amp;"; ""size"":"&amp;J3&amp;"; ""sequence"":"&amp;K3&amp;"; ""tokens"":"&amp;L3&amp;" };"</f>
        <v>"allenai/OLMo-7B" : { "pplu-1":175; "time":25,63; "size":7; "sequence":2048; "tokens":8,53 };</v>
      </c>
    </row>
    <row r="32" spans="1:12" x14ac:dyDescent="0.3">
      <c r="A32" t="str">
        <f t="shared" ref="A32:A50" si="0">""""&amp;A4&amp;""" : { ""pplu-1"":"&amp;B4&amp;"; ""time"":"&amp;INT(C4*24*6000)/100&amp;"; ""size"":"&amp;D4&amp;"; ""sequence"":"&amp;E4&amp;"; ""tokens"":"&amp;F4&amp;" };"</f>
        <v>"bigscience/bloomz-7b1-mt" : { "pplu-1":217; "time":58,86; "size":7,1; "sequence":2048; "tokens":10,041 };</v>
      </c>
      <c r="G32" t="str">
        <f t="shared" ref="G32:G50" si="1">""""&amp;G4&amp;""" : { ""pplu-1"":"&amp;H4&amp;"; ""time"":"&amp;INT(I4*24*6000)/100&amp;"; ""size"":"&amp;J4&amp;"; ""sequence"":"&amp;K4&amp;"; ""tokens"":"&amp;L4&amp;" };"</f>
        <v>"bigscience/bloomz-7b1-mt" : { "pplu-1":116; "time":44,1; "size":7,1; "sequence":2048; "tokens":8,014 };</v>
      </c>
    </row>
    <row r="33" spans="1:7" x14ac:dyDescent="0.3">
      <c r="A33" t="str">
        <f t="shared" si="0"/>
        <v>"codellama/CodeLlama-34b-hf [4 bits]" : { "pplu-1":198; "time":220; "size":34; "sequence":4,032; "tokens":15,042 };</v>
      </c>
      <c r="G33" t="str">
        <f t="shared" si="1"/>
        <v>"codellama/CodeLlama-34b-hf [4 bits]" : { "pplu-1":152; "time":160; "size":34; "sequence":8192; "tokens":10,523 };</v>
      </c>
    </row>
    <row r="34" spans="1:7" x14ac:dyDescent="0.3">
      <c r="A34" t="str">
        <f t="shared" si="0"/>
        <v>"croissantllm/CroissantLLMBase" : { "pplu-1":255; "time":8,5; "size":1,3; "sequence":2048; "tokens":11,181 };</v>
      </c>
      <c r="G34" t="str">
        <f t="shared" si="1"/>
        <v>"croissantllm/CroissantLLMBase" : { "pplu-1":154; "time":10,83; "size":1,3; "sequence":2048; "tokens":9,145 };</v>
      </c>
    </row>
    <row r="35" spans="1:7" x14ac:dyDescent="0.3">
      <c r="A35" t="str">
        <f t="shared" si="0"/>
        <v>"lightonai/alfred-40b-1023 [4 bits]" : { "pplu-1":244; "time":197; "size":40; "sequence":8192; "tokens":13,622 };</v>
      </c>
      <c r="G35" t="str">
        <f t="shared" si="1"/>
        <v>"lightonai/alfred-40b-1023 [4 bits]" : { "pplu-1":159; "time":142; "size":40; "sequence":8192; "tokens":9,243 };</v>
      </c>
    </row>
    <row r="36" spans="1:7" x14ac:dyDescent="0.3">
      <c r="A36" t="str">
        <f t="shared" si="0"/>
        <v>"meta-llama/Llama-2-13b-hf [8 bits]" : { "pplu-1":204; "time":59,31; "size":13; "sequence":4096; "tokens":15,042 };</v>
      </c>
      <c r="G36" t="str">
        <f t="shared" si="1"/>
        <v>"meta-llama/Llama-2-13b-hf [8 bits]" : { "pplu-1":168; "time":43,78; "size":13; "sequence":4096; "tokens":10,523 };</v>
      </c>
    </row>
    <row r="37" spans="1:7" x14ac:dyDescent="0.3">
      <c r="A37" t="str">
        <f t="shared" si="0"/>
        <v>"meta-llama/Llama-2-7b-hf" : { "pplu-1":189; "time":59,31; "size":7; "sequence":4096; "tokens":15,042 };</v>
      </c>
      <c r="G37" t="str">
        <f t="shared" si="1"/>
        <v>"meta-llama/Llama-2-7b-hf" : { "pplu-1":159; "time":26,63; "size":7; "sequence":4096; "tokens":10,523 };</v>
      </c>
    </row>
    <row r="38" spans="1:7" x14ac:dyDescent="0.3">
      <c r="A38" t="str">
        <f t="shared" si="0"/>
        <v>"mistralai/Mistral-7B-v0,1" : { "pplu-1":201; "time":40,45; "size":7,3; "sequence":8192; "tokens":15,453 };</v>
      </c>
      <c r="G38" t="str">
        <f t="shared" si="1"/>
        <v>"mistralai/Mistral-7B-v0,1" : { "pplu-1":166; "time":29,11; "size":7,3; "sequence":8192; "tokens":10,159 };</v>
      </c>
    </row>
    <row r="39" spans="1:7" x14ac:dyDescent="0.3">
      <c r="A39" t="str">
        <f t="shared" si="0"/>
        <v>"mistralai/Mixtral-8x7B-v0,1 [4 bits]" : { "pplu-1":252; "time":90; "size":46,7; "sequence":8192; "tokens":15,169 };</v>
      </c>
      <c r="G39" t="str">
        <f t="shared" si="1"/>
        <v>"mistralai/Mixtral-8x7B-v0,1 [4 bits]" : { "pplu-1":178; "time":56,73; "size":46,7; "sequence":8192; "tokens":10,159 };</v>
      </c>
    </row>
    <row r="40" spans="1:7" x14ac:dyDescent="0.3">
      <c r="A40" t="str">
        <f t="shared" si="0"/>
        <v>"mosaicml/mpt-30b [4 bits]" : { "pplu-1":215; "time":252; "size":30; "sequence":2048; "tokens":14,248 };</v>
      </c>
      <c r="G40" t="str">
        <f t="shared" si="1"/>
        <v>"mosaicml/mpt-30b [4 bits]" : { "pplu-1":190; "time":136; "size":30; "sequence":2048; "tokens":8,53 };</v>
      </c>
    </row>
    <row r="41" spans="1:7" x14ac:dyDescent="0.3">
      <c r="A41" t="str">
        <f t="shared" si="0"/>
        <v>"mosaicml/mpt-7b" : { "pplu-1":192; "time":51,86; "size":6,7; "sequence":2048; "tokens":14,248 };</v>
      </c>
      <c r="G41" t="str">
        <f t="shared" si="1"/>
        <v>"mosaicml/mpt-7b" : { "pplu-1":174; "time":31,83; "size":6,7; "sequence":2048; "tokens":8,53 };</v>
      </c>
    </row>
    <row r="42" spans="1:7" x14ac:dyDescent="0.3">
      <c r="A42" t="str">
        <f t="shared" si="0"/>
        <v>"Qwen/Qwen-14B [8 bits]" : { "pplu-1":256; "time":318; "size":14; "sequence":8192; "tokens":13,057 };</v>
      </c>
      <c r="G42" t="str">
        <f t="shared" si="1"/>
        <v>"Qwen/Qwen-14B [8 bits]" : { "pplu-1":173; "time":220; "size":14; "sequence":8192; "tokens":8,441 };</v>
      </c>
    </row>
    <row r="43" spans="1:7" x14ac:dyDescent="0.3">
      <c r="A43" t="str">
        <f t="shared" si="0"/>
        <v>"Qwen/Qwen-7B" : { "pplu-1":223; "time":46,76; "size":7; "sequence":8192; "tokens":13,057 };</v>
      </c>
      <c r="G43" t="str">
        <f t="shared" si="1"/>
        <v>"Qwen/Qwen-7B" : { "pplu-1":172; "time":26,68; "size":7; "sequence":8192; "tokens":8,441 };</v>
      </c>
    </row>
    <row r="44" spans="1:7" x14ac:dyDescent="0.3">
      <c r="A44" t="str">
        <f t="shared" si="0"/>
        <v>"stabilityai/stablelm-2-1_6b" : { "pplu-1":211; "time":16,55; "size":1,6; "sequence":4096; "tokens":13,213 };</v>
      </c>
      <c r="G44" t="str">
        <f t="shared" si="1"/>
        <v>"stabilityai/stablelm-2-1_6b" : { "pplu-1":140; "time":12,75; "size":1,6; "sequence":4096; "tokens":8,448 };</v>
      </c>
    </row>
    <row r="45" spans="1:7" x14ac:dyDescent="0.3">
      <c r="A45" t="str">
        <f t="shared" si="0"/>
        <v>"stabilityai/stablelm-3b-4e1t" : { "pplu-1":217; "time":14,6; "size":3; "sequence":4096; "tokens":14,248 };</v>
      </c>
      <c r="G45" t="str">
        <f t="shared" si="1"/>
        <v>"stabilityai/stablelm-3b-4e1t" : { "pplu-1":190; "time":8,83; "size":3; "sequence":4096; "tokens":8,53 };</v>
      </c>
    </row>
    <row r="46" spans="1:7" x14ac:dyDescent="0.3">
      <c r="A46" t="str">
        <f t="shared" si="0"/>
        <v>"tiiuae/falcon-7b" : { "pplu-1":214; "time":29,71; "size":7; "sequence":2048; "tokens":13,622 };</v>
      </c>
      <c r="G46" t="str">
        <f t="shared" si="1"/>
        <v>"tiiuae/falcon-7b" : { "pplu-1":130; "time":19,45; "size":7; "sequence":2048; "tokens":9,243 };</v>
      </c>
    </row>
    <row r="47" spans="1:7" x14ac:dyDescent="0.3">
      <c r="A47" t="str">
        <f t="shared" si="0"/>
        <v>"togethercomputer/LLaMA-2-7B-32K" : { "pplu-1":181; "time":36,48; "size":7; "sequence":8192; "tokens":15,034 };</v>
      </c>
      <c r="G47" t="str">
        <f t="shared" si="1"/>
        <v>"togethercomputer/LLaMA-2-7B-32K" : { "pplu-1":161; "time":27,96; "size":7; "sequence":8192; "tokens":10,52 };</v>
      </c>
    </row>
    <row r="48" spans="1:7" x14ac:dyDescent="0.3">
      <c r="A48" t="str">
        <f t="shared" si="0"/>
        <v>"togethercomputer/RedPajama-INCITE-7B-Base" : { "pplu-1":195; "time":29,51; "size":6,9; "sequence":2048; "tokens":14,248 };</v>
      </c>
      <c r="G48" t="str">
        <f t="shared" si="1"/>
        <v>"togethercomputer/RedPajama-INCITE-7B-Base" : { "pplu-1":166; "time":17,3; "size":6,9; "sequence":2048; "tokens":8,53 };</v>
      </c>
    </row>
    <row r="49" spans="1:7" x14ac:dyDescent="0.3">
      <c r="A49" t="str">
        <f t="shared" si="0"/>
        <v>"togethercomputer/RedPajama-INCITE-Base-3B-v1" : { "pplu-1":173; "time":13,86; "size":2,8; "sequence":2048; "tokens":14,248 };</v>
      </c>
      <c r="G49" t="str">
        <f t="shared" si="1"/>
        <v>"togethercomputer/RedPajama-INCITE-Base-3B-v1" : { "pplu-1":154; "time":8,18; "size":2,8; "sequence":2048; "tokens":8,53 };</v>
      </c>
    </row>
    <row r="50" spans="1:7" x14ac:dyDescent="0.3">
      <c r="A50" t="str">
        <f t="shared" si="0"/>
        <v>"upstage/SOLAR-10,7B-v1,0 [8 bits]" : { "pplu-1":189; "time":89; "size":10,7; "sequence":4096; "tokens":15,453 };</v>
      </c>
      <c r="G50" t="str">
        <f t="shared" si="1"/>
        <v>"upstage/SOLAR-10,7B-v1,0 [8 bits]" : { "pplu-1":153; "time":55,86; "size":10,7; "sequence":4096; "tokens":10,159 };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108-11ED-450B-A1D5-404A4F70C2FF}">
  <dimension ref="A1:I21"/>
  <sheetViews>
    <sheetView workbookViewId="0">
      <selection activeCell="I21" sqref="I21"/>
    </sheetView>
  </sheetViews>
  <sheetFormatPr baseColWidth="10" defaultRowHeight="14.4" x14ac:dyDescent="0.3"/>
  <sheetData>
    <row r="1" spans="1:9" x14ac:dyDescent="0.3">
      <c r="A1" s="27" t="s">
        <v>165</v>
      </c>
      <c r="E1" t="s">
        <v>294</v>
      </c>
      <c r="G1" t="str">
        <f>"python test-models.py "&amp;E1&amp;" perplexity de"</f>
        <v>python test-models.py olmo_7b perplexity de</v>
      </c>
      <c r="I1" t="str">
        <f>"python test-models.py "&amp;E1&amp;" perplexity es"</f>
        <v>python test-models.py olmo_7b perplexity es</v>
      </c>
    </row>
    <row r="2" spans="1:9" x14ac:dyDescent="0.3">
      <c r="A2" s="27" t="s">
        <v>31</v>
      </c>
      <c r="E2" t="s">
        <v>246</v>
      </c>
      <c r="G2" t="str">
        <f t="shared" ref="G2:G21" si="0">"python test-models.py "&amp;E2&amp;" perplexity de"</f>
        <v>python test-models.py bloomz_7b perplexity de</v>
      </c>
      <c r="I2" t="str">
        <f t="shared" ref="I2:I21" si="1">"python test-models.py "&amp;E2&amp;" perplexity es"</f>
        <v>python test-models.py bloomz_7b perplexity es</v>
      </c>
    </row>
    <row r="3" spans="1:9" x14ac:dyDescent="0.3">
      <c r="A3" s="27" t="s">
        <v>135</v>
      </c>
      <c r="E3" t="s">
        <v>317</v>
      </c>
      <c r="G3" t="str">
        <f t="shared" si="0"/>
        <v>python test-models.py codellama_34b perplexity de</v>
      </c>
      <c r="I3" t="str">
        <f t="shared" si="1"/>
        <v>python test-models.py codellama_34b perplexity es</v>
      </c>
    </row>
    <row r="4" spans="1:9" x14ac:dyDescent="0.3">
      <c r="A4" s="27" t="s">
        <v>157</v>
      </c>
      <c r="E4" t="s">
        <v>201</v>
      </c>
      <c r="G4" t="str">
        <f t="shared" si="0"/>
        <v>python test-models.py croissantllm_1b perplexity de</v>
      </c>
      <c r="I4" t="str">
        <f t="shared" si="1"/>
        <v>python test-models.py croissantllm_1b perplexity es</v>
      </c>
    </row>
    <row r="5" spans="1:9" x14ac:dyDescent="0.3">
      <c r="A5" s="27" t="s">
        <v>117</v>
      </c>
      <c r="E5" t="s">
        <v>328</v>
      </c>
      <c r="G5" t="str">
        <f t="shared" si="0"/>
        <v>python test-models.py alfred_40b perplexity de</v>
      </c>
      <c r="I5" t="str">
        <f t="shared" si="1"/>
        <v>python test-models.py alfred_40b perplexity es</v>
      </c>
    </row>
    <row r="6" spans="1:9" x14ac:dyDescent="0.3">
      <c r="A6" s="27" t="s">
        <v>116</v>
      </c>
      <c r="E6" t="s">
        <v>301</v>
      </c>
      <c r="G6" t="str">
        <f t="shared" si="0"/>
        <v>python test-models.py llama2_13b perplexity de</v>
      </c>
      <c r="I6" t="str">
        <f t="shared" si="1"/>
        <v>python test-models.py llama2_13b perplexity es</v>
      </c>
    </row>
    <row r="7" spans="1:9" x14ac:dyDescent="0.3">
      <c r="A7" s="27" t="s">
        <v>43</v>
      </c>
      <c r="E7" t="s">
        <v>271</v>
      </c>
      <c r="G7" t="str">
        <f t="shared" si="0"/>
        <v>python test-models.py llama2_7b perplexity de</v>
      </c>
      <c r="I7" t="str">
        <f t="shared" si="1"/>
        <v>python test-models.py llama2_7b perplexity es</v>
      </c>
    </row>
    <row r="8" spans="1:9" x14ac:dyDescent="0.3">
      <c r="A8" s="27" t="s">
        <v>181</v>
      </c>
      <c r="E8" t="s">
        <v>277</v>
      </c>
      <c r="G8" t="str">
        <f t="shared" si="0"/>
        <v>python test-models.py mistral_7b perplexity de</v>
      </c>
      <c r="I8" t="str">
        <f t="shared" si="1"/>
        <v>python test-models.py mistral_7b perplexity es</v>
      </c>
    </row>
    <row r="9" spans="1:9" x14ac:dyDescent="0.3">
      <c r="A9" s="27" t="s">
        <v>182</v>
      </c>
      <c r="E9" t="s">
        <v>331</v>
      </c>
      <c r="G9" t="str">
        <f t="shared" si="0"/>
        <v>python test-models.py mixtral_8x7B perplexity de</v>
      </c>
      <c r="I9" t="str">
        <f t="shared" si="1"/>
        <v>python test-models.py mixtral_8x7B perplexity es</v>
      </c>
    </row>
    <row r="10" spans="1:9" x14ac:dyDescent="0.3">
      <c r="A10" s="27" t="s">
        <v>124</v>
      </c>
      <c r="E10" t="s">
        <v>313</v>
      </c>
      <c r="G10" t="str">
        <f t="shared" si="0"/>
        <v>python test-models.py mpt_30b perplexity de</v>
      </c>
      <c r="I10" t="str">
        <f t="shared" si="1"/>
        <v>python test-models.py mpt_30b perplexity es</v>
      </c>
    </row>
    <row r="11" spans="1:9" x14ac:dyDescent="0.3">
      <c r="A11" s="27" t="s">
        <v>40</v>
      </c>
      <c r="E11" t="s">
        <v>261</v>
      </c>
      <c r="G11" t="str">
        <f t="shared" si="0"/>
        <v>python test-models.py mpt_7b perplexity de</v>
      </c>
      <c r="I11" t="str">
        <f t="shared" si="1"/>
        <v>python test-models.py mpt_7b perplexity es</v>
      </c>
    </row>
    <row r="12" spans="1:9" x14ac:dyDescent="0.3">
      <c r="A12" s="27" t="s">
        <v>151</v>
      </c>
      <c r="E12" t="s">
        <v>305</v>
      </c>
      <c r="G12" t="str">
        <f t="shared" si="0"/>
        <v>python test-models.py qwen_14b perplexity de</v>
      </c>
      <c r="I12" t="str">
        <f t="shared" si="1"/>
        <v>python test-models.py qwen_14b perplexity es</v>
      </c>
    </row>
    <row r="13" spans="1:9" x14ac:dyDescent="0.3">
      <c r="A13" s="27" t="s">
        <v>147</v>
      </c>
      <c r="E13" t="s">
        <v>281</v>
      </c>
      <c r="G13" t="str">
        <f t="shared" si="0"/>
        <v>python test-models.py qwen_7b perplexity de</v>
      </c>
      <c r="I13" t="str">
        <f t="shared" si="1"/>
        <v>python test-models.py qwen_7b perplexity es</v>
      </c>
    </row>
    <row r="14" spans="1:9" x14ac:dyDescent="0.3">
      <c r="A14" s="27" t="s">
        <v>142</v>
      </c>
      <c r="E14" t="s">
        <v>207</v>
      </c>
      <c r="G14" t="str">
        <f t="shared" si="0"/>
        <v>python test-models.py stablelm2_1b perplexity de</v>
      </c>
      <c r="I14" t="str">
        <f t="shared" si="1"/>
        <v>python test-models.py stablelm2_1b perplexity es</v>
      </c>
    </row>
    <row r="15" spans="1:9" x14ac:dyDescent="0.3">
      <c r="A15" s="27" t="s">
        <v>25</v>
      </c>
      <c r="E15" t="s">
        <v>232</v>
      </c>
      <c r="G15" t="str">
        <f t="shared" si="0"/>
        <v>python test-models.py stablelm_3b perplexity de</v>
      </c>
      <c r="I15" t="str">
        <f t="shared" si="1"/>
        <v>python test-models.py stablelm_3b perplexity es</v>
      </c>
    </row>
    <row r="16" spans="1:9" x14ac:dyDescent="0.3">
      <c r="A16" s="27" t="s">
        <v>34</v>
      </c>
      <c r="E16" t="s">
        <v>252</v>
      </c>
      <c r="G16" t="str">
        <f t="shared" si="0"/>
        <v>python test-models.py falcon_7b perplexity de</v>
      </c>
      <c r="I16" t="str">
        <f t="shared" si="1"/>
        <v>python test-models.py falcon_7b perplexity es</v>
      </c>
    </row>
    <row r="17" spans="1:9" x14ac:dyDescent="0.3">
      <c r="A17" s="27" t="s">
        <v>46</v>
      </c>
      <c r="E17" t="s">
        <v>274</v>
      </c>
      <c r="G17" t="str">
        <f t="shared" si="0"/>
        <v>python test-models.py llama2_7b_32k perplexity de</v>
      </c>
      <c r="I17" t="str">
        <f t="shared" si="1"/>
        <v>python test-models.py llama2_7b_32k perplexity es</v>
      </c>
    </row>
    <row r="18" spans="1:9" x14ac:dyDescent="0.3">
      <c r="A18" s="27" t="s">
        <v>37</v>
      </c>
      <c r="E18" t="s">
        <v>257</v>
      </c>
      <c r="G18" t="str">
        <f t="shared" si="0"/>
        <v>python test-models.py redpajama_7b perplexity de</v>
      </c>
      <c r="I18" t="str">
        <f t="shared" si="1"/>
        <v>python test-models.py redpajama_7b perplexity es</v>
      </c>
    </row>
    <row r="19" spans="1:9" x14ac:dyDescent="0.3">
      <c r="A19" s="27" t="s">
        <v>14</v>
      </c>
      <c r="E19" t="s">
        <v>218</v>
      </c>
      <c r="G19" t="str">
        <f t="shared" si="0"/>
        <v>python test-models.py redpajama_3b perplexity de</v>
      </c>
      <c r="I19" t="str">
        <f t="shared" si="1"/>
        <v>python test-models.py redpajama_3b perplexity es</v>
      </c>
    </row>
    <row r="20" spans="1:9" x14ac:dyDescent="0.3">
      <c r="A20" s="27" t="s">
        <v>183</v>
      </c>
      <c r="E20" t="s">
        <v>309</v>
      </c>
      <c r="G20" t="str">
        <f t="shared" si="0"/>
        <v>python test-models.py solar_10b perplexity de</v>
      </c>
      <c r="I20" t="str">
        <f t="shared" si="1"/>
        <v>python test-models.py solar_10b perplexity es</v>
      </c>
    </row>
    <row r="21" spans="1:9" x14ac:dyDescent="0.3">
      <c r="A21" t="s">
        <v>362</v>
      </c>
      <c r="E21" t="s">
        <v>350</v>
      </c>
      <c r="G21" t="str">
        <f t="shared" si="0"/>
        <v>python test-models.py qwen1.5_4b perplexity de</v>
      </c>
      <c r="I21" t="str">
        <f t="shared" si="1"/>
        <v>python test-models.py qwen1.5_4b perplexity 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models</vt:lpstr>
      <vt:lpstr>FR dataset</vt:lpstr>
      <vt:lpstr>EN dataset</vt:lpstr>
      <vt:lpstr>DE dataset</vt:lpstr>
      <vt:lpstr>ES dataset</vt:lpstr>
      <vt:lpstr>Perf table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2024-01-17T21:34:08Z</dcterms:created>
  <dcterms:modified xsi:type="dcterms:W3CDTF">2024-02-11T07:44:28Z</dcterms:modified>
</cp:coreProperties>
</file>