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6f0b5afced95ca/Bureau/"/>
    </mc:Choice>
  </mc:AlternateContent>
  <xr:revisionPtr revIDLastSave="58" documentId="10_ncr:40000_{3CFC3DA0-4691-4A0B-A0D6-72BBCAF5F8DA}" xr6:coauthVersionLast="47" xr6:coauthVersionMax="47" xr10:uidLastSave="{1D0F1568-2C36-4DEB-BE77-4CB089B44E93}"/>
  <bookViews>
    <workbookView xWindow="-108" yWindow="-108" windowWidth="30936" windowHeight="18696" xr2:uid="{00000000-000D-0000-FFFF-FFFF00000000}"/>
  </bookViews>
  <sheets>
    <sheet name="Disk" sheetId="1" r:id="rId1"/>
    <sheet name="apt packages" sheetId="2" r:id="rId2"/>
    <sheet name="python packages" sheetId="4" r:id="rId3"/>
    <sheet name="cuda libs" sheetId="5" r:id="rId4"/>
    <sheet name="TOTALS" sheetId="3" r:id="rId5"/>
  </sheets>
  <definedNames>
    <definedName name="_xlnm._FilterDatabase" localSheetId="1" hidden="1">'apt packages'!$D$1:$M$112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D24" i="4" s="1"/>
  <c r="C21" i="3"/>
  <c r="C20" i="3"/>
  <c r="C19" i="3"/>
  <c r="C18" i="3"/>
  <c r="C17" i="3"/>
  <c r="C16" i="3"/>
  <c r="C10" i="3"/>
  <c r="C8" i="3"/>
  <c r="C9" i="3"/>
  <c r="C7" i="3"/>
  <c r="C6" i="3"/>
  <c r="B115" i="2"/>
  <c r="C5" i="3"/>
  <c r="C12" i="3" s="1"/>
  <c r="C4" i="3"/>
  <c r="C3" i="3"/>
  <c r="C2" i="3"/>
  <c r="D8" i="1"/>
  <c r="D15" i="1" s="1"/>
</calcChain>
</file>

<file path=xl/sharedStrings.xml><?xml version="1.0" encoding="utf-8"?>
<sst xmlns="http://schemas.openxmlformats.org/spreadsheetml/2006/main" count="509" uniqueCount="282">
  <si>
    <t>usr</t>
  </si>
  <si>
    <t>MB</t>
  </si>
  <si>
    <t>var</t>
  </si>
  <si>
    <t>root</t>
  </si>
  <si>
    <t>[other]</t>
  </si>
  <si>
    <t>GB</t>
  </si>
  <si>
    <t>après clean</t>
  </si>
  <si>
    <t>initial</t>
  </si>
  <si>
    <t>pytorch</t>
  </si>
  <si>
    <t>sklearn</t>
  </si>
  <si>
    <t>/var/lib/apt</t>
  </si>
  <si>
    <t>/var/lib/dpkg</t>
  </si>
  <si>
    <t>/root/.cache/pip</t>
  </si>
  <si>
    <t>ACTION</t>
  </si>
  <si>
    <t>pip cache purge</t>
  </si>
  <si>
    <t>/usr/lib</t>
  </si>
  <si>
    <t>/usr/share</t>
  </si>
  <si>
    <t>/usr/bin</t>
  </si>
  <si>
    <t>/usr/local</t>
  </si>
  <si>
    <t>/usr/include</t>
  </si>
  <si>
    <t>find /usr/include/node/openssl/archs/* -maxdepth 1 -type d | grep -v /usr/include/node/openssl/archs/linux-x86_64 | xargs rm -r</t>
  </si>
  <si>
    <t>python3-torch-cuda</t>
  </si>
  <si>
    <t>python3-tensorflow-cuda</t>
  </si>
  <si>
    <t>nvidia-cuda-dev</t>
  </si>
  <si>
    <t>python3-jaxlib-cuda</t>
  </si>
  <si>
    <t xml:space="preserve"> libmagma2</t>
  </si>
  <si>
    <t xml:space="preserve"> libcublaslt12</t>
  </si>
  <si>
    <t xml:space="preserve"> libnccl-dev</t>
  </si>
  <si>
    <t xml:space="preserve"> libnccl2</t>
  </si>
  <si>
    <t xml:space="preserve"> libcusparse12</t>
  </si>
  <si>
    <t xml:space="preserve"> nvidia-cuda-toolkit</t>
  </si>
  <si>
    <t xml:space="preserve"> nodejs</t>
  </si>
  <si>
    <t xml:space="preserve"> libcufft11</t>
  </si>
  <si>
    <t xml:space="preserve"> pandoc</t>
  </si>
  <si>
    <t xml:space="preserve"> libllvm15</t>
  </si>
  <si>
    <t xml:space="preserve"> libcusolver11</t>
  </si>
  <si>
    <t xml:space="preserve"> libvtk9.1</t>
  </si>
  <si>
    <t xml:space="preserve"> libcublas12</t>
  </si>
  <si>
    <t xml:space="preserve">  libcurand10</t>
  </si>
  <si>
    <t xml:space="preserve">  libnppif12</t>
  </si>
  <si>
    <t xml:space="preserve">  libcusolvermg11</t>
  </si>
  <si>
    <t xml:space="preserve">  valgrind</t>
  </si>
  <si>
    <t xml:space="preserve">  emacs-common</t>
  </si>
  <si>
    <t xml:space="preserve">  texlive-latex-extra</t>
  </si>
  <si>
    <t xml:space="preserve">  texlive-plain-generic</t>
  </si>
  <si>
    <t xml:space="preserve">  texlive-pictures</t>
  </si>
  <si>
    <t xml:space="preserve">  libnvrtc12</t>
  </si>
  <si>
    <t xml:space="preserve">  python3-scipy</t>
  </si>
  <si>
    <t xml:space="preserve">  libcupti-dev</t>
  </si>
  <si>
    <t xml:space="preserve">  gcc-11</t>
  </si>
  <si>
    <t xml:space="preserve">  libnvjitlink12</t>
  </si>
  <si>
    <t xml:space="preserve">  texlive-binaries</t>
  </si>
  <si>
    <t xml:space="preserve">  libopenblas0-pthread</t>
  </si>
  <si>
    <t xml:space="preserve">  libcupti12</t>
  </si>
  <si>
    <t xml:space="preserve">  texlive-base</t>
  </si>
  <si>
    <t xml:space="preserve">  libnppig12</t>
  </si>
  <si>
    <t xml:space="preserve">  libnppist12</t>
  </si>
  <si>
    <t xml:space="preserve">  libicu70</t>
  </si>
  <si>
    <t xml:space="preserve">  vim-runtime</t>
  </si>
  <si>
    <t xml:space="preserve">  texlive-latex-recommended</t>
  </si>
  <si>
    <t xml:space="preserve">  python3-sympy</t>
  </si>
  <si>
    <t xml:space="preserve">  libgl1-mesa-dri</t>
  </si>
  <si>
    <t xml:space="preserve">  g++-11</t>
  </si>
  <si>
    <t xml:space="preserve">  gfortran-11</t>
  </si>
  <si>
    <t xml:space="preserve">  libperl5.34</t>
  </si>
  <si>
    <t xml:space="preserve">  libnvvm4</t>
  </si>
  <si>
    <t xml:space="preserve">  python-babel-localedata</t>
  </si>
  <si>
    <t xml:space="preserve">  cpp-11</t>
  </si>
  <si>
    <t xml:space="preserve">  proj-data</t>
  </si>
  <si>
    <t xml:space="preserve">  libmfx1</t>
  </si>
  <si>
    <t xml:space="preserve">  libgdal30</t>
  </si>
  <si>
    <t xml:space="preserve">  cmake</t>
  </si>
  <si>
    <t xml:space="preserve">  humanity-icon-theme</t>
  </si>
  <si>
    <t xml:space="preserve">  libpython3.10-dev</t>
  </si>
  <si>
    <t xml:space="preserve">  iso-codes</t>
  </si>
  <si>
    <t xml:space="preserve">  libnpps12</t>
  </si>
  <si>
    <t xml:space="preserve">  emacs-gtk</t>
  </si>
  <si>
    <t xml:space="preserve">  libstdc++-11-dev</t>
  </si>
  <si>
    <t xml:space="preserve">  python3-pandas</t>
  </si>
  <si>
    <t xml:space="preserve">  python3-numpy</t>
  </si>
  <si>
    <t xml:space="preserve">  git</t>
  </si>
  <si>
    <t xml:space="preserve">  texlive-xetex</t>
  </si>
  <si>
    <t xml:space="preserve">  perl-modules-5.34</t>
  </si>
  <si>
    <t xml:space="preserve">  python3-pandas-lib</t>
  </si>
  <si>
    <t xml:space="preserve">  locales</t>
  </si>
  <si>
    <t xml:space="preserve">  systemd</t>
  </si>
  <si>
    <t xml:space="preserve">  libnppial12</t>
  </si>
  <si>
    <t xml:space="preserve">  libx265-199</t>
  </si>
  <si>
    <t xml:space="preserve">  texlive-fonts-recommended</t>
  </si>
  <si>
    <t xml:space="preserve">  libcodec2-1.0</t>
  </si>
  <si>
    <t xml:space="preserve">  libavcodec58</t>
  </si>
  <si>
    <t xml:space="preserve">  python3-torchvision-cuda</t>
  </si>
  <si>
    <t xml:space="preserve">  libgcc-11-dev</t>
  </si>
  <si>
    <t xml:space="preserve">  libc6</t>
  </si>
  <si>
    <t xml:space="preserve">  libc6-dev</t>
  </si>
  <si>
    <t xml:space="preserve">  libc6-i386</t>
  </si>
  <si>
    <t xml:space="preserve">  texlive-latex-base</t>
  </si>
  <si>
    <t xml:space="preserve">  libprotobuf-dev</t>
  </si>
  <si>
    <t xml:space="preserve">  libnppidei12</t>
  </si>
  <si>
    <t xml:space="preserve">  librsvg2-2</t>
  </si>
  <si>
    <t xml:space="preserve">  fonts-lmodern</t>
  </si>
  <si>
    <t xml:space="preserve">  binutils-x86-64-linux-gnu</t>
  </si>
  <si>
    <t xml:space="preserve">  libgtk-3-0</t>
  </si>
  <si>
    <t xml:space="preserve">  libgdcm3.0</t>
  </si>
  <si>
    <t xml:space="preserve">  python3-sklearn-lib</t>
  </si>
  <si>
    <t xml:space="preserve">   cmake-data</t>
  </si>
  <si>
    <t xml:space="preserve">   libnppim12</t>
  </si>
  <si>
    <t xml:space="preserve">   libopenmpi3</t>
  </si>
  <si>
    <t xml:space="preserve">   libipsec-mb1</t>
  </si>
  <si>
    <t xml:space="preserve">   python3-sklearn</t>
  </si>
  <si>
    <t xml:space="preserve">   libopencv-contrib4.5d</t>
  </si>
  <si>
    <t xml:space="preserve">   libspatialite7</t>
  </si>
  <si>
    <t xml:space="preserve">   libpython3.10-stdlib</t>
  </si>
  <si>
    <t xml:space="preserve">   python3-tensorboard</t>
  </si>
  <si>
    <t xml:space="preserve">   python3-opencv</t>
  </si>
  <si>
    <t xml:space="preserve">   m17n-db</t>
  </si>
  <si>
    <t xml:space="preserve">   perl-base</t>
  </si>
  <si>
    <t xml:space="preserve">   libasan6</t>
  </si>
  <si>
    <t xml:space="preserve">   liblapack3</t>
  </si>
  <si>
    <t xml:space="preserve">   libtsan0</t>
  </si>
  <si>
    <t xml:space="preserve">   coreutils</t>
  </si>
  <si>
    <t xml:space="preserve">   libnppicc12</t>
  </si>
  <si>
    <t xml:space="preserve">   python3-keras</t>
  </si>
  <si>
    <t xml:space="preserve">   python3-pip</t>
  </si>
  <si>
    <t>tensorflow</t>
  </si>
  <si>
    <t>jax</t>
  </si>
  <si>
    <t>server</t>
  </si>
  <si>
    <t>python3-torchvision-cuda</t>
  </si>
  <si>
    <t>x</t>
  </si>
  <si>
    <t>nvidia-cuda-toolkit</t>
  </si>
  <si>
    <t>python3-jax-cuda</t>
  </si>
  <si>
    <t>dpkg-query -Wf '${Installed-Size}\t${Package}\n' | sort -nr</t>
  </si>
  <si>
    <t>apt-rdepends --state-follow=Installed --state-show=Installed --reverse  libmagma2</t>
  </si>
  <si>
    <t>comms dev</t>
  </si>
  <si>
    <t>jupyterlab</t>
  </si>
  <si>
    <t xml:space="preserve"> libboost1.74-dev (scipy -&gt; pythran)</t>
  </si>
  <si>
    <t>jax
cuda</t>
  </si>
  <si>
    <t xml:space="preserve">  libopenblas-pthread-dev (scipy -&gt; pythran)</t>
  </si>
  <si>
    <t>[OTHER]</t>
  </si>
  <si>
    <t>opencv</t>
  </si>
  <si>
    <t>sklearn
pandas</t>
  </si>
  <si>
    <t>cuda-dev</t>
  </si>
  <si>
    <t xml:space="preserve">  libc6-dbg (valgrind)</t>
  </si>
  <si>
    <t>python3-tensorboard</t>
  </si>
  <si>
    <t>lambda-server</t>
  </si>
  <si>
    <t>KB</t>
  </si>
  <si>
    <t>+</t>
  </si>
  <si>
    <t>cuda-libs</t>
  </si>
  <si>
    <t>cuda-toolkit</t>
  </si>
  <si>
    <t>cuda-libraries</t>
  </si>
  <si>
    <t>Images</t>
  </si>
  <si>
    <t>server + sklearn-pandas + jupyterlab</t>
  </si>
  <si>
    <t>A</t>
  </si>
  <si>
    <t>B</t>
  </si>
  <si>
    <t>C</t>
  </si>
  <si>
    <t>D</t>
  </si>
  <si>
    <t>A + cuda-libraries + opencv</t>
  </si>
  <si>
    <t>B + pytorch</t>
  </si>
  <si>
    <t>B + tensorflow</t>
  </si>
  <si>
    <t>B + cuda-toolkit + jax</t>
  </si>
  <si>
    <t>E</t>
  </si>
  <si>
    <t>E + pytorch + tensorflow</t>
  </si>
  <si>
    <t>F</t>
  </si>
  <si>
    <t>apt install ncdu</t>
  </si>
  <si>
    <t>ncdu</t>
  </si>
  <si>
    <t>rm -r /var/lib/apt/lists/*</t>
  </si>
  <si>
    <t># python pip: remove jupyterhub</t>
  </si>
  <si>
    <t># pandoc &amp; node</t>
  </si>
  <si>
    <t># texlive &amp; cie</t>
  </si>
  <si>
    <t># apt &amp; python packages</t>
  </si>
  <si>
    <t>torch/lib</t>
  </si>
  <si>
    <t>1.0 GiB [##########]  libtorch_cuda.so</t>
  </si>
  <si>
    <t xml:space="preserve">  597.0 MiB [######    ]  libcudnn_cnn_infer.so.8                                                                                      </t>
  </si>
  <si>
    <t xml:space="preserve">  173.4 MiB [#         ]  libtorch_cpu.so</t>
  </si>
  <si>
    <t xml:space="preserve">  126.3 MiB [#         ]  libcudnn_cnn_train.so.8</t>
  </si>
  <si>
    <t xml:space="preserve">  119.3 MiB [#         ]  libcudnn_adv_infer.so.8</t>
  </si>
  <si>
    <t xml:space="preserve">  110.8 MiB [#         ]  libcudnn_adv_train.so.8</t>
  </si>
  <si>
    <t xml:space="preserve">   86.3 MiB [          ]  libcudnn_ops_infer.so.8</t>
  </si>
  <si>
    <t xml:space="preserve">   67.6 MiB [          ]  libcudnn_ops_train.so.8</t>
  </si>
  <si>
    <t xml:space="preserve">   15.1 MiB [          ]  libtorch_python.so</t>
  </si>
  <si>
    <t xml:space="preserve">    5.9 MiB [          ]  libnvfuser_codegen.so</t>
  </si>
  <si>
    <t xml:space="preserve">  628.0 KiB [          ]  libtorch_cuda_linalg.so</t>
  </si>
  <si>
    <t xml:space="preserve">  600.0 KiB [          ]  libc10.so</t>
  </si>
  <si>
    <t xml:space="preserve">  396.0 KiB [          ]  libc10_cuda.so</t>
  </si>
  <si>
    <t xml:space="preserve">  148.0 KiB [          ]  libcudnn.so.8</t>
  </si>
  <si>
    <t xml:space="preserve">   32.0 KiB [          ]  libshm.so</t>
  </si>
  <si>
    <t xml:space="preserve">   16.0 KiB [          ]  libcaffe2_nvrtc.so</t>
  </si>
  <si>
    <t xml:space="preserve">   16.0 KiB [          ]  libtorch_global_deps.so</t>
  </si>
  <si>
    <t xml:space="preserve">   16.0 KiB [          ]  libtorch.so</t>
  </si>
  <si>
    <t>597.0 MiB [######    ]  libcudnn_cnn_infer.so.8</t>
  </si>
  <si>
    <t xml:space="preserve">  117.6 MiB [#         ] /python</t>
  </si>
  <si>
    <t xml:space="preserve">   65.2 MiB [          ] /include</t>
  </si>
  <si>
    <t xml:space="preserve">   30.3 MiB [          ]  libtensorflow_framework.so.2</t>
  </si>
  <si>
    <t>jaxlib/cuda</t>
  </si>
  <si>
    <t>/usr/lib/python3/dist-packages/</t>
  </si>
  <si>
    <t xml:space="preserve"> 597.0 MiB [##########]  libcudnn_cnn_infer.so.8</t>
  </si>
  <si>
    <t xml:space="preserve">  126.3 MiB [##        ]  libcudnn_cnn_train.so.8</t>
  </si>
  <si>
    <t xml:space="preserve">   86.3 MiB [#         ]  libcudnn_ops_infer.so.8</t>
  </si>
  <si>
    <t xml:space="preserve">   67.6 MiB [#         ]  libcudnn_ops_train.so.8</t>
  </si>
  <si>
    <t>find / -type f -name "libcudnn*"</t>
  </si>
  <si>
    <t>/usr/lib/python3/dist-packages/tensorflow/libcudnn_adv_infer.so.8</t>
  </si>
  <si>
    <t>/usr/lib/python3/dist-packages/tensorflow/libcudnn_ops_train.so.8</t>
  </si>
  <si>
    <t>/usr/lib/python3/dist-packages/tensorflow/libcudnn_ops_infer.so.8</t>
  </si>
  <si>
    <t>/usr/lib/python3/dist-packages/tensorflow/libcudnn_cnn_infer.so.8</t>
  </si>
  <si>
    <t>/usr/lib/python3/dist-packages/tensorflow/libcudnn_adv_train.so.8</t>
  </si>
  <si>
    <t>/usr/lib/python3/dist-packages/tensorflow/libcudnn.so.8</t>
  </si>
  <si>
    <t>/usr/lib/python3/dist-packages/tensorflow/libcudnn_cnn_train.so.8</t>
  </si>
  <si>
    <t>/usr/lib/python3/dist-packages/jaxlib/cuda/libcudnn_adv_infer.so.8</t>
  </si>
  <si>
    <t>/usr/lib/python3/dist-packages/jaxlib/cuda/libcudnn_ops_train.so.8</t>
  </si>
  <si>
    <t>/usr/lib/python3/dist-packages/jaxlib/cuda/libcudnn_ops_infer.so.8</t>
  </si>
  <si>
    <t>/usr/lib/python3/dist-packages/jaxlib/cuda/libcudnn_cnn_infer.so.8</t>
  </si>
  <si>
    <t>/usr/lib/python3/dist-packages/jaxlib/cuda/libcudnn_adv_train.so.8</t>
  </si>
  <si>
    <t>/usr/lib/python3/dist-packages/jaxlib/cuda/libcudnn.so.8</t>
  </si>
  <si>
    <t>/usr/lib/python3/dist-packages/jaxlib/cuda/libcudnn_cnn_train.so.8</t>
  </si>
  <si>
    <t>/usr/lib/python3/dist-packages/torch/lib/libcudnn_adv_infer.so.8</t>
  </si>
  <si>
    <t>/usr/lib/python3/dist-packages/torch/lib/libcudnn_ops_train.so.8</t>
  </si>
  <si>
    <t>/usr/lib/python3/dist-packages/torch/lib/libcudnn_ops_infer.so.8</t>
  </si>
  <si>
    <t>/usr/lib/python3/dist-packages/torch/lib/libcudnn_cnn_infer.so.8</t>
  </si>
  <si>
    <t>/usr/lib/python3/dist-packages/torch/lib/libcudnn_adv_train.so.8</t>
  </si>
  <si>
    <t>/usr/lib/python3/dist-packages/torch/lib/libcudnn.so.8</t>
  </si>
  <si>
    <t>/usr/lib/python3/dist-packages/torch/lib/libcudnn_cnn_train.so.8</t>
  </si>
  <si>
    <t>Libéré</t>
  </si>
  <si>
    <t>rm /usr/lib/python3/dist-packages/tensorflow/libcudnn.so.8</t>
  </si>
  <si>
    <t>ln -s /usr/lib/python3/dist-packages/torch/lib/libcudnn.so.8 /usr/lib/python3/dist-packages/tensorflow/libcudnn.so.8</t>
  </si>
  <si>
    <t xml:space="preserve">  Depends: libblas3</t>
  </si>
  <si>
    <t xml:space="preserve">  Depends: libc6 (&gt;= 2.35)</t>
  </si>
  <si>
    <t xml:space="preserve">  Depends: libcublas12</t>
  </si>
  <si>
    <t xml:space="preserve">  Depends: libcublaslt12</t>
  </si>
  <si>
    <t xml:space="preserve">  Depends: libcudart12</t>
  </si>
  <si>
    <t xml:space="preserve">  Depends: libcufft11</t>
  </si>
  <si>
    <t xml:space="preserve">  Depends: libcupti12</t>
  </si>
  <si>
    <t xml:space="preserve">  Depends: libcurand10</t>
  </si>
  <si>
    <t xml:space="preserve">  Depends: libcusolver11</t>
  </si>
  <si>
    <t xml:space="preserve">  Depends: libcusparse12</t>
  </si>
  <si>
    <t xml:space="preserve">  Depends: libgcc-s1 (&gt;= 3.4)</t>
  </si>
  <si>
    <t xml:space="preserve">  Depends: libgomp1 (&gt;= 4.9)</t>
  </si>
  <si>
    <t xml:space="preserve">  Depends: liblapack3</t>
  </si>
  <si>
    <t xml:space="preserve">  Depends: libmagma2 (&gt;= 2.6.2)</t>
  </si>
  <si>
    <t xml:space="preserve">  Depends: libnccl2 (&gt;= 2.13.4)</t>
  </si>
  <si>
    <t xml:space="preserve">  Depends: libnvrtc12</t>
  </si>
  <si>
    <t xml:space="preserve">  Depends: libnvtoolsext1 (&gt;= 5.0)</t>
  </si>
  <si>
    <t xml:space="preserve">  Depends: libprotobuf32 (&gt;= 3.21.12)</t>
  </si>
  <si>
    <t xml:space="preserve">  Depends: libsleef3 (&gt;= 3.3)</t>
  </si>
  <si>
    <t xml:space="preserve">  Depends: libstdc++6 (&gt;= 12)</t>
  </si>
  <si>
    <t xml:space="preserve">  Depends: libuv1 (&gt;= 1.18.0)</t>
  </si>
  <si>
    <t xml:space="preserve">  Depends: python3 (&gt;= 3~)</t>
  </si>
  <si>
    <t xml:space="preserve">  Depends: python3-filelock</t>
  </si>
  <si>
    <t xml:space="preserve">  Depends: python3-jinja2</t>
  </si>
  <si>
    <t xml:space="preserve">  Depends: python3-networkx</t>
  </si>
  <si>
    <t xml:space="preserve">  Depends: python3-numpy (&gt;= 1:1.20.0)</t>
  </si>
  <si>
    <t xml:space="preserve">  Depends: python3-pkg-resources</t>
  </si>
  <si>
    <t xml:space="preserve">  Depends: python3-protobuf (&gt;= 3.21.12)</t>
  </si>
  <si>
    <t xml:space="preserve">  Depends: python3-sympy</t>
  </si>
  <si>
    <t xml:space="preserve">  Depends: python3-typing-extensions</t>
  </si>
  <si>
    <t xml:space="preserve">  Depends: zlib1g (&gt;= 1:1.1.4)</t>
  </si>
  <si>
    <t xml:space="preserve">  PreDepends: cudnn-license (&lt;&lt; 8.9.2.26.1~)</t>
  </si>
  <si>
    <t>apt-rdepends --state-follow=Installed --state-show=Installed python3-torch-cuda</t>
  </si>
  <si>
    <t xml:space="preserve">  Depends: libgcc-s1 (&gt;= 3.3)</t>
  </si>
  <si>
    <t xml:space="preserve">  Depends: libnccl2 (&gt;= 2.7.3)</t>
  </si>
  <si>
    <t xml:space="preserve">  Depends: libpng16-16 (&gt;= 1.6.2-1)</t>
  </si>
  <si>
    <t xml:space="preserve">  Depends: python3-absl</t>
  </si>
  <si>
    <t xml:space="preserve">  Depends: python3-astunparse</t>
  </si>
  <si>
    <t xml:space="preserve">  Depends: python3-distutils</t>
  </si>
  <si>
    <t xml:space="preserve">  Depends: python3-flatbuffers</t>
  </si>
  <si>
    <t xml:space="preserve">  Depends: python3-gast</t>
  </si>
  <si>
    <t xml:space="preserve">  Depends: python3-grpcio</t>
  </si>
  <si>
    <t xml:space="preserve">  Depends: python3-h5py-serial</t>
  </si>
  <si>
    <t xml:space="preserve">  Depends: python3-keras (&gt;= 2.13.1)</t>
  </si>
  <si>
    <t xml:space="preserve">  Depends: python3-opt-einsum</t>
  </si>
  <si>
    <t xml:space="preserve">  Depends: python3-packaging</t>
  </si>
  <si>
    <t xml:space="preserve">  Depends: python3-pasta</t>
  </si>
  <si>
    <t xml:space="preserve">  Depends: python3-requests</t>
  </si>
  <si>
    <t xml:space="preserve">  Depends: python3-six (&gt;= 1.12.0)</t>
  </si>
  <si>
    <t xml:space="preserve">  Depends: python3-tensorflow-estimator (&gt;= 2.13.0)</t>
  </si>
  <si>
    <t xml:space="preserve">  Depends: python3-termcolor</t>
  </si>
  <si>
    <t xml:space="preserve">  Depends: python3-wrapt</t>
  </si>
  <si>
    <t>apt-rdepends --state-follow=Installed --state-show=Installed python3-tensorflow-cuda</t>
  </si>
  <si>
    <t xml:space="preserve"> libcupti12</t>
  </si>
  <si>
    <t xml:space="preserve"> libcurand10</t>
  </si>
  <si>
    <t xml:space="preserve"> libnvjitlink12</t>
  </si>
  <si>
    <t xml:space="preserve"> libnvrtc12</t>
  </si>
  <si>
    <t>git clone --depth 1 &lt;repository_url&gt;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</si>
</sst>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2" borderId="0" xfId="0" applyNumberFormat="1" applyFill="1"/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selection activeCell="F22" sqref="F22"/>
    </sheetView>
  </sheetViews>
  <sheetFormatPr baseColWidth="10" defaultRowHeight="14.4" x14ac:dyDescent="0.3"/>
  <cols>
    <col min="1" max="1" width="6.77734375" bestFit="1" customWidth="1"/>
    <col min="3" max="3" width="14.6640625" bestFit="1" customWidth="1"/>
    <col min="5" max="5" width="28" customWidth="1"/>
  </cols>
  <sheetData>
    <row r="1" spans="1:9" x14ac:dyDescent="0.3">
      <c r="B1" s="1" t="s">
        <v>1</v>
      </c>
      <c r="D1" t="s">
        <v>7</v>
      </c>
      <c r="E1" t="s">
        <v>13</v>
      </c>
      <c r="F1" t="s">
        <v>6</v>
      </c>
      <c r="H1" t="s">
        <v>9</v>
      </c>
      <c r="I1" t="s">
        <v>8</v>
      </c>
    </row>
    <row r="2" spans="1:9" x14ac:dyDescent="0.3">
      <c r="A2" t="s">
        <v>0</v>
      </c>
      <c r="B2">
        <v>15053</v>
      </c>
      <c r="D2">
        <v>64</v>
      </c>
    </row>
    <row r="3" spans="1:9" x14ac:dyDescent="0.3">
      <c r="C3" t="s">
        <v>15</v>
      </c>
      <c r="D3">
        <v>13139</v>
      </c>
      <c r="E3" t="s">
        <v>169</v>
      </c>
    </row>
    <row r="4" spans="1:9" x14ac:dyDescent="0.3">
      <c r="C4" t="s">
        <v>16</v>
      </c>
      <c r="D4">
        <v>643</v>
      </c>
      <c r="E4" t="s">
        <v>168</v>
      </c>
    </row>
    <row r="5" spans="1:9" x14ac:dyDescent="0.3">
      <c r="C5" t="s">
        <v>17</v>
      </c>
      <c r="D5">
        <v>515</v>
      </c>
      <c r="E5" t="s">
        <v>167</v>
      </c>
    </row>
    <row r="6" spans="1:9" x14ac:dyDescent="0.3">
      <c r="C6" t="s">
        <v>18</v>
      </c>
      <c r="D6">
        <v>410</v>
      </c>
      <c r="E6" t="s">
        <v>166</v>
      </c>
    </row>
    <row r="7" spans="1:9" x14ac:dyDescent="0.3">
      <c r="C7" t="s">
        <v>19</v>
      </c>
      <c r="D7">
        <v>282</v>
      </c>
      <c r="E7" t="s">
        <v>20</v>
      </c>
    </row>
    <row r="8" spans="1:9" x14ac:dyDescent="0.3">
      <c r="A8" t="s">
        <v>2</v>
      </c>
      <c r="B8">
        <v>135</v>
      </c>
      <c r="D8">
        <f>135-D9-D10</f>
        <v>53</v>
      </c>
      <c r="F8">
        <v>53</v>
      </c>
    </row>
    <row r="9" spans="1:9" x14ac:dyDescent="0.3">
      <c r="C9" t="s">
        <v>10</v>
      </c>
      <c r="D9">
        <v>42</v>
      </c>
      <c r="E9" t="s">
        <v>165</v>
      </c>
      <c r="F9">
        <v>0</v>
      </c>
    </row>
    <row r="10" spans="1:9" x14ac:dyDescent="0.3">
      <c r="C10" t="s">
        <v>11</v>
      </c>
      <c r="D10">
        <v>40</v>
      </c>
      <c r="F10">
        <v>40</v>
      </c>
    </row>
    <row r="11" spans="1:9" x14ac:dyDescent="0.3">
      <c r="A11" t="s">
        <v>3</v>
      </c>
      <c r="B11">
        <v>103</v>
      </c>
      <c r="D11">
        <v>1</v>
      </c>
      <c r="F11">
        <v>1</v>
      </c>
    </row>
    <row r="12" spans="1:9" x14ac:dyDescent="0.3">
      <c r="C12" t="s">
        <v>12</v>
      </c>
      <c r="D12">
        <v>102</v>
      </c>
      <c r="E12" t="s">
        <v>14</v>
      </c>
      <c r="F12">
        <v>6</v>
      </c>
    </row>
    <row r="13" spans="1:9" x14ac:dyDescent="0.3">
      <c r="A13" t="s">
        <v>4</v>
      </c>
      <c r="B13">
        <v>3</v>
      </c>
      <c r="D13">
        <v>3</v>
      </c>
      <c r="F13">
        <v>3</v>
      </c>
    </row>
    <row r="15" spans="1:9" x14ac:dyDescent="0.3">
      <c r="A15" t="s">
        <v>5</v>
      </c>
      <c r="D15" s="2">
        <f>SUM(D2:D13)/1024</f>
        <v>14.935546875</v>
      </c>
    </row>
    <row r="17" spans="1:5" x14ac:dyDescent="0.3">
      <c r="A17" s="3" t="s">
        <v>163</v>
      </c>
    </row>
    <row r="18" spans="1:5" x14ac:dyDescent="0.3">
      <c r="A18" s="3" t="s">
        <v>164</v>
      </c>
    </row>
    <row r="20" spans="1:5" x14ac:dyDescent="0.3">
      <c r="E20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5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4.4" x14ac:dyDescent="0.3"/>
  <cols>
    <col min="1" max="1" width="36.5546875" bestFit="1" customWidth="1"/>
  </cols>
  <sheetData>
    <row r="1" spans="1:13" ht="28.8" x14ac:dyDescent="0.3">
      <c r="D1" s="1" t="s">
        <v>126</v>
      </c>
      <c r="E1" s="4" t="s">
        <v>140</v>
      </c>
      <c r="F1" s="4" t="s">
        <v>139</v>
      </c>
      <c r="G1" s="1" t="s">
        <v>147</v>
      </c>
      <c r="H1" s="1" t="s">
        <v>8</v>
      </c>
      <c r="I1" s="1" t="s">
        <v>124</v>
      </c>
      <c r="J1" s="4" t="s">
        <v>136</v>
      </c>
      <c r="K1" t="s">
        <v>133</v>
      </c>
      <c r="L1" s="1" t="s">
        <v>141</v>
      </c>
      <c r="M1" s="1" t="s">
        <v>134</v>
      </c>
    </row>
    <row r="2" spans="1:13" x14ac:dyDescent="0.3">
      <c r="A2" s="3" t="s">
        <v>131</v>
      </c>
      <c r="D2" s="1"/>
      <c r="E2" s="4"/>
      <c r="F2" s="4"/>
      <c r="H2" s="1"/>
      <c r="I2" s="1"/>
      <c r="J2" s="4"/>
      <c r="L2" s="1"/>
      <c r="M2" s="1"/>
    </row>
    <row r="3" spans="1:13" x14ac:dyDescent="0.3">
      <c r="A3" s="3" t="s">
        <v>132</v>
      </c>
      <c r="H3" t="s">
        <v>21</v>
      </c>
      <c r="I3" t="s">
        <v>22</v>
      </c>
      <c r="J3" t="s">
        <v>130</v>
      </c>
      <c r="L3" t="s">
        <v>129</v>
      </c>
    </row>
    <row r="4" spans="1:13" x14ac:dyDescent="0.3">
      <c r="H4" t="s">
        <v>127</v>
      </c>
      <c r="I4" t="s">
        <v>143</v>
      </c>
    </row>
    <row r="6" spans="1:13" x14ac:dyDescent="0.3">
      <c r="A6" t="s">
        <v>21</v>
      </c>
      <c r="B6">
        <v>2398694</v>
      </c>
      <c r="D6" s="1"/>
      <c r="E6" s="1"/>
      <c r="F6" s="1"/>
      <c r="H6" s="1" t="s">
        <v>128</v>
      </c>
      <c r="I6" s="1"/>
      <c r="J6" s="1"/>
      <c r="L6" s="1"/>
    </row>
    <row r="7" spans="1:13" x14ac:dyDescent="0.3">
      <c r="A7" t="s">
        <v>22</v>
      </c>
      <c r="B7">
        <v>2277672</v>
      </c>
      <c r="D7" s="1"/>
      <c r="E7" s="1"/>
      <c r="F7" s="1"/>
      <c r="H7" s="1"/>
      <c r="I7" s="1" t="s">
        <v>128</v>
      </c>
      <c r="J7" s="1"/>
      <c r="L7" s="1"/>
    </row>
    <row r="8" spans="1:13" x14ac:dyDescent="0.3">
      <c r="A8" t="s">
        <v>23</v>
      </c>
      <c r="B8">
        <v>2277493</v>
      </c>
      <c r="D8" s="1"/>
      <c r="E8" s="1"/>
      <c r="F8" s="1"/>
      <c r="H8" s="1"/>
      <c r="I8" s="1"/>
      <c r="J8" s="1" t="s">
        <v>128</v>
      </c>
      <c r="L8" s="1" t="s">
        <v>128</v>
      </c>
    </row>
    <row r="9" spans="1:13" x14ac:dyDescent="0.3">
      <c r="A9" t="s">
        <v>24</v>
      </c>
      <c r="B9">
        <v>1340407</v>
      </c>
      <c r="D9" s="1"/>
      <c r="E9" s="1"/>
      <c r="F9" s="1"/>
      <c r="H9" s="1"/>
      <c r="I9" s="1"/>
      <c r="J9" s="1" t="s">
        <v>128</v>
      </c>
      <c r="L9" s="1"/>
    </row>
    <row r="10" spans="1:13" x14ac:dyDescent="0.3">
      <c r="A10" t="s">
        <v>25</v>
      </c>
      <c r="B10">
        <v>765715</v>
      </c>
      <c r="D10" s="1"/>
      <c r="E10" s="1"/>
      <c r="F10" s="1"/>
      <c r="H10" s="1" t="s">
        <v>128</v>
      </c>
      <c r="I10" s="1"/>
      <c r="J10" s="1"/>
      <c r="L10" s="1"/>
    </row>
    <row r="11" spans="1:13" x14ac:dyDescent="0.3">
      <c r="A11" t="s">
        <v>26</v>
      </c>
      <c r="B11">
        <v>505527</v>
      </c>
      <c r="D11" s="1"/>
      <c r="E11" s="1"/>
      <c r="F11" s="1"/>
      <c r="G11" s="1" t="s">
        <v>128</v>
      </c>
      <c r="H11" s="1" t="s">
        <v>128</v>
      </c>
      <c r="I11" s="1" t="s">
        <v>128</v>
      </c>
      <c r="J11" s="1" t="s">
        <v>128</v>
      </c>
      <c r="L11" s="1" t="s">
        <v>128</v>
      </c>
    </row>
    <row r="12" spans="1:13" x14ac:dyDescent="0.3">
      <c r="A12" t="s">
        <v>27</v>
      </c>
      <c r="B12">
        <v>390940</v>
      </c>
      <c r="D12" s="1"/>
      <c r="E12" s="1"/>
      <c r="F12" s="1"/>
      <c r="H12" s="1"/>
      <c r="I12" s="1"/>
      <c r="J12" s="1"/>
      <c r="K12" s="1" t="s">
        <v>128</v>
      </c>
      <c r="L12" s="1"/>
    </row>
    <row r="13" spans="1:13" x14ac:dyDescent="0.3">
      <c r="A13" t="s">
        <v>28</v>
      </c>
      <c r="B13">
        <v>384490</v>
      </c>
      <c r="D13" s="1"/>
      <c r="E13" s="1"/>
      <c r="F13" s="1"/>
      <c r="G13" s="1" t="s">
        <v>128</v>
      </c>
      <c r="H13" s="1" t="s">
        <v>128</v>
      </c>
      <c r="I13" s="1" t="s">
        <v>128</v>
      </c>
      <c r="J13" s="1" t="s">
        <v>128</v>
      </c>
      <c r="K13" s="1" t="s">
        <v>128</v>
      </c>
      <c r="L13" s="1"/>
    </row>
    <row r="14" spans="1:13" x14ac:dyDescent="0.3">
      <c r="A14" t="s">
        <v>29</v>
      </c>
      <c r="B14">
        <v>257762</v>
      </c>
      <c r="D14" s="1"/>
      <c r="E14" s="1"/>
      <c r="F14" s="1"/>
      <c r="G14" s="1" t="s">
        <v>128</v>
      </c>
      <c r="H14" s="1" t="s">
        <v>128</v>
      </c>
      <c r="I14" s="1" t="s">
        <v>128</v>
      </c>
      <c r="J14" s="1" t="s">
        <v>128</v>
      </c>
      <c r="L14" s="1" t="s">
        <v>128</v>
      </c>
    </row>
    <row r="15" spans="1:13" x14ac:dyDescent="0.3">
      <c r="A15" t="s">
        <v>30</v>
      </c>
      <c r="B15">
        <v>188555</v>
      </c>
      <c r="D15" s="1"/>
      <c r="E15" s="1"/>
      <c r="F15" s="1"/>
      <c r="H15" s="1"/>
      <c r="I15" s="1"/>
      <c r="J15" s="1" t="s">
        <v>128</v>
      </c>
      <c r="L15" s="1" t="s">
        <v>128</v>
      </c>
    </row>
    <row r="16" spans="1:13" x14ac:dyDescent="0.3">
      <c r="A16" t="s">
        <v>31</v>
      </c>
      <c r="B16">
        <v>183918</v>
      </c>
      <c r="D16" s="1"/>
      <c r="E16" s="1"/>
      <c r="F16" s="1"/>
      <c r="H16" s="1"/>
      <c r="I16" s="1"/>
      <c r="J16" s="1"/>
      <c r="L16" s="1"/>
      <c r="M16" s="1" t="s">
        <v>128</v>
      </c>
    </row>
    <row r="17" spans="1:13" x14ac:dyDescent="0.3">
      <c r="A17" t="s">
        <v>32</v>
      </c>
      <c r="B17">
        <v>174310</v>
      </c>
      <c r="D17" s="1"/>
      <c r="E17" s="1"/>
      <c r="F17" s="1"/>
      <c r="G17" s="1" t="s">
        <v>128</v>
      </c>
      <c r="H17" s="1" t="s">
        <v>128</v>
      </c>
      <c r="I17" s="1" t="s">
        <v>128</v>
      </c>
      <c r="J17" s="1" t="s">
        <v>128</v>
      </c>
      <c r="L17" s="1" t="s">
        <v>128</v>
      </c>
    </row>
    <row r="18" spans="1:13" x14ac:dyDescent="0.3">
      <c r="A18" t="s">
        <v>33</v>
      </c>
      <c r="B18">
        <v>151480</v>
      </c>
      <c r="D18" s="1"/>
      <c r="E18" s="1"/>
      <c r="F18" s="1"/>
      <c r="H18" s="1"/>
      <c r="I18" s="1"/>
      <c r="J18" s="1"/>
      <c r="K18" s="1"/>
      <c r="L18" s="1"/>
      <c r="M18" s="1" t="s">
        <v>128</v>
      </c>
    </row>
    <row r="19" spans="1:13" x14ac:dyDescent="0.3">
      <c r="A19" t="s">
        <v>135</v>
      </c>
      <c r="B19">
        <v>138248</v>
      </c>
      <c r="D19" s="1"/>
      <c r="E19" s="1" t="s">
        <v>128</v>
      </c>
      <c r="F19" s="1"/>
      <c r="H19" s="1"/>
      <c r="I19" s="1"/>
      <c r="J19" s="1" t="s">
        <v>128</v>
      </c>
      <c r="K19" s="1"/>
      <c r="L19" s="1"/>
      <c r="M19" s="1"/>
    </row>
    <row r="20" spans="1:13" x14ac:dyDescent="0.3">
      <c r="A20" t="s">
        <v>34</v>
      </c>
      <c r="B20">
        <v>114208</v>
      </c>
      <c r="D20" s="1"/>
      <c r="E20" s="1"/>
      <c r="F20" s="1" t="s">
        <v>128</v>
      </c>
      <c r="H20" s="1"/>
      <c r="I20" s="1"/>
      <c r="J20" s="1"/>
      <c r="K20" s="1"/>
      <c r="L20" s="1"/>
      <c r="M20" s="1"/>
    </row>
    <row r="21" spans="1:13" x14ac:dyDescent="0.3">
      <c r="A21" t="s">
        <v>35</v>
      </c>
      <c r="B21">
        <v>113012</v>
      </c>
      <c r="D21" s="1"/>
      <c r="E21" s="1"/>
      <c r="F21" s="1"/>
      <c r="G21" s="1" t="s">
        <v>128</v>
      </c>
      <c r="H21" s="1" t="s">
        <v>128</v>
      </c>
      <c r="I21" s="1" t="s">
        <v>128</v>
      </c>
      <c r="J21" s="1" t="s">
        <v>128</v>
      </c>
      <c r="K21" s="1"/>
      <c r="L21" s="1" t="s">
        <v>128</v>
      </c>
      <c r="M21" s="1"/>
    </row>
    <row r="22" spans="1:13" x14ac:dyDescent="0.3">
      <c r="A22" t="s">
        <v>36</v>
      </c>
      <c r="B22">
        <v>106945</v>
      </c>
      <c r="D22" s="1"/>
      <c r="E22" s="1"/>
      <c r="F22" s="1" t="s">
        <v>128</v>
      </c>
      <c r="H22" s="1"/>
      <c r="I22" s="1"/>
      <c r="J22" s="1"/>
      <c r="K22" s="1"/>
      <c r="L22" s="1"/>
      <c r="M22" s="1"/>
    </row>
    <row r="23" spans="1:13" x14ac:dyDescent="0.3">
      <c r="A23" t="s">
        <v>37</v>
      </c>
      <c r="B23">
        <v>104286</v>
      </c>
      <c r="D23" s="1"/>
      <c r="E23" s="1"/>
      <c r="F23" s="1"/>
      <c r="G23" s="1" t="s">
        <v>128</v>
      </c>
      <c r="H23" s="1" t="s">
        <v>128</v>
      </c>
      <c r="I23" s="1" t="s">
        <v>128</v>
      </c>
      <c r="J23" s="1" t="s">
        <v>128</v>
      </c>
      <c r="K23" s="1"/>
      <c r="L23" s="1" t="s">
        <v>128</v>
      </c>
      <c r="M23" s="1"/>
    </row>
    <row r="24" spans="1:13" x14ac:dyDescent="0.3">
      <c r="A24" t="s">
        <v>38</v>
      </c>
      <c r="B24">
        <v>94686</v>
      </c>
      <c r="D24" s="1"/>
      <c r="E24" s="1"/>
      <c r="F24" s="1"/>
      <c r="G24" s="1" t="s">
        <v>128</v>
      </c>
      <c r="H24" s="1" t="s">
        <v>128</v>
      </c>
      <c r="I24" s="1" t="s">
        <v>128</v>
      </c>
      <c r="J24" s="1" t="s">
        <v>128</v>
      </c>
      <c r="K24" s="1"/>
      <c r="L24" s="1" t="s">
        <v>128</v>
      </c>
      <c r="M24" s="1"/>
    </row>
    <row r="25" spans="1:13" x14ac:dyDescent="0.3">
      <c r="A25" t="s">
        <v>39</v>
      </c>
      <c r="B25">
        <v>93951</v>
      </c>
      <c r="D25" s="1"/>
      <c r="E25" s="1"/>
      <c r="F25" s="1"/>
      <c r="H25" s="1"/>
      <c r="I25" s="1"/>
      <c r="J25" s="1" t="s">
        <v>128</v>
      </c>
      <c r="K25" s="1"/>
      <c r="L25" s="1" t="s">
        <v>128</v>
      </c>
      <c r="M25" s="1"/>
    </row>
    <row r="26" spans="1:13" x14ac:dyDescent="0.3">
      <c r="A26" t="s">
        <v>40</v>
      </c>
      <c r="B26">
        <v>80970</v>
      </c>
      <c r="D26" s="1"/>
      <c r="E26" s="1"/>
      <c r="F26" s="1"/>
      <c r="H26" s="1"/>
      <c r="I26" s="1"/>
      <c r="J26" s="1" t="s">
        <v>128</v>
      </c>
      <c r="K26" s="1"/>
      <c r="L26" s="1" t="s">
        <v>128</v>
      </c>
      <c r="M26" s="1"/>
    </row>
    <row r="27" spans="1:13" x14ac:dyDescent="0.3">
      <c r="A27" t="s">
        <v>41</v>
      </c>
      <c r="B27">
        <v>77484</v>
      </c>
      <c r="D27" s="1" t="s">
        <v>128</v>
      </c>
      <c r="E27" s="1"/>
      <c r="F27" s="1"/>
      <c r="H27" s="1"/>
      <c r="I27" s="1"/>
      <c r="J27" s="1"/>
      <c r="K27" s="1"/>
      <c r="L27" s="1"/>
      <c r="M27" s="1"/>
    </row>
    <row r="28" spans="1:13" x14ac:dyDescent="0.3">
      <c r="A28" t="s">
        <v>42</v>
      </c>
      <c r="B28">
        <v>68912</v>
      </c>
      <c r="D28" s="1" t="s">
        <v>128</v>
      </c>
      <c r="E28" s="1"/>
      <c r="F28" s="1"/>
      <c r="H28" s="1"/>
      <c r="I28" s="1"/>
      <c r="J28" s="1"/>
      <c r="K28" s="1"/>
      <c r="L28" s="1"/>
      <c r="M28" s="1"/>
    </row>
    <row r="29" spans="1:13" x14ac:dyDescent="0.3">
      <c r="A29" t="s">
        <v>43</v>
      </c>
      <c r="B29">
        <v>64942</v>
      </c>
      <c r="D29" s="1"/>
      <c r="E29" s="1"/>
      <c r="F29" s="1"/>
      <c r="H29" s="1"/>
      <c r="I29" s="1"/>
      <c r="J29" s="1"/>
      <c r="K29" s="1"/>
      <c r="L29" s="1"/>
      <c r="M29" s="1" t="s">
        <v>128</v>
      </c>
    </row>
    <row r="30" spans="1:13" x14ac:dyDescent="0.3">
      <c r="A30" t="s">
        <v>44</v>
      </c>
      <c r="B30">
        <v>62419</v>
      </c>
      <c r="D30" s="1"/>
      <c r="E30" s="1"/>
      <c r="F30" s="1"/>
      <c r="H30" s="1"/>
      <c r="I30" s="1"/>
      <c r="J30" s="1"/>
      <c r="K30" s="1"/>
      <c r="L30" s="1"/>
      <c r="M30" s="1" t="s">
        <v>128</v>
      </c>
    </row>
    <row r="31" spans="1:13" x14ac:dyDescent="0.3">
      <c r="A31" t="s">
        <v>45</v>
      </c>
      <c r="B31">
        <v>60593</v>
      </c>
      <c r="D31" s="1"/>
      <c r="E31" s="1"/>
      <c r="F31" s="1"/>
      <c r="H31" s="1"/>
      <c r="I31" s="1"/>
      <c r="J31" s="1"/>
      <c r="K31" s="1"/>
      <c r="L31" s="1"/>
      <c r="M31" s="1" t="s">
        <v>128</v>
      </c>
    </row>
    <row r="32" spans="1:13" x14ac:dyDescent="0.3">
      <c r="A32" t="s">
        <v>137</v>
      </c>
      <c r="B32">
        <v>59803</v>
      </c>
      <c r="D32" s="1"/>
      <c r="E32" s="1" t="s">
        <v>128</v>
      </c>
      <c r="F32" s="1"/>
      <c r="H32" s="1"/>
      <c r="I32" s="1"/>
      <c r="J32" s="1" t="s">
        <v>128</v>
      </c>
      <c r="K32" s="1"/>
      <c r="L32" s="1"/>
      <c r="M32" s="1"/>
    </row>
    <row r="33" spans="1:13" x14ac:dyDescent="0.3">
      <c r="A33" t="s">
        <v>46</v>
      </c>
      <c r="B33">
        <v>56745</v>
      </c>
      <c r="D33" s="1"/>
      <c r="E33" s="1"/>
      <c r="F33" s="1"/>
      <c r="G33" s="1" t="s">
        <v>128</v>
      </c>
      <c r="H33" s="1" t="s">
        <v>128</v>
      </c>
      <c r="I33" s="1" t="s">
        <v>146</v>
      </c>
      <c r="J33" s="1" t="s">
        <v>128</v>
      </c>
      <c r="K33" s="1"/>
      <c r="L33" s="1" t="s">
        <v>128</v>
      </c>
      <c r="M33" s="1"/>
    </row>
    <row r="34" spans="1:13" x14ac:dyDescent="0.3">
      <c r="A34" t="s">
        <v>47</v>
      </c>
      <c r="B34">
        <v>55442</v>
      </c>
      <c r="D34" s="1"/>
      <c r="E34" s="1" t="s">
        <v>128</v>
      </c>
      <c r="F34" s="1"/>
      <c r="H34" s="1"/>
      <c r="I34" s="1"/>
      <c r="J34" s="1" t="s">
        <v>128</v>
      </c>
      <c r="K34" s="1"/>
      <c r="L34" s="1"/>
      <c r="M34" s="1"/>
    </row>
    <row r="35" spans="1:13" x14ac:dyDescent="0.3">
      <c r="A35" t="s">
        <v>48</v>
      </c>
      <c r="B35">
        <v>54676</v>
      </c>
      <c r="D35" s="1"/>
      <c r="E35" s="1"/>
      <c r="F35" s="1"/>
      <c r="H35" s="1"/>
      <c r="I35" s="1"/>
      <c r="J35" s="1" t="s">
        <v>128</v>
      </c>
      <c r="K35" s="1"/>
      <c r="L35" s="1" t="s">
        <v>128</v>
      </c>
      <c r="M35" s="1"/>
    </row>
    <row r="36" spans="1:13" x14ac:dyDescent="0.3">
      <c r="A36" t="s">
        <v>49</v>
      </c>
      <c r="B36">
        <v>52747</v>
      </c>
      <c r="D36" s="1" t="s">
        <v>128</v>
      </c>
      <c r="E36" s="1" t="s">
        <v>128</v>
      </c>
      <c r="F36" s="1"/>
      <c r="H36" s="1"/>
      <c r="I36" s="1"/>
      <c r="J36" s="1" t="s">
        <v>128</v>
      </c>
      <c r="K36" s="1"/>
      <c r="L36" s="1"/>
      <c r="M36" s="1"/>
    </row>
    <row r="37" spans="1:13" x14ac:dyDescent="0.3">
      <c r="A37" t="s">
        <v>50</v>
      </c>
      <c r="B37">
        <v>48562</v>
      </c>
      <c r="D37" s="1"/>
      <c r="E37" s="1"/>
      <c r="F37" s="1"/>
      <c r="G37" s="1" t="s">
        <v>128</v>
      </c>
      <c r="H37" s="1" t="s">
        <v>128</v>
      </c>
      <c r="I37" s="1" t="s">
        <v>128</v>
      </c>
      <c r="J37" s="1" t="s">
        <v>128</v>
      </c>
      <c r="K37" s="1"/>
      <c r="L37" s="1" t="s">
        <v>128</v>
      </c>
      <c r="M37" s="1"/>
    </row>
    <row r="38" spans="1:13" x14ac:dyDescent="0.3">
      <c r="A38" t="s">
        <v>51</v>
      </c>
      <c r="B38">
        <v>48188</v>
      </c>
      <c r="D38" s="1"/>
      <c r="E38" s="1"/>
      <c r="F38" s="1"/>
      <c r="H38" s="1"/>
      <c r="I38" s="1"/>
      <c r="J38" s="1"/>
      <c r="K38" s="1"/>
      <c r="L38" s="1"/>
      <c r="M38" s="1" t="s">
        <v>128</v>
      </c>
    </row>
    <row r="39" spans="1:13" x14ac:dyDescent="0.3">
      <c r="A39" t="s">
        <v>52</v>
      </c>
      <c r="B39">
        <v>44489</v>
      </c>
      <c r="D39" s="1"/>
      <c r="E39" s="1" t="s">
        <v>128</v>
      </c>
      <c r="F39" s="1"/>
      <c r="H39" s="1"/>
      <c r="I39" s="1"/>
      <c r="J39" s="1" t="s">
        <v>128</v>
      </c>
      <c r="K39" s="1"/>
      <c r="L39" s="1"/>
      <c r="M39" s="1"/>
    </row>
    <row r="40" spans="1:13" x14ac:dyDescent="0.3">
      <c r="A40" t="s">
        <v>53</v>
      </c>
      <c r="B40">
        <v>43535</v>
      </c>
      <c r="D40" s="1"/>
      <c r="E40" s="1"/>
      <c r="F40" s="1"/>
      <c r="G40" s="1" t="s">
        <v>128</v>
      </c>
      <c r="H40" s="1" t="s">
        <v>128</v>
      </c>
      <c r="I40" s="1" t="s">
        <v>128</v>
      </c>
      <c r="J40" s="1" t="s">
        <v>128</v>
      </c>
      <c r="K40" s="1"/>
      <c r="L40" s="1" t="s">
        <v>128</v>
      </c>
      <c r="M40" s="1"/>
    </row>
    <row r="41" spans="1:13" x14ac:dyDescent="0.3">
      <c r="A41" t="s">
        <v>54</v>
      </c>
      <c r="B41">
        <v>41641</v>
      </c>
      <c r="D41" s="1"/>
      <c r="E41" s="1"/>
      <c r="F41" s="1"/>
      <c r="H41" s="1"/>
      <c r="I41" s="1"/>
      <c r="J41" s="1"/>
      <c r="K41" s="1"/>
      <c r="L41" s="1"/>
      <c r="M41" s="1" t="s">
        <v>128</v>
      </c>
    </row>
    <row r="42" spans="1:13" x14ac:dyDescent="0.3">
      <c r="A42" t="s">
        <v>55</v>
      </c>
      <c r="B42">
        <v>38073</v>
      </c>
      <c r="D42" s="1"/>
      <c r="E42" s="1"/>
      <c r="F42" s="1"/>
      <c r="H42" s="1"/>
      <c r="I42" s="1"/>
      <c r="J42" s="1" t="s">
        <v>128</v>
      </c>
      <c r="K42" s="1"/>
      <c r="L42" s="1" t="s">
        <v>128</v>
      </c>
      <c r="M42" s="1"/>
    </row>
    <row r="43" spans="1:13" x14ac:dyDescent="0.3">
      <c r="A43" t="s">
        <v>56</v>
      </c>
      <c r="B43">
        <v>37414</v>
      </c>
      <c r="D43" s="1"/>
      <c r="E43" s="1"/>
      <c r="F43" s="1"/>
      <c r="H43" s="1"/>
      <c r="I43" s="1"/>
      <c r="J43" s="1" t="s">
        <v>128</v>
      </c>
      <c r="K43" s="1"/>
      <c r="L43" s="1" t="s">
        <v>128</v>
      </c>
      <c r="M43" s="1"/>
    </row>
    <row r="44" spans="1:13" x14ac:dyDescent="0.3">
      <c r="A44" t="s">
        <v>57</v>
      </c>
      <c r="B44">
        <v>34444</v>
      </c>
      <c r="D44" s="1"/>
      <c r="E44" s="1"/>
      <c r="F44" s="1" t="s">
        <v>128</v>
      </c>
      <c r="H44" s="1"/>
      <c r="I44" s="1"/>
      <c r="J44" s="1"/>
      <c r="K44" s="1"/>
      <c r="L44" s="1"/>
      <c r="M44" s="1" t="s">
        <v>128</v>
      </c>
    </row>
    <row r="45" spans="1:13" x14ac:dyDescent="0.3">
      <c r="A45" t="s">
        <v>58</v>
      </c>
      <c r="B45">
        <v>32781</v>
      </c>
      <c r="D45" s="1" t="s">
        <v>128</v>
      </c>
      <c r="E45" s="1"/>
      <c r="F45" s="1"/>
      <c r="H45" s="1"/>
      <c r="I45" s="1"/>
      <c r="J45" s="1"/>
      <c r="K45" s="1"/>
      <c r="L45" s="1"/>
      <c r="M45" s="1"/>
    </row>
    <row r="46" spans="1:13" x14ac:dyDescent="0.3">
      <c r="A46" t="s">
        <v>59</v>
      </c>
      <c r="B46">
        <v>31019</v>
      </c>
      <c r="D46" s="1"/>
      <c r="E46" s="1"/>
      <c r="F46" s="1"/>
      <c r="H46" s="1"/>
      <c r="I46" s="1"/>
      <c r="J46" s="1"/>
      <c r="K46" s="1"/>
      <c r="L46" s="1"/>
      <c r="M46" s="1" t="s">
        <v>128</v>
      </c>
    </row>
    <row r="47" spans="1:13" x14ac:dyDescent="0.3">
      <c r="A47" t="s">
        <v>60</v>
      </c>
      <c r="B47">
        <v>30893</v>
      </c>
      <c r="D47" s="1"/>
      <c r="E47" s="1"/>
      <c r="F47" s="1"/>
      <c r="H47" s="1" t="s">
        <v>128</v>
      </c>
      <c r="I47" s="1"/>
      <c r="J47" s="1"/>
      <c r="K47" s="1"/>
      <c r="L47" s="1"/>
      <c r="M47" s="1"/>
    </row>
    <row r="48" spans="1:13" x14ac:dyDescent="0.3">
      <c r="A48" t="s">
        <v>61</v>
      </c>
      <c r="B48">
        <v>29552</v>
      </c>
      <c r="D48" s="1"/>
      <c r="E48" s="1"/>
      <c r="F48" s="1" t="s">
        <v>128</v>
      </c>
      <c r="H48" s="1"/>
      <c r="I48" s="1"/>
      <c r="J48" s="1"/>
      <c r="K48" s="1"/>
      <c r="L48" s="1"/>
      <c r="M48" s="1"/>
    </row>
    <row r="49" spans="1:13" x14ac:dyDescent="0.3">
      <c r="A49" t="s">
        <v>62</v>
      </c>
      <c r="B49">
        <v>28891</v>
      </c>
      <c r="D49" s="1" t="s">
        <v>128</v>
      </c>
      <c r="E49" s="1"/>
      <c r="F49" s="1"/>
      <c r="H49" s="1"/>
      <c r="I49" s="1"/>
      <c r="J49" s="1"/>
      <c r="K49" s="1"/>
      <c r="L49" s="1"/>
      <c r="M49" s="1"/>
    </row>
    <row r="50" spans="1:13" x14ac:dyDescent="0.3">
      <c r="A50" t="s">
        <v>63</v>
      </c>
      <c r="B50">
        <v>28859</v>
      </c>
      <c r="D50" s="1" t="s">
        <v>128</v>
      </c>
      <c r="E50" s="1"/>
      <c r="F50" s="1"/>
      <c r="H50" s="1"/>
      <c r="I50" s="1"/>
      <c r="J50" s="1"/>
      <c r="K50" s="1"/>
      <c r="L50" s="1"/>
      <c r="M50" s="1"/>
    </row>
    <row r="51" spans="1:13" x14ac:dyDescent="0.3">
      <c r="A51" t="s">
        <v>64</v>
      </c>
      <c r="B51">
        <v>28441</v>
      </c>
      <c r="D51" s="1" t="s">
        <v>128</v>
      </c>
      <c r="E51" s="1"/>
      <c r="F51" s="1"/>
      <c r="H51" s="1"/>
      <c r="I51" s="1"/>
      <c r="J51" s="1"/>
      <c r="K51" s="1"/>
      <c r="L51" s="1"/>
      <c r="M51" s="1"/>
    </row>
    <row r="52" spans="1:13" x14ac:dyDescent="0.3">
      <c r="A52" t="s">
        <v>65</v>
      </c>
      <c r="B52">
        <v>26725</v>
      </c>
      <c r="D52" s="1"/>
      <c r="E52" s="1"/>
      <c r="F52" s="1"/>
      <c r="H52" s="1"/>
      <c r="I52" s="1"/>
      <c r="J52" s="1" t="s">
        <v>128</v>
      </c>
      <c r="K52" s="1"/>
      <c r="L52" s="1" t="s">
        <v>128</v>
      </c>
      <c r="M52" s="1"/>
    </row>
    <row r="53" spans="1:13" x14ac:dyDescent="0.3">
      <c r="A53" t="s">
        <v>66</v>
      </c>
      <c r="B53">
        <v>26407</v>
      </c>
      <c r="D53" s="1"/>
      <c r="E53" s="1"/>
      <c r="F53" s="1"/>
      <c r="H53" s="1" t="s">
        <v>128</v>
      </c>
      <c r="I53" s="1"/>
      <c r="J53" s="1"/>
      <c r="K53" s="1"/>
      <c r="L53" s="1"/>
      <c r="M53" s="1"/>
    </row>
    <row r="54" spans="1:13" x14ac:dyDescent="0.3">
      <c r="A54" t="s">
        <v>67</v>
      </c>
      <c r="B54">
        <v>26284</v>
      </c>
      <c r="D54" s="1" t="s">
        <v>128</v>
      </c>
      <c r="E54" s="1"/>
      <c r="F54" s="1"/>
      <c r="H54" s="1"/>
      <c r="I54" s="1"/>
      <c r="J54" s="1"/>
      <c r="K54" s="1"/>
      <c r="L54" s="1"/>
      <c r="M54" s="1"/>
    </row>
    <row r="55" spans="1:13" x14ac:dyDescent="0.3">
      <c r="A55" t="s">
        <v>68</v>
      </c>
      <c r="B55">
        <v>25326</v>
      </c>
      <c r="D55" s="1"/>
      <c r="E55" s="1"/>
      <c r="F55" s="1" t="s">
        <v>128</v>
      </c>
      <c r="H55" s="1"/>
      <c r="I55" s="1"/>
      <c r="J55" s="1"/>
      <c r="K55" s="1"/>
      <c r="L55" s="1"/>
      <c r="M55" s="1"/>
    </row>
    <row r="56" spans="1:13" x14ac:dyDescent="0.3">
      <c r="A56" t="s">
        <v>69</v>
      </c>
      <c r="B56">
        <v>24478</v>
      </c>
      <c r="D56" s="1"/>
      <c r="E56" s="1"/>
      <c r="F56" s="1" t="s">
        <v>128</v>
      </c>
      <c r="H56" s="1"/>
      <c r="I56" s="1"/>
      <c r="J56" s="1"/>
      <c r="K56" s="1"/>
      <c r="L56" s="1"/>
      <c r="M56" s="1"/>
    </row>
    <row r="57" spans="1:13" x14ac:dyDescent="0.3">
      <c r="A57" t="s">
        <v>70</v>
      </c>
      <c r="B57">
        <v>22948</v>
      </c>
      <c r="D57" s="1"/>
      <c r="E57" s="1"/>
      <c r="F57" s="1" t="s">
        <v>128</v>
      </c>
      <c r="H57" s="1"/>
      <c r="I57" s="1"/>
      <c r="J57" s="1"/>
      <c r="K57" s="1"/>
      <c r="L57" s="1"/>
      <c r="M57" s="1"/>
    </row>
    <row r="58" spans="1:13" x14ac:dyDescent="0.3">
      <c r="A58" t="s">
        <v>71</v>
      </c>
      <c r="B58">
        <v>20742</v>
      </c>
      <c r="D58" s="1" t="s">
        <v>128</v>
      </c>
      <c r="E58" s="1"/>
      <c r="F58" s="1"/>
      <c r="H58" s="1"/>
      <c r="I58" s="1"/>
      <c r="J58" s="1"/>
      <c r="K58" s="1"/>
      <c r="L58" s="1"/>
      <c r="M58" s="1"/>
    </row>
    <row r="59" spans="1:13" x14ac:dyDescent="0.3">
      <c r="A59" t="s">
        <v>72</v>
      </c>
      <c r="B59">
        <v>20660</v>
      </c>
      <c r="D59" s="1" t="s">
        <v>128</v>
      </c>
      <c r="E59" s="1"/>
      <c r="F59" s="1"/>
      <c r="H59" s="1"/>
      <c r="I59" s="1"/>
      <c r="J59" s="1"/>
      <c r="K59" s="1"/>
      <c r="L59" s="1"/>
      <c r="M59" s="1"/>
    </row>
    <row r="60" spans="1:13" x14ac:dyDescent="0.3">
      <c r="A60" t="s">
        <v>73</v>
      </c>
      <c r="B60">
        <v>20418</v>
      </c>
      <c r="D60" s="1"/>
      <c r="E60" s="1" t="s">
        <v>128</v>
      </c>
      <c r="F60" s="1"/>
      <c r="H60" s="1"/>
      <c r="I60" s="1"/>
      <c r="J60" s="1" t="s">
        <v>128</v>
      </c>
      <c r="K60" s="1"/>
      <c r="L60" s="1"/>
      <c r="M60" s="1"/>
    </row>
    <row r="61" spans="1:13" x14ac:dyDescent="0.3">
      <c r="A61" t="s">
        <v>74</v>
      </c>
      <c r="B61">
        <v>19769</v>
      </c>
      <c r="D61" s="1"/>
      <c r="E61" s="1"/>
      <c r="F61" s="1" t="s">
        <v>128</v>
      </c>
      <c r="H61" s="1"/>
      <c r="I61" s="1"/>
      <c r="J61" s="1"/>
      <c r="K61" s="1"/>
      <c r="L61" s="1"/>
      <c r="M61" s="1"/>
    </row>
    <row r="62" spans="1:13" x14ac:dyDescent="0.3">
      <c r="A62" t="s">
        <v>75</v>
      </c>
      <c r="B62">
        <v>19667</v>
      </c>
      <c r="D62" s="1"/>
      <c r="E62" s="1"/>
      <c r="F62" s="1"/>
      <c r="H62" s="1"/>
      <c r="I62" s="1"/>
      <c r="J62" s="1" t="s">
        <v>128</v>
      </c>
      <c r="K62" s="1"/>
      <c r="L62" s="1" t="s">
        <v>128</v>
      </c>
      <c r="M62" s="1"/>
    </row>
    <row r="63" spans="1:13" x14ac:dyDescent="0.3">
      <c r="A63" t="s">
        <v>76</v>
      </c>
      <c r="B63">
        <v>19564</v>
      </c>
      <c r="D63" s="1" t="s">
        <v>128</v>
      </c>
      <c r="E63" s="1"/>
      <c r="F63" s="1"/>
      <c r="H63" s="1"/>
      <c r="I63" s="1"/>
      <c r="J63" s="1"/>
      <c r="K63" s="1"/>
      <c r="L63" s="1"/>
      <c r="M63" s="1"/>
    </row>
    <row r="64" spans="1:13" x14ac:dyDescent="0.3">
      <c r="A64" t="s">
        <v>77</v>
      </c>
      <c r="B64">
        <v>18759</v>
      </c>
      <c r="D64" s="1" t="s">
        <v>128</v>
      </c>
      <c r="E64" s="1"/>
      <c r="F64" s="1"/>
      <c r="H64" s="1"/>
      <c r="I64" s="1"/>
      <c r="J64" s="1"/>
      <c r="K64" s="1"/>
      <c r="L64" s="1"/>
      <c r="M64" s="1"/>
    </row>
    <row r="65" spans="1:13" x14ac:dyDescent="0.3">
      <c r="A65" t="s">
        <v>78</v>
      </c>
      <c r="B65">
        <v>18694</v>
      </c>
      <c r="D65" s="1"/>
      <c r="E65" s="1" t="s">
        <v>128</v>
      </c>
      <c r="F65" s="1"/>
      <c r="H65" s="1"/>
      <c r="I65" s="1"/>
      <c r="J65" s="1"/>
      <c r="K65" s="1"/>
      <c r="L65" s="1"/>
      <c r="M65" s="1"/>
    </row>
    <row r="66" spans="1:13" x14ac:dyDescent="0.3">
      <c r="A66" t="s">
        <v>79</v>
      </c>
      <c r="B66">
        <v>18477</v>
      </c>
      <c r="D66" s="1"/>
      <c r="E66" s="1" t="s">
        <v>128</v>
      </c>
      <c r="F66" s="1" t="s">
        <v>128</v>
      </c>
      <c r="H66" s="1" t="s">
        <v>128</v>
      </c>
      <c r="I66" s="1" t="s">
        <v>128</v>
      </c>
      <c r="J66" s="1" t="s">
        <v>128</v>
      </c>
      <c r="K66" s="1"/>
      <c r="L66" s="1"/>
      <c r="M66" s="1"/>
    </row>
    <row r="67" spans="1:13" x14ac:dyDescent="0.3">
      <c r="A67" t="s">
        <v>80</v>
      </c>
      <c r="B67">
        <v>18468</v>
      </c>
      <c r="D67" s="1" t="s">
        <v>128</v>
      </c>
      <c r="E67" s="1"/>
      <c r="F67" s="1"/>
      <c r="H67" s="1"/>
      <c r="I67" s="1"/>
      <c r="J67" s="1"/>
      <c r="K67" s="1"/>
      <c r="L67" s="1"/>
      <c r="M67" s="1"/>
    </row>
    <row r="68" spans="1:13" x14ac:dyDescent="0.3">
      <c r="A68" t="s">
        <v>142</v>
      </c>
      <c r="B68">
        <v>18247</v>
      </c>
      <c r="D68" s="1" t="s">
        <v>128</v>
      </c>
      <c r="E68" s="1"/>
      <c r="F68" s="1"/>
      <c r="H68" s="1"/>
      <c r="I68" s="1"/>
      <c r="J68" s="1"/>
      <c r="K68" s="1"/>
      <c r="L68" s="1"/>
      <c r="M68" s="1"/>
    </row>
    <row r="69" spans="1:13" x14ac:dyDescent="0.3">
      <c r="A69" t="s">
        <v>81</v>
      </c>
      <c r="B69">
        <v>17921</v>
      </c>
      <c r="D69" s="1"/>
      <c r="E69" s="1"/>
      <c r="F69" s="1"/>
      <c r="H69" s="1"/>
      <c r="I69" s="1"/>
      <c r="J69" s="1"/>
      <c r="K69" s="1"/>
      <c r="L69" s="1"/>
      <c r="M69" s="1" t="s">
        <v>128</v>
      </c>
    </row>
    <row r="70" spans="1:13" x14ac:dyDescent="0.3">
      <c r="A70" t="s">
        <v>82</v>
      </c>
      <c r="B70">
        <v>17671</v>
      </c>
      <c r="D70" s="1" t="s">
        <v>128</v>
      </c>
      <c r="E70" s="1"/>
      <c r="F70" s="1"/>
      <c r="H70" s="1"/>
      <c r="I70" s="1"/>
      <c r="J70" s="1"/>
      <c r="K70" s="1"/>
      <c r="L70" s="1"/>
      <c r="M70" s="1"/>
    </row>
    <row r="71" spans="1:13" x14ac:dyDescent="0.3">
      <c r="A71" t="s">
        <v>83</v>
      </c>
      <c r="B71">
        <v>17152</v>
      </c>
      <c r="D71" s="1"/>
      <c r="E71" s="1" t="s">
        <v>128</v>
      </c>
      <c r="F71" s="1"/>
      <c r="H71" s="1"/>
      <c r="I71" s="1"/>
      <c r="J71" s="1"/>
      <c r="K71" s="1"/>
      <c r="L71" s="1"/>
      <c r="M71" s="1"/>
    </row>
    <row r="72" spans="1:13" x14ac:dyDescent="0.3">
      <c r="A72" t="s">
        <v>84</v>
      </c>
      <c r="B72">
        <v>17064</v>
      </c>
      <c r="D72" s="1" t="s">
        <v>128</v>
      </c>
      <c r="E72" s="1"/>
      <c r="F72" s="1"/>
      <c r="H72" s="1"/>
      <c r="I72" s="1"/>
      <c r="J72" s="1"/>
      <c r="K72" s="1"/>
      <c r="L72" s="1"/>
      <c r="M72" s="1"/>
    </row>
    <row r="73" spans="1:13" x14ac:dyDescent="0.3">
      <c r="A73" t="s">
        <v>85</v>
      </c>
      <c r="B73">
        <v>16300</v>
      </c>
      <c r="D73" s="1" t="s">
        <v>128</v>
      </c>
      <c r="E73" s="1"/>
      <c r="F73" s="1"/>
      <c r="H73" s="1"/>
      <c r="I73" s="1"/>
      <c r="J73" s="1"/>
      <c r="K73" s="1"/>
      <c r="L73" s="1"/>
      <c r="M73" s="1"/>
    </row>
    <row r="74" spans="1:13" x14ac:dyDescent="0.3">
      <c r="A74" t="s">
        <v>86</v>
      </c>
      <c r="B74">
        <v>16115</v>
      </c>
      <c r="D74" s="1"/>
      <c r="E74" s="1"/>
      <c r="F74" s="1"/>
      <c r="H74" s="1"/>
      <c r="I74" s="1"/>
      <c r="J74" s="1" t="s">
        <v>128</v>
      </c>
      <c r="K74" s="1"/>
      <c r="L74" s="1" t="s">
        <v>128</v>
      </c>
      <c r="M74" s="1"/>
    </row>
    <row r="75" spans="1:13" x14ac:dyDescent="0.3">
      <c r="A75" t="s">
        <v>87</v>
      </c>
      <c r="B75">
        <v>15869</v>
      </c>
      <c r="D75" s="1"/>
      <c r="E75" s="1"/>
      <c r="F75" s="1" t="s">
        <v>128</v>
      </c>
      <c r="H75" s="1"/>
      <c r="I75" s="1"/>
      <c r="J75" s="1"/>
      <c r="K75" s="1"/>
      <c r="L75" s="1"/>
      <c r="M75" s="1"/>
    </row>
    <row r="76" spans="1:13" x14ac:dyDescent="0.3">
      <c r="A76" t="s">
        <v>88</v>
      </c>
      <c r="B76">
        <v>15030</v>
      </c>
      <c r="D76" s="1"/>
      <c r="E76" s="1"/>
      <c r="F76" s="1"/>
      <c r="H76" s="1"/>
      <c r="I76" s="1"/>
      <c r="J76" s="1"/>
      <c r="K76" s="1"/>
      <c r="L76" s="1"/>
      <c r="M76" s="1" t="s">
        <v>128</v>
      </c>
    </row>
    <row r="77" spans="1:13" x14ac:dyDescent="0.3">
      <c r="A77" t="s">
        <v>89</v>
      </c>
      <c r="B77">
        <v>15018</v>
      </c>
      <c r="D77" s="1"/>
      <c r="E77" s="1"/>
      <c r="F77" s="1" t="s">
        <v>128</v>
      </c>
      <c r="H77" s="1"/>
      <c r="I77" s="1"/>
      <c r="J77" s="1"/>
      <c r="K77" s="1"/>
      <c r="L77" s="1"/>
      <c r="M77" s="1"/>
    </row>
    <row r="78" spans="1:13" x14ac:dyDescent="0.3">
      <c r="A78" t="s">
        <v>90</v>
      </c>
      <c r="B78">
        <v>14623</v>
      </c>
      <c r="D78" s="1"/>
      <c r="E78" s="1"/>
      <c r="F78" s="1" t="s">
        <v>128</v>
      </c>
      <c r="H78" s="1"/>
      <c r="I78" s="1"/>
      <c r="J78" s="1"/>
      <c r="K78" s="1"/>
      <c r="L78" s="1"/>
      <c r="M78" s="1"/>
    </row>
    <row r="79" spans="1:13" x14ac:dyDescent="0.3">
      <c r="A79" t="s">
        <v>91</v>
      </c>
      <c r="B79">
        <v>14169</v>
      </c>
      <c r="D79" s="1"/>
      <c r="E79" s="1"/>
      <c r="F79" s="1"/>
      <c r="H79" s="1" t="s">
        <v>128</v>
      </c>
      <c r="I79" s="1"/>
      <c r="J79" s="1"/>
      <c r="K79" s="1"/>
      <c r="L79" s="1"/>
      <c r="M79" s="1"/>
    </row>
    <row r="80" spans="1:13" x14ac:dyDescent="0.3">
      <c r="A80" t="s">
        <v>92</v>
      </c>
      <c r="B80">
        <v>13895</v>
      </c>
      <c r="D80" s="1" t="s">
        <v>128</v>
      </c>
      <c r="E80" s="1"/>
      <c r="F80" s="1"/>
      <c r="H80" s="1"/>
      <c r="I80" s="1"/>
      <c r="J80" s="1"/>
      <c r="K80" s="1"/>
      <c r="L80" s="1"/>
      <c r="M80" s="1"/>
    </row>
    <row r="81" spans="1:13" x14ac:dyDescent="0.3">
      <c r="A81" t="s">
        <v>93</v>
      </c>
      <c r="B81">
        <v>13592</v>
      </c>
      <c r="D81" s="1" t="s">
        <v>128</v>
      </c>
      <c r="E81" s="1"/>
      <c r="F81" s="1"/>
      <c r="H81" s="1"/>
      <c r="I81" s="1"/>
      <c r="J81" s="1"/>
      <c r="K81" s="1"/>
      <c r="L81" s="1"/>
      <c r="M81" s="1"/>
    </row>
    <row r="82" spans="1:13" x14ac:dyDescent="0.3">
      <c r="A82" t="s">
        <v>94</v>
      </c>
      <c r="B82">
        <v>13037</v>
      </c>
      <c r="D82" s="1" t="s">
        <v>128</v>
      </c>
      <c r="E82" s="1"/>
      <c r="F82" s="1"/>
      <c r="H82" s="1"/>
      <c r="I82" s="1"/>
      <c r="J82" s="1"/>
      <c r="K82" s="1"/>
      <c r="L82" s="1"/>
      <c r="M82" s="1"/>
    </row>
    <row r="83" spans="1:13" x14ac:dyDescent="0.3">
      <c r="A83" t="s">
        <v>95</v>
      </c>
      <c r="B83">
        <v>12200</v>
      </c>
      <c r="D83" s="1" t="s">
        <v>128</v>
      </c>
      <c r="E83" s="1"/>
      <c r="F83" s="1"/>
      <c r="H83" s="1"/>
      <c r="I83" s="1"/>
      <c r="J83" s="1"/>
      <c r="K83" s="1"/>
      <c r="L83" s="1"/>
      <c r="M83" s="1"/>
    </row>
    <row r="84" spans="1:13" x14ac:dyDescent="0.3">
      <c r="A84" t="s">
        <v>96</v>
      </c>
      <c r="B84">
        <v>11939</v>
      </c>
      <c r="D84" s="1"/>
      <c r="E84" s="1"/>
      <c r="F84" s="1"/>
      <c r="H84" s="1"/>
      <c r="I84" s="1"/>
      <c r="J84" s="1"/>
      <c r="K84" s="1"/>
      <c r="L84" s="1"/>
      <c r="M84" s="1" t="s">
        <v>128</v>
      </c>
    </row>
    <row r="85" spans="1:13" x14ac:dyDescent="0.3">
      <c r="A85" t="s">
        <v>97</v>
      </c>
      <c r="B85">
        <v>11891</v>
      </c>
      <c r="D85" s="1"/>
      <c r="E85" s="1"/>
      <c r="F85" s="1"/>
      <c r="H85" s="1"/>
      <c r="I85" s="1"/>
      <c r="J85" s="1"/>
      <c r="K85" s="1" t="s">
        <v>128</v>
      </c>
      <c r="L85" s="1"/>
      <c r="M85" s="1"/>
    </row>
    <row r="86" spans="1:13" x14ac:dyDescent="0.3">
      <c r="A86" t="s">
        <v>98</v>
      </c>
      <c r="B86">
        <v>10908</v>
      </c>
      <c r="D86" s="1"/>
      <c r="E86" s="1"/>
      <c r="F86" s="1"/>
      <c r="H86" s="1"/>
      <c r="I86" s="1"/>
      <c r="J86" s="1" t="s">
        <v>128</v>
      </c>
      <c r="K86" s="1"/>
      <c r="L86" s="1" t="s">
        <v>128</v>
      </c>
      <c r="M86" s="1"/>
    </row>
    <row r="87" spans="1:13" x14ac:dyDescent="0.3">
      <c r="A87" t="s">
        <v>99</v>
      </c>
      <c r="B87">
        <v>10760</v>
      </c>
      <c r="D87" s="1"/>
      <c r="E87" s="1"/>
      <c r="F87" s="1" t="s">
        <v>128</v>
      </c>
      <c r="H87" s="1"/>
      <c r="I87" s="1"/>
      <c r="J87" s="1"/>
      <c r="K87" s="1"/>
      <c r="L87" s="1"/>
      <c r="M87" s="1"/>
    </row>
    <row r="88" spans="1:13" x14ac:dyDescent="0.3">
      <c r="A88" t="s">
        <v>100</v>
      </c>
      <c r="B88">
        <v>10756</v>
      </c>
      <c r="D88" s="1"/>
      <c r="E88" s="1"/>
      <c r="F88" s="1"/>
      <c r="H88" s="1"/>
      <c r="I88" s="1"/>
      <c r="J88" s="1"/>
      <c r="K88" s="1"/>
      <c r="L88" s="1"/>
      <c r="M88" s="1" t="s">
        <v>128</v>
      </c>
    </row>
    <row r="89" spans="1:13" x14ac:dyDescent="0.3">
      <c r="A89" t="s">
        <v>101</v>
      </c>
      <c r="B89">
        <v>10439</v>
      </c>
      <c r="D89" s="1" t="s">
        <v>128</v>
      </c>
      <c r="E89" s="1"/>
      <c r="F89" s="1"/>
      <c r="H89" s="1"/>
      <c r="I89" s="1"/>
      <c r="J89" s="1"/>
      <c r="K89" s="1"/>
      <c r="L89" s="1"/>
      <c r="M89" s="1"/>
    </row>
    <row r="90" spans="1:13" x14ac:dyDescent="0.3">
      <c r="A90" t="s">
        <v>102</v>
      </c>
      <c r="B90">
        <v>10280</v>
      </c>
      <c r="D90" s="1"/>
      <c r="E90" s="1"/>
      <c r="F90" s="1" t="s">
        <v>128</v>
      </c>
      <c r="H90" s="1"/>
      <c r="I90" s="1"/>
      <c r="J90" s="1"/>
      <c r="K90" s="1"/>
      <c r="L90" s="1"/>
      <c r="M90" s="1"/>
    </row>
    <row r="91" spans="1:13" x14ac:dyDescent="0.3">
      <c r="A91" t="s">
        <v>103</v>
      </c>
      <c r="B91">
        <v>10267</v>
      </c>
      <c r="D91" s="1"/>
      <c r="E91" s="1"/>
      <c r="F91" s="1" t="s">
        <v>128</v>
      </c>
      <c r="H91" s="1"/>
      <c r="I91" s="1"/>
      <c r="J91" s="1"/>
      <c r="K91" s="1"/>
      <c r="L91" s="1"/>
      <c r="M91" s="1"/>
    </row>
    <row r="92" spans="1:13" x14ac:dyDescent="0.3">
      <c r="A92" t="s">
        <v>104</v>
      </c>
      <c r="B92">
        <v>10175</v>
      </c>
      <c r="D92" s="1"/>
      <c r="E92" s="1" t="s">
        <v>128</v>
      </c>
      <c r="F92" s="1"/>
      <c r="H92" s="1"/>
      <c r="I92" s="1"/>
      <c r="J92" s="1"/>
      <c r="K92" s="1"/>
      <c r="L92" s="1"/>
      <c r="M92" s="1"/>
    </row>
    <row r="93" spans="1:13" x14ac:dyDescent="0.3">
      <c r="A93" t="s">
        <v>105</v>
      </c>
      <c r="B93">
        <v>9866</v>
      </c>
      <c r="D93" s="1" t="s">
        <v>128</v>
      </c>
      <c r="E93" s="1"/>
      <c r="F93" s="1"/>
      <c r="H93" s="1"/>
      <c r="I93" s="1"/>
      <c r="J93" s="1"/>
      <c r="K93" s="1"/>
      <c r="L93" s="1"/>
      <c r="M93" s="1"/>
    </row>
    <row r="94" spans="1:13" x14ac:dyDescent="0.3">
      <c r="A94" t="s">
        <v>106</v>
      </c>
      <c r="B94">
        <v>9766</v>
      </c>
      <c r="D94" s="1"/>
      <c r="E94" s="1"/>
      <c r="F94" s="1"/>
      <c r="H94" s="1"/>
      <c r="I94" s="1"/>
      <c r="J94" s="1" t="s">
        <v>128</v>
      </c>
      <c r="K94" s="1"/>
      <c r="L94" s="1" t="s">
        <v>128</v>
      </c>
      <c r="M94" s="1"/>
    </row>
    <row r="95" spans="1:13" x14ac:dyDescent="0.3">
      <c r="A95" t="s">
        <v>107</v>
      </c>
      <c r="B95">
        <v>9760</v>
      </c>
      <c r="D95" s="1"/>
      <c r="E95" s="1"/>
      <c r="F95" s="1" t="s">
        <v>128</v>
      </c>
      <c r="H95" s="1"/>
      <c r="I95" s="1"/>
      <c r="J95" s="1"/>
      <c r="K95" s="1"/>
      <c r="L95" s="1"/>
      <c r="M95" s="1"/>
    </row>
    <row r="96" spans="1:13" x14ac:dyDescent="0.3">
      <c r="A96" t="s">
        <v>108</v>
      </c>
      <c r="B96">
        <v>9652</v>
      </c>
      <c r="D96" s="1" t="s">
        <v>128</v>
      </c>
      <c r="E96" s="1"/>
      <c r="F96" s="1"/>
      <c r="H96" s="1"/>
      <c r="I96" s="1"/>
      <c r="J96" s="1"/>
      <c r="K96" s="1"/>
      <c r="L96" s="1"/>
      <c r="M96" s="1"/>
    </row>
    <row r="97" spans="1:13" x14ac:dyDescent="0.3">
      <c r="A97" t="s">
        <v>109</v>
      </c>
      <c r="B97">
        <v>9195</v>
      </c>
      <c r="D97" s="1"/>
      <c r="E97" s="1" t="s">
        <v>128</v>
      </c>
      <c r="F97" s="1"/>
      <c r="H97" s="1"/>
      <c r="I97" s="1"/>
      <c r="J97" s="1"/>
      <c r="K97" s="1"/>
      <c r="L97" s="1"/>
      <c r="M97" s="1"/>
    </row>
    <row r="98" spans="1:13" x14ac:dyDescent="0.3">
      <c r="A98" t="s">
        <v>110</v>
      </c>
      <c r="B98">
        <v>9089</v>
      </c>
      <c r="D98" s="1"/>
      <c r="E98" s="1"/>
      <c r="F98" s="1" t="s">
        <v>128</v>
      </c>
      <c r="H98" s="1"/>
      <c r="I98" s="1"/>
      <c r="J98" s="1"/>
      <c r="K98" s="1"/>
      <c r="L98" s="1"/>
      <c r="M98" s="1"/>
    </row>
    <row r="99" spans="1:13" x14ac:dyDescent="0.3">
      <c r="A99" t="s">
        <v>111</v>
      </c>
      <c r="B99">
        <v>8180</v>
      </c>
      <c r="D99" s="1"/>
      <c r="E99" s="1"/>
      <c r="F99" s="1" t="s">
        <v>128</v>
      </c>
      <c r="H99" s="1"/>
      <c r="I99" s="1"/>
      <c r="J99" s="1"/>
      <c r="K99" s="1"/>
      <c r="L99" s="1"/>
      <c r="M99" s="1"/>
    </row>
    <row r="100" spans="1:13" x14ac:dyDescent="0.3">
      <c r="A100" t="s">
        <v>112</v>
      </c>
      <c r="B100">
        <v>8119</v>
      </c>
      <c r="D100" s="1" t="s">
        <v>128</v>
      </c>
      <c r="E100" s="1"/>
      <c r="F100" s="1"/>
      <c r="H100" s="1"/>
      <c r="I100" s="1"/>
      <c r="J100" s="1"/>
      <c r="K100" s="1"/>
      <c r="L100" s="1"/>
      <c r="M100" s="1"/>
    </row>
    <row r="101" spans="1:13" x14ac:dyDescent="0.3">
      <c r="A101" t="s">
        <v>113</v>
      </c>
      <c r="B101">
        <v>8051</v>
      </c>
      <c r="D101" s="1"/>
      <c r="E101" s="1"/>
      <c r="F101" s="1"/>
      <c r="H101" s="1"/>
      <c r="I101" s="1" t="s">
        <v>128</v>
      </c>
      <c r="J101" s="1"/>
      <c r="K101" s="1"/>
      <c r="L101" s="1"/>
      <c r="M101" s="1"/>
    </row>
    <row r="102" spans="1:13" x14ac:dyDescent="0.3">
      <c r="A102" t="s">
        <v>114</v>
      </c>
      <c r="B102">
        <v>8010</v>
      </c>
      <c r="D102" s="1"/>
      <c r="E102" s="1"/>
      <c r="F102" s="1" t="s">
        <v>128</v>
      </c>
      <c r="H102" s="1"/>
      <c r="I102" s="1"/>
      <c r="J102" s="1"/>
      <c r="K102" s="1"/>
      <c r="L102" s="1"/>
      <c r="M102" s="1"/>
    </row>
    <row r="103" spans="1:13" x14ac:dyDescent="0.3">
      <c r="A103" t="s">
        <v>115</v>
      </c>
      <c r="B103">
        <v>7760</v>
      </c>
      <c r="D103" s="1" t="s">
        <v>128</v>
      </c>
      <c r="E103" s="1"/>
      <c r="F103" s="1"/>
      <c r="H103" s="1"/>
      <c r="I103" s="1"/>
      <c r="J103" s="1"/>
      <c r="K103" s="1"/>
      <c r="L103" s="1"/>
      <c r="M103" s="1"/>
    </row>
    <row r="104" spans="1:13" x14ac:dyDescent="0.3">
      <c r="A104" t="s">
        <v>116</v>
      </c>
      <c r="B104">
        <v>7730</v>
      </c>
      <c r="D104" s="1" t="s">
        <v>128</v>
      </c>
      <c r="E104" s="1"/>
      <c r="F104" s="1"/>
      <c r="H104" s="1"/>
      <c r="I104" s="1"/>
      <c r="J104" s="1"/>
      <c r="K104" s="1"/>
      <c r="L104" s="1"/>
      <c r="M104" s="1"/>
    </row>
    <row r="105" spans="1:13" x14ac:dyDescent="0.3">
      <c r="A105" t="s">
        <v>117</v>
      </c>
      <c r="B105">
        <v>7518</v>
      </c>
      <c r="D105" s="1" t="s">
        <v>128</v>
      </c>
      <c r="E105" s="1"/>
      <c r="F105" s="1"/>
      <c r="H105" s="1"/>
      <c r="I105" s="1"/>
      <c r="J105" s="1"/>
      <c r="K105" s="1"/>
      <c r="L105" s="1"/>
      <c r="M105" s="1"/>
    </row>
    <row r="106" spans="1:13" x14ac:dyDescent="0.3">
      <c r="A106" t="s">
        <v>118</v>
      </c>
      <c r="B106">
        <v>7427</v>
      </c>
      <c r="D106" s="1"/>
      <c r="E106" s="1" t="s">
        <v>128</v>
      </c>
      <c r="F106" s="1" t="s">
        <v>128</v>
      </c>
      <c r="H106" s="1" t="s">
        <v>128</v>
      </c>
      <c r="I106" s="1" t="s">
        <v>128</v>
      </c>
      <c r="J106" s="1" t="s">
        <v>128</v>
      </c>
      <c r="L106" s="1"/>
    </row>
    <row r="107" spans="1:13" x14ac:dyDescent="0.3">
      <c r="A107" t="s">
        <v>119</v>
      </c>
      <c r="B107">
        <v>7255</v>
      </c>
      <c r="D107" s="1" t="s">
        <v>128</v>
      </c>
      <c r="E107" s="1"/>
      <c r="F107" s="1"/>
      <c r="H107" s="1"/>
      <c r="I107" s="1"/>
      <c r="J107" s="1"/>
      <c r="L107" s="1"/>
    </row>
    <row r="108" spans="1:13" x14ac:dyDescent="0.3">
      <c r="A108" t="s">
        <v>120</v>
      </c>
      <c r="B108">
        <v>7112</v>
      </c>
      <c r="D108" s="1" t="s">
        <v>128</v>
      </c>
      <c r="E108" s="1"/>
      <c r="F108" s="1"/>
      <c r="H108" s="1"/>
      <c r="I108" s="1"/>
      <c r="J108" s="1"/>
      <c r="L108" s="1"/>
    </row>
    <row r="109" spans="1:13" x14ac:dyDescent="0.3">
      <c r="A109" t="s">
        <v>121</v>
      </c>
      <c r="B109">
        <v>7099</v>
      </c>
      <c r="D109" s="1"/>
      <c r="E109" s="1"/>
      <c r="F109" s="1"/>
      <c r="H109" s="1"/>
      <c r="I109" s="1"/>
      <c r="J109" s="1" t="s">
        <v>128</v>
      </c>
      <c r="L109" s="1" t="s">
        <v>128</v>
      </c>
    </row>
    <row r="110" spans="1:13" x14ac:dyDescent="0.3">
      <c r="A110" t="s">
        <v>122</v>
      </c>
      <c r="B110">
        <v>6945</v>
      </c>
      <c r="D110" s="1"/>
      <c r="E110" s="1"/>
      <c r="F110" s="1"/>
      <c r="H110" s="1"/>
      <c r="I110" s="1" t="s">
        <v>128</v>
      </c>
      <c r="J110" s="1"/>
      <c r="L110" s="1"/>
    </row>
    <row r="111" spans="1:13" x14ac:dyDescent="0.3">
      <c r="A111" t="s">
        <v>123</v>
      </c>
      <c r="B111">
        <v>6876</v>
      </c>
      <c r="D111" s="1" t="s">
        <v>128</v>
      </c>
      <c r="E111" s="1"/>
      <c r="F111" s="1"/>
      <c r="H111" s="1"/>
      <c r="I111" s="1"/>
      <c r="J111" s="1"/>
      <c r="L111" s="1"/>
    </row>
    <row r="112" spans="1:13" x14ac:dyDescent="0.3">
      <c r="A112" t="s">
        <v>138</v>
      </c>
      <c r="B112">
        <v>527687</v>
      </c>
      <c r="D112" s="1" t="s">
        <v>128</v>
      </c>
      <c r="E112" s="1"/>
      <c r="F112" s="1"/>
      <c r="H112" s="1"/>
      <c r="I112" s="1"/>
      <c r="J112" s="1"/>
      <c r="L112" s="1"/>
    </row>
    <row r="115" spans="2:2" x14ac:dyDescent="0.3">
      <c r="B115">
        <f>SUBTOTAL(9,B6:B114)</f>
        <v>14679615</v>
      </c>
    </row>
  </sheetData>
  <autoFilter ref="D1:M11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opLeftCell="A27" workbookViewId="0">
      <selection activeCell="A51" sqref="A51:XFD85"/>
    </sheetView>
  </sheetViews>
  <sheetFormatPr baseColWidth="10" defaultRowHeight="14.4" x14ac:dyDescent="0.3"/>
  <cols>
    <col min="1" max="1" width="41.44140625" customWidth="1"/>
    <col min="2" max="2" width="42.109375" bestFit="1" customWidth="1"/>
    <col min="3" max="3" width="42.44140625" bestFit="1" customWidth="1"/>
  </cols>
  <sheetData>
    <row r="1" spans="1:4" x14ac:dyDescent="0.3">
      <c r="A1" s="5" t="s">
        <v>194</v>
      </c>
    </row>
    <row r="2" spans="1:4" x14ac:dyDescent="0.3">
      <c r="A2" s="3" t="s">
        <v>170</v>
      </c>
      <c r="B2" s="3" t="s">
        <v>124</v>
      </c>
      <c r="C2" s="3" t="s">
        <v>193</v>
      </c>
    </row>
    <row r="4" spans="1:4" x14ac:dyDescent="0.3">
      <c r="A4" t="s">
        <v>171</v>
      </c>
    </row>
    <row r="5" spans="1:4" x14ac:dyDescent="0.3">
      <c r="A5" s="13" t="s">
        <v>172</v>
      </c>
      <c r="B5" s="13" t="s">
        <v>189</v>
      </c>
      <c r="C5" s="13" t="s">
        <v>195</v>
      </c>
      <c r="D5" s="13"/>
    </row>
    <row r="6" spans="1:4" x14ac:dyDescent="0.3">
      <c r="A6" t="s">
        <v>173</v>
      </c>
    </row>
    <row r="7" spans="1:4" x14ac:dyDescent="0.3">
      <c r="A7" s="13" t="s">
        <v>174</v>
      </c>
      <c r="B7" s="13" t="s">
        <v>174</v>
      </c>
      <c r="C7" s="13" t="s">
        <v>196</v>
      </c>
    </row>
    <row r="8" spans="1:4" x14ac:dyDescent="0.3">
      <c r="A8" s="13" t="s">
        <v>175</v>
      </c>
      <c r="B8" s="13" t="s">
        <v>175</v>
      </c>
      <c r="C8" s="13" t="s">
        <v>175</v>
      </c>
    </row>
    <row r="9" spans="1:4" x14ac:dyDescent="0.3">
      <c r="B9" t="s">
        <v>190</v>
      </c>
    </row>
    <row r="10" spans="1:4" x14ac:dyDescent="0.3">
      <c r="A10" s="13" t="s">
        <v>176</v>
      </c>
      <c r="B10" s="13" t="s">
        <v>176</v>
      </c>
      <c r="C10" s="13" t="s">
        <v>176</v>
      </c>
    </row>
    <row r="11" spans="1:4" x14ac:dyDescent="0.3">
      <c r="A11" s="13" t="s">
        <v>177</v>
      </c>
      <c r="B11" s="13" t="s">
        <v>177</v>
      </c>
      <c r="C11" s="13" t="s">
        <v>197</v>
      </c>
    </row>
    <row r="12" spans="1:4" x14ac:dyDescent="0.3">
      <c r="A12" s="13" t="s">
        <v>178</v>
      </c>
      <c r="B12" s="13" t="s">
        <v>178</v>
      </c>
      <c r="C12" s="13" t="s">
        <v>198</v>
      </c>
    </row>
    <row r="13" spans="1:4" x14ac:dyDescent="0.3">
      <c r="A13" t="s">
        <v>179</v>
      </c>
      <c r="B13" t="s">
        <v>191</v>
      </c>
    </row>
    <row r="14" spans="1:4" x14ac:dyDescent="0.3">
      <c r="A14" t="s">
        <v>180</v>
      </c>
      <c r="B14" t="s">
        <v>192</v>
      </c>
    </row>
    <row r="15" spans="1:4" x14ac:dyDescent="0.3">
      <c r="A15" t="s">
        <v>181</v>
      </c>
    </row>
    <row r="16" spans="1:4" x14ac:dyDescent="0.3">
      <c r="A16" t="s">
        <v>182</v>
      </c>
    </row>
    <row r="17" spans="1:5" x14ac:dyDescent="0.3">
      <c r="A17" t="s">
        <v>183</v>
      </c>
    </row>
    <row r="18" spans="1:5" s="13" customFormat="1" x14ac:dyDescent="0.3">
      <c r="A18" s="13" t="s">
        <v>184</v>
      </c>
    </row>
    <row r="19" spans="1:5" x14ac:dyDescent="0.3">
      <c r="A19" t="s">
        <v>185</v>
      </c>
    </row>
    <row r="20" spans="1:5" x14ac:dyDescent="0.3">
      <c r="A20" t="s">
        <v>186</v>
      </c>
    </row>
    <row r="21" spans="1:5" x14ac:dyDescent="0.3">
      <c r="A21" t="s">
        <v>187</v>
      </c>
    </row>
    <row r="22" spans="1:5" x14ac:dyDescent="0.3">
      <c r="A22" t="s">
        <v>188</v>
      </c>
    </row>
    <row r="23" spans="1:5" x14ac:dyDescent="0.3">
      <c r="D23" s="14" t="s">
        <v>221</v>
      </c>
      <c r="E23" s="5"/>
    </row>
    <row r="24" spans="1:5" x14ac:dyDescent="0.3">
      <c r="A24" s="3" t="s">
        <v>199</v>
      </c>
      <c r="C24">
        <f>597+126.3+119.3+110.8+86.3+67.6</f>
        <v>1107.2999999999997</v>
      </c>
      <c r="D24" s="5">
        <f>C24*2</f>
        <v>2214.5999999999995</v>
      </c>
      <c r="E24" s="5" t="s">
        <v>1</v>
      </c>
    </row>
    <row r="26" spans="1:5" x14ac:dyDescent="0.3">
      <c r="A26" t="s">
        <v>205</v>
      </c>
    </row>
    <row r="27" spans="1:5" x14ac:dyDescent="0.3">
      <c r="A27" t="s">
        <v>200</v>
      </c>
      <c r="D27" t="s">
        <v>222</v>
      </c>
    </row>
    <row r="28" spans="1:5" x14ac:dyDescent="0.3">
      <c r="A28" t="s">
        <v>204</v>
      </c>
      <c r="D28" t="s">
        <v>223</v>
      </c>
    </row>
    <row r="29" spans="1:5" x14ac:dyDescent="0.3">
      <c r="A29" t="s">
        <v>203</v>
      </c>
    </row>
    <row r="30" spans="1:5" x14ac:dyDescent="0.3">
      <c r="A30" t="s">
        <v>206</v>
      </c>
    </row>
    <row r="31" spans="1:5" x14ac:dyDescent="0.3">
      <c r="A31" t="s">
        <v>202</v>
      </c>
    </row>
    <row r="32" spans="1:5" x14ac:dyDescent="0.3">
      <c r="A32" t="s">
        <v>201</v>
      </c>
    </row>
    <row r="34" spans="1:1" x14ac:dyDescent="0.3">
      <c r="A34" t="s">
        <v>212</v>
      </c>
    </row>
    <row r="35" spans="1:1" x14ac:dyDescent="0.3">
      <c r="A35" t="s">
        <v>207</v>
      </c>
    </row>
    <row r="36" spans="1:1" x14ac:dyDescent="0.3">
      <c r="A36" t="s">
        <v>211</v>
      </c>
    </row>
    <row r="37" spans="1:1" x14ac:dyDescent="0.3">
      <c r="A37" t="s">
        <v>210</v>
      </c>
    </row>
    <row r="38" spans="1:1" x14ac:dyDescent="0.3">
      <c r="A38" t="s">
        <v>213</v>
      </c>
    </row>
    <row r="39" spans="1:1" x14ac:dyDescent="0.3">
      <c r="A39" t="s">
        <v>209</v>
      </c>
    </row>
    <row r="40" spans="1:1" x14ac:dyDescent="0.3">
      <c r="A40" t="s">
        <v>208</v>
      </c>
    </row>
    <row r="42" spans="1:1" x14ac:dyDescent="0.3">
      <c r="A42" t="s">
        <v>219</v>
      </c>
    </row>
    <row r="43" spans="1:1" x14ac:dyDescent="0.3">
      <c r="A43" t="s">
        <v>214</v>
      </c>
    </row>
    <row r="44" spans="1:1" x14ac:dyDescent="0.3">
      <c r="A44" t="s">
        <v>218</v>
      </c>
    </row>
    <row r="45" spans="1:1" x14ac:dyDescent="0.3">
      <c r="A45" t="s">
        <v>217</v>
      </c>
    </row>
    <row r="46" spans="1:1" x14ac:dyDescent="0.3">
      <c r="A46" t="s">
        <v>220</v>
      </c>
    </row>
    <row r="47" spans="1:1" x14ac:dyDescent="0.3">
      <c r="A47" t="s">
        <v>216</v>
      </c>
    </row>
    <row r="48" spans="1:1" x14ac:dyDescent="0.3">
      <c r="A48" t="s">
        <v>215</v>
      </c>
    </row>
  </sheetData>
  <sortState xmlns:xlrd2="http://schemas.microsoft.com/office/spreadsheetml/2017/richdata2" ref="A26:A32">
    <sortCondition ref="A26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447B-451F-4755-9DE3-2C56AE18019A}">
  <dimension ref="A1:N47"/>
  <sheetViews>
    <sheetView workbookViewId="0">
      <selection activeCell="N25" sqref="N25"/>
    </sheetView>
  </sheetViews>
  <sheetFormatPr baseColWidth="10" defaultRowHeight="14.4" x14ac:dyDescent="0.3"/>
  <sheetData>
    <row r="1" spans="1:14" x14ac:dyDescent="0.3">
      <c r="A1" s="3" t="s">
        <v>256</v>
      </c>
      <c r="G1" s="3" t="s">
        <v>276</v>
      </c>
    </row>
    <row r="3" spans="1:14" x14ac:dyDescent="0.3">
      <c r="A3" t="s">
        <v>21</v>
      </c>
      <c r="G3" t="s">
        <v>22</v>
      </c>
    </row>
    <row r="4" spans="1:14" x14ac:dyDescent="0.3">
      <c r="A4" t="s">
        <v>224</v>
      </c>
    </row>
    <row r="5" spans="1:14" s="13" customFormat="1" x14ac:dyDescent="0.3">
      <c r="A5" s="13" t="s">
        <v>225</v>
      </c>
      <c r="G5" s="13" t="s">
        <v>225</v>
      </c>
    </row>
    <row r="6" spans="1:14" s="13" customFormat="1" x14ac:dyDescent="0.3">
      <c r="A6" s="13" t="s">
        <v>226</v>
      </c>
      <c r="G6" s="13" t="s">
        <v>226</v>
      </c>
      <c r="N6" t="s">
        <v>37</v>
      </c>
    </row>
    <row r="7" spans="1:14" s="15" customFormat="1" x14ac:dyDescent="0.3">
      <c r="A7" s="15" t="s">
        <v>227</v>
      </c>
      <c r="N7" s="15" t="s">
        <v>26</v>
      </c>
    </row>
    <row r="8" spans="1:14" s="16" customFormat="1" x14ac:dyDescent="0.3">
      <c r="A8" s="16" t="s">
        <v>228</v>
      </c>
      <c r="G8" s="16" t="s">
        <v>228</v>
      </c>
    </row>
    <row r="9" spans="1:14" s="13" customFormat="1" x14ac:dyDescent="0.3">
      <c r="A9" s="13" t="s">
        <v>229</v>
      </c>
      <c r="G9" s="13" t="s">
        <v>229</v>
      </c>
      <c r="N9" t="s">
        <v>32</v>
      </c>
    </row>
    <row r="10" spans="1:14" s="13" customFormat="1" x14ac:dyDescent="0.3">
      <c r="A10" s="13" t="s">
        <v>230</v>
      </c>
      <c r="G10" s="13" t="s">
        <v>230</v>
      </c>
      <c r="N10" t="s">
        <v>277</v>
      </c>
    </row>
    <row r="11" spans="1:14" s="13" customFormat="1" x14ac:dyDescent="0.3">
      <c r="A11" s="13" t="s">
        <v>231</v>
      </c>
      <c r="G11" s="13" t="s">
        <v>231</v>
      </c>
      <c r="N11" t="s">
        <v>278</v>
      </c>
    </row>
    <row r="12" spans="1:14" s="13" customFormat="1" x14ac:dyDescent="0.3">
      <c r="A12" s="13" t="s">
        <v>232</v>
      </c>
      <c r="G12" s="13" t="s">
        <v>232</v>
      </c>
      <c r="N12" t="s">
        <v>35</v>
      </c>
    </row>
    <row r="13" spans="1:14" s="13" customFormat="1" x14ac:dyDescent="0.3">
      <c r="A13" s="13" t="s">
        <v>233</v>
      </c>
      <c r="G13" s="13" t="s">
        <v>233</v>
      </c>
      <c r="N13" t="s">
        <v>29</v>
      </c>
    </row>
    <row r="14" spans="1:14" s="13" customFormat="1" x14ac:dyDescent="0.3">
      <c r="A14" s="13" t="s">
        <v>234</v>
      </c>
      <c r="G14" s="13" t="s">
        <v>257</v>
      </c>
    </row>
    <row r="15" spans="1:14" x14ac:dyDescent="0.3">
      <c r="A15" t="s">
        <v>235</v>
      </c>
    </row>
    <row r="16" spans="1:14" x14ac:dyDescent="0.3">
      <c r="A16" t="s">
        <v>236</v>
      </c>
    </row>
    <row r="17" spans="1:14" x14ac:dyDescent="0.3">
      <c r="A17" t="s">
        <v>237</v>
      </c>
    </row>
    <row r="18" spans="1:14" s="13" customFormat="1" x14ac:dyDescent="0.3">
      <c r="A18" s="13" t="s">
        <v>238</v>
      </c>
      <c r="G18" s="13" t="s">
        <v>258</v>
      </c>
      <c r="N18" t="s">
        <v>28</v>
      </c>
    </row>
    <row r="19" spans="1:14" s="15" customFormat="1" x14ac:dyDescent="0.3">
      <c r="A19" s="15" t="s">
        <v>239</v>
      </c>
      <c r="N19" s="15" t="s">
        <v>280</v>
      </c>
    </row>
    <row r="20" spans="1:14" s="17" customFormat="1" x14ac:dyDescent="0.3">
      <c r="N20" s="17" t="s">
        <v>279</v>
      </c>
    </row>
    <row r="21" spans="1:14" x14ac:dyDescent="0.3">
      <c r="A21" t="s">
        <v>240</v>
      </c>
      <c r="G21" t="s">
        <v>259</v>
      </c>
    </row>
    <row r="22" spans="1:14" s="13" customFormat="1" x14ac:dyDescent="0.3">
      <c r="A22" s="13" t="s">
        <v>241</v>
      </c>
      <c r="G22" s="13" t="s">
        <v>241</v>
      </c>
    </row>
    <row r="23" spans="1:14" x14ac:dyDescent="0.3">
      <c r="A23" t="s">
        <v>242</v>
      </c>
    </row>
    <row r="24" spans="1:14" s="13" customFormat="1" x14ac:dyDescent="0.3">
      <c r="A24" s="13" t="s">
        <v>243</v>
      </c>
      <c r="G24" s="13" t="s">
        <v>243</v>
      </c>
    </row>
    <row r="25" spans="1:14" x14ac:dyDescent="0.3">
      <c r="A25" t="s">
        <v>244</v>
      </c>
    </row>
    <row r="26" spans="1:14" x14ac:dyDescent="0.3">
      <c r="A26" t="s">
        <v>245</v>
      </c>
      <c r="G26" t="s">
        <v>245</v>
      </c>
    </row>
    <row r="27" spans="1:14" x14ac:dyDescent="0.3">
      <c r="A27" t="s">
        <v>246</v>
      </c>
      <c r="G27" t="s">
        <v>260</v>
      </c>
    </row>
    <row r="28" spans="1:14" x14ac:dyDescent="0.3">
      <c r="A28" t="s">
        <v>247</v>
      </c>
      <c r="G28" t="s">
        <v>261</v>
      </c>
    </row>
    <row r="29" spans="1:14" x14ac:dyDescent="0.3">
      <c r="A29" t="s">
        <v>248</v>
      </c>
      <c r="G29" t="s">
        <v>262</v>
      </c>
    </row>
    <row r="30" spans="1:14" x14ac:dyDescent="0.3">
      <c r="A30" t="s">
        <v>249</v>
      </c>
      <c r="G30" t="s">
        <v>263</v>
      </c>
    </row>
    <row r="31" spans="1:14" x14ac:dyDescent="0.3">
      <c r="A31" t="s">
        <v>250</v>
      </c>
      <c r="G31" t="s">
        <v>264</v>
      </c>
    </row>
    <row r="32" spans="1:14" x14ac:dyDescent="0.3">
      <c r="A32" t="s">
        <v>251</v>
      </c>
      <c r="G32" t="s">
        <v>265</v>
      </c>
    </row>
    <row r="33" spans="1:7" x14ac:dyDescent="0.3">
      <c r="A33" t="s">
        <v>252</v>
      </c>
      <c r="G33" t="s">
        <v>266</v>
      </c>
    </row>
    <row r="34" spans="1:7" x14ac:dyDescent="0.3">
      <c r="G34" t="s">
        <v>267</v>
      </c>
    </row>
    <row r="35" spans="1:7" x14ac:dyDescent="0.3">
      <c r="G35" t="s">
        <v>249</v>
      </c>
    </row>
    <row r="36" spans="1:7" x14ac:dyDescent="0.3">
      <c r="G36" t="s">
        <v>268</v>
      </c>
    </row>
    <row r="37" spans="1:7" x14ac:dyDescent="0.3">
      <c r="G37" t="s">
        <v>269</v>
      </c>
    </row>
    <row r="38" spans="1:7" x14ac:dyDescent="0.3">
      <c r="G38" t="s">
        <v>270</v>
      </c>
    </row>
    <row r="39" spans="1:7" x14ac:dyDescent="0.3">
      <c r="G39" t="s">
        <v>251</v>
      </c>
    </row>
    <row r="40" spans="1:7" x14ac:dyDescent="0.3">
      <c r="G40" t="s">
        <v>271</v>
      </c>
    </row>
    <row r="41" spans="1:7" x14ac:dyDescent="0.3">
      <c r="G41" t="s">
        <v>272</v>
      </c>
    </row>
    <row r="42" spans="1:7" x14ac:dyDescent="0.3">
      <c r="G42" t="s">
        <v>273</v>
      </c>
    </row>
    <row r="43" spans="1:7" x14ac:dyDescent="0.3">
      <c r="G43" t="s">
        <v>274</v>
      </c>
    </row>
    <row r="44" spans="1:7" x14ac:dyDescent="0.3">
      <c r="A44" t="s">
        <v>253</v>
      </c>
      <c r="G44" t="s">
        <v>253</v>
      </c>
    </row>
    <row r="45" spans="1:7" x14ac:dyDescent="0.3">
      <c r="G45" t="s">
        <v>275</v>
      </c>
    </row>
    <row r="46" spans="1:7" s="13" customFormat="1" x14ac:dyDescent="0.3">
      <c r="A46" s="13" t="s">
        <v>254</v>
      </c>
      <c r="G46" s="13" t="s">
        <v>254</v>
      </c>
    </row>
    <row r="47" spans="1:7" s="13" customFormat="1" x14ac:dyDescent="0.3">
      <c r="A47" s="13" t="s">
        <v>255</v>
      </c>
      <c r="G47" s="13" t="s">
        <v>255</v>
      </c>
    </row>
  </sheetData>
  <sortState xmlns:xlrd2="http://schemas.microsoft.com/office/spreadsheetml/2017/richdata2" ref="N6:N15">
    <sortCondition ref="N6:N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D27" sqref="D27"/>
    </sheetView>
  </sheetViews>
  <sheetFormatPr baseColWidth="10" defaultRowHeight="14.4" x14ac:dyDescent="0.3"/>
  <cols>
    <col min="1" max="1" width="20.77734375" style="6" customWidth="1"/>
    <col min="2" max="16384" width="11.5546875" style="6"/>
  </cols>
  <sheetData>
    <row r="1" spans="1:6" x14ac:dyDescent="0.3">
      <c r="B1" s="7" t="s">
        <v>145</v>
      </c>
      <c r="C1" s="7" t="s">
        <v>5</v>
      </c>
      <c r="E1" s="10" t="s">
        <v>149</v>
      </c>
    </row>
    <row r="2" spans="1:6" x14ac:dyDescent="0.3">
      <c r="A2" s="6" t="s">
        <v>144</v>
      </c>
      <c r="B2" s="6">
        <v>1174612</v>
      </c>
      <c r="C2" s="8">
        <f>B2/1024/1024</f>
        <v>1.1201972961425781</v>
      </c>
      <c r="E2" t="s">
        <v>26</v>
      </c>
      <c r="F2">
        <v>505527</v>
      </c>
    </row>
    <row r="3" spans="1:6" ht="28.8" x14ac:dyDescent="0.3">
      <c r="A3" s="9" t="s">
        <v>140</v>
      </c>
      <c r="B3" s="6">
        <v>399520</v>
      </c>
      <c r="C3" s="8">
        <f>B3/1024/1024</f>
        <v>0.381011962890625</v>
      </c>
      <c r="E3" t="s">
        <v>28</v>
      </c>
      <c r="F3">
        <v>384490</v>
      </c>
    </row>
    <row r="4" spans="1:6" x14ac:dyDescent="0.3">
      <c r="A4" s="6" t="s">
        <v>139</v>
      </c>
      <c r="B4" s="6">
        <v>489526</v>
      </c>
      <c r="C4" s="8">
        <f>B4/1024/1024</f>
        <v>0.46684837341308594</v>
      </c>
      <c r="E4" t="s">
        <v>29</v>
      </c>
      <c r="F4">
        <v>257762</v>
      </c>
    </row>
    <row r="5" spans="1:6" x14ac:dyDescent="0.3">
      <c r="A5" s="6" t="s">
        <v>149</v>
      </c>
      <c r="B5" s="6">
        <v>1782915</v>
      </c>
      <c r="C5" s="8">
        <f>B5/1024/1024</f>
        <v>1.7003202438354492</v>
      </c>
      <c r="E5" t="s">
        <v>32</v>
      </c>
      <c r="F5">
        <v>174310</v>
      </c>
    </row>
    <row r="6" spans="1:6" x14ac:dyDescent="0.3">
      <c r="A6" s="6" t="s">
        <v>8</v>
      </c>
      <c r="B6" s="6">
        <v>3235878</v>
      </c>
      <c r="C6" s="8">
        <f t="shared" ref="C6:C10" si="0">B6/1024/1024</f>
        <v>3.0859737396240234</v>
      </c>
      <c r="E6" t="s">
        <v>35</v>
      </c>
      <c r="F6">
        <v>113012</v>
      </c>
    </row>
    <row r="7" spans="1:6" x14ac:dyDescent="0.3">
      <c r="A7" s="6" t="s">
        <v>124</v>
      </c>
      <c r="B7" s="6">
        <v>2292668</v>
      </c>
      <c r="C7" s="8">
        <f t="shared" si="0"/>
        <v>2.1864585876464844</v>
      </c>
      <c r="E7" t="s">
        <v>37</v>
      </c>
      <c r="F7">
        <v>104286</v>
      </c>
    </row>
    <row r="8" spans="1:6" x14ac:dyDescent="0.3">
      <c r="A8" s="9" t="s">
        <v>148</v>
      </c>
      <c r="B8" s="6">
        <v>3264243</v>
      </c>
      <c r="C8" s="8">
        <f t="shared" si="0"/>
        <v>3.1130247116088867</v>
      </c>
      <c r="E8" t="s">
        <v>38</v>
      </c>
      <c r="F8">
        <v>94686</v>
      </c>
    </row>
    <row r="9" spans="1:6" x14ac:dyDescent="0.3">
      <c r="A9" s="6" t="s">
        <v>125</v>
      </c>
      <c r="B9">
        <v>1340407</v>
      </c>
      <c r="C9" s="8">
        <f t="shared" si="0"/>
        <v>1.2783117294311523</v>
      </c>
      <c r="E9" t="s">
        <v>46</v>
      </c>
      <c r="F9">
        <v>56745</v>
      </c>
    </row>
    <row r="10" spans="1:6" x14ac:dyDescent="0.3">
      <c r="A10" s="6" t="s">
        <v>134</v>
      </c>
      <c r="B10" s="6">
        <v>699846</v>
      </c>
      <c r="C10" s="8">
        <f t="shared" si="0"/>
        <v>0.66742515563964844</v>
      </c>
      <c r="E10" t="s">
        <v>50</v>
      </c>
      <c r="F10">
        <v>48562</v>
      </c>
    </row>
    <row r="11" spans="1:6" x14ac:dyDescent="0.3">
      <c r="E11" t="s">
        <v>53</v>
      </c>
      <c r="F11">
        <v>43535</v>
      </c>
    </row>
    <row r="12" spans="1:6" x14ac:dyDescent="0.3">
      <c r="C12" s="11">
        <f>SUM(C2:C11)</f>
        <v>13.999571800231934</v>
      </c>
    </row>
    <row r="15" spans="1:6" x14ac:dyDescent="0.3">
      <c r="A15" s="12" t="s">
        <v>150</v>
      </c>
    </row>
    <row r="16" spans="1:6" x14ac:dyDescent="0.3">
      <c r="A16" s="6" t="s">
        <v>151</v>
      </c>
      <c r="C16" s="8">
        <f>C2+C3+C10</f>
        <v>2.1686344146728516</v>
      </c>
      <c r="D16" s="6" t="s">
        <v>152</v>
      </c>
    </row>
    <row r="17" spans="1:4" x14ac:dyDescent="0.3">
      <c r="A17" s="6" t="s">
        <v>156</v>
      </c>
      <c r="C17" s="8">
        <f>C16+C4+C5</f>
        <v>4.3358030319213867</v>
      </c>
      <c r="D17" s="6" t="s">
        <v>153</v>
      </c>
    </row>
    <row r="18" spans="1:4" x14ac:dyDescent="0.3">
      <c r="A18" s="6" t="s">
        <v>157</v>
      </c>
      <c r="C18" s="8">
        <f>C17+C6</f>
        <v>7.4217767715454102</v>
      </c>
      <c r="D18" s="6" t="s">
        <v>154</v>
      </c>
    </row>
    <row r="19" spans="1:4" x14ac:dyDescent="0.3">
      <c r="A19" s="6" t="s">
        <v>158</v>
      </c>
      <c r="C19" s="8">
        <f>C17+C7</f>
        <v>6.5222616195678711</v>
      </c>
      <c r="D19" s="6" t="s">
        <v>155</v>
      </c>
    </row>
    <row r="20" spans="1:4" x14ac:dyDescent="0.3">
      <c r="A20" s="6" t="s">
        <v>159</v>
      </c>
      <c r="C20" s="8">
        <f>C17+C8+C9</f>
        <v>8.7271394729614258</v>
      </c>
      <c r="D20" s="6" t="s">
        <v>160</v>
      </c>
    </row>
    <row r="21" spans="1:4" x14ac:dyDescent="0.3">
      <c r="A21" s="6" t="s">
        <v>161</v>
      </c>
      <c r="C21" s="8">
        <f>C20+C6+C7</f>
        <v>13.999571800231934</v>
      </c>
      <c r="D21" s="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Disk</vt:lpstr>
      <vt:lpstr>apt packages</vt:lpstr>
      <vt:lpstr>python packages</vt:lpstr>
      <vt:lpstr>cuda libs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2023-09-23T07:04:40Z</dcterms:created>
  <dcterms:modified xsi:type="dcterms:W3CDTF">2023-09-24T13:59:05Z</dcterms:modified>
</cp:coreProperties>
</file>