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3\Projects\OCAST\meta-learning\figs\"/>
    </mc:Choice>
  </mc:AlternateContent>
  <xr:revisionPtr revIDLastSave="0" documentId="13_ncr:1_{F8A0FD07-EECF-46C8-9188-675F3599903E}" xr6:coauthVersionLast="47" xr6:coauthVersionMax="47" xr10:uidLastSave="{00000000-0000-0000-0000-000000000000}"/>
  <bookViews>
    <workbookView xWindow="735" yWindow="930" windowWidth="21600" windowHeight="11835" xr2:uid="{7AB4B558-94C3-495B-94C9-DD6B0DE20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1" l="1"/>
  <c r="D44" i="1"/>
  <c r="E44" i="1"/>
  <c r="F44" i="1"/>
  <c r="G44" i="1"/>
  <c r="H44" i="1"/>
  <c r="I44" i="1"/>
  <c r="B44" i="1"/>
  <c r="C55" i="1"/>
  <c r="D55" i="1"/>
  <c r="E55" i="1"/>
  <c r="F55" i="1"/>
  <c r="G55" i="1"/>
  <c r="H55" i="1"/>
  <c r="I55" i="1"/>
  <c r="B55" i="1"/>
  <c r="C66" i="1"/>
  <c r="D66" i="1"/>
  <c r="E66" i="1"/>
  <c r="F66" i="1"/>
  <c r="G66" i="1"/>
  <c r="H66" i="1"/>
  <c r="I66" i="1"/>
  <c r="B66" i="1"/>
  <c r="C33" i="1"/>
  <c r="D33" i="1"/>
  <c r="E33" i="1"/>
  <c r="F33" i="1"/>
  <c r="G33" i="1"/>
  <c r="H33" i="1"/>
  <c r="I33" i="1"/>
  <c r="B33" i="1"/>
  <c r="G22" i="1"/>
  <c r="F22" i="1"/>
  <c r="D22" i="1"/>
  <c r="C22" i="1"/>
  <c r="B22" i="1"/>
  <c r="E22" i="1"/>
  <c r="H22" i="1"/>
  <c r="I22" i="1"/>
  <c r="C10" i="1"/>
  <c r="D10" i="1"/>
  <c r="E10" i="1"/>
  <c r="F10" i="1"/>
  <c r="G10" i="1"/>
  <c r="H10" i="1"/>
  <c r="I10" i="1"/>
  <c r="B10" i="1"/>
</calcChain>
</file>

<file path=xl/sharedStrings.xml><?xml version="1.0" encoding="utf-8"?>
<sst xmlns="http://schemas.openxmlformats.org/spreadsheetml/2006/main" count="89" uniqueCount="22">
  <si>
    <t>Epoch</t>
  </si>
  <si>
    <t>Mean Accuracy</t>
  </si>
  <si>
    <t>Variance Accuracy</t>
  </si>
  <si>
    <t>Mean Loss</t>
  </si>
  <si>
    <t>Variance Loss</t>
  </si>
  <si>
    <t>Loss</t>
  </si>
  <si>
    <t>Resnet18 AutoEncoder Training</t>
  </si>
  <si>
    <t>Loss Val</t>
  </si>
  <si>
    <t>Test</t>
  </si>
  <si>
    <t>Mean Val Accuracy</t>
  </si>
  <si>
    <t>Variance Val Accuracy</t>
  </si>
  <si>
    <t>Mean Val Loss</t>
  </si>
  <si>
    <t>Variance Val Loss</t>
  </si>
  <si>
    <t>Episodes=100</t>
  </si>
  <si>
    <t>5 Shot 5 Way, Episode=1000</t>
  </si>
  <si>
    <t>AutoEncoder</t>
  </si>
  <si>
    <t>ArcFace</t>
  </si>
  <si>
    <t>ArcMarginProduct</t>
  </si>
  <si>
    <t>AddMarginProduct</t>
  </si>
  <si>
    <t>SphereProduct</t>
  </si>
  <si>
    <t>Prototypical Network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</si>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</sst>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8279-6ACB-449F-9218-8956465F71AC}">
  <dimension ref="A1:I75"/>
  <sheetViews>
    <sheetView tabSelected="1" workbookViewId="0">
      <selection activeCell="L35" sqref="L35"/>
    </sheetView>
  </sheetViews>
  <sheetFormatPr defaultRowHeight="15"/>
  <cols>
    <col min="1" max="1" width="8.7109375" style="1" customWidth="1"/>
    <col min="2" max="2" width="14.28515625" style="1" bestFit="1" customWidth="1"/>
    <col min="3" max="3" width="17" style="1" bestFit="1" customWidth="1"/>
    <col min="4" max="4" width="10.140625" style="1" bestFit="1" customWidth="1"/>
    <col min="5" max="5" width="12.85546875" style="1" bestFit="1" customWidth="1"/>
    <col min="6" max="6" width="17.7109375" style="1" bestFit="1" customWidth="1"/>
    <col min="7" max="7" width="20.42578125" style="1" bestFit="1" customWidth="1"/>
    <col min="8" max="8" width="13.5703125" style="1" bestFit="1" customWidth="1"/>
    <col min="9" max="9" width="16.28515625" style="1" bestFit="1" customWidth="1"/>
    <col min="10" max="16384" width="9.140625" style="1"/>
  </cols>
  <sheetData>
    <row r="1" spans="1:9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14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>
      <c r="A4" s="1">
        <v>1</v>
      </c>
      <c r="B4" s="3">
        <v>0.39200000000000002</v>
      </c>
      <c r="C4" s="3">
        <v>5.3999999999999999E-2</v>
      </c>
      <c r="D4" s="3">
        <v>1.4387000000000001</v>
      </c>
      <c r="E4" s="3">
        <v>9.0700000000000003E-2</v>
      </c>
      <c r="F4" s="1">
        <v>0.20599999999999999</v>
      </c>
      <c r="G4" s="1">
        <v>2.4E-2</v>
      </c>
      <c r="H4" s="3">
        <v>1.6846000000000001</v>
      </c>
      <c r="I4" s="3">
        <v>0.21049999999999999</v>
      </c>
    </row>
    <row r="5" spans="1:9">
      <c r="A5" s="1">
        <v>2</v>
      </c>
      <c r="B5" s="3">
        <v>0.40799999999999997</v>
      </c>
      <c r="C5" s="3">
        <v>5.1999999999999998E-2</v>
      </c>
      <c r="D5" s="3">
        <v>1.4015</v>
      </c>
      <c r="E5" s="3">
        <v>9.8199999999999996E-2</v>
      </c>
      <c r="F5" s="3">
        <v>0.26800000000000002</v>
      </c>
      <c r="G5" s="3">
        <v>3.4000000000000002E-2</v>
      </c>
      <c r="H5" s="3">
        <v>2.0379</v>
      </c>
      <c r="I5" s="3">
        <v>0.4289</v>
      </c>
    </row>
    <row r="6" spans="1:9">
      <c r="A6" s="1">
        <v>3</v>
      </c>
      <c r="B6" s="3">
        <v>0.432</v>
      </c>
      <c r="C6" s="3">
        <v>5.5E-2</v>
      </c>
      <c r="D6" s="3">
        <v>1.3601000000000001</v>
      </c>
      <c r="E6" s="3">
        <v>0.12239999999999999</v>
      </c>
      <c r="F6" s="1">
        <v>0.33</v>
      </c>
      <c r="G6" s="4">
        <v>4.2999999999999997E-2</v>
      </c>
      <c r="H6" s="3">
        <v>2.1082999999999998</v>
      </c>
      <c r="I6" s="3">
        <v>0.63859999999999995</v>
      </c>
    </row>
    <row r="7" spans="1:9">
      <c r="A7" s="1">
        <v>4</v>
      </c>
      <c r="B7" s="3">
        <v>0.45500000000000002</v>
      </c>
      <c r="C7" s="3">
        <v>5.8999999999999997E-2</v>
      </c>
      <c r="D7" s="3">
        <v>1.3027</v>
      </c>
      <c r="E7" s="3">
        <v>0.13780000000000001</v>
      </c>
      <c r="F7" s="3">
        <v>0.27400000000000002</v>
      </c>
      <c r="G7" s="3">
        <v>4.8000000000000001E-2</v>
      </c>
      <c r="H7" s="3">
        <v>2.1389</v>
      </c>
      <c r="I7" s="3">
        <v>0.50729999999999997</v>
      </c>
    </row>
    <row r="8" spans="1:9">
      <c r="A8" s="1">
        <v>5</v>
      </c>
      <c r="B8" s="3">
        <v>0.45800000000000002</v>
      </c>
      <c r="C8" s="3">
        <v>5.5E-2</v>
      </c>
      <c r="D8" s="3">
        <v>1.3068</v>
      </c>
      <c r="E8" s="3">
        <v>0.1449</v>
      </c>
      <c r="F8" s="1">
        <v>0.34399999999999997</v>
      </c>
      <c r="G8" s="3">
        <v>4.2000000000000003E-2</v>
      </c>
      <c r="H8" s="3">
        <v>1.9806999999999999</v>
      </c>
      <c r="I8" s="3">
        <v>0.73170000000000002</v>
      </c>
    </row>
    <row r="9" spans="1:9">
      <c r="A9" s="1" t="s">
        <v>8</v>
      </c>
      <c r="B9" s="1">
        <v>0.24</v>
      </c>
      <c r="C9" s="1">
        <v>0.05</v>
      </c>
      <c r="D9" s="1">
        <v>2.3834</v>
      </c>
      <c r="E9" s="1">
        <v>0.57750000000000001</v>
      </c>
      <c r="F9" s="2" t="s">
        <v>13</v>
      </c>
      <c r="G9" s="2"/>
      <c r="H9" s="2"/>
      <c r="I9" s="2"/>
    </row>
    <row r="10" spans="1:9">
      <c r="A10" s="1" t="s">
        <v>21</v>
      </c>
      <c r="B10" s="1">
        <f>AVERAGE(B4:B8)</f>
        <v>0.42899999999999999</v>
      </c>
      <c r="C10" s="1">
        <f t="shared" ref="C10:I10" si="0">AVERAGE(C4:C8)</f>
        <v>5.5000000000000007E-2</v>
      </c>
      <c r="D10" s="1">
        <f t="shared" si="0"/>
        <v>1.3619600000000001</v>
      </c>
      <c r="E10" s="1">
        <f t="shared" si="0"/>
        <v>0.11880000000000002</v>
      </c>
      <c r="F10" s="1">
        <f t="shared" si="0"/>
        <v>0.28440000000000004</v>
      </c>
      <c r="G10" s="1">
        <f t="shared" si="0"/>
        <v>3.8200000000000005E-2</v>
      </c>
      <c r="H10" s="1">
        <f t="shared" si="0"/>
        <v>1.9900800000000001</v>
      </c>
      <c r="I10" s="1">
        <f t="shared" si="0"/>
        <v>0.50339999999999996</v>
      </c>
    </row>
    <row r="13" spans="1:9">
      <c r="A13" s="2" t="s">
        <v>15</v>
      </c>
      <c r="B13" s="2"/>
      <c r="C13" s="2"/>
      <c r="D13" s="2"/>
      <c r="E13" s="2"/>
      <c r="F13" s="2"/>
      <c r="G13" s="2"/>
      <c r="H13" s="2"/>
      <c r="I13" s="2"/>
    </row>
    <row r="14" spans="1:9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9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9</v>
      </c>
      <c r="G15" s="1" t="s">
        <v>10</v>
      </c>
      <c r="H15" s="1" t="s">
        <v>11</v>
      </c>
      <c r="I15" s="1" t="s">
        <v>12</v>
      </c>
    </row>
    <row r="16" spans="1:9">
      <c r="A16" s="1">
        <v>1</v>
      </c>
      <c r="B16" s="1">
        <v>0.40799999999999997</v>
      </c>
      <c r="C16" s="1">
        <v>5.1999999999999998E-2</v>
      </c>
      <c r="D16" s="1">
        <v>1.4069</v>
      </c>
      <c r="E16" s="1">
        <v>0.1043</v>
      </c>
      <c r="F16" s="1">
        <v>0.30599999999999999</v>
      </c>
      <c r="G16" s="1">
        <v>0.06</v>
      </c>
      <c r="H16" s="1">
        <v>1.7437</v>
      </c>
      <c r="I16" s="1">
        <v>0.25269999999999998</v>
      </c>
    </row>
    <row r="17" spans="1:9">
      <c r="A17" s="1">
        <v>2</v>
      </c>
      <c r="B17" s="1">
        <v>0.45900000000000002</v>
      </c>
      <c r="C17" s="1">
        <v>5.8000000000000003E-2</v>
      </c>
      <c r="D17" s="1">
        <v>1.3217000000000001</v>
      </c>
      <c r="E17" s="1">
        <v>0.1449</v>
      </c>
      <c r="F17" s="1">
        <v>0.35</v>
      </c>
      <c r="G17" s="1">
        <v>0.05</v>
      </c>
      <c r="H17" s="1">
        <v>1.6704000000000001</v>
      </c>
      <c r="I17" s="1">
        <v>0.41949999999999998</v>
      </c>
    </row>
    <row r="18" spans="1:9">
      <c r="A18" s="1">
        <v>3</v>
      </c>
      <c r="B18" s="1">
        <v>0.45600000000000002</v>
      </c>
      <c r="C18" s="1">
        <v>5.8000000000000003E-2</v>
      </c>
      <c r="D18" s="1">
        <v>1.3176000000000001</v>
      </c>
      <c r="E18" s="1">
        <v>0.13719999999999999</v>
      </c>
      <c r="F18" s="1">
        <v>0.36199999999999999</v>
      </c>
      <c r="G18" s="4">
        <v>8.7999999999999995E-2</v>
      </c>
      <c r="H18" s="3">
        <v>1.7481</v>
      </c>
      <c r="I18" s="3">
        <v>0.44259999999999999</v>
      </c>
    </row>
    <row r="19" spans="1:9">
      <c r="A19" s="1">
        <v>4</v>
      </c>
      <c r="B19" s="3">
        <v>0.46</v>
      </c>
      <c r="C19" s="3">
        <v>5.2999999999999999E-2</v>
      </c>
      <c r="D19" s="3">
        <v>1.3044</v>
      </c>
      <c r="E19" s="3">
        <v>0.1396</v>
      </c>
      <c r="F19" s="3">
        <v>0.372</v>
      </c>
      <c r="G19" s="3">
        <v>5.8999999999999997E-2</v>
      </c>
      <c r="H19" s="3">
        <v>1.8080000000000001</v>
      </c>
      <c r="I19" s="3">
        <v>0.44719999999999999</v>
      </c>
    </row>
    <row r="20" spans="1:9">
      <c r="A20" s="1">
        <v>5</v>
      </c>
      <c r="B20" s="3">
        <v>0.47099999999999997</v>
      </c>
      <c r="C20" s="3">
        <v>5.8000000000000003E-2</v>
      </c>
      <c r="D20" s="3">
        <v>1.2882</v>
      </c>
      <c r="E20" s="1">
        <v>0.14729999999999999</v>
      </c>
      <c r="F20" s="1">
        <v>0.32400000000000001</v>
      </c>
      <c r="G20" s="3">
        <v>4.4999999999999998E-2</v>
      </c>
      <c r="H20" s="1">
        <v>1.9955000000000001</v>
      </c>
      <c r="I20" s="1">
        <v>0.42930000000000001</v>
      </c>
    </row>
    <row r="21" spans="1:9">
      <c r="A21" s="1" t="s">
        <v>8</v>
      </c>
      <c r="B21" s="1">
        <v>0.36199999999999999</v>
      </c>
      <c r="C21" s="1">
        <v>4.3999999999999997E-2</v>
      </c>
      <c r="D21" s="1">
        <v>1.9056999999999999</v>
      </c>
      <c r="E21" s="1">
        <v>0.4093</v>
      </c>
      <c r="F21" s="2" t="s">
        <v>13</v>
      </c>
      <c r="G21" s="2"/>
      <c r="H21" s="2"/>
      <c r="I21" s="2"/>
    </row>
    <row r="22" spans="1:9">
      <c r="A22" s="1" t="s">
        <v>21</v>
      </c>
      <c r="B22" s="1">
        <f>AVERAGE(B16:B20)</f>
        <v>0.45079999999999998</v>
      </c>
      <c r="C22" s="1">
        <f>AVERAGE(C16:C20)</f>
        <v>5.5800000000000002E-2</v>
      </c>
      <c r="D22" s="1">
        <f>AVERAGE(D16:D20)</f>
        <v>1.3277600000000001</v>
      </c>
      <c r="E22" s="1">
        <f t="shared" ref="C22:I22" si="1">AVERAGE(E16:E20)</f>
        <v>0.13466</v>
      </c>
      <c r="F22" s="1">
        <f>AVERAGE(F16:F20)</f>
        <v>0.34279999999999994</v>
      </c>
      <c r="G22" s="1">
        <f t="shared" si="1"/>
        <v>6.0399999999999995E-2</v>
      </c>
      <c r="H22" s="1">
        <f t="shared" si="1"/>
        <v>1.79314</v>
      </c>
      <c r="I22" s="1">
        <f t="shared" si="1"/>
        <v>0.39825999999999995</v>
      </c>
    </row>
    <row r="24" spans="1:9">
      <c r="A24" s="2" t="s">
        <v>16</v>
      </c>
      <c r="B24" s="2"/>
      <c r="C24" s="2"/>
      <c r="D24" s="2"/>
      <c r="E24" s="2"/>
      <c r="F24" s="2"/>
      <c r="G24" s="2"/>
      <c r="H24" s="2"/>
      <c r="I24" s="2"/>
    </row>
    <row r="25" spans="1:9">
      <c r="A25" s="2" t="s">
        <v>14</v>
      </c>
      <c r="B25" s="2"/>
      <c r="C25" s="2"/>
      <c r="D25" s="2"/>
      <c r="E25" s="2"/>
      <c r="F25" s="2"/>
      <c r="G25" s="2"/>
      <c r="H25" s="2"/>
      <c r="I25" s="2"/>
    </row>
    <row r="26" spans="1:9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9</v>
      </c>
      <c r="G26" s="1" t="s">
        <v>10</v>
      </c>
      <c r="H26" s="1" t="s">
        <v>11</v>
      </c>
      <c r="I26" s="1" t="s">
        <v>12</v>
      </c>
    </row>
    <row r="27" spans="1:9">
      <c r="A27" s="1">
        <v>1</v>
      </c>
      <c r="B27" s="3">
        <v>0.32600000000000001</v>
      </c>
      <c r="C27" s="3">
        <v>3.5000000000000003E-2</v>
      </c>
      <c r="D27" s="3">
        <v>1.5366</v>
      </c>
      <c r="E27" s="3">
        <v>1.17E-2</v>
      </c>
      <c r="F27" s="3">
        <v>0.34399999999999997</v>
      </c>
      <c r="G27" s="3">
        <v>3.7999999999999999E-2</v>
      </c>
      <c r="H27" s="3">
        <v>1.5488</v>
      </c>
      <c r="I27" s="3">
        <v>1.37E-2</v>
      </c>
    </row>
    <row r="28" spans="1:9">
      <c r="A28" s="1">
        <v>2</v>
      </c>
      <c r="B28" s="3">
        <v>0.34599999999999997</v>
      </c>
      <c r="C28" s="3">
        <v>4.3999999999999997E-2</v>
      </c>
      <c r="D28" s="3">
        <v>1.5192000000000001</v>
      </c>
      <c r="E28" s="3">
        <v>1.4200000000000001E-2</v>
      </c>
      <c r="F28" s="3">
        <v>0.29399999999999998</v>
      </c>
      <c r="G28" s="3">
        <v>0.04</v>
      </c>
      <c r="H28" s="3">
        <v>1.5527</v>
      </c>
      <c r="I28" s="3">
        <v>1.9300000000000001E-2</v>
      </c>
    </row>
    <row r="29" spans="1:9">
      <c r="A29" s="1">
        <v>3</v>
      </c>
      <c r="B29" s="1">
        <v>0.35599999999999998</v>
      </c>
      <c r="C29" s="3">
        <v>4.2000000000000003E-2</v>
      </c>
      <c r="D29" s="1">
        <v>1.5167999999999999</v>
      </c>
      <c r="E29" s="1">
        <v>1.2500000000000001E-2</v>
      </c>
      <c r="F29" s="1">
        <v>0.312</v>
      </c>
      <c r="G29" s="3">
        <v>3.3000000000000002E-2</v>
      </c>
      <c r="H29" s="3">
        <v>1.5479000000000001</v>
      </c>
      <c r="I29" s="3">
        <v>5.8999999999999999E-3</v>
      </c>
    </row>
    <row r="30" spans="1:9">
      <c r="A30" s="1">
        <v>4</v>
      </c>
      <c r="B30" s="3">
        <v>0.35699999999999998</v>
      </c>
      <c r="C30" s="3">
        <v>4.2000000000000003E-2</v>
      </c>
      <c r="D30" s="3">
        <v>1.5199</v>
      </c>
      <c r="E30" s="3">
        <v>1.1900000000000001E-2</v>
      </c>
      <c r="F30" s="3">
        <v>0.28399999999999997</v>
      </c>
      <c r="G30" s="3">
        <v>0.06</v>
      </c>
      <c r="H30" s="3">
        <v>1.5790999999999999</v>
      </c>
      <c r="I30" s="3">
        <v>1.54E-2</v>
      </c>
    </row>
    <row r="31" spans="1:9">
      <c r="A31" s="1">
        <v>5</v>
      </c>
      <c r="B31" s="3">
        <v>0.35399999999999998</v>
      </c>
      <c r="C31" s="3">
        <v>3.9E-2</v>
      </c>
      <c r="D31" s="3">
        <v>1.5127999999999999</v>
      </c>
      <c r="E31" s="3">
        <v>1.2800000000000001E-2</v>
      </c>
      <c r="F31" s="1">
        <v>0.35599999999999998</v>
      </c>
      <c r="G31" s="3">
        <v>4.7E-2</v>
      </c>
      <c r="H31" s="1">
        <v>1.4987999999999999</v>
      </c>
      <c r="I31" s="3">
        <v>1.5900000000000001E-2</v>
      </c>
    </row>
    <row r="32" spans="1:9">
      <c r="A32" s="1" t="s">
        <v>8</v>
      </c>
      <c r="B32" s="3">
        <v>0.33800000000000002</v>
      </c>
      <c r="C32" s="3">
        <v>4.4999999999999998E-2</v>
      </c>
      <c r="D32" s="3">
        <v>1.5193000000000001</v>
      </c>
      <c r="E32" s="3">
        <v>5.7999999999999996E-3</v>
      </c>
      <c r="F32" s="2" t="s">
        <v>13</v>
      </c>
      <c r="G32" s="2"/>
      <c r="H32" s="2"/>
      <c r="I32" s="2"/>
    </row>
    <row r="33" spans="1:9">
      <c r="A33" s="1" t="s">
        <v>21</v>
      </c>
      <c r="B33" s="1">
        <f>AVEDEV(B27:B31)</f>
        <v>9.4399999999999935E-3</v>
      </c>
      <c r="C33" s="1">
        <f t="shared" ref="C33:I33" si="2">AVEDEV(C27:C31)</f>
        <v>2.7199999999999989E-3</v>
      </c>
      <c r="D33" s="1">
        <f t="shared" si="2"/>
        <v>6.2159999999999108E-3</v>
      </c>
      <c r="E33" s="1">
        <f t="shared" si="2"/>
        <v>7.0400000000000009E-4</v>
      </c>
      <c r="F33" s="1">
        <f t="shared" si="2"/>
        <v>2.5599999999999991E-2</v>
      </c>
      <c r="G33" s="1">
        <f t="shared" si="2"/>
        <v>7.9199999999999982E-3</v>
      </c>
      <c r="H33" s="1">
        <f t="shared" si="2"/>
        <v>1.8663999999999969E-2</v>
      </c>
      <c r="I33" s="1">
        <f t="shared" si="2"/>
        <v>3.3920000000000005E-3</v>
      </c>
    </row>
    <row r="35" spans="1:9">
      <c r="A35" s="2" t="s">
        <v>17</v>
      </c>
      <c r="B35" s="2"/>
      <c r="C35" s="2"/>
      <c r="D35" s="2"/>
      <c r="E35" s="2"/>
      <c r="F35" s="2"/>
      <c r="G35" s="2"/>
      <c r="H35" s="2"/>
      <c r="I35" s="2"/>
    </row>
    <row r="36" spans="1:9">
      <c r="A36" s="2" t="s">
        <v>14</v>
      </c>
      <c r="B36" s="2"/>
      <c r="C36" s="2"/>
      <c r="D36" s="2"/>
      <c r="E36" s="2"/>
      <c r="F36" s="2"/>
      <c r="G36" s="2"/>
      <c r="H36" s="2"/>
      <c r="I36" s="2"/>
    </row>
    <row r="37" spans="1:9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9</v>
      </c>
      <c r="G37" s="1" t="s">
        <v>10</v>
      </c>
      <c r="H37" s="1" t="s">
        <v>11</v>
      </c>
      <c r="I37" s="1" t="s">
        <v>12</v>
      </c>
    </row>
    <row r="38" spans="1:9">
      <c r="A38" s="1">
        <v>1</v>
      </c>
      <c r="B38" s="1">
        <v>0.315</v>
      </c>
      <c r="C38" s="1">
        <v>3.5000000000000003E-2</v>
      </c>
      <c r="D38" s="3">
        <v>1.5444</v>
      </c>
      <c r="E38" s="3">
        <v>1.06E-2</v>
      </c>
      <c r="F38" s="3">
        <v>0.28399999999999997</v>
      </c>
      <c r="G38" s="3">
        <v>5.5E-2</v>
      </c>
      <c r="H38" s="3">
        <v>1.5690999999999999</v>
      </c>
      <c r="I38" s="3">
        <v>1.5699999999999999E-2</v>
      </c>
    </row>
    <row r="39" spans="1:9">
      <c r="A39" s="1">
        <v>2</v>
      </c>
      <c r="B39" s="3">
        <v>0.34399999999999997</v>
      </c>
      <c r="C39" s="3">
        <v>4.1000000000000002E-2</v>
      </c>
      <c r="D39" s="3">
        <v>1.5278</v>
      </c>
      <c r="E39" s="3">
        <v>1.1599999999999999E-2</v>
      </c>
      <c r="F39" s="3">
        <v>0.32600000000000001</v>
      </c>
      <c r="G39" s="3">
        <v>6.6000000000000003E-2</v>
      </c>
      <c r="H39" s="3">
        <v>1.5585</v>
      </c>
      <c r="I39" s="3">
        <v>1.6799999999999999E-2</v>
      </c>
    </row>
    <row r="40" spans="1:9">
      <c r="A40" s="1">
        <v>3</v>
      </c>
      <c r="B40" s="3">
        <v>0.33500000000000002</v>
      </c>
      <c r="C40" s="3">
        <v>0.04</v>
      </c>
      <c r="D40" s="3">
        <v>1.5286</v>
      </c>
      <c r="E40" s="3">
        <v>1.15E-2</v>
      </c>
      <c r="F40" s="3">
        <v>0.25600000000000001</v>
      </c>
      <c r="G40" s="3">
        <v>0.03</v>
      </c>
      <c r="H40" s="3">
        <v>1.5841000000000001</v>
      </c>
      <c r="I40" s="3">
        <v>5.0000000000000001E-3</v>
      </c>
    </row>
    <row r="41" spans="1:9">
      <c r="A41" s="1">
        <v>4</v>
      </c>
      <c r="B41" s="3">
        <v>0.33700000000000002</v>
      </c>
      <c r="C41" s="3">
        <v>0.04</v>
      </c>
      <c r="D41" s="3">
        <v>1.5262</v>
      </c>
      <c r="E41" s="3">
        <v>1.21E-2</v>
      </c>
      <c r="F41" s="3">
        <v>0.248</v>
      </c>
      <c r="G41" s="3">
        <v>4.1000000000000002E-2</v>
      </c>
      <c r="H41" s="3">
        <v>1.5941000000000001</v>
      </c>
      <c r="I41" s="3">
        <v>1.7899999999999999E-2</v>
      </c>
    </row>
    <row r="42" spans="1:9">
      <c r="A42" s="1">
        <v>5</v>
      </c>
      <c r="B42" s="3">
        <v>0.34899999999999998</v>
      </c>
      <c r="C42" s="3">
        <v>4.2999999999999997E-2</v>
      </c>
      <c r="D42" s="3">
        <v>1.5185</v>
      </c>
      <c r="E42" s="3">
        <v>1.1599999999999999E-2</v>
      </c>
      <c r="F42" s="3">
        <v>0.34599999999999997</v>
      </c>
      <c r="G42" s="3">
        <v>3.4000000000000002E-2</v>
      </c>
      <c r="H42" s="3">
        <v>1.5196000000000001</v>
      </c>
      <c r="I42" s="3">
        <v>9.7999999999999997E-3</v>
      </c>
    </row>
    <row r="43" spans="1:9">
      <c r="A43" s="1" t="s">
        <v>8</v>
      </c>
      <c r="B43" s="1">
        <v>0.32200000000000001</v>
      </c>
      <c r="C43" s="1">
        <v>4.2000000000000003E-2</v>
      </c>
      <c r="D43" s="1">
        <v>1.5258</v>
      </c>
      <c r="E43" s="1">
        <v>6.4000000000000003E-3</v>
      </c>
      <c r="F43" s="1" t="s">
        <v>13</v>
      </c>
    </row>
    <row r="44" spans="1:9">
      <c r="A44" s="1" t="s">
        <v>21</v>
      </c>
      <c r="B44" s="1">
        <f>AVERAGE(B38:B42)</f>
        <v>0.33599999999999997</v>
      </c>
      <c r="C44" s="1">
        <f t="shared" ref="C44:I44" si="3">AVERAGE(C38:C42)</f>
        <v>3.9800000000000002E-2</v>
      </c>
      <c r="D44" s="1">
        <f t="shared" si="3"/>
        <v>1.5291000000000001</v>
      </c>
      <c r="E44" s="1">
        <f t="shared" si="3"/>
        <v>1.1479999999999999E-2</v>
      </c>
      <c r="F44" s="1">
        <f t="shared" si="3"/>
        <v>0.29199999999999998</v>
      </c>
      <c r="G44" s="1">
        <f t="shared" si="3"/>
        <v>4.5200000000000004E-2</v>
      </c>
      <c r="H44" s="1">
        <f t="shared" si="3"/>
        <v>1.56508</v>
      </c>
      <c r="I44" s="1">
        <f t="shared" si="3"/>
        <v>1.304E-2</v>
      </c>
    </row>
    <row r="46" spans="1:9">
      <c r="A46" s="2" t="s">
        <v>18</v>
      </c>
      <c r="B46" s="2"/>
      <c r="C46" s="2"/>
      <c r="D46" s="2"/>
      <c r="E46" s="2"/>
      <c r="F46" s="2"/>
      <c r="G46" s="2"/>
      <c r="H46" s="2"/>
      <c r="I46" s="2"/>
    </row>
    <row r="47" spans="1:9">
      <c r="A47" s="2" t="s">
        <v>14</v>
      </c>
      <c r="B47" s="2"/>
      <c r="C47" s="2"/>
      <c r="D47" s="2"/>
      <c r="E47" s="2"/>
      <c r="F47" s="2"/>
      <c r="G47" s="2"/>
      <c r="H47" s="2"/>
      <c r="I47" s="2"/>
    </row>
    <row r="48" spans="1:9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9</v>
      </c>
      <c r="G48" s="1" t="s">
        <v>10</v>
      </c>
      <c r="H48" s="1" t="s">
        <v>11</v>
      </c>
      <c r="I48" s="1" t="s">
        <v>12</v>
      </c>
    </row>
    <row r="49" spans="1:9">
      <c r="A49" s="1">
        <v>1</v>
      </c>
      <c r="B49" s="3">
        <v>0.33</v>
      </c>
      <c r="C49" s="3">
        <v>3.6999999999999998E-2</v>
      </c>
      <c r="D49" s="3">
        <v>1.5398000000000001</v>
      </c>
      <c r="E49" s="3">
        <v>1.0500000000000001E-2</v>
      </c>
      <c r="F49" s="3">
        <v>0.27200000000000002</v>
      </c>
      <c r="G49" s="3">
        <v>3.7999999999999999E-2</v>
      </c>
      <c r="H49" s="3">
        <v>1.5772999999999999</v>
      </c>
      <c r="I49" s="3">
        <v>1.7100000000000001E-2</v>
      </c>
    </row>
    <row r="50" spans="1:9">
      <c r="A50" s="1">
        <v>2</v>
      </c>
      <c r="B50" s="3">
        <v>0.33700000000000002</v>
      </c>
      <c r="C50" s="3">
        <v>3.7999999999999999E-2</v>
      </c>
      <c r="D50" s="3">
        <v>1.5284</v>
      </c>
      <c r="E50" s="3">
        <v>1.2999999999999999E-2</v>
      </c>
      <c r="F50" s="3">
        <v>0.27</v>
      </c>
      <c r="G50" s="3">
        <v>4.1000000000000002E-2</v>
      </c>
      <c r="H50" s="3">
        <v>1.6015999999999999</v>
      </c>
      <c r="I50" s="3">
        <v>2.2499999999999999E-2</v>
      </c>
    </row>
    <row r="51" spans="1:9">
      <c r="A51" s="1">
        <v>3</v>
      </c>
      <c r="B51" s="1">
        <v>0.34</v>
      </c>
      <c r="C51" s="3">
        <v>3.9E-2</v>
      </c>
      <c r="D51" s="3">
        <v>1.5266999999999999</v>
      </c>
      <c r="E51" s="3">
        <v>1.2800000000000001E-2</v>
      </c>
      <c r="F51" s="3">
        <v>0.28799999999999998</v>
      </c>
      <c r="G51" s="3">
        <v>4.1000000000000002E-2</v>
      </c>
      <c r="H51" s="3">
        <v>1.5632999999999999</v>
      </c>
      <c r="I51" s="3">
        <v>1.1900000000000001E-2</v>
      </c>
    </row>
    <row r="52" spans="1:9">
      <c r="A52" s="1">
        <v>4</v>
      </c>
      <c r="B52" s="3">
        <v>0.35199999999999998</v>
      </c>
      <c r="C52" s="3">
        <v>4.2999999999999997E-2</v>
      </c>
      <c r="D52" s="3">
        <v>1.5168999999999999</v>
      </c>
      <c r="E52" s="3">
        <v>1.2699999999999999E-2</v>
      </c>
      <c r="F52" s="3">
        <v>0.26200000000000001</v>
      </c>
      <c r="G52" s="3">
        <v>4.3999999999999997E-2</v>
      </c>
      <c r="H52" s="3">
        <v>1.5861000000000001</v>
      </c>
      <c r="I52" s="3">
        <v>1.1900000000000001E-2</v>
      </c>
    </row>
    <row r="53" spans="1:9">
      <c r="A53" s="1">
        <v>5</v>
      </c>
      <c r="B53" s="3">
        <v>0.34499999999999997</v>
      </c>
      <c r="C53" s="3">
        <v>4.1000000000000002E-2</v>
      </c>
      <c r="D53" s="3">
        <v>1.5178</v>
      </c>
      <c r="E53" s="3">
        <v>1.2800000000000001E-2</v>
      </c>
      <c r="F53" s="3">
        <v>0.248</v>
      </c>
      <c r="G53" s="3">
        <v>3.5000000000000003E-2</v>
      </c>
      <c r="H53" s="3">
        <v>1.5845</v>
      </c>
      <c r="I53" s="1">
        <v>1.54E-2</v>
      </c>
    </row>
    <row r="54" spans="1:9">
      <c r="A54" s="1" t="s">
        <v>8</v>
      </c>
      <c r="B54" s="1">
        <v>0.20599999999999999</v>
      </c>
      <c r="C54" s="3">
        <v>2.3E-2</v>
      </c>
      <c r="D54" s="3">
        <v>1.6095999999999999</v>
      </c>
      <c r="E54" s="3">
        <v>9.7999999999999997E-3</v>
      </c>
      <c r="F54" s="1" t="s">
        <v>13</v>
      </c>
    </row>
    <row r="55" spans="1:9">
      <c r="A55" s="1" t="s">
        <v>21</v>
      </c>
      <c r="B55" s="1">
        <f>AVERAGE(B49:B53)</f>
        <v>0.34079999999999999</v>
      </c>
      <c r="C55" s="1">
        <f t="shared" ref="C55:I55" si="4">AVERAGE(C49:C53)</f>
        <v>3.9599999999999996E-2</v>
      </c>
      <c r="D55" s="1">
        <f t="shared" si="4"/>
        <v>1.5259199999999999</v>
      </c>
      <c r="E55" s="1">
        <f t="shared" si="4"/>
        <v>1.2359999999999999E-2</v>
      </c>
      <c r="F55" s="1">
        <f t="shared" si="4"/>
        <v>0.26800000000000002</v>
      </c>
      <c r="G55" s="1">
        <f t="shared" si="4"/>
        <v>3.9799999999999995E-2</v>
      </c>
      <c r="H55" s="1">
        <f t="shared" si="4"/>
        <v>1.58256</v>
      </c>
      <c r="I55" s="1">
        <f t="shared" si="4"/>
        <v>1.576E-2</v>
      </c>
    </row>
    <row r="57" spans="1:9">
      <c r="A57" s="2" t="s">
        <v>19</v>
      </c>
      <c r="B57" s="2"/>
      <c r="C57" s="2"/>
      <c r="D57" s="2"/>
      <c r="E57" s="2"/>
      <c r="F57" s="2"/>
      <c r="G57" s="2"/>
      <c r="H57" s="2"/>
      <c r="I57" s="2"/>
    </row>
    <row r="58" spans="1:9">
      <c r="A58" s="2" t="s">
        <v>14</v>
      </c>
      <c r="B58" s="2"/>
      <c r="C58" s="2"/>
      <c r="D58" s="2"/>
      <c r="E58" s="2"/>
      <c r="F58" s="2"/>
      <c r="G58" s="2"/>
      <c r="H58" s="2"/>
      <c r="I58" s="2"/>
    </row>
    <row r="59" spans="1:9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9</v>
      </c>
      <c r="G59" s="1" t="s">
        <v>10</v>
      </c>
      <c r="H59" s="1" t="s">
        <v>11</v>
      </c>
      <c r="I59" s="1" t="s">
        <v>12</v>
      </c>
    </row>
    <row r="60" spans="1:9">
      <c r="A60" s="1">
        <v>1</v>
      </c>
      <c r="B60" s="1">
        <v>0.315</v>
      </c>
      <c r="C60" s="3">
        <v>0.03</v>
      </c>
      <c r="D60" s="3">
        <v>1.5347</v>
      </c>
      <c r="E60" s="3">
        <v>1.3599999999999999E-2</v>
      </c>
      <c r="F60" s="1">
        <v>0.32</v>
      </c>
      <c r="G60" s="1">
        <v>1.7999999999999999E-2</v>
      </c>
      <c r="H60" s="1">
        <v>1.5437000000000001</v>
      </c>
      <c r="I60" s="1">
        <v>1.47E-2</v>
      </c>
    </row>
    <row r="61" spans="1:9">
      <c r="A61" s="1">
        <v>2</v>
      </c>
      <c r="B61" s="3">
        <v>0.32200000000000001</v>
      </c>
      <c r="C61" s="3">
        <v>3.5000000000000003E-2</v>
      </c>
      <c r="D61" s="1">
        <v>1.5254000000000001</v>
      </c>
      <c r="E61" s="1">
        <v>1.54E-2</v>
      </c>
      <c r="F61" s="1">
        <v>0.38</v>
      </c>
      <c r="G61" s="1">
        <v>0.04</v>
      </c>
      <c r="H61" s="3">
        <v>1.5130999999999999</v>
      </c>
      <c r="I61" s="3">
        <v>1.89E-2</v>
      </c>
    </row>
    <row r="62" spans="1:9">
      <c r="A62" s="1">
        <v>3</v>
      </c>
      <c r="B62" s="3">
        <v>0.33800000000000002</v>
      </c>
      <c r="C62" s="3">
        <v>3.6999999999999998E-2</v>
      </c>
      <c r="D62" s="3">
        <v>1.5285</v>
      </c>
      <c r="E62" s="3">
        <v>1.49E-2</v>
      </c>
      <c r="F62" s="3">
        <v>0.3</v>
      </c>
      <c r="G62" s="3">
        <v>5.1999999999999998E-2</v>
      </c>
      <c r="H62" s="3">
        <v>1.5595000000000001</v>
      </c>
      <c r="I62" s="3">
        <v>1.32E-2</v>
      </c>
    </row>
    <row r="63" spans="1:9">
      <c r="A63" s="1">
        <v>4</v>
      </c>
      <c r="B63" s="3">
        <v>0.33100000000000002</v>
      </c>
      <c r="C63" s="3">
        <v>3.4000000000000002E-2</v>
      </c>
      <c r="D63" s="3">
        <v>1.5309999999999999</v>
      </c>
      <c r="E63" s="3">
        <v>1.43E-2</v>
      </c>
      <c r="F63" s="3">
        <v>0.27800000000000002</v>
      </c>
      <c r="G63" s="3">
        <v>3.9E-2</v>
      </c>
      <c r="H63" s="3">
        <v>1.5754999999999999</v>
      </c>
      <c r="I63" s="3">
        <v>1.5800000000000002E-2</v>
      </c>
    </row>
    <row r="64" spans="1:9">
      <c r="A64" s="1">
        <v>5</v>
      </c>
      <c r="B64" s="3">
        <v>0.32900000000000001</v>
      </c>
      <c r="C64" s="3">
        <v>3.7999999999999999E-2</v>
      </c>
      <c r="D64" s="3">
        <v>1.5213000000000001</v>
      </c>
      <c r="E64" s="3">
        <v>1.47E-2</v>
      </c>
      <c r="F64" s="3">
        <v>0.32400000000000001</v>
      </c>
      <c r="G64" s="3">
        <v>3.6999999999999998E-2</v>
      </c>
      <c r="H64" s="3">
        <v>1.528</v>
      </c>
      <c r="I64" s="1">
        <v>1.6500000000000001E-2</v>
      </c>
    </row>
    <row r="65" spans="1:9">
      <c r="A65" s="1" t="s">
        <v>8</v>
      </c>
      <c r="B65" s="1">
        <v>0.23799999999999999</v>
      </c>
      <c r="C65" s="3">
        <v>2.9000000000000001E-2</v>
      </c>
      <c r="D65" s="3">
        <v>1.5790999999999999</v>
      </c>
      <c r="E65" s="1">
        <v>7.6E-3</v>
      </c>
      <c r="F65" s="1" t="s">
        <v>13</v>
      </c>
    </row>
    <row r="66" spans="1:9">
      <c r="A66" s="1" t="s">
        <v>21</v>
      </c>
      <c r="B66" s="1">
        <f>AVERAGE(B60:B64)</f>
        <v>0.32700000000000001</v>
      </c>
      <c r="C66" s="1">
        <f t="shared" ref="C66:I66" si="5">AVERAGE(C60:C64)</f>
        <v>3.4800000000000005E-2</v>
      </c>
      <c r="D66" s="1">
        <f t="shared" si="5"/>
        <v>1.5281800000000001</v>
      </c>
      <c r="E66" s="1">
        <f t="shared" si="5"/>
        <v>1.4579999999999999E-2</v>
      </c>
      <c r="F66" s="1">
        <f t="shared" si="5"/>
        <v>0.32040000000000002</v>
      </c>
      <c r="G66" s="1">
        <f t="shared" si="5"/>
        <v>3.7199999999999997E-2</v>
      </c>
      <c r="H66" s="1">
        <f t="shared" si="5"/>
        <v>1.5439599999999998</v>
      </c>
      <c r="I66" s="1">
        <f t="shared" si="5"/>
        <v>1.5819999999999997E-2</v>
      </c>
    </row>
    <row r="68" spans="1:9">
      <c r="A68" s="2" t="s">
        <v>6</v>
      </c>
      <c r="B68" s="2"/>
      <c r="C68" s="2"/>
    </row>
    <row r="69" spans="1:9">
      <c r="A69" s="1" t="s">
        <v>0</v>
      </c>
      <c r="B69" s="1" t="s">
        <v>5</v>
      </c>
      <c r="C69" s="1" t="s">
        <v>7</v>
      </c>
    </row>
    <row r="70" spans="1:9">
      <c r="A70" s="1">
        <v>1</v>
      </c>
      <c r="B70" s="1">
        <v>2.4299999999999999E-2</v>
      </c>
      <c r="C70" s="1">
        <v>1.6299999999999999E-2</v>
      </c>
    </row>
    <row r="71" spans="1:9">
      <c r="A71" s="1">
        <v>2</v>
      </c>
      <c r="B71" s="4">
        <v>1.38E-2</v>
      </c>
      <c r="C71" s="1">
        <v>1.3599999999999999E-2</v>
      </c>
    </row>
    <row r="72" spans="1:9">
      <c r="A72" s="1">
        <v>3</v>
      </c>
      <c r="B72" s="1">
        <v>1.17E-2</v>
      </c>
      <c r="C72" s="1">
        <v>1.2E-2</v>
      </c>
    </row>
    <row r="73" spans="1:9">
      <c r="A73" s="1">
        <v>4</v>
      </c>
      <c r="B73" s="4">
        <v>1.0800000000000001E-2</v>
      </c>
      <c r="C73" s="1">
        <v>1.04E-2</v>
      </c>
    </row>
    <row r="74" spans="1:9">
      <c r="A74" s="1">
        <v>5</v>
      </c>
      <c r="B74" s="1">
        <v>9.9799999999999993E-3</v>
      </c>
      <c r="C74" s="1">
        <v>9.4000000000000004E-3</v>
      </c>
    </row>
    <row r="75" spans="1:9">
      <c r="A75" s="1" t="s">
        <v>8</v>
      </c>
      <c r="B75" s="2">
        <v>9.3699999999999999E-3</v>
      </c>
      <c r="C75" s="2"/>
    </row>
  </sheetData>
  <mergeCells count="17">
    <mergeCell ref="F32:I32"/>
    <mergeCell ref="F21:I21"/>
    <mergeCell ref="F9:I9"/>
    <mergeCell ref="A47:I47"/>
    <mergeCell ref="A57:I57"/>
    <mergeCell ref="A58:I58"/>
    <mergeCell ref="A1:I1"/>
    <mergeCell ref="A2:I2"/>
    <mergeCell ref="B75:C75"/>
    <mergeCell ref="A68:C68"/>
    <mergeCell ref="A14:I14"/>
    <mergeCell ref="A13:I13"/>
    <mergeCell ref="A24:I24"/>
    <mergeCell ref="A25:I25"/>
    <mergeCell ref="A35:I35"/>
    <mergeCell ref="A36:I36"/>
    <mergeCell ref="A46:I4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Rostami</dc:creator>
  <cp:lastModifiedBy>Mohammad Rostami</cp:lastModifiedBy>
  <dcterms:created xsi:type="dcterms:W3CDTF">2022-12-06T04:22:26Z</dcterms:created>
  <dcterms:modified xsi:type="dcterms:W3CDTF">2022-12-06T05:52:39Z</dcterms:modified>
</cp:coreProperties>
</file>