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25080" yWindow="-120" windowWidth="20730" windowHeight="11760"/>
  </bookViews>
  <sheets>
    <sheet name="نموذج توزيع التاسع-ذكور" sheetId="4" r:id="rId1"/>
  </sheets>
  <definedNames>
    <definedName name="_xlnm.Print_Area" localSheetId="0">'نموذج توزيع التاسع-ذكور'!$A$1:$O$130</definedName>
  </definedNames>
  <calcPr calcId="124519"/>
</workbook>
</file>

<file path=xl/calcChain.xml><?xml version="1.0" encoding="utf-8"?>
<calcChain xmlns="http://schemas.openxmlformats.org/spreadsheetml/2006/main">
  <c r="G56" i="4"/>
  <c r="G39"/>
  <c r="G60"/>
  <c r="G62"/>
  <c r="G49"/>
  <c r="G61"/>
  <c r="G110"/>
  <c r="G70"/>
  <c r="G66"/>
  <c r="G55"/>
  <c r="G115"/>
  <c r="G71"/>
  <c r="G78"/>
  <c r="G59"/>
  <c r="G73"/>
  <c r="G38"/>
  <c r="G93"/>
  <c r="G72"/>
  <c r="G36"/>
  <c r="G44"/>
  <c r="G53"/>
  <c r="G79"/>
  <c r="G85"/>
  <c r="G64"/>
  <c r="G32"/>
  <c r="G52"/>
  <c r="G57"/>
  <c r="G86"/>
  <c r="G58"/>
  <c r="G81"/>
  <c r="G69"/>
  <c r="G109"/>
  <c r="G63"/>
  <c r="G116"/>
  <c r="G46"/>
  <c r="G88"/>
  <c r="G114"/>
  <c r="G113"/>
  <c r="G117"/>
  <c r="G94"/>
  <c r="G100"/>
  <c r="G106"/>
  <c r="G83"/>
  <c r="G54"/>
  <c r="G51"/>
  <c r="G67"/>
  <c r="G105"/>
  <c r="G104"/>
  <c r="G92"/>
  <c r="G107"/>
  <c r="G99"/>
  <c r="G111"/>
  <c r="G68"/>
  <c r="G95"/>
  <c r="G76"/>
  <c r="G48"/>
  <c r="G118"/>
  <c r="G91"/>
  <c r="G112"/>
  <c r="G102"/>
  <c r="G34"/>
  <c r="G27"/>
  <c r="G103"/>
  <c r="G31"/>
  <c r="G82"/>
  <c r="G98"/>
  <c r="G97"/>
  <c r="G35"/>
  <c r="G33"/>
  <c r="G40"/>
  <c r="G47"/>
  <c r="G96"/>
  <c r="G108"/>
  <c r="G84"/>
  <c r="G87"/>
  <c r="G74"/>
  <c r="G45"/>
  <c r="G28"/>
  <c r="G101"/>
  <c r="G90"/>
  <c r="G42"/>
  <c r="G77"/>
  <c r="G75"/>
  <c r="G43"/>
  <c r="G80"/>
  <c r="G50"/>
  <c r="G41"/>
  <c r="G89"/>
  <c r="G65"/>
  <c r="G29"/>
  <c r="G37"/>
  <c r="G30"/>
  <c r="O11"/>
  <c r="O10"/>
  <c r="O9"/>
  <c r="O8"/>
  <c r="O7"/>
  <c r="O6"/>
  <c r="O5"/>
</calcChain>
</file>

<file path=xl/sharedStrings.xml><?xml version="1.0" encoding="utf-8"?>
<sst xmlns="http://schemas.openxmlformats.org/spreadsheetml/2006/main" count="207" uniqueCount="147">
  <si>
    <t>مديرية التربية والتعليم : الاغوار الجنوبية</t>
  </si>
  <si>
    <t>إدارة التخطيط والبحث التربوي</t>
  </si>
  <si>
    <t>عدد المقبولين في الفرع الأكاديمي</t>
  </si>
  <si>
    <t>الأكاديمي</t>
  </si>
  <si>
    <t>مديرية السياسات و التخطيط الاستراتيجي</t>
  </si>
  <si>
    <t>عدد المقبولين في فرع الهندسة</t>
  </si>
  <si>
    <t>الهندسة</t>
  </si>
  <si>
    <t>اسم المدرسة   :  المزرعه الثانويه للبنين</t>
  </si>
  <si>
    <t>قسم السياسات و التخطيط الاستراتيجي</t>
  </si>
  <si>
    <t>عدد المقبولين في الفرع زراعة</t>
  </si>
  <si>
    <t>زراعة</t>
  </si>
  <si>
    <t>نموذج توزيع الطلبة في الصف العاشر الأساسي</t>
  </si>
  <si>
    <t>عدد المقبولين في الفرع الفندقة والضيافة</t>
  </si>
  <si>
    <t>الفندقة والضيافة</t>
  </si>
  <si>
    <t>الرقــم الوطنـي : 112761</t>
  </si>
  <si>
    <t>عدد المقبولين في فرع التجميل</t>
  </si>
  <si>
    <t>التجميل</t>
  </si>
  <si>
    <t>للعام الدراسي 2023 / 2024</t>
  </si>
  <si>
    <t>عدد المقبولين في فرع الاعمال</t>
  </si>
  <si>
    <t>الاعمال</t>
  </si>
  <si>
    <t>جنس الطلبة   :  ذكور</t>
  </si>
  <si>
    <t>عدد المقبولين في فرع تكنولوجيا المعلومات</t>
  </si>
  <si>
    <t>تكنولوجيا المعلومات</t>
  </si>
  <si>
    <t>علمي</t>
  </si>
  <si>
    <t>ادبي</t>
  </si>
  <si>
    <t>معلوماتية</t>
  </si>
  <si>
    <t>صحي</t>
  </si>
  <si>
    <t>شرعي</t>
  </si>
  <si>
    <t>صناعي</t>
  </si>
  <si>
    <t>زراعي</t>
  </si>
  <si>
    <t>فندقي</t>
  </si>
  <si>
    <t>مهني</t>
  </si>
  <si>
    <t>انتاج ملابس</t>
  </si>
  <si>
    <t>تربية طفل</t>
  </si>
  <si>
    <t>تجميل</t>
  </si>
  <si>
    <t>الرقم</t>
  </si>
  <si>
    <t>معدل الطالب في الصف السابع</t>
  </si>
  <si>
    <t>معدل الطالب في الصف الثامن</t>
  </si>
  <si>
    <t>معدل الطالب في الصف التاسع</t>
  </si>
  <si>
    <t>معدل الطالب المعتمد</t>
  </si>
  <si>
    <t xml:space="preserve">نوع التعليم الذي يرغبه الطالب حسب الأولوية </t>
  </si>
  <si>
    <t>الفرع الذي قبل فيه الطالب</t>
  </si>
  <si>
    <t>ملاحظات</t>
  </si>
  <si>
    <t>الأول</t>
  </si>
  <si>
    <t>الثاني</t>
  </si>
  <si>
    <t>الثالث</t>
  </si>
  <si>
    <t>الرابع</t>
  </si>
  <si>
    <t>الخامس</t>
  </si>
  <si>
    <t>السادس</t>
  </si>
  <si>
    <t>احمد ابراهيم احمد العونه</t>
  </si>
  <si>
    <t>احمد تحسين خالد الجعارات</t>
  </si>
  <si>
    <t>احمد عبد القادر عوض الهويمل</t>
  </si>
  <si>
    <t>احمد عواد احمد العونه</t>
  </si>
  <si>
    <t>آدم وليم خالد العجالين</t>
  </si>
  <si>
    <t>ادهم خلف حموده الدغيمات</t>
  </si>
  <si>
    <t>اسماعيل انور احمد الخنازره</t>
  </si>
  <si>
    <t>براء جهاد ابراهيم المغاصبه</t>
  </si>
  <si>
    <t>حذيفة علي محمد الدغيمات</t>
  </si>
  <si>
    <t>حميده عواد محمود النوايشه</t>
  </si>
  <si>
    <t>خالد امين عبدالنبي الجعارات</t>
  </si>
  <si>
    <t>خلف جميل خالد الجعارات</t>
  </si>
  <si>
    <t>سميح قاهر سليمان النوايشه</t>
  </si>
  <si>
    <t>صالح سعد عايد الجعارات</t>
  </si>
  <si>
    <t>صالح صلاح عبد النبي الجعارات</t>
  </si>
  <si>
    <t>عبد الرحمن عبد الله عوض الخنازره</t>
  </si>
  <si>
    <t>عبدالرحمن ابراهيم عبدالرحمن النواصرة</t>
  </si>
  <si>
    <t>علي تيسير سليمان الخنازره</t>
  </si>
  <si>
    <t>علي خالد احمد العونة</t>
  </si>
  <si>
    <t>عوض فيصل عوض الخنازره</t>
  </si>
  <si>
    <t>فراس عبدالرزاق مصطفي العجالين</t>
  </si>
  <si>
    <t>قتيبه طلال محمد الهويمل</t>
  </si>
  <si>
    <t>محمد أكرم نهار العونه</t>
  </si>
  <si>
    <t>محمد تيسير محمد العجالين</t>
  </si>
  <si>
    <t>محمد سميح فلاح الدغيمات</t>
  </si>
  <si>
    <t>محمد عبد الحليم عايد الجعارات</t>
  </si>
  <si>
    <t>محمد نور احمد سليمان الجعارات</t>
  </si>
  <si>
    <t>محمود محمد محمود الهويمل</t>
  </si>
  <si>
    <t>مصطفى اسماعيل عارف العشوش</t>
  </si>
  <si>
    <t>وهبي عبد الله بشير الهويمل</t>
  </si>
  <si>
    <t>يزن جميل موسى العجالين</t>
  </si>
  <si>
    <t>ينال داود درويش الخنازرة</t>
  </si>
  <si>
    <t>يوسف صالح عواد العجالين</t>
  </si>
  <si>
    <t>حسين احمد حسين المشاهره</t>
  </si>
  <si>
    <t>حسين صلاح عبد السلام الجعارات</t>
  </si>
  <si>
    <t>سلام ابراهيم سلامه الجعارات</t>
  </si>
  <si>
    <t>سليمان احمد سليمان الهويمل</t>
  </si>
  <si>
    <t>شادي محمود جديع النوايشه</t>
  </si>
  <si>
    <t>صالح محمد بشير النوايشه</t>
  </si>
  <si>
    <t>عامر محمد عبدالخالق النوايشه</t>
  </si>
  <si>
    <t>عبد الله محمد احمد المغاصبه</t>
  </si>
  <si>
    <t>عبدالرحمن خليل محمد الشمالات</t>
  </si>
  <si>
    <t>عبدالوهاب ابراهيم عبدالوهاب الدغيمات</t>
  </si>
  <si>
    <t>علاء اشرف ارشود النوايشة</t>
  </si>
  <si>
    <t>علي محمد جمعه النوايشه</t>
  </si>
  <si>
    <t>عمر احمد نمر الخنازره</t>
  </si>
  <si>
    <t>عمر موسى سليمان النوايشه</t>
  </si>
  <si>
    <t>عون رضوان جمعة العونة</t>
  </si>
  <si>
    <t>عيسى ابراهيم جديع النوايشه</t>
  </si>
  <si>
    <t>مأمون بكر عبد المحسن الدغيمات</t>
  </si>
  <si>
    <t>محمد حسن خميس العونة</t>
  </si>
  <si>
    <t>محمد حلمي محمد الدغيمات</t>
  </si>
  <si>
    <t>محمد حماد فراج القعير</t>
  </si>
  <si>
    <t>محمد عبد الله محمد الدغيمات</t>
  </si>
  <si>
    <t>محمد عطايا منصور الهويمل</t>
  </si>
  <si>
    <t>محمد علي محمد النوايشه</t>
  </si>
  <si>
    <t>محمد محمود محمد الخنازرة</t>
  </si>
  <si>
    <t>محمود وعد محمود الهويمل</t>
  </si>
  <si>
    <t>مصعب محمد حموده النوايشه</t>
  </si>
  <si>
    <t>معاذ محمود سليمان النوايشة</t>
  </si>
  <si>
    <t>نورهان عبد الله عواد النوايشه</t>
  </si>
  <si>
    <t>وسام علي مسلم النوايشه</t>
  </si>
  <si>
    <t>احمد ارشيد عيد النوايشه</t>
  </si>
  <si>
    <t>احمد جبريل صبرى النوايشه</t>
  </si>
  <si>
    <t>حمزه سميح عطا الله الجعارات</t>
  </si>
  <si>
    <t>خالد عايد عياد الجعارات</t>
  </si>
  <si>
    <t>زيد لويفي جمعه العودات</t>
  </si>
  <si>
    <t>سعد علي سعد العونة</t>
  </si>
  <si>
    <t>سعيد مجدي سعيد عبد الحق</t>
  </si>
  <si>
    <t>صخر سليمان عيد مطير</t>
  </si>
  <si>
    <t>عبد الرحمن ابراهيم عسبلي الدغيمات</t>
  </si>
  <si>
    <t>عبد الرحمن صلاح جميل الجعارات</t>
  </si>
  <si>
    <t>عبد الله وائل خليل الدغيمات</t>
  </si>
  <si>
    <t>عبد سمير عبد النوايشه</t>
  </si>
  <si>
    <t>عطا وديع عطا الخنازره</t>
  </si>
  <si>
    <t>عطايا عطيه منصور الهويمل</t>
  </si>
  <si>
    <t>علي سميح حامد النوايشه</t>
  </si>
  <si>
    <t>مالك محمد جميعان السعيدين</t>
  </si>
  <si>
    <t>محمد ابراهيم عبود الدغيمات</t>
  </si>
  <si>
    <t>محمد بكر احمد النوايشه</t>
  </si>
  <si>
    <t>محمد جمال علي الجعارات</t>
  </si>
  <si>
    <t>محمد رضوان محمد النوايشه</t>
  </si>
  <si>
    <t>محمد سليمان سالم العزازمه</t>
  </si>
  <si>
    <t>محمد علي افريج العجالين</t>
  </si>
  <si>
    <t>محمد موسى محمد الخنازرة</t>
  </si>
  <si>
    <t>مصطفى احمد الحسن الحسن</t>
  </si>
  <si>
    <t>نور الدين احمد محمد النوايشه</t>
  </si>
  <si>
    <t>هشام هاشم توفبق الجعارات</t>
  </si>
  <si>
    <t>همام صالح منصور الهويمل</t>
  </si>
  <si>
    <t>يزن حسين مصلح الدغيمات</t>
  </si>
  <si>
    <t>يوسف امين محمد الجعارات</t>
  </si>
  <si>
    <t xml:space="preserve">ملاحظات هامة : 1- معدل الطالب المعتمد = </t>
  </si>
  <si>
    <t xml:space="preserve">          2-   يسجل معدل الطالب في الصف العاشر كما هو مسجل في جداول العلامات</t>
  </si>
  <si>
    <t xml:space="preserve">          3-   يسجل معدل الطالب المعتمد بالكسور العشرية</t>
  </si>
  <si>
    <t xml:space="preserve">          4-   يرتب الطلاب في الكشف حسب معدلاتهم المعتمدة تنازلياً </t>
  </si>
  <si>
    <t>Form # QF72-2-12 rev. i</t>
  </si>
  <si>
    <t>محمد سالم احمد العجالين</t>
  </si>
  <si>
    <r>
      <rPr>
        <b/>
        <sz val="28"/>
        <rFont val="Simplified Arabic"/>
        <family val="1"/>
      </rPr>
      <t xml:space="preserve"> اسم الطالب /               </t>
    </r>
    <r>
      <rPr>
        <b/>
        <sz val="16"/>
        <rFont val="Simplified Arabic"/>
        <family val="1"/>
      </rPr>
      <t>حسب شهادة الميلاد</t>
    </r>
  </si>
</sst>
</file>

<file path=xl/styles.xml><?xml version="1.0" encoding="utf-8"?>
<styleSheet xmlns="http://schemas.openxmlformats.org/spreadsheetml/2006/main">
  <numFmts count="4">
    <numFmt numFmtId="41" formatCode="_-* #,##0_-;_-* #,##0\-;_-* &quot;-&quot;_-;_-@_-"/>
    <numFmt numFmtId="43" formatCode="_-* #,##0.00_-;_-* #,##0.00\-;_-* &quot;-&quot;??_-;_-@_-"/>
    <numFmt numFmtId="164" formatCode="_-&quot;ر.س.&quot;\ * #,##0_-;_-&quot;ر.س.&quot;\ * #,##0\-;_-&quot;ر.س.&quot;\ * &quot;-&quot;_-;_-@_-"/>
    <numFmt numFmtId="165" formatCode="_-&quot;ر.س.&quot;\ * #,##0.00_-;_-&quot;ر.س.&quot;\ * #,##0.00\-;_-&quot;ر.س.&quot;\ * &quot;-&quot;??_-;_-@_-"/>
  </numFmts>
  <fonts count="22">
    <font>
      <sz val="12"/>
      <name val="Arial"/>
    </font>
    <font>
      <sz val="10"/>
      <name val="Arial"/>
      <family val="2"/>
    </font>
    <font>
      <b/>
      <sz val="14"/>
      <name val="Simplified Arabic"/>
      <family val="1"/>
    </font>
    <font>
      <b/>
      <sz val="12"/>
      <name val="Simplified Arabic"/>
      <family val="1"/>
    </font>
    <font>
      <b/>
      <sz val="20"/>
      <name val="Simplified Arabic"/>
      <family val="1"/>
    </font>
    <font>
      <b/>
      <sz val="18"/>
      <name val="Simplified Arabic"/>
      <family val="1"/>
    </font>
    <font>
      <b/>
      <sz val="26"/>
      <name val="Simplified Arabic"/>
      <family val="1"/>
    </font>
    <font>
      <sz val="26"/>
      <name val="Simplified Arabic"/>
      <family val="1"/>
    </font>
    <font>
      <sz val="14"/>
      <name val="Simplified Arabic"/>
      <family val="1"/>
    </font>
    <font>
      <b/>
      <sz val="17"/>
      <name val="Simplified Arabic"/>
      <family val="1"/>
    </font>
    <font>
      <sz val="11"/>
      <color indexed="8"/>
      <name val="Arial"/>
      <family val="2"/>
    </font>
    <font>
      <u/>
      <sz val="11"/>
      <color indexed="36"/>
      <name val="Simplified Arabic"/>
      <family val="1"/>
    </font>
    <font>
      <u/>
      <sz val="11"/>
      <color indexed="12"/>
      <name val="Simplified Arabic"/>
      <family val="1"/>
    </font>
    <font>
      <sz val="11"/>
      <color theme="1"/>
      <name val="Arial"/>
      <family val="2"/>
      <scheme val="minor"/>
    </font>
    <font>
      <b/>
      <sz val="14"/>
      <color theme="1"/>
      <name val="Simplified Arabic"/>
      <family val="1"/>
    </font>
    <font>
      <b/>
      <sz val="12"/>
      <color theme="1"/>
      <name val="Simplified Arabic"/>
      <family val="1"/>
    </font>
    <font>
      <b/>
      <sz val="18"/>
      <color theme="1"/>
      <name val="Simplified Arabic"/>
      <family val="1"/>
    </font>
    <font>
      <b/>
      <sz val="20"/>
      <color theme="1"/>
      <name val="Simplified Arabic"/>
      <family val="1"/>
    </font>
    <font>
      <sz val="14"/>
      <color theme="1"/>
      <name val="Simplified Arabic"/>
      <family val="1"/>
    </font>
    <font>
      <b/>
      <sz val="14"/>
      <color theme="0" tint="-0.34998626667073579"/>
      <name val="Simplified Arabic"/>
      <family val="1"/>
    </font>
    <font>
      <b/>
      <sz val="28"/>
      <name val="Simplified Arabic"/>
      <family val="1"/>
    </font>
    <font>
      <b/>
      <sz val="16"/>
      <name val="Simplified Arabic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3" fillId="0" borderId="0"/>
    <xf numFmtId="0" fontId="10" fillId="0" borderId="0"/>
    <xf numFmtId="0" fontId="11" fillId="0" borderId="0">
      <alignment vertical="top"/>
      <protection locked="0"/>
    </xf>
    <xf numFmtId="0" fontId="12" fillId="0" borderId="0">
      <alignment vertical="top"/>
      <protection locked="0"/>
    </xf>
    <xf numFmtId="0" fontId="1" fillId="0" borderId="0"/>
    <xf numFmtId="164" fontId="1" fillId="0" borderId="0"/>
    <xf numFmtId="165" fontId="1" fillId="0" borderId="0"/>
    <xf numFmtId="41" fontId="1" fillId="0" borderId="0"/>
    <xf numFmtId="43" fontId="1" fillId="0" borderId="0"/>
  </cellStyleXfs>
  <cellXfs count="56">
    <xf numFmtId="0" fontId="0" fillId="0" borderId="0" xfId="0" applyNumberFormat="1" applyFont="1" applyFill="1" applyBorder="1" applyProtection="1"/>
    <xf numFmtId="0" fontId="2" fillId="0" borderId="0" xfId="5" applyNumberFormat="1" applyFont="1" applyFill="1" applyBorder="1" applyAlignment="1" applyProtection="1">
      <alignment horizontal="center" vertical="center" readingOrder="2"/>
    </xf>
    <xf numFmtId="0" fontId="14" fillId="0" borderId="0" xfId="5" applyNumberFormat="1" applyFont="1" applyFill="1" applyBorder="1" applyAlignment="1" applyProtection="1">
      <alignment horizontal="center" vertical="center" readingOrder="2"/>
    </xf>
    <xf numFmtId="0" fontId="2" fillId="0" borderId="0" xfId="5" applyNumberFormat="1" applyFont="1" applyFill="1" applyBorder="1" applyAlignment="1" applyProtection="1">
      <alignment vertical="center" readingOrder="2"/>
    </xf>
    <xf numFmtId="0" fontId="3" fillId="0" borderId="0" xfId="5" applyNumberFormat="1" applyFont="1" applyFill="1" applyBorder="1" applyAlignment="1" applyProtection="1">
      <alignment horizontal="right" vertical="center" readingOrder="2"/>
    </xf>
    <xf numFmtId="0" fontId="15" fillId="0" borderId="0" xfId="5" applyNumberFormat="1" applyFont="1" applyFill="1" applyBorder="1" applyAlignment="1" applyProtection="1">
      <alignment horizontal="center" vertical="center" readingOrder="2"/>
      <protection hidden="1"/>
    </xf>
    <xf numFmtId="0" fontId="4" fillId="0" borderId="0" xfId="5" applyNumberFormat="1" applyFont="1" applyFill="1" applyBorder="1" applyAlignment="1" applyProtection="1">
      <alignment vertical="center" readingOrder="2"/>
    </xf>
    <xf numFmtId="0" fontId="16" fillId="0" borderId="0" xfId="5" applyNumberFormat="1" applyFont="1" applyFill="1" applyBorder="1" applyAlignment="1" applyProtection="1">
      <alignment horizontal="center" vertical="center" readingOrder="2"/>
      <protection hidden="1"/>
    </xf>
    <xf numFmtId="0" fontId="4" fillId="0" borderId="0" xfId="5" applyNumberFormat="1" applyFont="1" applyFill="1" applyBorder="1" applyAlignment="1" applyProtection="1">
      <alignment horizontal="right" vertical="center" readingOrder="2"/>
    </xf>
    <xf numFmtId="0" fontId="6" fillId="0" borderId="0" xfId="5" applyNumberFormat="1" applyFont="1" applyFill="1" applyBorder="1" applyAlignment="1" applyProtection="1">
      <alignment vertical="center" readingOrder="2"/>
    </xf>
    <xf numFmtId="0" fontId="3" fillId="0" borderId="0" xfId="5" applyNumberFormat="1" applyFont="1" applyFill="1" applyBorder="1" applyAlignment="1" applyProtection="1">
      <alignment vertical="center" readingOrder="2"/>
    </xf>
    <xf numFmtId="0" fontId="2" fillId="0" borderId="0" xfId="5" applyNumberFormat="1" applyFont="1" applyFill="1" applyBorder="1" applyAlignment="1" applyProtection="1">
      <alignment horizontal="center" vertical="center" shrinkToFit="1" readingOrder="2"/>
      <protection locked="0"/>
    </xf>
    <xf numFmtId="0" fontId="2" fillId="0" borderId="0" xfId="5" applyNumberFormat="1" applyFont="1" applyFill="1" applyBorder="1" applyAlignment="1" applyProtection="1">
      <alignment horizontal="center" vertical="center" readingOrder="2"/>
      <protection locked="0"/>
    </xf>
    <xf numFmtId="0" fontId="4" fillId="0" borderId="1" xfId="5" applyNumberFormat="1" applyFont="1" applyFill="1" applyBorder="1" applyAlignment="1" applyProtection="1">
      <alignment horizontal="center" vertical="center" textRotation="90" wrapText="1" readingOrder="2"/>
    </xf>
    <xf numFmtId="0" fontId="2" fillId="0" borderId="2" xfId="5" applyNumberFormat="1" applyFont="1" applyFill="1" applyBorder="1" applyAlignment="1" applyProtection="1">
      <alignment horizontal="center" vertical="center" shrinkToFit="1" readingOrder="2"/>
    </xf>
    <xf numFmtId="0" fontId="4" fillId="0" borderId="3" xfId="5" applyNumberFormat="1" applyFont="1" applyFill="1" applyBorder="1" applyAlignment="1" applyProtection="1">
      <alignment vertical="center" shrinkToFit="1" readingOrder="2"/>
      <protection locked="0"/>
    </xf>
    <xf numFmtId="0" fontId="4" fillId="0" borderId="3" xfId="5" applyNumberFormat="1" applyFont="1" applyFill="1" applyBorder="1" applyAlignment="1" applyProtection="1">
      <alignment horizontal="center" vertical="center" readingOrder="2"/>
      <protection locked="0"/>
    </xf>
    <xf numFmtId="1" fontId="4" fillId="2" borderId="3" xfId="5" applyNumberFormat="1" applyFont="1" applyFill="1" applyBorder="1" applyAlignment="1" applyProtection="1">
      <alignment horizontal="center" vertical="center" shrinkToFit="1" readingOrder="2"/>
    </xf>
    <xf numFmtId="0" fontId="4" fillId="0" borderId="3" xfId="5" applyNumberFormat="1" applyFont="1" applyFill="1" applyBorder="1" applyAlignment="1" applyProtection="1">
      <alignment horizontal="center" vertical="center" shrinkToFit="1" readingOrder="2"/>
      <protection locked="0"/>
    </xf>
    <xf numFmtId="0" fontId="17" fillId="3" borderId="4" xfId="5" applyNumberFormat="1" applyFont="1" applyFill="1" applyBorder="1" applyAlignment="1" applyProtection="1">
      <alignment horizontal="center" vertical="center" shrinkToFit="1" readingOrder="2"/>
      <protection hidden="1"/>
    </xf>
    <xf numFmtId="0" fontId="2" fillId="0" borderId="5" xfId="5" applyNumberFormat="1" applyFont="1" applyFill="1" applyBorder="1" applyAlignment="1" applyProtection="1">
      <alignment horizontal="center" vertical="center" shrinkToFit="1" readingOrder="2"/>
    </xf>
    <xf numFmtId="0" fontId="4" fillId="0" borderId="6" xfId="5" applyNumberFormat="1" applyFont="1" applyFill="1" applyBorder="1" applyAlignment="1" applyProtection="1">
      <alignment vertical="center" shrinkToFit="1" readingOrder="2"/>
      <protection locked="0"/>
    </xf>
    <xf numFmtId="0" fontId="4" fillId="0" borderId="6" xfId="5" applyNumberFormat="1" applyFont="1" applyFill="1" applyBorder="1" applyAlignment="1" applyProtection="1">
      <alignment horizontal="center" vertical="center" shrinkToFit="1" readingOrder="2"/>
      <protection locked="0"/>
    </xf>
    <xf numFmtId="1" fontId="4" fillId="2" borderId="6" xfId="5" applyNumberFormat="1" applyFont="1" applyFill="1" applyBorder="1" applyAlignment="1" applyProtection="1">
      <alignment horizontal="center" vertical="center" shrinkToFit="1" readingOrder="2"/>
    </xf>
    <xf numFmtId="0" fontId="4" fillId="0" borderId="6" xfId="5" applyNumberFormat="1" applyFont="1" applyFill="1" applyBorder="1" applyAlignment="1" applyProtection="1">
      <alignment horizontal="center" vertical="center" readingOrder="2"/>
      <protection locked="0"/>
    </xf>
    <xf numFmtId="0" fontId="17" fillId="3" borderId="7" xfId="5" applyNumberFormat="1" applyFont="1" applyFill="1" applyBorder="1" applyAlignment="1" applyProtection="1">
      <alignment horizontal="center" vertical="center" shrinkToFit="1" readingOrder="2"/>
      <protection hidden="1"/>
    </xf>
    <xf numFmtId="0" fontId="8" fillId="0" borderId="0" xfId="0" applyNumberFormat="1" applyFont="1" applyFill="1" applyBorder="1" applyProtection="1">
      <alignment readingOrder="2"/>
    </xf>
    <xf numFmtId="0" fontId="8" fillId="0" borderId="0" xfId="0" applyNumberFormat="1" applyFont="1" applyFill="1" applyBorder="1" applyAlignment="1" applyProtection="1">
      <alignment horizontal="center" readingOrder="2"/>
    </xf>
    <xf numFmtId="0" fontId="18" fillId="0" borderId="0" xfId="0" applyNumberFormat="1" applyFont="1" applyFill="1" applyBorder="1" applyAlignment="1" applyProtection="1">
      <alignment horizontal="center" readingOrder="2"/>
    </xf>
    <xf numFmtId="0" fontId="2" fillId="0" borderId="0" xfId="5" applyNumberFormat="1" applyFont="1" applyFill="1" applyBorder="1" applyAlignment="1" applyProtection="1">
      <alignment vertical="center" shrinkToFit="1" readingOrder="2"/>
    </xf>
    <xf numFmtId="0" fontId="19" fillId="0" borderId="0" xfId="5" applyNumberFormat="1" applyFont="1" applyFill="1" applyBorder="1" applyAlignment="1" applyProtection="1">
      <alignment vertical="center" readingOrder="2"/>
    </xf>
    <xf numFmtId="0" fontId="5" fillId="0" borderId="0" xfId="5" applyNumberFormat="1" applyFont="1" applyFill="1" applyBorder="1" applyAlignment="1" applyProtection="1">
      <alignment horizontal="center" vertical="center" readingOrder="2"/>
    </xf>
    <xf numFmtId="0" fontId="3" fillId="0" borderId="0" xfId="5" applyNumberFormat="1" applyFont="1" applyFill="1" applyBorder="1" applyAlignment="1" applyProtection="1">
      <alignment horizontal="right" vertical="center" readingOrder="2"/>
    </xf>
    <xf numFmtId="0" fontId="7" fillId="0" borderId="0" xfId="5" applyNumberFormat="1" applyFont="1" applyFill="1" applyBorder="1" applyAlignment="1" applyProtection="1">
      <alignment horizontal="center" vertical="center" readingOrder="2"/>
    </xf>
    <xf numFmtId="0" fontId="6" fillId="0" borderId="0" xfId="5" applyNumberFormat="1" applyFont="1" applyFill="1" applyBorder="1" applyAlignment="1" applyProtection="1">
      <alignment horizontal="center" vertical="center" readingOrder="2"/>
    </xf>
    <xf numFmtId="0" fontId="2" fillId="0" borderId="14" xfId="5" applyNumberFormat="1" applyFont="1" applyFill="1" applyBorder="1" applyAlignment="1" applyProtection="1">
      <alignment horizontal="center" vertical="center" wrapText="1" readingOrder="2"/>
    </xf>
    <xf numFmtId="0" fontId="2" fillId="0" borderId="1" xfId="5" applyNumberFormat="1" applyFont="1" applyFill="1" applyBorder="1" applyAlignment="1" applyProtection="1">
      <alignment horizontal="center" vertical="center" wrapText="1" readingOrder="2"/>
    </xf>
    <xf numFmtId="0" fontId="2" fillId="2" borderId="14" xfId="5" applyNumberFormat="1" applyFont="1" applyFill="1" applyBorder="1" applyAlignment="1" applyProtection="1">
      <alignment horizontal="center" vertical="center" wrapText="1" readingOrder="2"/>
    </xf>
    <xf numFmtId="0" fontId="2" fillId="2" borderId="1" xfId="5" applyNumberFormat="1" applyFont="1" applyFill="1" applyBorder="1" applyAlignment="1" applyProtection="1">
      <alignment horizontal="center" vertical="center" wrapText="1" readingOrder="2"/>
    </xf>
    <xf numFmtId="0" fontId="4" fillId="0" borderId="14" xfId="5" applyNumberFormat="1" applyFont="1" applyFill="1" applyBorder="1" applyAlignment="1" applyProtection="1">
      <alignment horizontal="center" vertical="center" shrinkToFit="1" readingOrder="2"/>
    </xf>
    <xf numFmtId="0" fontId="2" fillId="0" borderId="0" xfId="0" applyNumberFormat="1" applyFont="1" applyFill="1" applyBorder="1" applyAlignment="1" applyProtection="1">
      <alignment horizontal="right" readingOrder="2"/>
    </xf>
    <xf numFmtId="0" fontId="9" fillId="0" borderId="0" xfId="0" applyNumberFormat="1" applyFont="1" applyFill="1" applyBorder="1" applyAlignment="1" applyProtection="1">
      <alignment horizontal="center" readingOrder="2"/>
    </xf>
    <xf numFmtId="0" fontId="2" fillId="0" borderId="0" xfId="0" applyNumberFormat="1" applyFont="1" applyFill="1" applyBorder="1" applyAlignment="1" applyProtection="1">
      <alignment horizontal="left" readingOrder="2"/>
    </xf>
    <xf numFmtId="0" fontId="4" fillId="0" borderId="0" xfId="5" applyNumberFormat="1" applyFont="1" applyFill="1" applyBorder="1" applyAlignment="1" applyProtection="1">
      <alignment horizontal="right" vertical="center" readingOrder="2"/>
    </xf>
    <xf numFmtId="0" fontId="4" fillId="0" borderId="8" xfId="5" applyNumberFormat="1" applyFont="1" applyFill="1" applyBorder="1" applyAlignment="1" applyProtection="1">
      <alignment horizontal="center" vertical="center" wrapText="1" readingOrder="2"/>
    </xf>
    <xf numFmtId="0" fontId="4" fillId="0" borderId="9" xfId="5" applyNumberFormat="1" applyFont="1" applyFill="1" applyBorder="1" applyAlignment="1" applyProtection="1">
      <alignment horizontal="center" vertical="center" wrapText="1" readingOrder="2"/>
    </xf>
    <xf numFmtId="0" fontId="17" fillId="0" borderId="10" xfId="5" applyNumberFormat="1" applyFont="1" applyFill="1" applyBorder="1" applyAlignment="1" applyProtection="1">
      <alignment horizontal="center" vertical="center" wrapText="1" readingOrder="2"/>
    </xf>
    <xf numFmtId="0" fontId="17" fillId="0" borderId="11" xfId="5" applyNumberFormat="1" applyFont="1" applyFill="1" applyBorder="1" applyAlignment="1" applyProtection="1">
      <alignment horizontal="center" vertical="center" wrapText="1" readingOrder="2"/>
    </xf>
    <xf numFmtId="0" fontId="5" fillId="0" borderId="0" xfId="0" applyNumberFormat="1" applyFont="1" applyFill="1" applyBorder="1" applyAlignment="1" applyProtection="1">
      <alignment horizontal="right" vertical="center" readingOrder="2"/>
    </xf>
    <xf numFmtId="0" fontId="8" fillId="0" borderId="0" xfId="0" applyNumberFormat="1" applyFont="1" applyFill="1" applyBorder="1" applyAlignment="1" applyProtection="1">
      <alignment horizontal="center" readingOrder="2"/>
    </xf>
    <xf numFmtId="0" fontId="4" fillId="0" borderId="12" xfId="5" applyNumberFormat="1" applyFont="1" applyFill="1" applyBorder="1" applyAlignment="1" applyProtection="1">
      <alignment horizontal="center" vertical="center" textRotation="90" wrapText="1" readingOrder="2"/>
    </xf>
    <xf numFmtId="0" fontId="4" fillId="0" borderId="13" xfId="5" applyNumberFormat="1" applyFont="1" applyFill="1" applyBorder="1" applyAlignment="1" applyProtection="1">
      <alignment horizontal="center" vertical="center" textRotation="90" wrapText="1" readingOrder="2"/>
    </xf>
    <xf numFmtId="0" fontId="4" fillId="0" borderId="8" xfId="5" applyNumberFormat="1" applyFont="1" applyFill="1" applyBorder="1" applyAlignment="1" applyProtection="1">
      <alignment horizontal="center" vertical="center" wrapText="1" shrinkToFit="1" readingOrder="2"/>
    </xf>
    <xf numFmtId="0" fontId="4" fillId="0" borderId="9" xfId="5" applyNumberFormat="1" applyFont="1" applyFill="1" applyBorder="1" applyAlignment="1" applyProtection="1">
      <alignment horizontal="center" vertical="center" wrapText="1" shrinkToFit="1" readingOrder="2"/>
    </xf>
    <xf numFmtId="0" fontId="4" fillId="0" borderId="0" xfId="5" applyNumberFormat="1" applyFont="1" applyFill="1" applyBorder="1" applyAlignment="1" applyProtection="1">
      <alignment horizontal="center" vertical="center" shrinkToFit="1" readingOrder="2"/>
      <protection locked="0"/>
    </xf>
    <xf numFmtId="0" fontId="12" fillId="0" borderId="3" xfId="4" applyNumberFormat="1" applyFont="1" applyFill="1" applyBorder="1" applyAlignment="1">
      <alignment vertical="top"/>
      <protection locked="0"/>
    </xf>
  </cellXfs>
  <cellStyles count="10">
    <cellStyle name="Normal" xfId="0" builtinId="0"/>
    <cellStyle name="Normal 2" xfId="1"/>
    <cellStyle name="Normal 3" xfId="2"/>
    <cellStyle name="ارتباط تشعبي متبع_التشكيلات المدرسيه" xfId="3"/>
    <cellStyle name="ارتباط تشعبي_التشكيلات المدرسيه" xfId="4"/>
    <cellStyle name="عادي_Book1" xfId="5"/>
    <cellStyle name="عملة [0]_Book1" xfId="6"/>
    <cellStyle name="عملة_Book1" xfId="7"/>
    <cellStyle name="فاصلة [0]_Book1" xfId="8"/>
    <cellStyle name="فاصلة_Book1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0</xdr:row>
      <xdr:rowOff>57150</xdr:rowOff>
    </xdr:from>
    <xdr:to>
      <xdr:col>8</xdr:col>
      <xdr:colOff>714375</xdr:colOff>
      <xdr:row>4</xdr:row>
      <xdr:rowOff>57150</xdr:rowOff>
    </xdr:to>
    <xdr:pic>
      <xdr:nvPicPr>
        <xdr:cNvPr id="2" name="Picture 745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19033243" y="57150"/>
          <a:ext cx="2040732" cy="127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118</xdr:row>
      <xdr:rowOff>0</xdr:rowOff>
    </xdr:from>
    <xdr:to>
      <xdr:col>16</xdr:col>
      <xdr:colOff>180975</xdr:colOff>
      <xdr:row>118</xdr:row>
      <xdr:rowOff>0</xdr:rowOff>
    </xdr:to>
    <xdr:pic>
      <xdr:nvPicPr>
        <xdr:cNvPr id="3" name="صورة 2" descr="Untitled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12405793" y="55302150"/>
          <a:ext cx="1090655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120</xdr:row>
      <xdr:rowOff>123825</xdr:rowOff>
    </xdr:from>
    <xdr:to>
      <xdr:col>16</xdr:col>
      <xdr:colOff>180975</xdr:colOff>
      <xdr:row>120</xdr:row>
      <xdr:rowOff>123825</xdr:rowOff>
    </xdr:to>
    <xdr:pic>
      <xdr:nvPicPr>
        <xdr:cNvPr id="5" name="صورة 2" descr="Untitled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12405793" y="198739125"/>
          <a:ext cx="1090655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3381375</xdr:colOff>
      <xdr:row>120</xdr:row>
      <xdr:rowOff>276225</xdr:rowOff>
    </xdr:from>
    <xdr:to>
      <xdr:col>14</xdr:col>
      <xdr:colOff>295275</xdr:colOff>
      <xdr:row>124</xdr:row>
      <xdr:rowOff>0</xdr:rowOff>
    </xdr:to>
    <xdr:pic>
      <xdr:nvPicPr>
        <xdr:cNvPr id="6" name="صورة 3" descr="Untitled.pn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13553554" y="198891525"/>
          <a:ext cx="9834996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ورقة3"/>
  <dimension ref="A1:P131"/>
  <sheetViews>
    <sheetView rightToLeft="1" tabSelected="1" view="pageBreakPreview" topLeftCell="B1" zoomScale="60" zoomScaleNormal="55" workbookViewId="0">
      <selection activeCell="C30" sqref="C30"/>
    </sheetView>
  </sheetViews>
  <sheetFormatPr defaultColWidth="4" defaultRowHeight="17.25" customHeight="1"/>
  <cols>
    <col min="1" max="1" width="3.109375" style="3" hidden="1" customWidth="1"/>
    <col min="2" max="2" width="5.5546875" style="3" customWidth="1"/>
    <col min="3" max="3" width="40.33203125" style="3" customWidth="1"/>
    <col min="4" max="7" width="7.77734375" style="3" customWidth="1"/>
    <col min="8" max="13" width="10.44140625" style="1" customWidth="1"/>
    <col min="14" max="14" width="16.6640625" style="3" bestFit="1" customWidth="1"/>
    <col min="15" max="15" width="14.6640625" style="2" customWidth="1"/>
    <col min="16" max="16" width="21.88671875" style="30" hidden="1" customWidth="1"/>
    <col min="17" max="35" width="4" style="3" customWidth="1"/>
    <col min="36" max="16384" width="4" style="3"/>
  </cols>
  <sheetData>
    <row r="1" spans="2:16" ht="27.75">
      <c r="B1" s="1"/>
      <c r="C1" s="1"/>
      <c r="D1" s="1"/>
      <c r="E1" s="1"/>
      <c r="F1" s="1"/>
      <c r="G1" s="1"/>
      <c r="N1" s="1"/>
    </row>
    <row r="2" spans="2:16" ht="27.75">
      <c r="E2" s="1"/>
      <c r="F2" s="1"/>
      <c r="N2" s="4"/>
      <c r="O2" s="5"/>
    </row>
    <row r="3" spans="2:16" ht="27.75">
      <c r="N3" s="4"/>
      <c r="O3" s="5"/>
    </row>
    <row r="4" spans="2:16" ht="27.75"/>
    <row r="5" spans="2:16" ht="35.1" customHeight="1">
      <c r="B5" s="43" t="s">
        <v>0</v>
      </c>
      <c r="C5" s="43"/>
      <c r="E5" s="31" t="s">
        <v>1</v>
      </c>
      <c r="F5" s="31"/>
      <c r="G5" s="31"/>
      <c r="H5" s="31"/>
      <c r="I5" s="31"/>
      <c r="J5" s="31"/>
      <c r="K5" s="31"/>
      <c r="L5" s="31"/>
      <c r="M5" s="32" t="s">
        <v>2</v>
      </c>
      <c r="N5" s="32"/>
      <c r="O5" s="7">
        <f>COUNTIF($N$27:$N$118,P5)</f>
        <v>0</v>
      </c>
      <c r="P5" s="30" t="s">
        <v>3</v>
      </c>
    </row>
    <row r="6" spans="2:16" ht="35.1" customHeight="1">
      <c r="B6" s="6"/>
      <c r="C6" s="8"/>
      <c r="D6" s="6"/>
      <c r="E6" s="31" t="s">
        <v>4</v>
      </c>
      <c r="F6" s="31"/>
      <c r="G6" s="31"/>
      <c r="H6" s="31"/>
      <c r="I6" s="31"/>
      <c r="J6" s="31"/>
      <c r="K6" s="31"/>
      <c r="L6" s="31"/>
      <c r="M6" s="32" t="s">
        <v>5</v>
      </c>
      <c r="N6" s="32"/>
      <c r="O6" s="7">
        <f>COUNTIF($N$27:$N$118,P6)</f>
        <v>0</v>
      </c>
      <c r="P6" s="30" t="s">
        <v>6</v>
      </c>
    </row>
    <row r="7" spans="2:16" ht="35.1" customHeight="1">
      <c r="B7" s="43" t="s">
        <v>7</v>
      </c>
      <c r="C7" s="43"/>
      <c r="D7" s="43"/>
      <c r="E7" s="31" t="s">
        <v>8</v>
      </c>
      <c r="F7" s="31"/>
      <c r="G7" s="31"/>
      <c r="H7" s="31"/>
      <c r="I7" s="31"/>
      <c r="J7" s="31"/>
      <c r="K7" s="31"/>
      <c r="L7" s="31"/>
      <c r="M7" s="32" t="s">
        <v>9</v>
      </c>
      <c r="N7" s="32"/>
      <c r="O7" s="7">
        <f>COUNTIF($N$27:$N$118,P7)</f>
        <v>0</v>
      </c>
      <c r="P7" s="30" t="s">
        <v>10</v>
      </c>
    </row>
    <row r="8" spans="2:16" ht="35.1" customHeight="1">
      <c r="B8" s="8"/>
      <c r="C8" s="8"/>
      <c r="D8" s="9"/>
      <c r="E8" s="33" t="s">
        <v>11</v>
      </c>
      <c r="F8" s="33"/>
      <c r="G8" s="33"/>
      <c r="H8" s="33"/>
      <c r="I8" s="33"/>
      <c r="J8" s="33"/>
      <c r="K8" s="33"/>
      <c r="L8" s="33"/>
      <c r="M8" s="32" t="s">
        <v>12</v>
      </c>
      <c r="N8" s="32"/>
      <c r="O8" s="7">
        <f>COUNTIF($N$27:$N$118,P8)</f>
        <v>0</v>
      </c>
      <c r="P8" s="30" t="s">
        <v>13</v>
      </c>
    </row>
    <row r="9" spans="2:16" ht="35.1" customHeight="1">
      <c r="B9" s="43" t="s">
        <v>14</v>
      </c>
      <c r="C9" s="43"/>
      <c r="D9" s="9"/>
      <c r="E9" s="33"/>
      <c r="F9" s="33"/>
      <c r="G9" s="33"/>
      <c r="H9" s="33"/>
      <c r="I9" s="33"/>
      <c r="J9" s="33"/>
      <c r="K9" s="33"/>
      <c r="L9" s="33"/>
      <c r="M9" s="32" t="s">
        <v>15</v>
      </c>
      <c r="N9" s="32"/>
      <c r="O9" s="7">
        <f>COUNTIF($N$27:$N$118,P9)</f>
        <v>0</v>
      </c>
      <c r="P9" s="30" t="s">
        <v>16</v>
      </c>
    </row>
    <row r="10" spans="2:16" ht="35.1" customHeight="1">
      <c r="B10" s="8"/>
      <c r="C10" s="8"/>
      <c r="D10" s="9"/>
      <c r="E10" s="34" t="s">
        <v>17</v>
      </c>
      <c r="F10" s="34"/>
      <c r="G10" s="34"/>
      <c r="H10" s="34"/>
      <c r="I10" s="34"/>
      <c r="J10" s="34"/>
      <c r="K10" s="34"/>
      <c r="L10" s="34"/>
      <c r="M10" s="32" t="s">
        <v>18</v>
      </c>
      <c r="N10" s="32"/>
      <c r="O10" s="7">
        <f>COUNTIF($N$27:$N$118,P10)</f>
        <v>0</v>
      </c>
      <c r="P10" s="30" t="s">
        <v>19</v>
      </c>
    </row>
    <row r="11" spans="2:16" ht="35.1" customHeight="1">
      <c r="B11" s="43" t="s">
        <v>20</v>
      </c>
      <c r="C11" s="43"/>
      <c r="D11" s="9"/>
      <c r="E11" s="34"/>
      <c r="F11" s="34"/>
      <c r="G11" s="34"/>
      <c r="H11" s="34"/>
      <c r="I11" s="34"/>
      <c r="J11" s="34"/>
      <c r="K11" s="34"/>
      <c r="L11" s="34"/>
      <c r="M11" s="32" t="s">
        <v>21</v>
      </c>
      <c r="N11" s="32"/>
      <c r="O11" s="7">
        <f>COUNTIF($N$27:$N$118,P11)</f>
        <v>0</v>
      </c>
      <c r="P11" s="30" t="s">
        <v>22</v>
      </c>
    </row>
    <row r="12" spans="2:16" ht="27.75">
      <c r="E12" s="1"/>
      <c r="F12" s="1"/>
      <c r="N12" s="10"/>
      <c r="O12" s="5"/>
    </row>
    <row r="13" spans="2:16" ht="27.75" hidden="1">
      <c r="E13" s="1"/>
      <c r="F13" s="1"/>
      <c r="H13" s="11" t="s">
        <v>23</v>
      </c>
      <c r="I13" s="11" t="s">
        <v>23</v>
      </c>
      <c r="J13" s="11" t="s">
        <v>23</v>
      </c>
      <c r="K13" s="11" t="s">
        <v>23</v>
      </c>
      <c r="L13" s="11" t="s">
        <v>23</v>
      </c>
      <c r="M13" s="11" t="s">
        <v>23</v>
      </c>
      <c r="N13" s="10"/>
      <c r="O13" s="5"/>
    </row>
    <row r="14" spans="2:16" ht="27.75" hidden="1">
      <c r="E14" s="1"/>
      <c r="F14" s="1"/>
      <c r="H14" s="11" t="s">
        <v>24</v>
      </c>
      <c r="I14" s="11" t="s">
        <v>24</v>
      </c>
      <c r="J14" s="11" t="s">
        <v>24</v>
      </c>
      <c r="K14" s="11" t="s">
        <v>24</v>
      </c>
      <c r="L14" s="11" t="s">
        <v>24</v>
      </c>
      <c r="M14" s="11" t="s">
        <v>24</v>
      </c>
      <c r="N14" s="10"/>
      <c r="O14" s="5"/>
    </row>
    <row r="15" spans="2:16" ht="27.75" hidden="1">
      <c r="E15" s="1"/>
      <c r="F15" s="1"/>
      <c r="H15" s="11" t="s">
        <v>25</v>
      </c>
      <c r="I15" s="11" t="s">
        <v>25</v>
      </c>
      <c r="J15" s="11" t="s">
        <v>25</v>
      </c>
      <c r="K15" s="11" t="s">
        <v>25</v>
      </c>
      <c r="L15" s="11" t="s">
        <v>25</v>
      </c>
      <c r="M15" s="11" t="s">
        <v>25</v>
      </c>
      <c r="N15" s="10"/>
      <c r="O15" s="5"/>
    </row>
    <row r="16" spans="2:16" ht="27.75" hidden="1">
      <c r="E16" s="1"/>
      <c r="F16" s="1"/>
      <c r="H16" s="11" t="s">
        <v>26</v>
      </c>
      <c r="I16" s="11" t="s">
        <v>26</v>
      </c>
      <c r="J16" s="11" t="s">
        <v>26</v>
      </c>
      <c r="K16" s="11" t="s">
        <v>26</v>
      </c>
      <c r="L16" s="11" t="s">
        <v>26</v>
      </c>
      <c r="M16" s="11" t="s">
        <v>26</v>
      </c>
      <c r="N16" s="10"/>
      <c r="O16" s="5"/>
    </row>
    <row r="17" spans="2:15" ht="27.75" hidden="1">
      <c r="E17" s="1"/>
      <c r="F17" s="1"/>
      <c r="H17" s="1" t="s">
        <v>27</v>
      </c>
      <c r="I17" s="1" t="s">
        <v>27</v>
      </c>
      <c r="J17" s="1" t="s">
        <v>27</v>
      </c>
      <c r="K17" s="1" t="s">
        <v>27</v>
      </c>
      <c r="L17" s="1" t="s">
        <v>27</v>
      </c>
      <c r="M17" s="1" t="s">
        <v>27</v>
      </c>
      <c r="N17" s="10"/>
      <c r="O17" s="5"/>
    </row>
    <row r="18" spans="2:15" ht="27.75" hidden="1">
      <c r="E18" s="1"/>
      <c r="F18" s="1"/>
      <c r="H18" s="12" t="s">
        <v>28</v>
      </c>
      <c r="I18" s="12" t="s">
        <v>28</v>
      </c>
      <c r="J18" s="12" t="s">
        <v>28</v>
      </c>
      <c r="K18" s="12" t="s">
        <v>28</v>
      </c>
      <c r="L18" s="12" t="s">
        <v>28</v>
      </c>
      <c r="M18" s="12" t="s">
        <v>28</v>
      </c>
      <c r="N18" s="10"/>
      <c r="O18" s="5"/>
    </row>
    <row r="19" spans="2:15" ht="27.75" hidden="1">
      <c r="E19" s="1"/>
      <c r="F19" s="1"/>
      <c r="H19" s="12" t="s">
        <v>29</v>
      </c>
      <c r="I19" s="12" t="s">
        <v>29</v>
      </c>
      <c r="J19" s="12" t="s">
        <v>29</v>
      </c>
      <c r="K19" s="12" t="s">
        <v>29</v>
      </c>
      <c r="L19" s="12" t="s">
        <v>29</v>
      </c>
      <c r="M19" s="12" t="s">
        <v>29</v>
      </c>
      <c r="N19" s="10"/>
      <c r="O19" s="5"/>
    </row>
    <row r="20" spans="2:15" ht="27.75" hidden="1">
      <c r="E20" s="1"/>
      <c r="F20" s="1"/>
      <c r="H20" s="12" t="s">
        <v>30</v>
      </c>
      <c r="I20" s="12" t="s">
        <v>30</v>
      </c>
      <c r="J20" s="12" t="s">
        <v>30</v>
      </c>
      <c r="K20" s="12" t="s">
        <v>30</v>
      </c>
      <c r="L20" s="12" t="s">
        <v>30</v>
      </c>
      <c r="M20" s="12" t="s">
        <v>30</v>
      </c>
      <c r="N20" s="10"/>
      <c r="O20" s="5"/>
    </row>
    <row r="21" spans="2:15" ht="27.75" hidden="1">
      <c r="E21" s="1"/>
      <c r="F21" s="1"/>
      <c r="H21" s="12" t="s">
        <v>31</v>
      </c>
      <c r="I21" s="12" t="s">
        <v>31</v>
      </c>
      <c r="J21" s="12" t="s">
        <v>31</v>
      </c>
      <c r="K21" s="12" t="s">
        <v>31</v>
      </c>
      <c r="L21" s="12" t="s">
        <v>31</v>
      </c>
      <c r="M21" s="12" t="s">
        <v>31</v>
      </c>
      <c r="N21" s="10"/>
      <c r="O21" s="5"/>
    </row>
    <row r="22" spans="2:15" ht="27.75" hidden="1">
      <c r="E22" s="1"/>
      <c r="F22" s="1"/>
      <c r="H22" s="12" t="s">
        <v>32</v>
      </c>
      <c r="I22" s="12" t="s">
        <v>32</v>
      </c>
      <c r="J22" s="12" t="s">
        <v>32</v>
      </c>
      <c r="K22" s="12" t="s">
        <v>32</v>
      </c>
      <c r="L22" s="12" t="s">
        <v>32</v>
      </c>
      <c r="M22" s="12" t="s">
        <v>32</v>
      </c>
      <c r="N22" s="10"/>
      <c r="O22" s="5"/>
    </row>
    <row r="23" spans="2:15" ht="27.75" hidden="1">
      <c r="E23" s="1"/>
      <c r="F23" s="1"/>
      <c r="H23" s="12" t="s">
        <v>33</v>
      </c>
      <c r="I23" s="12" t="s">
        <v>33</v>
      </c>
      <c r="J23" s="12" t="s">
        <v>33</v>
      </c>
      <c r="K23" s="12" t="s">
        <v>33</v>
      </c>
      <c r="L23" s="12" t="s">
        <v>33</v>
      </c>
      <c r="M23" s="12" t="s">
        <v>33</v>
      </c>
      <c r="N23" s="10"/>
      <c r="O23" s="5"/>
    </row>
    <row r="24" spans="2:15" ht="27.75" hidden="1">
      <c r="E24" s="1"/>
      <c r="F24" s="1"/>
      <c r="H24" s="12" t="s">
        <v>34</v>
      </c>
      <c r="I24" s="12" t="s">
        <v>34</v>
      </c>
      <c r="J24" s="12" t="s">
        <v>34</v>
      </c>
      <c r="K24" s="12" t="s">
        <v>34</v>
      </c>
      <c r="L24" s="12" t="s">
        <v>34</v>
      </c>
      <c r="M24" s="12" t="s">
        <v>34</v>
      </c>
      <c r="N24" s="10"/>
      <c r="O24" s="5"/>
    </row>
    <row r="25" spans="2:15" ht="34.5" customHeight="1">
      <c r="B25" s="50" t="s">
        <v>35</v>
      </c>
      <c r="C25" s="52" t="s">
        <v>146</v>
      </c>
      <c r="D25" s="35" t="s">
        <v>36</v>
      </c>
      <c r="E25" s="35" t="s">
        <v>37</v>
      </c>
      <c r="F25" s="35" t="s">
        <v>38</v>
      </c>
      <c r="G25" s="37" t="s">
        <v>39</v>
      </c>
      <c r="H25" s="39" t="s">
        <v>40</v>
      </c>
      <c r="I25" s="39"/>
      <c r="J25" s="39"/>
      <c r="K25" s="39"/>
      <c r="L25" s="39"/>
      <c r="M25" s="39"/>
      <c r="N25" s="44" t="s">
        <v>41</v>
      </c>
      <c r="O25" s="46" t="s">
        <v>42</v>
      </c>
    </row>
    <row r="26" spans="2:15" ht="114" customHeight="1" thickBot="1">
      <c r="B26" s="51"/>
      <c r="C26" s="53"/>
      <c r="D26" s="36"/>
      <c r="E26" s="36"/>
      <c r="F26" s="36"/>
      <c r="G26" s="38"/>
      <c r="H26" s="13" t="s">
        <v>43</v>
      </c>
      <c r="I26" s="13" t="s">
        <v>44</v>
      </c>
      <c r="J26" s="13" t="s">
        <v>45</v>
      </c>
      <c r="K26" s="13" t="s">
        <v>46</v>
      </c>
      <c r="L26" s="13" t="s">
        <v>47</v>
      </c>
      <c r="M26" s="13" t="s">
        <v>48</v>
      </c>
      <c r="N26" s="45"/>
      <c r="O26" s="47"/>
    </row>
    <row r="27" spans="2:15" ht="38.25">
      <c r="B27" s="14">
        <v>1</v>
      </c>
      <c r="C27" s="15" t="s">
        <v>80</v>
      </c>
      <c r="D27" s="16">
        <v>71.400000000000006</v>
      </c>
      <c r="E27" s="16">
        <v>88</v>
      </c>
      <c r="F27" s="16">
        <v>89</v>
      </c>
      <c r="G27" s="17">
        <f>(D27*0.3)+(E27*0.3)+(F27*0.4)</f>
        <v>83.42</v>
      </c>
      <c r="H27" s="18"/>
      <c r="I27" s="18"/>
      <c r="J27" s="18"/>
      <c r="K27" s="18"/>
      <c r="L27" s="18"/>
      <c r="M27" s="18"/>
      <c r="N27" s="18"/>
      <c r="O27" s="19"/>
    </row>
    <row r="28" spans="2:15" ht="38.25">
      <c r="B28" s="14">
        <v>2</v>
      </c>
      <c r="C28" s="15" t="s">
        <v>64</v>
      </c>
      <c r="D28" s="16">
        <v>76.3</v>
      </c>
      <c r="E28" s="16">
        <v>85.4375</v>
      </c>
      <c r="F28" s="16">
        <v>83</v>
      </c>
      <c r="G28" s="17">
        <f>(D28*0.3)+(E28*0.3)+(F28*0.4)</f>
        <v>81.721249999999998</v>
      </c>
      <c r="H28" s="18"/>
      <c r="I28" s="18"/>
      <c r="J28" s="18"/>
      <c r="K28" s="18"/>
      <c r="L28" s="18"/>
      <c r="M28" s="18"/>
      <c r="N28" s="18"/>
      <c r="O28" s="19"/>
    </row>
    <row r="29" spans="2:15" ht="38.25">
      <c r="B29" s="14">
        <v>3</v>
      </c>
      <c r="C29" s="15" t="s">
        <v>52</v>
      </c>
      <c r="D29" s="16">
        <v>71.400000000000006</v>
      </c>
      <c r="E29" s="16">
        <v>85.4375</v>
      </c>
      <c r="F29" s="16">
        <v>85.5</v>
      </c>
      <c r="G29" s="17">
        <f>(D29*0.3)+(E29*0.3)+(F29*0.4)</f>
        <v>81.251249999999999</v>
      </c>
      <c r="H29" s="18"/>
      <c r="I29" s="18"/>
      <c r="J29" s="55"/>
      <c r="K29" s="18"/>
      <c r="L29" s="18"/>
      <c r="M29" s="18"/>
      <c r="N29" s="18"/>
      <c r="O29" s="19"/>
    </row>
    <row r="30" spans="2:15" ht="38.25">
      <c r="B30" s="14">
        <v>4</v>
      </c>
      <c r="C30" s="15" t="s">
        <v>53</v>
      </c>
      <c r="D30" s="16">
        <v>80</v>
      </c>
      <c r="E30" s="16">
        <v>80</v>
      </c>
      <c r="F30" s="16">
        <v>79.944444444444002</v>
      </c>
      <c r="G30" s="17">
        <f>(D30*0.3)+(E30*0.3)+(F30*0.4)</f>
        <v>79.977777777777604</v>
      </c>
      <c r="H30" s="18"/>
      <c r="I30" s="18"/>
      <c r="J30" s="54"/>
      <c r="K30" s="18"/>
      <c r="L30" s="18"/>
      <c r="M30" s="18"/>
      <c r="N30" s="18"/>
      <c r="O30" s="19"/>
    </row>
    <row r="31" spans="2:15" ht="38.25">
      <c r="B31" s="14">
        <v>5</v>
      </c>
      <c r="C31" s="15" t="s">
        <v>78</v>
      </c>
      <c r="D31" s="16">
        <v>62.7</v>
      </c>
      <c r="E31" s="16">
        <v>88.875</v>
      </c>
      <c r="F31" s="16">
        <v>84</v>
      </c>
      <c r="G31" s="17">
        <f>(D31*0.3)+(E31*0.3)+(F31*0.4)</f>
        <v>79.072499999999991</v>
      </c>
      <c r="H31" s="18"/>
      <c r="I31" s="18"/>
      <c r="J31" s="18"/>
      <c r="K31" s="18"/>
      <c r="L31" s="18"/>
      <c r="M31" s="18"/>
      <c r="N31" s="18"/>
      <c r="O31" s="19"/>
    </row>
    <row r="32" spans="2:15" ht="38.25">
      <c r="B32" s="14">
        <v>6</v>
      </c>
      <c r="C32" s="15" t="s">
        <v>117</v>
      </c>
      <c r="D32" s="16">
        <v>70.599999999999994</v>
      </c>
      <c r="E32" s="16">
        <v>80.5</v>
      </c>
      <c r="F32" s="16">
        <v>82</v>
      </c>
      <c r="G32" s="17">
        <f>(D32*0.3)+(E32*0.3)+(F32*0.4)</f>
        <v>78.13</v>
      </c>
      <c r="H32" s="18"/>
      <c r="I32" s="18"/>
      <c r="J32" s="18"/>
      <c r="K32" s="18"/>
      <c r="L32" s="18"/>
      <c r="M32" s="18"/>
      <c r="N32" s="18"/>
      <c r="O32" s="19"/>
    </row>
    <row r="33" spans="2:15" ht="38.25">
      <c r="B33" s="14">
        <v>7</v>
      </c>
      <c r="C33" s="15" t="s">
        <v>72</v>
      </c>
      <c r="D33" s="16">
        <v>75</v>
      </c>
      <c r="E33" s="16">
        <v>84.8125</v>
      </c>
      <c r="F33" s="16">
        <v>75</v>
      </c>
      <c r="G33" s="17">
        <f>(D33*0.3)+(E33*0.3)+(F33*0.4)</f>
        <v>77.943749999999994</v>
      </c>
      <c r="H33" s="18"/>
      <c r="I33" s="18"/>
      <c r="J33" s="18"/>
      <c r="K33" s="18"/>
      <c r="L33" s="18"/>
      <c r="M33" s="18"/>
      <c r="N33" s="18"/>
      <c r="O33" s="19"/>
    </row>
    <row r="34" spans="2:15" ht="38.25">
      <c r="B34" s="14">
        <v>8</v>
      </c>
      <c r="C34" s="15" t="s">
        <v>81</v>
      </c>
      <c r="D34" s="16">
        <v>61.7</v>
      </c>
      <c r="E34" s="16">
        <v>86.8125</v>
      </c>
      <c r="F34" s="16">
        <v>83</v>
      </c>
      <c r="G34" s="17">
        <f>(D34*0.3)+(E34*0.3)+(F34*0.4)</f>
        <v>77.753749999999997</v>
      </c>
      <c r="H34" s="18"/>
      <c r="I34" s="18"/>
      <c r="J34" s="18"/>
      <c r="K34" s="18"/>
      <c r="L34" s="18"/>
      <c r="M34" s="18"/>
      <c r="N34" s="18"/>
      <c r="O34" s="19"/>
    </row>
    <row r="35" spans="2:15" ht="38.25">
      <c r="B35" s="14">
        <v>9</v>
      </c>
      <c r="C35" s="15" t="s">
        <v>71</v>
      </c>
      <c r="D35" s="16">
        <v>66.5</v>
      </c>
      <c r="E35" s="16">
        <v>88.4375</v>
      </c>
      <c r="F35" s="16">
        <v>78</v>
      </c>
      <c r="G35" s="17">
        <f>(D35*0.3)+(E35*0.3)+(F35*0.4)</f>
        <v>77.681250000000006</v>
      </c>
      <c r="H35" s="18"/>
      <c r="I35" s="18"/>
      <c r="J35" s="18"/>
      <c r="K35" s="18"/>
      <c r="L35" s="18"/>
      <c r="M35" s="18"/>
      <c r="N35" s="18"/>
      <c r="O35" s="19"/>
    </row>
    <row r="36" spans="2:15" ht="38.25">
      <c r="B36" s="14">
        <v>10</v>
      </c>
      <c r="C36" s="15" t="s">
        <v>123</v>
      </c>
      <c r="D36" s="16">
        <v>72</v>
      </c>
      <c r="E36" s="16">
        <v>78.5</v>
      </c>
      <c r="F36" s="16">
        <v>74.25</v>
      </c>
      <c r="G36" s="17">
        <f>(D36*0.3)+(E36*0.3)+(F36*0.4)</f>
        <v>74.849999999999994</v>
      </c>
      <c r="H36" s="18"/>
      <c r="I36" s="18"/>
      <c r="J36" s="18"/>
      <c r="K36" s="18"/>
      <c r="L36" s="18"/>
      <c r="M36" s="18"/>
      <c r="N36" s="18"/>
      <c r="O36" s="19"/>
    </row>
    <row r="37" spans="2:15" ht="38.25">
      <c r="B37" s="14">
        <v>11</v>
      </c>
      <c r="C37" s="15" t="s">
        <v>49</v>
      </c>
      <c r="D37" s="16">
        <v>73.7</v>
      </c>
      <c r="E37" s="16">
        <v>73.625</v>
      </c>
      <c r="F37" s="16">
        <v>75.111111111111001</v>
      </c>
      <c r="G37" s="17">
        <f>(D37*0.3)+(E37*0.3)+(F37*0.4)</f>
        <v>74.2419444444444</v>
      </c>
      <c r="H37" s="18"/>
      <c r="I37" s="18"/>
      <c r="J37" s="18"/>
      <c r="K37" s="18"/>
      <c r="L37" s="18"/>
      <c r="M37" s="18"/>
      <c r="N37" s="18"/>
      <c r="O37" s="19"/>
    </row>
    <row r="38" spans="2:15" ht="38.25">
      <c r="B38" s="14">
        <v>12</v>
      </c>
      <c r="C38" s="15" t="s">
        <v>126</v>
      </c>
      <c r="D38" s="16">
        <v>61.4</v>
      </c>
      <c r="E38" s="16">
        <v>76.5</v>
      </c>
      <c r="F38" s="16">
        <v>78</v>
      </c>
      <c r="G38" s="17">
        <f>(D38*0.3)+(E38*0.3)+(F38*0.4)</f>
        <v>72.569999999999993</v>
      </c>
      <c r="H38" s="18"/>
      <c r="I38" s="18"/>
      <c r="J38" s="18"/>
      <c r="K38" s="18"/>
      <c r="L38" s="18"/>
      <c r="M38" s="18"/>
      <c r="N38" s="18"/>
      <c r="O38" s="19"/>
    </row>
    <row r="39" spans="2:15" ht="38.25">
      <c r="B39" s="14">
        <v>13</v>
      </c>
      <c r="C39" s="15" t="s">
        <v>139</v>
      </c>
      <c r="D39" s="16">
        <v>66.7</v>
      </c>
      <c r="E39" s="16">
        <v>73.3125</v>
      </c>
      <c r="F39" s="16">
        <v>70</v>
      </c>
      <c r="G39" s="17">
        <f>(D39*0.3)+(E39*0.3)+(F39*0.4)</f>
        <v>70.003749999999997</v>
      </c>
      <c r="H39" s="18"/>
      <c r="I39" s="18"/>
      <c r="J39" s="18"/>
      <c r="K39" s="18"/>
      <c r="L39" s="18"/>
      <c r="M39" s="18"/>
      <c r="N39" s="18"/>
      <c r="O39" s="19"/>
    </row>
    <row r="40" spans="2:15" ht="38.25">
      <c r="B40" s="14">
        <v>14</v>
      </c>
      <c r="C40" s="15" t="s">
        <v>73</v>
      </c>
      <c r="D40" s="16">
        <v>65.900000000000006</v>
      </c>
      <c r="E40" s="16">
        <v>72.5625</v>
      </c>
      <c r="F40" s="16">
        <v>71</v>
      </c>
      <c r="G40" s="17">
        <f>(D40*0.3)+(E40*0.3)+(F40*0.4)</f>
        <v>69.938749999999999</v>
      </c>
      <c r="H40" s="18"/>
      <c r="I40" s="18"/>
      <c r="J40" s="18"/>
      <c r="K40" s="18"/>
      <c r="L40" s="18"/>
      <c r="M40" s="18"/>
      <c r="N40" s="18"/>
      <c r="O40" s="19"/>
    </row>
    <row r="41" spans="2:15" ht="38.25">
      <c r="B41" s="14">
        <v>15</v>
      </c>
      <c r="C41" s="15" t="s">
        <v>55</v>
      </c>
      <c r="D41" s="16">
        <v>60.6</v>
      </c>
      <c r="E41" s="16">
        <v>74.8</v>
      </c>
      <c r="F41" s="16">
        <v>73</v>
      </c>
      <c r="G41" s="17">
        <f>(D41*0.3)+(E41*0.3)+(F41*0.4)</f>
        <v>69.819999999999993</v>
      </c>
      <c r="H41" s="18"/>
      <c r="I41" s="18"/>
      <c r="J41" s="18"/>
      <c r="K41" s="18"/>
      <c r="L41" s="18"/>
      <c r="M41" s="18"/>
      <c r="N41" s="18"/>
      <c r="O41" s="19"/>
    </row>
    <row r="42" spans="2:15" ht="38.25">
      <c r="B42" s="14">
        <v>16</v>
      </c>
      <c r="C42" s="15" t="s">
        <v>61</v>
      </c>
      <c r="D42" s="16">
        <v>61.1</v>
      </c>
      <c r="E42" s="16">
        <v>77.4375</v>
      </c>
      <c r="F42" s="16">
        <v>70.277777777777999</v>
      </c>
      <c r="G42" s="17">
        <f>(D42*0.3)+(E42*0.3)+(F42*0.4)</f>
        <v>69.672361111111201</v>
      </c>
      <c r="H42" s="18"/>
      <c r="I42" s="18"/>
      <c r="J42" s="18"/>
      <c r="K42" s="18"/>
      <c r="L42" s="18"/>
      <c r="M42" s="18"/>
      <c r="N42" s="18"/>
      <c r="O42" s="19"/>
    </row>
    <row r="43" spans="2:15" ht="38.25">
      <c r="B43" s="14">
        <v>17</v>
      </c>
      <c r="C43" s="15" t="s">
        <v>58</v>
      </c>
      <c r="D43" s="16">
        <v>59.4</v>
      </c>
      <c r="E43" s="16">
        <v>77.9375</v>
      </c>
      <c r="F43" s="16">
        <v>70.333333333333002</v>
      </c>
      <c r="G43" s="17">
        <f>(D43*0.3)+(E43*0.3)+(F43*0.4)</f>
        <v>69.3345833333332</v>
      </c>
      <c r="H43" s="18"/>
      <c r="I43" s="18"/>
      <c r="J43" s="18"/>
      <c r="K43" s="18"/>
      <c r="L43" s="18"/>
      <c r="M43" s="18"/>
      <c r="N43" s="18"/>
      <c r="O43" s="19"/>
    </row>
    <row r="44" spans="2:15" ht="38.25">
      <c r="B44" s="14">
        <v>18</v>
      </c>
      <c r="C44" s="15" t="s">
        <v>121</v>
      </c>
      <c r="D44" s="16">
        <v>64.2</v>
      </c>
      <c r="E44" s="16">
        <v>69.0625</v>
      </c>
      <c r="F44" s="16">
        <v>71.1875</v>
      </c>
      <c r="G44" s="17">
        <f>(D44*0.3)+(E44*0.3)+(F44*0.4)</f>
        <v>68.453750000000014</v>
      </c>
      <c r="H44" s="18"/>
      <c r="I44" s="18"/>
      <c r="J44" s="18"/>
      <c r="K44" s="18"/>
      <c r="L44" s="18"/>
      <c r="M44" s="18"/>
      <c r="N44" s="18"/>
      <c r="O44" s="19"/>
    </row>
    <row r="45" spans="2:15" ht="38.25">
      <c r="B45" s="14">
        <v>19</v>
      </c>
      <c r="C45" s="15" t="s">
        <v>65</v>
      </c>
      <c r="D45" s="16">
        <v>64</v>
      </c>
      <c r="E45" s="16">
        <v>70.75</v>
      </c>
      <c r="F45" s="16">
        <v>69.5</v>
      </c>
      <c r="G45" s="17">
        <f>(D45*0.3)+(E45*0.3)+(F45*0.4)</f>
        <v>68.224999999999994</v>
      </c>
      <c r="H45" s="18"/>
      <c r="I45" s="18"/>
      <c r="J45" s="18"/>
      <c r="K45" s="18"/>
      <c r="L45" s="18"/>
      <c r="M45" s="18"/>
      <c r="N45" s="18"/>
      <c r="O45" s="19"/>
    </row>
    <row r="46" spans="2:15" ht="38.25">
      <c r="B46" s="14">
        <v>20</v>
      </c>
      <c r="C46" s="15" t="s">
        <v>107</v>
      </c>
      <c r="D46" s="16">
        <v>66.099999999999994</v>
      </c>
      <c r="E46" s="16">
        <v>67.625</v>
      </c>
      <c r="F46" s="16">
        <v>65.944444444444443</v>
      </c>
      <c r="G46" s="17">
        <f>(D46*0.3)+(E46*0.3)+(F46*0.4)</f>
        <v>66.495277777777773</v>
      </c>
      <c r="H46" s="18"/>
      <c r="I46" s="18"/>
      <c r="J46" s="18"/>
      <c r="K46" s="18"/>
      <c r="L46" s="18"/>
      <c r="M46" s="18"/>
      <c r="N46" s="18"/>
      <c r="O46" s="19"/>
    </row>
    <row r="47" spans="2:15" ht="38.25">
      <c r="B47" s="14">
        <v>21</v>
      </c>
      <c r="C47" s="15" t="s">
        <v>74</v>
      </c>
      <c r="D47" s="16">
        <v>74.599999999999994</v>
      </c>
      <c r="E47" s="16">
        <v>64.8125</v>
      </c>
      <c r="F47" s="16">
        <v>61</v>
      </c>
      <c r="G47" s="17">
        <f>(D47*0.3)+(E47*0.3)+(F47*0.4)</f>
        <v>66.223749999999995</v>
      </c>
      <c r="H47" s="18"/>
      <c r="I47" s="18"/>
      <c r="J47" s="18"/>
      <c r="K47" s="18"/>
      <c r="L47" s="18"/>
      <c r="M47" s="18"/>
      <c r="N47" s="18"/>
      <c r="O47" s="19"/>
    </row>
    <row r="48" spans="2:15" ht="38.25">
      <c r="B48" s="14">
        <v>22</v>
      </c>
      <c r="C48" s="15" t="s">
        <v>86</v>
      </c>
      <c r="D48" s="16">
        <v>64.3</v>
      </c>
      <c r="E48" s="16">
        <v>66.875</v>
      </c>
      <c r="F48" s="16">
        <v>66.777777777777771</v>
      </c>
      <c r="G48" s="17">
        <f>(D48*0.3)+(E48*0.3)+(F48*0.4)</f>
        <v>66.063611111111101</v>
      </c>
      <c r="H48" s="18"/>
      <c r="I48" s="18"/>
      <c r="J48" s="18"/>
      <c r="K48" s="18"/>
      <c r="L48" s="18"/>
      <c r="M48" s="18"/>
      <c r="N48" s="18"/>
      <c r="O48" s="19"/>
    </row>
    <row r="49" spans="2:15" ht="38.25">
      <c r="B49" s="14">
        <v>23</v>
      </c>
      <c r="C49" s="15" t="s">
        <v>136</v>
      </c>
      <c r="D49" s="16">
        <v>63.8</v>
      </c>
      <c r="E49" s="16">
        <v>67.5625</v>
      </c>
      <c r="F49" s="16">
        <v>66.3125</v>
      </c>
      <c r="G49" s="17">
        <f>(D49*0.3)+(E49*0.3)+(F49*0.4)</f>
        <v>65.933750000000003</v>
      </c>
      <c r="H49" s="18"/>
      <c r="I49" s="18"/>
      <c r="J49" s="18"/>
      <c r="K49" s="18"/>
      <c r="L49" s="18"/>
      <c r="M49" s="18"/>
      <c r="N49" s="18"/>
      <c r="O49" s="19"/>
    </row>
    <row r="50" spans="2:15" ht="38.25">
      <c r="B50" s="14">
        <v>24</v>
      </c>
      <c r="C50" s="15" t="s">
        <v>56</v>
      </c>
      <c r="D50" s="16">
        <v>68.3</v>
      </c>
      <c r="E50" s="16">
        <v>64.4375</v>
      </c>
      <c r="F50" s="16">
        <v>62.666666666666998</v>
      </c>
      <c r="G50" s="17">
        <f>(D50*0.3)+(E50*0.3)+(F50*0.4)</f>
        <v>64.887916666666797</v>
      </c>
      <c r="H50" s="18"/>
      <c r="I50" s="18"/>
      <c r="J50" s="18"/>
      <c r="K50" s="18"/>
      <c r="L50" s="18"/>
      <c r="M50" s="18"/>
      <c r="N50" s="18"/>
      <c r="O50" s="19"/>
    </row>
    <row r="51" spans="2:15" ht="38.25">
      <c r="B51" s="14">
        <v>25</v>
      </c>
      <c r="C51" s="15" t="s">
        <v>97</v>
      </c>
      <c r="D51" s="16">
        <v>59.2</v>
      </c>
      <c r="E51" s="16">
        <v>67.375</v>
      </c>
      <c r="F51" s="16">
        <v>66.833333333333329</v>
      </c>
      <c r="G51" s="17">
        <f>(D51*0.3)+(E51*0.3)+(F51*0.4)</f>
        <v>64.705833333333331</v>
      </c>
      <c r="H51" s="18"/>
      <c r="I51" s="18"/>
      <c r="J51" s="18"/>
      <c r="K51" s="18"/>
      <c r="L51" s="18"/>
      <c r="M51" s="18"/>
      <c r="N51" s="18"/>
      <c r="O51" s="19"/>
    </row>
    <row r="52" spans="2:15" ht="38.25">
      <c r="B52" s="14">
        <v>26</v>
      </c>
      <c r="C52" s="15" t="s">
        <v>116</v>
      </c>
      <c r="D52" s="16">
        <v>61.6</v>
      </c>
      <c r="E52" s="16">
        <v>64.4375</v>
      </c>
      <c r="F52" s="16">
        <v>67.1875</v>
      </c>
      <c r="G52" s="17">
        <f>(D52*0.3)+(E52*0.3)+(F52*0.4)</f>
        <v>64.686250000000001</v>
      </c>
      <c r="H52" s="18"/>
      <c r="I52" s="18"/>
      <c r="J52" s="18"/>
      <c r="K52" s="18"/>
      <c r="L52" s="18"/>
      <c r="M52" s="18"/>
      <c r="N52" s="18"/>
      <c r="O52" s="19"/>
    </row>
    <row r="53" spans="2:15" ht="38.25">
      <c r="B53" s="14">
        <v>27</v>
      </c>
      <c r="C53" s="15" t="s">
        <v>119</v>
      </c>
      <c r="D53" s="16">
        <v>62.9</v>
      </c>
      <c r="E53" s="16">
        <v>65.25</v>
      </c>
      <c r="F53" s="16">
        <v>65.5625</v>
      </c>
      <c r="G53" s="17">
        <f>(D53*0.3)+(E53*0.3)+(F53*0.4)</f>
        <v>64.669999999999987</v>
      </c>
      <c r="H53" s="18"/>
      <c r="I53" s="18"/>
      <c r="J53" s="18"/>
      <c r="K53" s="18"/>
      <c r="L53" s="18"/>
      <c r="M53" s="18"/>
      <c r="N53" s="18"/>
      <c r="O53" s="19"/>
    </row>
    <row r="54" spans="2:15" ht="38.25">
      <c r="B54" s="14">
        <v>28</v>
      </c>
      <c r="C54" s="15" t="s">
        <v>98</v>
      </c>
      <c r="D54" s="16">
        <v>58.8</v>
      </c>
      <c r="E54" s="16">
        <v>70.3125</v>
      </c>
      <c r="F54" s="16">
        <v>64.666666666666671</v>
      </c>
      <c r="G54" s="17">
        <f>(D54*0.3)+(E54*0.3)+(F54*0.4)</f>
        <v>64.600416666666675</v>
      </c>
      <c r="H54" s="18"/>
      <c r="I54" s="18"/>
      <c r="J54" s="18"/>
      <c r="K54" s="18"/>
      <c r="L54" s="18"/>
      <c r="M54" s="18"/>
      <c r="N54" s="18"/>
      <c r="O54" s="19"/>
    </row>
    <row r="55" spans="2:15" ht="38.25">
      <c r="B55" s="14">
        <v>29</v>
      </c>
      <c r="C55" s="15" t="s">
        <v>131</v>
      </c>
      <c r="D55" s="16">
        <v>61.2</v>
      </c>
      <c r="E55" s="16">
        <v>66</v>
      </c>
      <c r="F55" s="16">
        <v>65.9375</v>
      </c>
      <c r="G55" s="17">
        <f>(D55*0.3)+(E55*0.3)+(F55*0.4)</f>
        <v>64.534999999999997</v>
      </c>
      <c r="H55" s="18"/>
      <c r="I55" s="18"/>
      <c r="J55" s="18"/>
      <c r="K55" s="18"/>
      <c r="L55" s="18"/>
      <c r="M55" s="18"/>
      <c r="N55" s="18"/>
      <c r="O55" s="19"/>
    </row>
    <row r="56" spans="2:15" ht="38.25">
      <c r="B56" s="14">
        <v>30</v>
      </c>
      <c r="C56" s="15" t="s">
        <v>50</v>
      </c>
      <c r="D56" s="16">
        <v>59</v>
      </c>
      <c r="E56" s="16">
        <v>70.3125</v>
      </c>
      <c r="F56" s="16">
        <v>64.166666666666998</v>
      </c>
      <c r="G56" s="17">
        <f>(D56*0.3)+(E56*0.3)+(F56*0.4)</f>
        <v>64.460416666666802</v>
      </c>
      <c r="H56" s="18"/>
      <c r="I56" s="18"/>
      <c r="J56" s="18"/>
      <c r="K56" s="18"/>
      <c r="L56" s="18"/>
      <c r="M56" s="18"/>
      <c r="N56" s="18"/>
      <c r="O56" s="19"/>
    </row>
    <row r="57" spans="2:15" ht="38.25">
      <c r="B57" s="14">
        <v>31</v>
      </c>
      <c r="C57" s="15" t="s">
        <v>115</v>
      </c>
      <c r="D57" s="16">
        <v>61.5</v>
      </c>
      <c r="E57" s="16">
        <v>66</v>
      </c>
      <c r="F57" s="16">
        <v>65.4375</v>
      </c>
      <c r="G57" s="17">
        <f>(D57*0.3)+(E57*0.3)+(F57*0.4)</f>
        <v>64.424999999999997</v>
      </c>
      <c r="H57" s="18"/>
      <c r="I57" s="18"/>
      <c r="J57" s="18"/>
      <c r="K57" s="18"/>
      <c r="L57" s="18"/>
      <c r="M57" s="18"/>
      <c r="N57" s="18"/>
      <c r="O57" s="19"/>
    </row>
    <row r="58" spans="2:15" ht="38.25">
      <c r="B58" s="14">
        <v>32</v>
      </c>
      <c r="C58" s="15" t="s">
        <v>113</v>
      </c>
      <c r="D58" s="16">
        <v>60.5</v>
      </c>
      <c r="E58" s="16">
        <v>66.5</v>
      </c>
      <c r="F58" s="16">
        <v>64.375</v>
      </c>
      <c r="G58" s="17">
        <f>(D58*0.3)+(E58*0.3)+(F58*0.4)</f>
        <v>63.849999999999994</v>
      </c>
      <c r="H58" s="18"/>
      <c r="I58" s="18"/>
      <c r="J58" s="18"/>
      <c r="K58" s="18"/>
      <c r="L58" s="18"/>
      <c r="M58" s="18"/>
      <c r="N58" s="18"/>
      <c r="O58" s="19"/>
    </row>
    <row r="59" spans="2:15" ht="38.25">
      <c r="B59" s="14">
        <v>33</v>
      </c>
      <c r="C59" s="15" t="s">
        <v>133</v>
      </c>
      <c r="D59" s="16">
        <v>62.9</v>
      </c>
      <c r="E59" s="16">
        <v>60</v>
      </c>
      <c r="F59" s="16">
        <v>66.125</v>
      </c>
      <c r="G59" s="17">
        <f>(D59*0.3)+(E59*0.3)+(F59*0.4)</f>
        <v>63.32</v>
      </c>
      <c r="H59" s="18"/>
      <c r="I59" s="18"/>
      <c r="J59" s="18"/>
      <c r="K59" s="18"/>
      <c r="L59" s="18"/>
      <c r="M59" s="18"/>
      <c r="N59" s="18"/>
      <c r="O59" s="19"/>
    </row>
    <row r="60" spans="2:15" ht="38.25">
      <c r="B60" s="14">
        <v>34</v>
      </c>
      <c r="C60" s="15" t="s">
        <v>138</v>
      </c>
      <c r="D60" s="16">
        <v>61.3</v>
      </c>
      <c r="E60" s="16">
        <v>63.1875</v>
      </c>
      <c r="F60" s="16">
        <v>63</v>
      </c>
      <c r="G60" s="17">
        <f>(D60*0.3)+(E60*0.3)+(F60*0.4)</f>
        <v>62.546250000000001</v>
      </c>
      <c r="H60" s="18"/>
      <c r="I60" s="18"/>
      <c r="J60" s="18"/>
      <c r="K60" s="18"/>
      <c r="L60" s="18"/>
      <c r="M60" s="18"/>
      <c r="N60" s="18"/>
      <c r="O60" s="19"/>
    </row>
    <row r="61" spans="2:15" ht="38.25">
      <c r="B61" s="14">
        <v>35</v>
      </c>
      <c r="C61" s="15" t="s">
        <v>135</v>
      </c>
      <c r="D61" s="16">
        <v>66.599999999999994</v>
      </c>
      <c r="E61" s="16">
        <v>61.0625</v>
      </c>
      <c r="F61" s="16">
        <v>60.25</v>
      </c>
      <c r="G61" s="17">
        <f>(D61*0.3)+(E61*0.3)+(F61*0.4)</f>
        <v>62.39875</v>
      </c>
      <c r="H61" s="18"/>
      <c r="I61" s="18"/>
      <c r="J61" s="18"/>
      <c r="K61" s="18"/>
      <c r="L61" s="18"/>
      <c r="M61" s="18"/>
      <c r="N61" s="18"/>
      <c r="O61" s="19"/>
    </row>
    <row r="62" spans="2:15" ht="38.25">
      <c r="B62" s="14">
        <v>36</v>
      </c>
      <c r="C62" s="15" t="s">
        <v>137</v>
      </c>
      <c r="D62" s="16">
        <v>60.9</v>
      </c>
      <c r="E62" s="16">
        <v>62.875</v>
      </c>
      <c r="F62" s="16">
        <v>63</v>
      </c>
      <c r="G62" s="17">
        <f>(D62*0.3)+(E62*0.3)+(F62*0.4)</f>
        <v>62.332500000000003</v>
      </c>
      <c r="H62" s="18"/>
      <c r="I62" s="18"/>
      <c r="J62" s="18"/>
      <c r="K62" s="18"/>
      <c r="L62" s="18"/>
      <c r="M62" s="18"/>
      <c r="N62" s="18"/>
      <c r="O62" s="19"/>
    </row>
    <row r="63" spans="2:15" ht="38.25">
      <c r="B63" s="14">
        <v>37</v>
      </c>
      <c r="C63" s="15" t="s">
        <v>109</v>
      </c>
      <c r="D63" s="16">
        <v>62.5</v>
      </c>
      <c r="E63" s="16">
        <v>63.375</v>
      </c>
      <c r="F63" s="16">
        <v>60.666666666666664</v>
      </c>
      <c r="G63" s="17">
        <f>(D63*0.3)+(E63*0.3)+(F63*0.4)</f>
        <v>62.029166666666669</v>
      </c>
      <c r="H63" s="18"/>
      <c r="I63" s="18"/>
      <c r="J63" s="18"/>
      <c r="K63" s="18"/>
      <c r="L63" s="18"/>
      <c r="M63" s="18"/>
      <c r="N63" s="18"/>
      <c r="O63" s="19"/>
    </row>
    <row r="64" spans="2:15" ht="38.25">
      <c r="B64" s="14">
        <v>38</v>
      </c>
      <c r="C64" s="15" t="s">
        <v>118</v>
      </c>
      <c r="D64" s="16">
        <v>60</v>
      </c>
      <c r="E64" s="16">
        <v>65.375</v>
      </c>
      <c r="F64" s="16">
        <v>60</v>
      </c>
      <c r="G64" s="17">
        <f>(D64*0.3)+(E64*0.3)+(F64*0.4)</f>
        <v>61.612499999999997</v>
      </c>
      <c r="H64" s="18"/>
      <c r="I64" s="18"/>
      <c r="J64" s="18"/>
      <c r="K64" s="18"/>
      <c r="L64" s="18"/>
      <c r="M64" s="18"/>
      <c r="N64" s="18"/>
      <c r="O64" s="19"/>
    </row>
    <row r="65" spans="2:15" ht="38.25">
      <c r="B65" s="14">
        <v>39</v>
      </c>
      <c r="C65" s="15" t="s">
        <v>51</v>
      </c>
      <c r="D65" s="16">
        <v>60</v>
      </c>
      <c r="E65" s="16">
        <v>60</v>
      </c>
      <c r="F65" s="16">
        <v>64</v>
      </c>
      <c r="G65" s="17">
        <f>(D65*0.3)+(E65*0.3)+(F65*0.4)</f>
        <v>61.6</v>
      </c>
      <c r="H65" s="18"/>
      <c r="I65" s="18"/>
      <c r="J65" s="18"/>
      <c r="K65" s="18"/>
      <c r="L65" s="18"/>
      <c r="M65" s="18"/>
      <c r="N65" s="18"/>
      <c r="O65" s="19"/>
    </row>
    <row r="66" spans="2:15" ht="38.25">
      <c r="B66" s="14">
        <v>40</v>
      </c>
      <c r="C66" s="15" t="s">
        <v>130</v>
      </c>
      <c r="D66" s="16">
        <v>62.2</v>
      </c>
      <c r="E66" s="16">
        <v>62.375</v>
      </c>
      <c r="F66" s="16">
        <v>60.5</v>
      </c>
      <c r="G66" s="17">
        <f>(D66*0.3)+(E66*0.3)+(F66*0.4)</f>
        <v>61.572500000000005</v>
      </c>
      <c r="H66" s="18"/>
      <c r="I66" s="18"/>
      <c r="J66" s="18"/>
      <c r="K66" s="18"/>
      <c r="L66" s="18"/>
      <c r="M66" s="18"/>
      <c r="N66" s="18"/>
      <c r="O66" s="19"/>
    </row>
    <row r="67" spans="2:15" ht="38.25">
      <c r="B67" s="14">
        <v>41</v>
      </c>
      <c r="C67" s="15" t="s">
        <v>96</v>
      </c>
      <c r="D67" s="16">
        <v>58.4</v>
      </c>
      <c r="E67" s="16">
        <v>63</v>
      </c>
      <c r="F67" s="16">
        <v>62.5</v>
      </c>
      <c r="G67" s="17">
        <f>(D67*0.3)+(E67*0.3)+(F67*0.4)</f>
        <v>61.42</v>
      </c>
      <c r="H67" s="18"/>
      <c r="I67" s="18"/>
      <c r="J67" s="18"/>
      <c r="K67" s="18"/>
      <c r="L67" s="18"/>
      <c r="M67" s="18"/>
      <c r="N67" s="18"/>
      <c r="O67" s="19"/>
    </row>
    <row r="68" spans="2:15" ht="38.25">
      <c r="B68" s="14">
        <v>42</v>
      </c>
      <c r="C68" s="15" t="s">
        <v>89</v>
      </c>
      <c r="D68" s="16">
        <v>61.6</v>
      </c>
      <c r="E68" s="16">
        <v>59.625</v>
      </c>
      <c r="F68" s="16">
        <v>62.166666666666664</v>
      </c>
      <c r="G68" s="17">
        <f>(D68*0.3)+(E68*0.3)+(F68*0.4)</f>
        <v>61.234166666666667</v>
      </c>
      <c r="H68" s="18"/>
      <c r="I68" s="18"/>
      <c r="J68" s="18"/>
      <c r="K68" s="18"/>
      <c r="L68" s="18"/>
      <c r="M68" s="18"/>
      <c r="N68" s="18"/>
      <c r="O68" s="19"/>
    </row>
    <row r="69" spans="2:15" ht="38.25">
      <c r="B69" s="14">
        <v>43</v>
      </c>
      <c r="C69" s="15" t="s">
        <v>111</v>
      </c>
      <c r="D69" s="16">
        <v>61.3</v>
      </c>
      <c r="E69" s="16">
        <v>61.3125</v>
      </c>
      <c r="F69" s="16">
        <v>61</v>
      </c>
      <c r="G69" s="17">
        <f>(D69*0.3)+(E69*0.3)+(F69*0.4)</f>
        <v>61.183750000000003</v>
      </c>
      <c r="H69" s="18"/>
      <c r="I69" s="18"/>
      <c r="J69" s="18"/>
      <c r="K69" s="18"/>
      <c r="L69" s="18"/>
      <c r="M69" s="18"/>
      <c r="N69" s="18"/>
      <c r="O69" s="19"/>
    </row>
    <row r="70" spans="2:15" ht="38.25">
      <c r="B70" s="14">
        <v>44</v>
      </c>
      <c r="C70" s="15" t="s">
        <v>128</v>
      </c>
      <c r="D70" s="16">
        <v>61.8</v>
      </c>
      <c r="E70" s="16">
        <v>61.1875</v>
      </c>
      <c r="F70" s="16">
        <v>60.25</v>
      </c>
      <c r="G70" s="17">
        <f>(D70*0.3)+(E70*0.3)+(F70*0.4)</f>
        <v>60.996249999999996</v>
      </c>
      <c r="H70" s="18"/>
      <c r="I70" s="18"/>
      <c r="J70" s="18"/>
      <c r="K70" s="18"/>
      <c r="L70" s="18"/>
      <c r="M70" s="18"/>
      <c r="N70" s="18"/>
      <c r="O70" s="19"/>
    </row>
    <row r="71" spans="2:15" ht="38.25">
      <c r="B71" s="14">
        <v>45</v>
      </c>
      <c r="C71" s="15" t="s">
        <v>132</v>
      </c>
      <c r="D71" s="16">
        <v>60.7</v>
      </c>
      <c r="E71" s="16">
        <v>61.6875</v>
      </c>
      <c r="F71" s="16">
        <v>60.6875</v>
      </c>
      <c r="G71" s="17">
        <f>(D71*0.3)+(E71*0.3)+(F71*0.4)</f>
        <v>60.991250000000008</v>
      </c>
      <c r="H71" s="18"/>
      <c r="I71" s="18"/>
      <c r="J71" s="18"/>
      <c r="K71" s="18"/>
      <c r="L71" s="18"/>
      <c r="M71" s="18"/>
      <c r="N71" s="18"/>
      <c r="O71" s="19"/>
    </row>
    <row r="72" spans="2:15" ht="38.25">
      <c r="B72" s="14">
        <v>46</v>
      </c>
      <c r="C72" s="15" t="s">
        <v>124</v>
      </c>
      <c r="D72" s="16">
        <v>61.3</v>
      </c>
      <c r="E72" s="16">
        <v>62.1875</v>
      </c>
      <c r="F72" s="16">
        <v>59.75</v>
      </c>
      <c r="G72" s="17">
        <f>(D72*0.3)+(E72*0.3)+(F72*0.4)</f>
        <v>60.946250000000006</v>
      </c>
      <c r="H72" s="18"/>
      <c r="I72" s="18"/>
      <c r="J72" s="18"/>
      <c r="K72" s="18"/>
      <c r="L72" s="18"/>
      <c r="M72" s="18"/>
      <c r="N72" s="18"/>
      <c r="O72" s="19"/>
    </row>
    <row r="73" spans="2:15" ht="38.25">
      <c r="B73" s="14">
        <v>47</v>
      </c>
      <c r="C73" s="15" t="s">
        <v>129</v>
      </c>
      <c r="D73" s="16">
        <v>60.8</v>
      </c>
      <c r="E73" s="16">
        <v>60.875</v>
      </c>
      <c r="F73" s="16">
        <v>61</v>
      </c>
      <c r="G73" s="17">
        <f>(D73*0.3)+(E73*0.3)+(F73*0.4)</f>
        <v>60.902500000000003</v>
      </c>
      <c r="H73" s="18"/>
      <c r="I73" s="18"/>
      <c r="J73" s="18"/>
      <c r="K73" s="18"/>
      <c r="L73" s="18"/>
      <c r="M73" s="18"/>
      <c r="N73" s="18"/>
      <c r="O73" s="19"/>
    </row>
    <row r="74" spans="2:15" ht="38.25">
      <c r="B74" s="14">
        <v>48</v>
      </c>
      <c r="C74" s="15" t="s">
        <v>66</v>
      </c>
      <c r="D74" s="16">
        <v>61.2</v>
      </c>
      <c r="E74" s="16">
        <v>63.25</v>
      </c>
      <c r="F74" s="16">
        <v>58.888888888888999</v>
      </c>
      <c r="G74" s="17">
        <f>(D74*0.3)+(E74*0.3)+(F74*0.4)</f>
        <v>60.890555555555594</v>
      </c>
      <c r="H74" s="18"/>
      <c r="I74" s="18"/>
      <c r="J74" s="18"/>
      <c r="K74" s="18"/>
      <c r="L74" s="18"/>
      <c r="M74" s="18"/>
      <c r="N74" s="18"/>
      <c r="O74" s="19"/>
    </row>
    <row r="75" spans="2:15" ht="38.25">
      <c r="B75" s="14">
        <v>49</v>
      </c>
      <c r="C75" s="15" t="s">
        <v>59</v>
      </c>
      <c r="D75" s="16">
        <v>58.8</v>
      </c>
      <c r="E75" s="16">
        <v>59.75</v>
      </c>
      <c r="F75" s="16">
        <v>63</v>
      </c>
      <c r="G75" s="17">
        <f>(D75*0.3)+(E75*0.3)+(F75*0.4)</f>
        <v>60.765000000000001</v>
      </c>
      <c r="H75" s="18"/>
      <c r="I75" s="18"/>
      <c r="J75" s="18"/>
      <c r="K75" s="18"/>
      <c r="L75" s="18"/>
      <c r="M75" s="18"/>
      <c r="N75" s="18"/>
      <c r="O75" s="19"/>
    </row>
    <row r="76" spans="2:15" ht="38.25">
      <c r="B76" s="14">
        <v>50</v>
      </c>
      <c r="C76" s="15" t="s">
        <v>87</v>
      </c>
      <c r="D76" s="16">
        <v>58.5</v>
      </c>
      <c r="E76" s="16">
        <v>59.6875</v>
      </c>
      <c r="F76" s="16">
        <v>63.222222222222221</v>
      </c>
      <c r="G76" s="17">
        <f>(D76*0.3)+(E76*0.3)+(F76*0.4)</f>
        <v>60.745138888888889</v>
      </c>
      <c r="H76" s="18"/>
      <c r="I76" s="18"/>
      <c r="J76" s="18"/>
      <c r="K76" s="18"/>
      <c r="L76" s="18"/>
      <c r="M76" s="18"/>
      <c r="N76" s="18"/>
      <c r="O76" s="19"/>
    </row>
    <row r="77" spans="2:15" ht="38.25">
      <c r="B77" s="14">
        <v>51</v>
      </c>
      <c r="C77" s="15" t="s">
        <v>60</v>
      </c>
      <c r="D77" s="16">
        <v>58.7</v>
      </c>
      <c r="E77" s="16">
        <v>61.375</v>
      </c>
      <c r="F77" s="16">
        <v>61.055555555555998</v>
      </c>
      <c r="G77" s="17">
        <f>(D77*0.3)+(E77*0.3)+(F77*0.4)</f>
        <v>60.444722222222396</v>
      </c>
      <c r="H77" s="18"/>
      <c r="I77" s="18"/>
      <c r="J77" s="18"/>
      <c r="K77" s="18"/>
      <c r="L77" s="18"/>
      <c r="M77" s="18"/>
      <c r="N77" s="18"/>
      <c r="O77" s="19"/>
    </row>
    <row r="78" spans="2:15" ht="38.25">
      <c r="B78" s="14">
        <v>52</v>
      </c>
      <c r="C78" s="15" t="s">
        <v>127</v>
      </c>
      <c r="D78" s="16">
        <v>61.2</v>
      </c>
      <c r="E78" s="16">
        <v>60.75</v>
      </c>
      <c r="F78" s="16">
        <v>59.5</v>
      </c>
      <c r="G78" s="17">
        <f>(D78*0.3)+(E78*0.3)+(F78*0.4)</f>
        <v>60.384999999999991</v>
      </c>
      <c r="H78" s="18"/>
      <c r="I78" s="18"/>
      <c r="J78" s="18"/>
      <c r="K78" s="18"/>
      <c r="L78" s="18"/>
      <c r="M78" s="18"/>
      <c r="N78" s="18"/>
      <c r="O78" s="19"/>
    </row>
    <row r="79" spans="2:15" ht="38.25">
      <c r="B79" s="14">
        <v>53</v>
      </c>
      <c r="C79" s="15" t="s">
        <v>120</v>
      </c>
      <c r="D79" s="16">
        <v>61.2</v>
      </c>
      <c r="E79" s="16">
        <v>61.9375</v>
      </c>
      <c r="F79" s="16">
        <v>58.5625</v>
      </c>
      <c r="G79" s="17">
        <f>(D79*0.3)+(E79*0.3)+(F79*0.4)</f>
        <v>60.366249999999994</v>
      </c>
      <c r="H79" s="18"/>
      <c r="I79" s="18"/>
      <c r="J79" s="18"/>
      <c r="K79" s="18"/>
      <c r="L79" s="18"/>
      <c r="M79" s="18"/>
      <c r="N79" s="18"/>
      <c r="O79" s="19"/>
    </row>
    <row r="80" spans="2:15" ht="38.25">
      <c r="B80" s="14">
        <v>54</v>
      </c>
      <c r="C80" s="15" t="s">
        <v>57</v>
      </c>
      <c r="D80" s="16">
        <v>58</v>
      </c>
      <c r="E80" s="16">
        <v>62.9375</v>
      </c>
      <c r="F80" s="16">
        <v>59.777777777777999</v>
      </c>
      <c r="G80" s="17">
        <f>(D80*0.3)+(E80*0.3)+(F80*0.4)</f>
        <v>60.192361111111197</v>
      </c>
      <c r="H80" s="18"/>
      <c r="I80" s="18"/>
      <c r="J80" s="18"/>
      <c r="K80" s="18"/>
      <c r="L80" s="18"/>
      <c r="M80" s="18"/>
      <c r="N80" s="18"/>
      <c r="O80" s="19"/>
    </row>
    <row r="81" spans="2:15" ht="38.25">
      <c r="B81" s="14">
        <v>55</v>
      </c>
      <c r="C81" s="15" t="s">
        <v>112</v>
      </c>
      <c r="D81" s="16">
        <v>60.2</v>
      </c>
      <c r="E81" s="16">
        <v>61.3125</v>
      </c>
      <c r="F81" s="16">
        <v>59.125</v>
      </c>
      <c r="G81" s="17">
        <f>(D81*0.3)+(E81*0.3)+(F81*0.4)</f>
        <v>60.103750000000005</v>
      </c>
      <c r="H81" s="18"/>
      <c r="I81" s="18"/>
      <c r="J81" s="18"/>
      <c r="K81" s="18"/>
      <c r="L81" s="18"/>
      <c r="M81" s="18"/>
      <c r="N81" s="18"/>
      <c r="O81" s="19"/>
    </row>
    <row r="82" spans="2:15" ht="38.25">
      <c r="B82" s="14">
        <v>56</v>
      </c>
      <c r="C82" s="15" t="s">
        <v>77</v>
      </c>
      <c r="D82" s="16">
        <v>57</v>
      </c>
      <c r="E82" s="16">
        <v>63.0625</v>
      </c>
      <c r="F82" s="16">
        <v>60</v>
      </c>
      <c r="G82" s="17">
        <f>(D82*0.3)+(E82*0.3)+(F82*0.4)</f>
        <v>60.018749999999997</v>
      </c>
      <c r="H82" s="18"/>
      <c r="I82" s="18"/>
      <c r="J82" s="18"/>
      <c r="K82" s="18"/>
      <c r="L82" s="18"/>
      <c r="M82" s="18"/>
      <c r="N82" s="18"/>
      <c r="O82" s="19"/>
    </row>
    <row r="83" spans="2:15" ht="38.25">
      <c r="B83" s="14">
        <v>57</v>
      </c>
      <c r="C83" s="15" t="s">
        <v>105</v>
      </c>
      <c r="D83" s="16">
        <v>59.9</v>
      </c>
      <c r="E83" s="16">
        <v>58.5</v>
      </c>
      <c r="F83" s="16">
        <v>61.055555555555557</v>
      </c>
      <c r="G83" s="17">
        <f>(D83*0.3)+(E83*0.3)+(F83*0.4)</f>
        <v>59.94222222222222</v>
      </c>
      <c r="H83" s="18"/>
      <c r="I83" s="18"/>
      <c r="J83" s="18"/>
      <c r="K83" s="18"/>
      <c r="L83" s="18"/>
      <c r="M83" s="18"/>
      <c r="N83" s="18"/>
      <c r="O83" s="19"/>
    </row>
    <row r="84" spans="2:15" ht="38.25">
      <c r="B84" s="14">
        <v>58</v>
      </c>
      <c r="C84" s="15" t="s">
        <v>68</v>
      </c>
      <c r="D84" s="16">
        <v>59.4</v>
      </c>
      <c r="E84" s="16">
        <v>63.625</v>
      </c>
      <c r="F84" s="16">
        <v>57</v>
      </c>
      <c r="G84" s="17">
        <f>(D84*0.3)+(E84*0.3)+(F84*0.4)</f>
        <v>59.707499999999996</v>
      </c>
      <c r="H84" s="18"/>
      <c r="I84" s="18"/>
      <c r="J84" s="18"/>
      <c r="K84" s="18"/>
      <c r="L84" s="18"/>
      <c r="M84" s="18"/>
      <c r="N84" s="18"/>
      <c r="O84" s="19"/>
    </row>
    <row r="85" spans="2:15" ht="38.25">
      <c r="B85" s="14">
        <v>59</v>
      </c>
      <c r="C85" s="15" t="s">
        <v>122</v>
      </c>
      <c r="D85" s="16">
        <v>58.3</v>
      </c>
      <c r="E85" s="16">
        <v>60</v>
      </c>
      <c r="F85" s="16">
        <v>60</v>
      </c>
      <c r="G85" s="17">
        <f>(D85*0.3)+(E85*0.3)+(F85*0.4)</f>
        <v>59.489999999999995</v>
      </c>
      <c r="H85" s="18"/>
      <c r="I85" s="18"/>
      <c r="J85" s="18"/>
      <c r="K85" s="18"/>
      <c r="L85" s="18"/>
      <c r="M85" s="18"/>
      <c r="N85" s="18"/>
      <c r="O85" s="19"/>
    </row>
    <row r="86" spans="2:15" ht="38.25">
      <c r="B86" s="14">
        <v>60</v>
      </c>
      <c r="C86" s="15" t="s">
        <v>114</v>
      </c>
      <c r="D86" s="16">
        <v>59.8</v>
      </c>
      <c r="E86" s="16">
        <v>58.25</v>
      </c>
      <c r="F86" s="16">
        <v>60</v>
      </c>
      <c r="G86" s="17">
        <f>(D86*0.3)+(E86*0.3)+(F86*0.4)</f>
        <v>59.414999999999992</v>
      </c>
      <c r="H86" s="18"/>
      <c r="I86" s="18"/>
      <c r="J86" s="18"/>
      <c r="K86" s="18"/>
      <c r="L86" s="18"/>
      <c r="M86" s="18"/>
      <c r="N86" s="18"/>
      <c r="O86" s="19"/>
    </row>
    <row r="87" spans="2:15" ht="38.25">
      <c r="B87" s="14">
        <v>61</v>
      </c>
      <c r="C87" s="15" t="s">
        <v>67</v>
      </c>
      <c r="D87" s="16">
        <v>59.5</v>
      </c>
      <c r="E87" s="16">
        <v>62.4375</v>
      </c>
      <c r="F87" s="16">
        <v>56.944444444444002</v>
      </c>
      <c r="G87" s="17">
        <f>(D87*0.3)+(E87*0.3)+(F87*0.4)</f>
        <v>59.359027777777598</v>
      </c>
      <c r="H87" s="18"/>
      <c r="I87" s="18"/>
      <c r="J87" s="18"/>
      <c r="K87" s="18"/>
      <c r="L87" s="18"/>
      <c r="M87" s="18"/>
      <c r="N87" s="18"/>
      <c r="O87" s="19"/>
    </row>
    <row r="88" spans="2:15" ht="38.25">
      <c r="B88" s="14">
        <v>62</v>
      </c>
      <c r="C88" s="15" t="s">
        <v>106</v>
      </c>
      <c r="D88" s="16">
        <v>58.2</v>
      </c>
      <c r="E88" s="16">
        <v>59.5</v>
      </c>
      <c r="F88" s="16">
        <v>59.888888888888886</v>
      </c>
      <c r="G88" s="17">
        <f>(D88*0.3)+(E88*0.3)+(F88*0.4)</f>
        <v>59.265555555555558</v>
      </c>
      <c r="H88" s="18"/>
      <c r="I88" s="18"/>
      <c r="J88" s="18"/>
      <c r="K88" s="18"/>
      <c r="L88" s="18"/>
      <c r="M88" s="18"/>
      <c r="N88" s="18"/>
      <c r="O88" s="19"/>
    </row>
    <row r="89" spans="2:15" ht="38.25">
      <c r="B89" s="14">
        <v>63</v>
      </c>
      <c r="C89" s="15" t="s">
        <v>54</v>
      </c>
      <c r="D89" s="16">
        <v>60.6</v>
      </c>
      <c r="E89" s="16">
        <v>60</v>
      </c>
      <c r="F89" s="16">
        <v>57.444444444444002</v>
      </c>
      <c r="G89" s="17">
        <f>(D89*0.3)+(E89*0.3)+(F89*0.4)</f>
        <v>59.157777777777603</v>
      </c>
      <c r="H89" s="18"/>
      <c r="I89" s="18"/>
      <c r="J89" s="18"/>
      <c r="K89" s="18"/>
      <c r="L89" s="18"/>
      <c r="M89" s="18"/>
      <c r="N89" s="18"/>
      <c r="O89" s="19"/>
    </row>
    <row r="90" spans="2:15" ht="38.25">
      <c r="B90" s="14">
        <v>64</v>
      </c>
      <c r="C90" s="15" t="s">
        <v>63</v>
      </c>
      <c r="D90" s="16">
        <v>60.7</v>
      </c>
      <c r="E90" s="16">
        <v>61.4375</v>
      </c>
      <c r="F90" s="16">
        <v>55.5</v>
      </c>
      <c r="G90" s="17">
        <f>(D90*0.3)+(E90*0.3)+(F90*0.4)</f>
        <v>58.841250000000002</v>
      </c>
      <c r="H90" s="18"/>
      <c r="I90" s="18"/>
      <c r="J90" s="18"/>
      <c r="K90" s="18"/>
      <c r="L90" s="18"/>
      <c r="M90" s="18"/>
      <c r="N90" s="18"/>
      <c r="O90" s="19"/>
    </row>
    <row r="91" spans="2:15" ht="38.25">
      <c r="B91" s="14">
        <v>65</v>
      </c>
      <c r="C91" s="15" t="s">
        <v>84</v>
      </c>
      <c r="D91" s="16">
        <v>57.9</v>
      </c>
      <c r="E91" s="16">
        <v>56.9375</v>
      </c>
      <c r="F91" s="16">
        <v>60.555555555555557</v>
      </c>
      <c r="G91" s="17">
        <f>(D91*0.3)+(E91*0.3)+(F91*0.4)</f>
        <v>58.67347222222223</v>
      </c>
      <c r="H91" s="18"/>
      <c r="I91" s="18"/>
      <c r="J91" s="18"/>
      <c r="K91" s="18"/>
      <c r="L91" s="18"/>
      <c r="M91" s="18"/>
      <c r="N91" s="18"/>
      <c r="O91" s="19"/>
    </row>
    <row r="92" spans="2:15" ht="38.25">
      <c r="B92" s="14">
        <v>66</v>
      </c>
      <c r="C92" s="15" t="s">
        <v>93</v>
      </c>
      <c r="D92" s="16">
        <v>59.2</v>
      </c>
      <c r="E92" s="16">
        <v>56.375</v>
      </c>
      <c r="F92" s="16">
        <v>60</v>
      </c>
      <c r="G92" s="17">
        <f>(D92*0.3)+(E92*0.3)+(F92*0.4)</f>
        <v>58.672499999999999</v>
      </c>
      <c r="H92" s="18"/>
      <c r="I92" s="18"/>
      <c r="J92" s="18"/>
      <c r="K92" s="18"/>
      <c r="L92" s="18"/>
      <c r="M92" s="18"/>
      <c r="N92" s="18"/>
      <c r="O92" s="19"/>
    </row>
    <row r="93" spans="2:15" ht="38.25">
      <c r="B93" s="14">
        <v>67</v>
      </c>
      <c r="C93" s="15" t="s">
        <v>125</v>
      </c>
      <c r="D93" s="16">
        <v>60.1</v>
      </c>
      <c r="E93" s="16">
        <v>60</v>
      </c>
      <c r="F93" s="16">
        <v>56.5</v>
      </c>
      <c r="G93" s="17">
        <f>(D93*0.3)+(E93*0.3)+(F93*0.4)</f>
        <v>58.63</v>
      </c>
      <c r="H93" s="18"/>
      <c r="I93" s="18"/>
      <c r="J93" s="18"/>
      <c r="K93" s="18"/>
      <c r="L93" s="18"/>
      <c r="M93" s="18"/>
      <c r="N93" s="18"/>
      <c r="O93" s="19"/>
    </row>
    <row r="94" spans="2:15" ht="38.25">
      <c r="B94" s="14">
        <v>68</v>
      </c>
      <c r="C94" s="15" t="s">
        <v>99</v>
      </c>
      <c r="D94" s="16">
        <v>58.3</v>
      </c>
      <c r="E94" s="16">
        <v>58.9375</v>
      </c>
      <c r="F94" s="16">
        <v>58.555555555555557</v>
      </c>
      <c r="G94" s="17">
        <f>(D94*0.3)+(E94*0.3)+(F94*0.4)</f>
        <v>58.593472222222225</v>
      </c>
      <c r="H94" s="18"/>
      <c r="I94" s="18"/>
      <c r="J94" s="18"/>
      <c r="K94" s="18"/>
      <c r="L94" s="18"/>
      <c r="M94" s="18"/>
      <c r="N94" s="18"/>
      <c r="O94" s="19"/>
    </row>
    <row r="95" spans="2:15" ht="38.25">
      <c r="B95" s="14">
        <v>69</v>
      </c>
      <c r="C95" s="15" t="s">
        <v>88</v>
      </c>
      <c r="D95" s="16">
        <v>59.2</v>
      </c>
      <c r="E95" s="16">
        <v>58.875</v>
      </c>
      <c r="F95" s="16">
        <v>57.777777777777779</v>
      </c>
      <c r="G95" s="17">
        <f>(D95*0.3)+(E95*0.3)+(F95*0.4)</f>
        <v>58.533611111111114</v>
      </c>
      <c r="H95" s="18"/>
      <c r="I95" s="18"/>
      <c r="J95" s="18"/>
      <c r="K95" s="18"/>
      <c r="L95" s="18"/>
      <c r="M95" s="18"/>
      <c r="N95" s="18"/>
      <c r="O95" s="19"/>
    </row>
    <row r="96" spans="2:15" ht="38.25">
      <c r="B96" s="14">
        <v>70</v>
      </c>
      <c r="C96" s="15" t="s">
        <v>70</v>
      </c>
      <c r="D96" s="16">
        <v>59.2</v>
      </c>
      <c r="E96" s="16">
        <v>59.8125</v>
      </c>
      <c r="F96" s="16">
        <v>57</v>
      </c>
      <c r="G96" s="17">
        <f>(D96*0.3)+(E96*0.3)+(F96*0.4)</f>
        <v>58.503749999999997</v>
      </c>
      <c r="H96" s="18"/>
      <c r="I96" s="18"/>
      <c r="J96" s="18"/>
      <c r="K96" s="18"/>
      <c r="L96" s="18"/>
      <c r="M96" s="18"/>
      <c r="N96" s="18"/>
      <c r="O96" s="19"/>
    </row>
    <row r="97" spans="2:15" ht="38.25">
      <c r="B97" s="14">
        <v>71</v>
      </c>
      <c r="C97" s="15" t="s">
        <v>75</v>
      </c>
      <c r="D97" s="16">
        <v>59</v>
      </c>
      <c r="E97" s="16">
        <v>61.125</v>
      </c>
      <c r="F97" s="16">
        <v>56</v>
      </c>
      <c r="G97" s="17">
        <f>(D97*0.3)+(E97*0.3)+(F97*0.4)</f>
        <v>58.4375</v>
      </c>
      <c r="H97" s="18"/>
      <c r="I97" s="18"/>
      <c r="J97" s="18"/>
      <c r="K97" s="18"/>
      <c r="L97" s="18"/>
      <c r="M97" s="18"/>
      <c r="N97" s="18"/>
      <c r="O97" s="19"/>
    </row>
    <row r="98" spans="2:15" ht="38.25">
      <c r="B98" s="14">
        <v>72</v>
      </c>
      <c r="C98" s="15" t="s">
        <v>76</v>
      </c>
      <c r="D98" s="16">
        <v>57.3</v>
      </c>
      <c r="E98" s="16">
        <v>60.875</v>
      </c>
      <c r="F98" s="16">
        <v>57</v>
      </c>
      <c r="G98" s="17">
        <f>(D98*0.3)+(E98*0.3)+(F98*0.4)</f>
        <v>58.252499999999998</v>
      </c>
      <c r="H98" s="18"/>
      <c r="I98" s="18"/>
      <c r="J98" s="18"/>
      <c r="K98" s="18"/>
      <c r="L98" s="18"/>
      <c r="M98" s="18"/>
      <c r="N98" s="18"/>
      <c r="O98" s="19"/>
    </row>
    <row r="99" spans="2:15" ht="38.25">
      <c r="B99" s="14">
        <v>73</v>
      </c>
      <c r="C99" s="15" t="s">
        <v>91</v>
      </c>
      <c r="D99" s="16">
        <v>58.3</v>
      </c>
      <c r="E99" s="16">
        <v>55.75</v>
      </c>
      <c r="F99" s="16">
        <v>60</v>
      </c>
      <c r="G99" s="17">
        <f>(D99*0.3)+(E99*0.3)+(F99*0.4)</f>
        <v>58.214999999999996</v>
      </c>
      <c r="H99" s="18"/>
      <c r="I99" s="18"/>
      <c r="J99" s="18"/>
      <c r="K99" s="18"/>
      <c r="L99" s="18"/>
      <c r="M99" s="18"/>
      <c r="N99" s="18"/>
      <c r="O99" s="19"/>
    </row>
    <row r="100" spans="2:15" ht="38.25">
      <c r="B100" s="14">
        <v>74</v>
      </c>
      <c r="C100" s="15" t="s">
        <v>100</v>
      </c>
      <c r="D100" s="16">
        <v>68.400000000000006</v>
      </c>
      <c r="E100" s="16">
        <v>54.75</v>
      </c>
      <c r="F100" s="16">
        <v>53.055555555555557</v>
      </c>
      <c r="G100" s="17">
        <f>(D100*0.3)+(E100*0.3)+(F100*0.4)</f>
        <v>58.167222222222222</v>
      </c>
      <c r="H100" s="18"/>
      <c r="I100" s="18"/>
      <c r="J100" s="18"/>
      <c r="K100" s="18"/>
      <c r="L100" s="18"/>
      <c r="M100" s="18"/>
      <c r="N100" s="18"/>
      <c r="O100" s="19"/>
    </row>
    <row r="101" spans="2:15" ht="38.25">
      <c r="B101" s="14">
        <v>75</v>
      </c>
      <c r="C101" s="15" t="s">
        <v>62</v>
      </c>
      <c r="D101" s="16">
        <v>59.4</v>
      </c>
      <c r="E101" s="16">
        <v>59.75</v>
      </c>
      <c r="F101" s="16">
        <v>55.777777777777999</v>
      </c>
      <c r="G101" s="17">
        <f>(D101*0.3)+(E101*0.3)+(F101*0.4)</f>
        <v>58.056111111111207</v>
      </c>
      <c r="H101" s="18"/>
      <c r="I101" s="18"/>
      <c r="J101" s="18"/>
      <c r="K101" s="18"/>
      <c r="L101" s="18"/>
      <c r="M101" s="18"/>
      <c r="N101" s="18"/>
      <c r="O101" s="19"/>
    </row>
    <row r="102" spans="2:15" ht="38.25">
      <c r="B102" s="14">
        <v>76</v>
      </c>
      <c r="C102" s="15" t="s">
        <v>83</v>
      </c>
      <c r="D102" s="16">
        <v>58.2</v>
      </c>
      <c r="E102" s="16">
        <v>57.875</v>
      </c>
      <c r="F102" s="16">
        <v>57.277777777777779</v>
      </c>
      <c r="G102" s="17">
        <f>(D102*0.3)+(E102*0.3)+(F102*0.4)</f>
        <v>57.733611111111117</v>
      </c>
      <c r="H102" s="18"/>
      <c r="I102" s="18"/>
      <c r="J102" s="18"/>
      <c r="K102" s="18"/>
      <c r="L102" s="18"/>
      <c r="M102" s="18"/>
      <c r="N102" s="18"/>
      <c r="O102" s="19"/>
    </row>
    <row r="103" spans="2:15" ht="38.25">
      <c r="B103" s="14">
        <v>77</v>
      </c>
      <c r="C103" s="15" t="s">
        <v>79</v>
      </c>
      <c r="D103" s="16">
        <v>58.2</v>
      </c>
      <c r="E103" s="16">
        <v>60.875</v>
      </c>
      <c r="F103" s="16">
        <v>55</v>
      </c>
      <c r="G103" s="17">
        <f>(D103*0.3)+(E103*0.3)+(F103*0.4)</f>
        <v>57.722499999999997</v>
      </c>
      <c r="H103" s="18"/>
      <c r="I103" s="18"/>
      <c r="J103" s="18"/>
      <c r="K103" s="18"/>
      <c r="L103" s="18"/>
      <c r="M103" s="18"/>
      <c r="N103" s="18"/>
      <c r="O103" s="19"/>
    </row>
    <row r="104" spans="2:15" ht="38.25">
      <c r="B104" s="14">
        <v>78</v>
      </c>
      <c r="C104" s="15" t="s">
        <v>94</v>
      </c>
      <c r="D104" s="16">
        <v>58</v>
      </c>
      <c r="E104" s="16">
        <v>56.6875</v>
      </c>
      <c r="F104" s="16">
        <v>58</v>
      </c>
      <c r="G104" s="17">
        <f>(D104*0.3)+(E104*0.3)+(F104*0.4)</f>
        <v>57.606250000000003</v>
      </c>
      <c r="H104" s="18"/>
      <c r="I104" s="18"/>
      <c r="J104" s="18"/>
      <c r="K104" s="18"/>
      <c r="L104" s="18"/>
      <c r="M104" s="18"/>
      <c r="N104" s="18"/>
      <c r="O104" s="19"/>
    </row>
    <row r="105" spans="2:15" ht="38.25">
      <c r="B105" s="14">
        <v>79</v>
      </c>
      <c r="C105" s="15" t="s">
        <v>95</v>
      </c>
      <c r="D105" s="16">
        <v>58.5</v>
      </c>
      <c r="E105" s="16">
        <v>55.75</v>
      </c>
      <c r="F105" s="16">
        <v>57.277777777777779</v>
      </c>
      <c r="G105" s="17">
        <f>(D105*0.3)+(E105*0.3)+(F105*0.4)</f>
        <v>57.18611111111111</v>
      </c>
      <c r="H105" s="18"/>
      <c r="I105" s="18"/>
      <c r="J105" s="18"/>
      <c r="K105" s="18"/>
      <c r="L105" s="18"/>
      <c r="M105" s="18"/>
      <c r="N105" s="18"/>
      <c r="O105" s="19"/>
    </row>
    <row r="106" spans="2:15" ht="38.25">
      <c r="B106" s="14">
        <v>80</v>
      </c>
      <c r="C106" s="15" t="s">
        <v>102</v>
      </c>
      <c r="D106" s="16">
        <v>58.4</v>
      </c>
      <c r="E106" s="16">
        <v>56.0625</v>
      </c>
      <c r="F106" s="16">
        <v>57.055555555555557</v>
      </c>
      <c r="G106" s="17">
        <f>(D106*0.3)+(E106*0.3)+(F106*0.4)</f>
        <v>57.16097222222222</v>
      </c>
      <c r="H106" s="18"/>
      <c r="I106" s="18"/>
      <c r="J106" s="18"/>
      <c r="K106" s="18"/>
      <c r="L106" s="18"/>
      <c r="M106" s="18"/>
      <c r="N106" s="18"/>
      <c r="O106" s="19"/>
    </row>
    <row r="107" spans="2:15" ht="38.25">
      <c r="B107" s="14">
        <v>81</v>
      </c>
      <c r="C107" s="15" t="s">
        <v>92</v>
      </c>
      <c r="D107" s="16">
        <v>58</v>
      </c>
      <c r="E107" s="16">
        <v>55.375</v>
      </c>
      <c r="F107" s="16">
        <v>57.555555555555557</v>
      </c>
      <c r="G107" s="17">
        <f>(D107*0.3)+(E107*0.3)+(F107*0.4)</f>
        <v>57.034722222222229</v>
      </c>
      <c r="H107" s="18"/>
      <c r="I107" s="18"/>
      <c r="J107" s="18"/>
      <c r="K107" s="18"/>
      <c r="L107" s="18"/>
      <c r="M107" s="18"/>
      <c r="N107" s="18"/>
      <c r="O107" s="19"/>
    </row>
    <row r="108" spans="2:15" ht="38.25">
      <c r="B108" s="14">
        <v>82</v>
      </c>
      <c r="C108" s="15" t="s">
        <v>69</v>
      </c>
      <c r="D108" s="16">
        <v>58.2</v>
      </c>
      <c r="E108" s="16">
        <v>60.625</v>
      </c>
      <c r="F108" s="16">
        <v>53.388888888888999</v>
      </c>
      <c r="G108" s="17">
        <f>(D108*0.3)+(E108*0.3)+(F108*0.4)</f>
        <v>57.003055555555605</v>
      </c>
      <c r="H108" s="18"/>
      <c r="I108" s="18"/>
      <c r="J108" s="18"/>
      <c r="K108" s="18"/>
      <c r="L108" s="18"/>
      <c r="M108" s="18"/>
      <c r="N108" s="18"/>
      <c r="O108" s="19"/>
    </row>
    <row r="109" spans="2:15" ht="38.25">
      <c r="B109" s="14">
        <v>83</v>
      </c>
      <c r="C109" s="15" t="s">
        <v>110</v>
      </c>
      <c r="D109" s="16">
        <v>58.1</v>
      </c>
      <c r="E109" s="16">
        <v>56.625</v>
      </c>
      <c r="F109" s="16">
        <v>54.555555555555557</v>
      </c>
      <c r="G109" s="17">
        <f>(D109*0.3)+(E109*0.3)+(F109*0.4)</f>
        <v>56.239722222222227</v>
      </c>
      <c r="H109" s="18"/>
      <c r="I109" s="18"/>
      <c r="J109" s="18"/>
      <c r="K109" s="18"/>
      <c r="L109" s="18"/>
      <c r="M109" s="18"/>
      <c r="N109" s="18"/>
      <c r="O109" s="19"/>
    </row>
    <row r="110" spans="2:15" ht="38.25">
      <c r="B110" s="14">
        <v>84</v>
      </c>
      <c r="C110" s="15" t="s">
        <v>134</v>
      </c>
      <c r="D110" s="16">
        <v>60.8</v>
      </c>
      <c r="E110" s="16">
        <v>51.375</v>
      </c>
      <c r="F110" s="16">
        <v>56</v>
      </c>
      <c r="G110" s="17">
        <f>(D110*0.3)+(E110*0.3)+(F110*0.4)</f>
        <v>56.052499999999995</v>
      </c>
      <c r="H110" s="18"/>
      <c r="I110" s="18"/>
      <c r="J110" s="18"/>
      <c r="K110" s="18"/>
      <c r="L110" s="18"/>
      <c r="M110" s="18"/>
      <c r="N110" s="18"/>
      <c r="O110" s="19"/>
    </row>
    <row r="111" spans="2:15" ht="38.25">
      <c r="B111" s="14">
        <v>85</v>
      </c>
      <c r="C111" s="15" t="s">
        <v>90</v>
      </c>
      <c r="D111" s="16">
        <v>57.5</v>
      </c>
      <c r="E111" s="16">
        <v>56.1875</v>
      </c>
      <c r="F111" s="16">
        <v>54.5</v>
      </c>
      <c r="G111" s="17">
        <f>(D111*0.3)+(E111*0.3)+(F111*0.4)</f>
        <v>55.90625</v>
      </c>
      <c r="H111" s="18"/>
      <c r="I111" s="18"/>
      <c r="J111" s="18"/>
      <c r="K111" s="18"/>
      <c r="L111" s="18"/>
      <c r="M111" s="18"/>
      <c r="N111" s="18"/>
      <c r="O111" s="19"/>
    </row>
    <row r="112" spans="2:15" ht="38.25">
      <c r="B112" s="14">
        <v>86</v>
      </c>
      <c r="C112" s="15" t="s">
        <v>82</v>
      </c>
      <c r="D112" s="16">
        <v>57.6</v>
      </c>
      <c r="E112" s="16">
        <v>55.4375</v>
      </c>
      <c r="F112" s="16">
        <v>54</v>
      </c>
      <c r="G112" s="17">
        <f>(D112*0.3)+(E112*0.3)+(F112*0.4)</f>
        <v>55.511249999999997</v>
      </c>
      <c r="H112" s="18"/>
      <c r="I112" s="18"/>
      <c r="J112" s="18"/>
      <c r="K112" s="18"/>
      <c r="L112" s="18"/>
      <c r="M112" s="18"/>
      <c r="N112" s="18"/>
      <c r="O112" s="19"/>
    </row>
    <row r="113" spans="2:15" ht="38.25">
      <c r="B113" s="14">
        <v>87</v>
      </c>
      <c r="C113" s="15" t="s">
        <v>104</v>
      </c>
      <c r="D113" s="16">
        <v>58.8</v>
      </c>
      <c r="E113" s="16">
        <v>55.4375</v>
      </c>
      <c r="F113" s="16">
        <v>51.888888888888886</v>
      </c>
      <c r="G113" s="17">
        <f>(D113*0.3)+(E113*0.3)+(F113*0.4)</f>
        <v>55.026805555555555</v>
      </c>
      <c r="H113" s="18"/>
      <c r="I113" s="18"/>
      <c r="J113" s="18"/>
      <c r="K113" s="18"/>
      <c r="L113" s="18"/>
      <c r="M113" s="18"/>
      <c r="N113" s="18"/>
      <c r="O113" s="19"/>
    </row>
    <row r="114" spans="2:15" ht="38.25">
      <c r="B114" s="14">
        <v>88</v>
      </c>
      <c r="C114" s="15" t="s">
        <v>103</v>
      </c>
      <c r="D114" s="16">
        <v>58.3</v>
      </c>
      <c r="E114" s="16">
        <v>55.4375</v>
      </c>
      <c r="F114" s="16">
        <v>48.333333333333336</v>
      </c>
      <c r="G114" s="17">
        <f>(D114*0.3)+(E114*0.3)+(F114*0.4)</f>
        <v>53.454583333333332</v>
      </c>
      <c r="H114" s="18"/>
      <c r="I114" s="18"/>
      <c r="J114" s="18"/>
      <c r="K114" s="18"/>
      <c r="L114" s="18"/>
      <c r="M114" s="18"/>
      <c r="N114" s="18"/>
      <c r="O114" s="19"/>
    </row>
    <row r="115" spans="2:15" ht="38.25">
      <c r="B115" s="14">
        <v>89</v>
      </c>
      <c r="C115" s="15" t="s">
        <v>145</v>
      </c>
      <c r="D115" s="16">
        <v>61.3</v>
      </c>
      <c r="E115" s="16">
        <v>60.8125</v>
      </c>
      <c r="F115" s="16">
        <v>31.777777777777779</v>
      </c>
      <c r="G115" s="17">
        <f>(D115*0.3)+(E115*0.3)+(F115*0.4)</f>
        <v>49.344861111111101</v>
      </c>
      <c r="H115" s="18"/>
      <c r="I115" s="18"/>
      <c r="J115" s="18"/>
      <c r="K115" s="18"/>
      <c r="L115" s="18"/>
      <c r="M115" s="18"/>
      <c r="N115" s="18"/>
      <c r="O115" s="19"/>
    </row>
    <row r="116" spans="2:15" ht="38.25">
      <c r="B116" s="14">
        <v>90</v>
      </c>
      <c r="C116" s="15" t="s">
        <v>108</v>
      </c>
      <c r="D116" s="16">
        <v>50</v>
      </c>
      <c r="E116" s="16">
        <v>50</v>
      </c>
      <c r="F116" s="16">
        <v>47.111111111111114</v>
      </c>
      <c r="G116" s="17">
        <f>(D116*0.3)+(E116*0.3)+(F116*0.4)</f>
        <v>48.844444444444449</v>
      </c>
      <c r="H116" s="18"/>
      <c r="I116" s="18"/>
      <c r="J116" s="18"/>
      <c r="K116" s="18"/>
      <c r="L116" s="18"/>
      <c r="M116" s="18"/>
      <c r="N116" s="18"/>
      <c r="O116" s="19"/>
    </row>
    <row r="117" spans="2:15" ht="38.25">
      <c r="B117" s="14">
        <v>91</v>
      </c>
      <c r="C117" s="15" t="s">
        <v>101</v>
      </c>
      <c r="D117" s="16">
        <v>71.7</v>
      </c>
      <c r="E117" s="16">
        <v>0</v>
      </c>
      <c r="F117" s="16">
        <v>0</v>
      </c>
      <c r="G117" s="17">
        <f>(D117*0.3)+(E117*0.3)+(F117*0.4)</f>
        <v>21.51</v>
      </c>
      <c r="H117" s="18"/>
      <c r="I117" s="18"/>
      <c r="J117" s="18"/>
      <c r="K117" s="18"/>
      <c r="L117" s="18"/>
      <c r="M117" s="18"/>
      <c r="N117" s="18"/>
      <c r="O117" s="19"/>
    </row>
    <row r="118" spans="2:15" ht="38.25">
      <c r="B118" s="14">
        <v>92</v>
      </c>
      <c r="C118" s="15" t="s">
        <v>85</v>
      </c>
      <c r="D118" s="16">
        <v>0</v>
      </c>
      <c r="E118" s="16">
        <v>0</v>
      </c>
      <c r="F118" s="16">
        <v>0</v>
      </c>
      <c r="G118" s="17">
        <f>(D118*0.3)+(E118*0.3)+(F118*0.4)</f>
        <v>0</v>
      </c>
      <c r="H118" s="18"/>
      <c r="I118" s="18"/>
      <c r="J118" s="18"/>
      <c r="K118" s="18"/>
      <c r="L118" s="18"/>
      <c r="M118" s="18"/>
      <c r="N118" s="18"/>
      <c r="O118" s="19"/>
    </row>
    <row r="119" spans="2:15" ht="38.25">
      <c r="B119" s="14"/>
      <c r="C119" s="15"/>
      <c r="D119" s="16"/>
      <c r="E119" s="16"/>
      <c r="F119" s="16"/>
      <c r="G119" s="17"/>
      <c r="H119" s="18"/>
      <c r="I119" s="18"/>
      <c r="J119" s="18"/>
      <c r="K119" s="18"/>
      <c r="L119" s="18"/>
      <c r="M119" s="18"/>
      <c r="N119" s="18"/>
      <c r="O119" s="19"/>
    </row>
    <row r="120" spans="2:15" ht="38.25">
      <c r="B120" s="20"/>
      <c r="C120" s="21"/>
      <c r="D120" s="24"/>
      <c r="E120" s="24"/>
      <c r="F120" s="24"/>
      <c r="G120" s="23"/>
      <c r="H120" s="22"/>
      <c r="I120" s="22"/>
      <c r="J120" s="22"/>
      <c r="K120" s="22"/>
      <c r="L120" s="24"/>
      <c r="M120" s="24"/>
      <c r="N120" s="22"/>
      <c r="O120" s="25"/>
    </row>
    <row r="121" spans="2:15" ht="30" customHeight="1">
      <c r="B121" s="26"/>
      <c r="C121" s="26"/>
      <c r="D121" s="26"/>
      <c r="E121" s="26"/>
      <c r="F121" s="26"/>
      <c r="G121" s="26"/>
      <c r="H121" s="27"/>
      <c r="I121" s="27"/>
      <c r="J121" s="27"/>
      <c r="K121" s="27"/>
      <c r="L121" s="27"/>
      <c r="M121" s="27"/>
      <c r="N121" s="26"/>
      <c r="O121" s="28"/>
    </row>
    <row r="122" spans="2:15" ht="30" customHeight="1">
      <c r="B122" s="26"/>
      <c r="C122" s="48" t="s">
        <v>140</v>
      </c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26"/>
      <c r="O122" s="28"/>
    </row>
    <row r="123" spans="2:15" ht="30" customHeight="1">
      <c r="B123" s="26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9"/>
      <c r="O123" s="49"/>
    </row>
    <row r="124" spans="2:15" ht="30" customHeight="1">
      <c r="B124" s="26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26"/>
      <c r="O124" s="28"/>
    </row>
    <row r="125" spans="2:15" ht="30" customHeight="1">
      <c r="B125" s="26"/>
      <c r="C125" s="40" t="s">
        <v>141</v>
      </c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26"/>
      <c r="O125" s="28"/>
    </row>
    <row r="126" spans="2:15" ht="30" customHeight="1">
      <c r="B126" s="26"/>
      <c r="C126" s="40" t="s">
        <v>142</v>
      </c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26"/>
      <c r="O126" s="28"/>
    </row>
    <row r="127" spans="2:15" ht="30" customHeight="1">
      <c r="B127" s="26"/>
      <c r="C127" s="40" t="s">
        <v>143</v>
      </c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26"/>
      <c r="O127" s="28"/>
    </row>
    <row r="128" spans="2:15" ht="30" customHeight="1">
      <c r="B128" s="26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2" t="s">
        <v>144</v>
      </c>
      <c r="O128" s="42"/>
    </row>
    <row r="129" spans="3:3" ht="17.25" customHeight="1">
      <c r="C129" s="29"/>
    </row>
    <row r="130" spans="3:3" ht="17.25" customHeight="1">
      <c r="C130" s="29"/>
    </row>
    <row r="131" spans="3:3" ht="18.75" customHeight="1">
      <c r="C131" s="29"/>
    </row>
  </sheetData>
  <sheetProtection formatCells="0" insertRows="0" sort="0"/>
  <sortState ref="B26:O120">
    <sortCondition descending="1" ref="G27"/>
  </sortState>
  <dataConsolidate/>
  <mergeCells count="33">
    <mergeCell ref="C126:M126"/>
    <mergeCell ref="C127:M127"/>
    <mergeCell ref="C128:M128"/>
    <mergeCell ref="N128:O128"/>
    <mergeCell ref="B5:C5"/>
    <mergeCell ref="B7:D7"/>
    <mergeCell ref="B9:C9"/>
    <mergeCell ref="B11:C11"/>
    <mergeCell ref="N25:N26"/>
    <mergeCell ref="O25:O26"/>
    <mergeCell ref="C122:M123"/>
    <mergeCell ref="N123:O123"/>
    <mergeCell ref="C125:M125"/>
    <mergeCell ref="C124:M124"/>
    <mergeCell ref="B25:B26"/>
    <mergeCell ref="C25:C26"/>
    <mergeCell ref="D25:D26"/>
    <mergeCell ref="E25:E26"/>
    <mergeCell ref="F25:F26"/>
    <mergeCell ref="G25:G26"/>
    <mergeCell ref="H25:M25"/>
    <mergeCell ref="E8:L9"/>
    <mergeCell ref="M8:N8"/>
    <mergeCell ref="M9:N9"/>
    <mergeCell ref="E10:L11"/>
    <mergeCell ref="M10:N10"/>
    <mergeCell ref="M11:N11"/>
    <mergeCell ref="E5:L5"/>
    <mergeCell ref="M5:N5"/>
    <mergeCell ref="E6:L6"/>
    <mergeCell ref="M6:N6"/>
    <mergeCell ref="E7:L7"/>
    <mergeCell ref="M7:N7"/>
  </mergeCells>
  <dataValidations count="1">
    <dataValidation type="list" allowBlank="1" showInputMessage="1" showErrorMessage="1" sqref="H27:M119">
      <formula1>$P$5:$P$11</formula1>
    </dataValidation>
  </dataValidations>
  <printOptions horizontalCentered="1"/>
  <pageMargins left="0.196850393700787" right="0.24" top="0.196850393700787" bottom="0.196850393700787" header="0" footer="0"/>
  <pageSetup paperSize="9" scale="48" orientation="portrait" horizontalDpi="180" verticalDpi="180" r:id="rId1"/>
  <headerFooter alignWithMargins="0"/>
  <rowBreaks count="2" manualBreakCount="2">
    <brk id="55" max="1048575" man="1"/>
    <brk id="98" max="104857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نموذج توزيع التاسع-ذكور</vt:lpstr>
      <vt:lpstr>'نموذج توزيع التاسع-ذكور'!Print_Area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SuperEmis</dc:creator>
  <cp:lastModifiedBy>ALI SAHIUNY</cp:lastModifiedBy>
  <cp:lastPrinted>2023-06-07T19:31:33Z</cp:lastPrinted>
  <dcterms:created xsi:type="dcterms:W3CDTF">2022-06-23T19:22:22Z</dcterms:created>
  <dcterms:modified xsi:type="dcterms:W3CDTF">2023-07-03T22:33:45Z</dcterms:modified>
</cp:coreProperties>
</file>