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جدول العلامات" sheetId="1" r:id="rId4"/>
    <sheet name="جدول العلامات (2)" sheetId="2" r:id="rId5"/>
    <sheet name="Marks" sheetId="3" r:id="rId6"/>
    <sheet name="Referenc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<sst xmlns="http://schemas.openxmlformats.org/spreadsheetml/2006/main" uniqueCount="120">
  <si>
    <t>جدول العلامات المدرسيه للصف العاشر الأساسي للعام الدراسي ( 2022 - 2023 )</t>
  </si>
  <si>
    <t>مديرية التربية والتعليم:</t>
  </si>
  <si>
    <t>الاغوار الجنوبية</t>
  </si>
  <si>
    <t>البلدة:</t>
  </si>
  <si>
    <t>المدرسة:</t>
  </si>
  <si>
    <t>112761 - المزرعه الثانويه للبنين</t>
  </si>
  <si>
    <t>اللواء:</t>
  </si>
  <si>
    <t>بلدية الاغوار الجنوبية</t>
  </si>
  <si>
    <t>الشعبة</t>
  </si>
  <si>
    <t>(الصف العاشر-ج)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</si>
  <si>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</si>
  <si>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</si>
  <si>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</si>
  <si>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</si>
  <si>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</si>
  <si>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</si>
  <si>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</si>
  <si>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</si>
  <si>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</si>
  <si>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 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</si>
  <si>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</si>
  <si>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</si>
  <si>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</si>
  <si>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</si>
  <si>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</si>
  <si>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</si>
  <si>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</si>
  <si>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</si>
  <si>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</si>
  <si>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</si>
  <si>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</si>
  <si>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</si>
  <si>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</si>
  <si>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</si>
  <si>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</si>
  <si>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</si>
  <si>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</si>
  <si>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</si>
  <si>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</si>
  <si>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</si>
  <si>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</si>
  <si>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</si>
  <si>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</si>
  <si>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</si>
  <si>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</si>
  <si>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</si>
  <si>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</si>
  <si>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}</t>
  </si>
  <si>
    <t>التاريخ</t>
  </si>
  <si>
    <t>/       /</t>
  </si>
  <si>
    <t>      /             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</si>
  <si>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</si>
  <si>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</si>
  <si>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</si>
  <si>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</si>
  <si>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</si>
  <si>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جدول العلامات المدرسيه للصف التاسع الأساسي للعام الدراسي  ( 2022 - 2023 )</t>
  </si>
  <si>
    <t>تاريخ الميلاد</t>
  </si>
  <si>
    <t>اللغة الانجليزية</t>
  </si>
  <si>
    <t>المواد الشرعية</t>
  </si>
  <si>
    <t>الرقم</t>
  </si>
  <si>
    <t>الاسم</t>
  </si>
  <si>
    <t>Average</t>
  </si>
  <si>
    <t>إبراهيم حيدر محمد النوايشة</t>
  </si>
  <si>
    <t>أردني</t>
  </si>
  <si>
    <t>احمد محمود عبدالقادر النوايشة</t>
  </si>
  <si>
    <t>احمد محمد سليمان الهويمل</t>
  </si>
  <si>
    <t>مركز لواء الشونة الجنوبية</t>
  </si>
  <si>
    <t>احمد محمد رمضان شلبي</t>
  </si>
  <si>
    <t>مصري</t>
  </si>
  <si>
    <t>غور الصافي</t>
  </si>
  <si>
    <t>بشار عبدالمهدي جمعة العونه</t>
  </si>
  <si>
    <t>حمزة محمود اعبيد الهويمل</t>
  </si>
  <si>
    <t>خلدون عطا سالم النوايشه</t>
  </si>
  <si>
    <t>رستم رضوان جمعه العونه</t>
  </si>
  <si>
    <t>سالم علي سالم النوايشة</t>
  </si>
  <si>
    <t>عدي احمد نوفل النوايشة</t>
  </si>
  <si>
    <t>علاء بكر عبد المحسن الدغيمات</t>
  </si>
  <si>
    <t>علي عمر سليمان المغاصبه</t>
  </si>
  <si>
    <t>علي محمد علي النوايشة</t>
  </si>
  <si>
    <t>عهد محمد صالح الخنازره</t>
  </si>
  <si>
    <t>الأردن</t>
  </si>
  <si>
    <t>ماجد محمد نوفل النوايشة</t>
  </si>
  <si>
    <t>محمد شتيوي جمال الجعارات</t>
  </si>
  <si>
    <t>محمد عبد الغفور وليد الجعارات</t>
  </si>
  <si>
    <t>محمد خليل محمد الخنازرة</t>
  </si>
  <si>
    <t>محمد احمد محمد الخنازرة</t>
  </si>
  <si>
    <t>محمد خليل محمد المغاصبة</t>
  </si>
  <si>
    <t>محمد ابراهيم حمودة النوايشة</t>
  </si>
  <si>
    <t>محمد احمد محمود النوايشه</t>
  </si>
  <si>
    <t>مركز لواء قصبة العقبة</t>
  </si>
  <si>
    <t>محمد يحيى صبري النوايشه</t>
  </si>
  <si>
    <t>محمود احمد عبد الخالق النوايشة</t>
  </si>
  <si>
    <t>مراد احمد موسى النوايشة</t>
  </si>
  <si>
    <t>موسى عمر محمد الخنازرة</t>
  </si>
  <si>
    <t>نسيم عبدالله عيد الهويمل</t>
  </si>
  <si>
    <t>نور الدين نضال باهر قعدان</t>
  </si>
  <si>
    <t>مركز لواء قصبة عمان</t>
  </si>
  <si>
    <t>وسيم سليمان عوده المغاصبة</t>
  </si>
  <si>
    <t>يوسف حسن مسلم الجعارات</t>
  </si>
  <si>
    <t>يوسف محمد سليمان السعيديين</t>
  </si>
  <si>
    <t>مركز لواء قصبة الكرك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</si>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</sst>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:space="preserve">
  <numFmts count="2">
    <numFmt numFmtId="164" formatCode="[$-2060000]0"/>
    <numFmt numFmtId="165" formatCode="[$-2060000]0.0"/>
  </numFmts>
  <fonts count="2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Arial (Arabic)"/>
    </font>
    <font>
      <b val="0"/>
      <i val="0"/>
      <strike val="0"/>
      <u val="none"/>
      <sz val="11"/>
      <color rgb="FF000000"/>
      <name val="Arial (Arabic)"/>
    </font>
    <font>
      <b val="1"/>
      <i val="0"/>
      <strike val="0"/>
      <u val="none"/>
      <sz val="20"/>
      <color rgb="FF000000"/>
      <name val="Calibri"/>
    </font>
    <font>
      <b val="0"/>
      <i val="0"/>
      <strike val="0"/>
      <u val="none"/>
      <sz val="20"/>
      <color rgb="FF000000"/>
      <name val="Arial (Arabic)"/>
    </font>
    <font>
      <b val="0"/>
      <i val="0"/>
      <strike val="0"/>
      <u val="none"/>
      <sz val="20"/>
      <color rgb="FF000000"/>
      <name val="Calibri"/>
    </font>
    <font>
      <b val="0"/>
      <i val="0"/>
      <strike val="0"/>
      <u val="none"/>
      <sz val="10"/>
      <color rgb="FF000000"/>
      <name val="Arial (Arabic)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000000"/>
      <name val="Arial (Arabic)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000000"/>
      <name val="Arial (Arabic)"/>
    </font>
    <font>
      <b val="1"/>
      <i val="0"/>
      <strike val="0"/>
      <u val="none"/>
      <sz val="12"/>
      <color rgb="FF000000"/>
      <name val="Arial (Arabic)"/>
    </font>
    <font>
      <b val="0"/>
      <i val="0"/>
      <strike val="0"/>
      <u val="none"/>
      <sz val="8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20"/>
      <color rgb="FF000000"/>
      <name val="Arial (Arabic)"/>
    </font>
    <font>
      <b val="0"/>
      <i val="0"/>
      <strike val="0"/>
      <u val="none"/>
      <sz val="14"/>
      <color rgb="FF000000"/>
      <name val="Arial (Arabic)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dotted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164" fillId="2" borderId="5" applyFont="1" applyNumberFormat="1" applyFill="0" applyBorder="1" applyAlignment="1">
      <alignment horizontal="center" vertical="center" textRotation="0" wrapText="true" shrinkToFit="false" readingOrder="2"/>
    </xf>
    <xf xfId="0" fontId="3" numFmtId="164" fillId="2" borderId="6" applyFont="1" applyNumberFormat="1" applyFill="0" applyBorder="1" applyAlignment="1">
      <alignment horizontal="center" vertical="center" textRotation="0" wrapText="true" shrinkToFit="false" readingOrder="2"/>
    </xf>
    <xf xfId="0" fontId="3" numFmtId="164" fillId="2" borderId="7" applyFont="1" applyNumberFormat="1" applyFill="0" applyBorder="1" applyAlignment="1">
      <alignment horizontal="center" vertical="center" textRotation="0" wrapText="true" shrinkToFit="false" readingOrder="2"/>
    </xf>
    <xf xfId="0" fontId="4" numFmtId="164" fillId="2" borderId="8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9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0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3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4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0" numFmtId="164" fillId="2" borderId="0" applyFont="0" applyNumberFormat="1" applyFill="0" applyBorder="0" applyAlignment="1">
      <alignment horizontal="general" vertical="bottom" textRotation="0" wrapText="false" shrinkToFit="false" readingOrder="2"/>
    </xf>
    <xf xfId="0" fontId="0" numFmtId="164" fillId="2" borderId="0" applyFont="0" applyNumberFormat="1" applyFill="0" applyBorder="0" applyAlignment="1">
      <alignment horizontal="general" vertical="bottom" textRotation="0" wrapText="true" shrinkToFit="false" readingOrder="2"/>
    </xf>
    <xf xfId="0" fontId="6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7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8" numFmtId="164" fillId="2" borderId="0" applyFont="1" applyNumberFormat="1" applyFill="0" applyBorder="0" applyAlignment="1">
      <alignment horizontal="general" vertical="center" textRotation="0" wrapText="false" shrinkToFit="false" readingOrder="2"/>
    </xf>
    <xf xfId="0" fontId="0" numFmtId="164" fillId="2" borderId="0" applyFont="0" applyNumberFormat="1" applyFill="0" applyBorder="0" applyAlignment="1">
      <alignment horizontal="general" vertical="center" textRotation="0" wrapText="false" shrinkToFit="false" readingOrder="2"/>
    </xf>
    <xf xfId="0" fontId="9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10" numFmtId="164" fillId="2" borderId="1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3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4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17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8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7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19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20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2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2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9" applyFont="1" applyNumberFormat="1" applyFill="0" applyBorder="1" applyAlignment="1">
      <alignment horizontal="center" vertical="bottom" textRotation="0" wrapText="true" shrinkToFit="false" readingOrder="2"/>
    </xf>
    <xf xfId="0" fontId="11" numFmtId="164" fillId="2" borderId="0" applyFont="1" applyNumberFormat="1" applyFill="0" applyBorder="0" applyAlignment="1">
      <alignment horizontal="center" vertical="bottom" textRotation="0" wrapText="false" shrinkToFit="false" readingOrder="2"/>
    </xf>
    <xf xfId="0" fontId="9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12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13" numFmtId="164" fillId="2" borderId="23" applyFont="1" applyNumberFormat="1" applyFill="0" applyBorder="1" applyAlignment="1">
      <alignment horizontal="general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right" vertical="center" textRotation="0" wrapText="true" shrinkToFit="false" readingOrder="2"/>
    </xf>
    <xf xfId="0" fontId="1" numFmtId="164" fillId="2" borderId="0" applyFont="1" applyNumberFormat="1" applyFill="0" applyBorder="0" applyAlignment="1">
      <alignment horizontal="general" vertical="center" textRotation="0" wrapText="false" shrinkToFit="false" readingOrder="2"/>
    </xf>
    <xf xfId="0" fontId="9" numFmtId="164" fillId="2" borderId="24" applyFont="1" applyNumberFormat="1" applyFill="0" applyBorder="1" applyAlignment="1">
      <alignment horizontal="general" vertical="bottom" textRotation="0" wrapText="true" shrinkToFit="false" readingOrder="2"/>
    </xf>
    <xf xfId="0" fontId="9" numFmtId="164" fillId="2" borderId="25" applyFont="1" applyNumberFormat="1" applyFill="0" applyBorder="1" applyAlignment="1">
      <alignment horizontal="general" vertical="bottom" textRotation="0" wrapText="true" shrinkToFit="false" readingOrder="2"/>
    </xf>
    <xf xfId="0" fontId="9" numFmtId="164" fillId="2" borderId="26" applyFont="1" applyNumberFormat="1" applyFill="0" applyBorder="1" applyAlignment="1">
      <alignment horizontal="general" vertical="bottom" textRotation="0" wrapText="true" shrinkToFit="false" readingOrder="2"/>
    </xf>
    <xf xfId="0" fontId="4" numFmtId="164" fillId="2" borderId="20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2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2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3" numFmtId="164" fillId="2" borderId="13" applyFont="1" applyNumberFormat="1" applyFill="0" applyBorder="1" applyAlignment="1">
      <alignment horizontal="center" vertical="center" textRotation="90" wrapText="true" shrinkToFit="false" readingOrder="2"/>
    </xf>
    <xf xfId="0" fontId="3" numFmtId="164" fillId="2" borderId="14" applyFont="1" applyNumberFormat="1" applyFill="0" applyBorder="1" applyAlignment="1">
      <alignment horizontal="center" vertical="center" textRotation="90" wrapText="true" shrinkToFit="false" readingOrder="2"/>
    </xf>
    <xf xfId="0" fontId="3" numFmtId="164" fillId="2" borderId="12" applyFont="1" applyNumberFormat="1" applyFill="0" applyBorder="1" applyAlignment="1">
      <alignment horizontal="center" vertical="center" textRotation="90" wrapText="true" shrinkToFit="false" readingOrder="2"/>
    </xf>
    <xf xfId="0" fontId="4" numFmtId="165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2" borderId="17" applyFont="1" applyNumberFormat="1" applyFill="0" applyBorder="1" applyAlignment="1">
      <alignment horizontal="center" vertical="bottom" textRotation="0" wrapText="true" shrinkToFit="false" readingOrder="2"/>
    </xf>
    <xf xfId="0" fontId="4" numFmtId="165" fillId="2" borderId="19" applyFont="1" applyNumberFormat="1" applyFill="0" applyBorder="1" applyAlignment="1">
      <alignment horizontal="center" vertical="bottom" textRotation="0" wrapText="true" shrinkToFit="false" readingOrder="2"/>
    </xf>
    <xf xfId="0" fontId="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6" numFmtId="164" fillId="2" borderId="23" applyFont="1" applyNumberFormat="1" applyFill="0" applyBorder="1" applyAlignment="1">
      <alignment horizontal="center" vertical="center" textRotation="0" wrapText="true" shrinkToFit="false" readingOrder="2"/>
    </xf>
    <xf xfId="0" fontId="14" numFmtId="164" fillId="2" borderId="27" applyFont="1" applyNumberFormat="1" applyFill="0" applyBorder="1" applyAlignment="1">
      <alignment horizontal="right" vertical="center" textRotation="0" wrapText="true" shrinkToFit="false" readingOrder="2"/>
    </xf>
    <xf xfId="0" fontId="14" numFmtId="164" fillId="2" borderId="28" applyFont="1" applyNumberFormat="1" applyFill="0" applyBorder="1" applyAlignment="1">
      <alignment horizontal="right" vertical="center" textRotation="0" wrapText="true" shrinkToFit="false" readingOrder="2"/>
    </xf>
    <xf xfId="0" fontId="14" numFmtId="164" fillId="2" borderId="29" applyFont="1" applyNumberFormat="1" applyFill="0" applyBorder="1" applyAlignment="1">
      <alignment horizontal="right" vertical="center" textRotation="0" wrapText="true" shrinkToFit="false" readingOrder="2"/>
    </xf>
    <xf xfId="0" fontId="15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6" numFmtId="164" fillId="2" borderId="0" applyFont="1" applyNumberFormat="1" applyFill="0" applyBorder="0" applyAlignment="1">
      <alignment horizontal="left" vertical="center" textRotation="0" wrapText="true" shrinkToFit="false" readingOrder="2"/>
    </xf>
    <xf xfId="0" fontId="1" numFmtId="164" fillId="2" borderId="0" applyFont="1" applyNumberFormat="1" applyFill="0" applyBorder="0" applyAlignment="1">
      <alignment horizontal="right" vertical="center" textRotation="0" wrapText="true" shrinkToFit="false" readingOrder="2"/>
    </xf>
    <xf xfId="0" fontId="1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0" numFmtId="164" fillId="2" borderId="27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28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29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7" numFmtId="164" fillId="2" borderId="30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31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17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19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0" numFmtId="164" fillId="2" borderId="32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33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30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7" numFmtId="164" fillId="2" borderId="34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35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3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3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9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6" numFmtId="164" fillId="2" borderId="36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7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8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4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39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35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34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9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5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23" applyFont="1" applyNumberFormat="1" applyFill="0" applyBorder="1" applyAlignment="1">
      <alignment horizontal="center" vertical="center" textRotation="0" wrapText="true" shrinkToFit="false" readingOrder="2"/>
    </xf>
    <xf xfId="0" fontId="18" numFmtId="164" fillId="2" borderId="40" applyFont="1" applyNumberFormat="1" applyFill="0" applyBorder="1" applyAlignment="1" applyProtection="true">
      <alignment horizontal="general" vertical="center" textRotation="0" wrapText="true" shrinkToFit="false" readingOrder="2"/>
      <protection locked="false"/>
    </xf>
    <xf xfId="0" fontId="18" numFmtId="164" fillId="2" borderId="41" applyFont="1" applyNumberFormat="1" applyFill="0" applyBorder="1" applyAlignment="1" applyProtection="true">
      <alignment horizontal="general" vertical="center" textRotation="0" wrapText="true" shrinkToFit="false" readingOrder="2"/>
      <protection locked="false"/>
    </xf>
    <xf xfId="0" fontId="18" numFmtId="164" fillId="2" borderId="42" applyFont="1" applyNumberFormat="1" applyFill="0" applyBorder="1" applyAlignment="1" applyProtection="true">
      <alignment horizontal="general" vertical="center" textRotation="0" wrapText="true" shrinkToFit="false" readingOrder="2"/>
      <protection locked="false"/>
    </xf>
    <xf xfId="0" fontId="6" numFmtId="164" fillId="2" borderId="13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1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4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2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8" applyFont="1" applyNumberFormat="1" applyFill="0" applyBorder="1" applyAlignment="1">
      <alignment horizontal="center" vertical="center" textRotation="90" wrapText="true" shrinkToFit="false" readingOrder="2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9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8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9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0" numFmtId="0" fillId="2" borderId="43" applyFont="0" applyNumberFormat="0" applyFill="0" applyBorder="1" applyAlignment="1">
      <alignment horizontal="center" vertical="bottom" textRotation="0" wrapText="false" shrinkToFit="false"/>
    </xf>
    <xf xfId="0" fontId="0" numFmtId="0" fillId="2" borderId="33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2" fillId="2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13"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276</xdr:col>
          <xdr:colOff>352425</xdr:colOff>
          <xdr:row>0</xdr:row>
          <xdr:rowOff>0</xdr:rowOff>
        </xdr:from>
        <xdr:to>
          <xdr:col>278</xdr:col>
          <xdr:colOff>47625</xdr:colOff>
          <xdr:row>1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=""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490</xdr:col>
          <xdr:colOff>506186</xdr:colOff>
          <xdr:row>0</xdr:row>
          <xdr:rowOff>0</xdr:rowOff>
        </xdr:from>
        <xdr:to>
          <xdr:col>491</xdr:col>
          <xdr:colOff>532040</xdr:colOff>
          <xdr:row>0</xdr:row>
          <xdr:rowOff>161925</xdr:rowOff>
        </xdr:to>
        <xdr:sp macro="" textlink="">
          <xdr:nvSpPr>
            <xdr:cNvPr id="10241" name="Control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=""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G63"/>
  <sheetViews>
    <sheetView tabSelected="1" workbookViewId="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9"/>
    <col min="2" max="2" width="45.7109375" customWidth="true" style="19"/>
    <col min="3" max="3" width="15.28515625" customWidth="true" style="19"/>
    <col min="4" max="4" width="15" customWidth="true" style="19"/>
    <col min="5" max="5" width="6.7109375" customWidth="true" style="19"/>
    <col min="6" max="6" width="6.7109375" customWidth="true" style="19"/>
    <col min="7" max="7" width="6.7109375" customWidth="true" style="19"/>
    <col min="8" max="8" width="6.7109375" customWidth="true" style="19"/>
    <col min="9" max="9" width="6.7109375" customWidth="true" style="19"/>
    <col min="10" max="10" width="6.7109375" customWidth="true" style="19"/>
    <col min="11" max="11" width="6.7109375" customWidth="true" style="19"/>
    <col min="12" max="12" width="6.7109375" customWidth="true" style="19"/>
    <col min="13" max="13" width="6.7109375" customWidth="true" style="19"/>
    <col min="14" max="14" width="6.7109375" customWidth="true" style="19"/>
    <col min="15" max="15" width="6.7109375" customWidth="true" style="19"/>
    <col min="16" max="16" width="6.7109375" customWidth="true" style="19"/>
    <col min="17" max="17" width="6.7109375" customWidth="true" style="19"/>
    <col min="18" max="18" width="6.7109375" customWidth="true" style="19"/>
    <col min="19" max="19" width="6.7109375" customWidth="true" style="19"/>
    <col min="20" max="20" width="6.7109375" customWidth="true" style="19"/>
    <col min="21" max="21" width="6.7109375" customWidth="true" style="19"/>
    <col min="22" max="22" width="6.7109375" customWidth="true" style="19"/>
    <col min="23" max="23" width="6.7109375" customWidth="true" style="19"/>
    <col min="24" max="24" width="6.7109375" customWidth="true" style="19"/>
    <col min="25" max="25" width="6.7109375" customWidth="true" style="19"/>
    <col min="26" max="26" width="6.7109375" customWidth="true" style="19"/>
    <col min="27" max="27" width="6.7109375" customWidth="true" style="19"/>
    <col min="28" max="28" width="6.7109375" customWidth="true" style="19"/>
    <col min="29" max="29" width="6.7109375" customWidth="true" style="19"/>
    <col min="30" max="30" width="6.7109375" customWidth="true" style="19"/>
    <col min="31" max="31" width="6.7109375" customWidth="true" style="19"/>
    <col min="32" max="32" width="6.7109375" customWidth="true" style="19"/>
    <col min="33" max="33" width="6.7109375" customWidth="true" style="19"/>
    <col min="34" max="34" width="6.7109375" customWidth="true" style="19"/>
    <col min="35" max="35" width="6.7109375" customWidth="true" style="19"/>
    <col min="36" max="36" width="6.7109375" customWidth="true" style="19"/>
    <col min="37" max="37" width="6.7109375" customWidth="true" style="19"/>
    <col min="38" max="38" width="6.7109375" customWidth="true" style="19"/>
    <col min="39" max="39" width="6.7109375" customWidth="true" style="19"/>
    <col min="40" max="40" width="6.7109375" customWidth="true" style="19"/>
    <col min="41" max="41" width="6.7109375" customWidth="true" style="19"/>
    <col min="42" max="42" width="6.7109375" customWidth="true" style="19"/>
    <col min="43" max="43" width="6.7109375" customWidth="true" style="19"/>
    <col min="44" max="44" width="6.7109375" customWidth="true" style="19"/>
    <col min="45" max="45" width="6.7109375" customWidth="true" style="19"/>
    <col min="46" max="46" width="6.7109375" customWidth="true" style="19"/>
    <col min="47" max="47" width="10.7109375" customWidth="true" style="19"/>
    <col min="48" max="48" width="10.7109375" customWidth="true" style="19"/>
    <col min="49" max="49" width="14.7109375" customWidth="true" style="19"/>
    <col min="50" max="50" width="15.7109375" customWidth="true" style="19"/>
    <col min="51" max="51" width="13.7109375" customWidth="true" style="19"/>
    <col min="52" max="52" width="15.7109375" customWidth="true" style="19"/>
    <col min="53" max="53" width="13.7109375" customWidth="true" style="19"/>
    <col min="54" max="54" width="15.7109375" customWidth="true" style="19"/>
    <col min="55" max="55" width="13.7109375" customWidth="true" style="19"/>
    <col min="56" max="56" width="8.7109375" customWidth="true" style="19"/>
    <col min="57" max="57" width="8.7109375" customWidth="true" style="19"/>
    <col min="58" max="58" width="45.7109375" customWidth="true" style="19"/>
    <col min="59" max="59" width="9.140625" style="19"/>
  </cols>
  <sheetData>
    <row r="1" spans="1:59">
      <c r="AE1" s="19"/>
    </row>
    <row r="2" spans="1:59" customHeight="1" ht="26.25">
      <c r="A2" s="109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7"/>
      <c r="W2" s="107"/>
      <c r="X2" s="107"/>
      <c r="Y2" s="107"/>
      <c r="Z2" s="107"/>
      <c r="AA2" s="107"/>
      <c r="AB2" s="107"/>
      <c r="AC2" s="18"/>
      <c r="AD2" s="107"/>
      <c r="AE2" s="107"/>
    </row>
    <row r="3" spans="1:59" customHeight="1" ht="18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07"/>
      <c r="W3" s="107"/>
      <c r="X3" s="107"/>
      <c r="Y3" s="107"/>
      <c r="Z3" s="107"/>
      <c r="AA3" s="107"/>
      <c r="AB3" s="107"/>
      <c r="AC3" s="18"/>
      <c r="AD3" s="107"/>
      <c r="AE3" s="107"/>
    </row>
    <row r="4" spans="1:59" customHeight="1" ht="18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07"/>
      <c r="W4" s="107"/>
      <c r="X4" s="107"/>
      <c r="Y4" s="107"/>
      <c r="Z4" s="107"/>
      <c r="AA4" s="107"/>
      <c r="AB4" s="107"/>
      <c r="AC4" s="18"/>
      <c r="AD4" s="107"/>
      <c r="AE4" s="107"/>
    </row>
    <row r="5" spans="1:59" customHeight="1" ht="18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07"/>
      <c r="W5" s="107"/>
      <c r="X5" s="107"/>
      <c r="Y5" s="107"/>
      <c r="Z5" s="107"/>
      <c r="AA5" s="107"/>
      <c r="AB5" s="107"/>
      <c r="AC5" s="18"/>
      <c r="AD5" s="107"/>
      <c r="AE5" s="107"/>
    </row>
    <row r="6" spans="1:59" customHeight="1" ht="18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07"/>
      <c r="W6" s="107"/>
      <c r="X6" s="107"/>
      <c r="Y6" s="107"/>
      <c r="Z6" s="107"/>
      <c r="AA6" s="107"/>
      <c r="AB6" s="107"/>
      <c r="AC6" s="18"/>
      <c r="AD6" s="107"/>
      <c r="AE6" s="107"/>
    </row>
    <row r="7" spans="1:59">
      <c r="A7" s="20"/>
      <c r="V7" s="107"/>
      <c r="W7" s="107"/>
      <c r="X7" s="107"/>
      <c r="Y7" s="107"/>
      <c r="Z7" s="107"/>
      <c r="AA7" s="107"/>
      <c r="AB7" s="107"/>
      <c r="AC7" s="18"/>
      <c r="AD7" s="107"/>
      <c r="AE7" s="107"/>
    </row>
    <row r="8" spans="1:59" customHeight="1" ht="26.25">
      <c r="A8" s="21"/>
      <c r="B8" s="22" t="s">
        <v>1</v>
      </c>
      <c r="C8" s="64" t="s">
        <v>2</v>
      </c>
      <c r="D8" s="97"/>
      <c r="E8" s="97"/>
      <c r="F8" s="97"/>
      <c r="G8" s="97"/>
      <c r="H8" s="63" t="s">
        <v>3</v>
      </c>
      <c r="I8" s="63"/>
      <c r="J8" s="97"/>
      <c r="K8" s="97"/>
      <c r="L8" s="97"/>
      <c r="M8" s="97"/>
      <c r="N8" s="97"/>
      <c r="O8" s="63" t="s">
        <v>4</v>
      </c>
      <c r="P8" s="63"/>
      <c r="Q8" s="63"/>
      <c r="R8" s="64" t="s">
        <v>5</v>
      </c>
      <c r="S8" s="97"/>
      <c r="T8" s="97"/>
      <c r="U8" s="97"/>
      <c r="V8" s="97"/>
      <c r="W8" s="97"/>
      <c r="X8" s="97"/>
      <c r="Y8" s="97"/>
      <c r="Z8" s="97"/>
      <c r="AA8" s="97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63" t="s">
        <v>6</v>
      </c>
      <c r="AO8" s="63"/>
      <c r="AP8" s="64" t="s">
        <v>7</v>
      </c>
      <c r="AQ8" s="64"/>
      <c r="AR8" s="64"/>
      <c r="AS8" s="64"/>
      <c r="AT8" s="24"/>
      <c r="AU8" s="21"/>
      <c r="AV8" s="21"/>
      <c r="AW8" s="21" t="s">
        <v>8</v>
      </c>
      <c r="AX8" s="64" t="s">
        <v>9</v>
      </c>
      <c r="AY8" s="64"/>
      <c r="AZ8" s="64"/>
      <c r="BA8" s="64"/>
      <c r="BB8" s="64"/>
      <c r="BC8" s="25"/>
      <c r="BD8" s="25"/>
      <c r="BE8" s="25"/>
      <c r="BF8" s="25"/>
    </row>
    <row r="9" spans="1:59" customHeight="1" ht="15.75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26"/>
      <c r="O9" s="26"/>
      <c r="P9" s="26"/>
      <c r="Q9" s="26"/>
    </row>
    <row r="10" spans="1:59" customHeight="1" ht="80.1">
      <c r="A10" s="91" t="s">
        <v>10</v>
      </c>
      <c r="B10" s="94" t="s">
        <v>11</v>
      </c>
      <c r="C10" s="91" t="s">
        <v>12</v>
      </c>
      <c r="D10" s="91" t="s">
        <v>13</v>
      </c>
      <c r="E10" s="88" t="s">
        <v>14</v>
      </c>
      <c r="F10" s="89"/>
      <c r="G10" s="90"/>
      <c r="H10" s="88" t="s">
        <v>15</v>
      </c>
      <c r="I10" s="89"/>
      <c r="J10" s="90"/>
      <c r="K10" s="88" t="s">
        <v>16</v>
      </c>
      <c r="L10" s="89"/>
      <c r="M10" s="90"/>
      <c r="N10" s="88" t="s">
        <v>17</v>
      </c>
      <c r="O10" s="89"/>
      <c r="P10" s="90"/>
      <c r="Q10" s="88" t="s">
        <v>18</v>
      </c>
      <c r="R10" s="89"/>
      <c r="S10" s="90"/>
      <c r="T10" s="88" t="s">
        <v>19</v>
      </c>
      <c r="U10" s="89"/>
      <c r="V10" s="90"/>
      <c r="W10" s="88" t="s">
        <v>20</v>
      </c>
      <c r="X10" s="89"/>
      <c r="Y10" s="90"/>
      <c r="Z10" s="88" t="s">
        <v>21</v>
      </c>
      <c r="AA10" s="89"/>
      <c r="AB10" s="90"/>
      <c r="AC10" s="88" t="s">
        <v>22</v>
      </c>
      <c r="AD10" s="89"/>
      <c r="AE10" s="90"/>
      <c r="AF10" s="88" t="s">
        <v>23</v>
      </c>
      <c r="AG10" s="89"/>
      <c r="AH10" s="90"/>
      <c r="AI10" s="88" t="s">
        <v>24</v>
      </c>
      <c r="AJ10" s="89"/>
      <c r="AK10" s="90"/>
      <c r="AL10" s="88" t="s">
        <v>25</v>
      </c>
      <c r="AM10" s="89"/>
      <c r="AN10" s="90"/>
      <c r="AO10" s="88" t="s">
        <v>26</v>
      </c>
      <c r="AP10" s="89"/>
      <c r="AQ10" s="90"/>
      <c r="AR10" s="88" t="s">
        <v>27</v>
      </c>
      <c r="AS10" s="89"/>
      <c r="AT10" s="90"/>
      <c r="AU10" s="73" t="s">
        <v>28</v>
      </c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5"/>
    </row>
    <row r="11" spans="1:59" customHeight="1" ht="69.95">
      <c r="A11" s="92"/>
      <c r="B11" s="95"/>
      <c r="C11" s="92"/>
      <c r="D11" s="92"/>
      <c r="E11" s="101" t="s">
        <v>29</v>
      </c>
      <c r="F11" s="103" t="s">
        <v>30</v>
      </c>
      <c r="G11" s="105" t="s">
        <v>31</v>
      </c>
      <c r="H11" s="57" t="s">
        <v>32</v>
      </c>
      <c r="I11" s="58" t="s">
        <v>33</v>
      </c>
      <c r="J11" s="59" t="s">
        <v>34</v>
      </c>
      <c r="K11" s="57" t="s">
        <v>32</v>
      </c>
      <c r="L11" s="58" t="s">
        <v>33</v>
      </c>
      <c r="M11" s="59" t="s">
        <v>34</v>
      </c>
      <c r="N11" s="57" t="s">
        <v>32</v>
      </c>
      <c r="O11" s="58" t="s">
        <v>33</v>
      </c>
      <c r="P11" s="59" t="s">
        <v>34</v>
      </c>
      <c r="Q11" s="57" t="s">
        <v>32</v>
      </c>
      <c r="R11" s="58" t="s">
        <v>33</v>
      </c>
      <c r="S11" s="59" t="s">
        <v>34</v>
      </c>
      <c r="T11" s="57" t="s">
        <v>32</v>
      </c>
      <c r="U11" s="58" t="s">
        <v>33</v>
      </c>
      <c r="V11" s="59" t="s">
        <v>34</v>
      </c>
      <c r="W11" s="57" t="s">
        <v>32</v>
      </c>
      <c r="X11" s="58" t="s">
        <v>33</v>
      </c>
      <c r="Y11" s="59" t="s">
        <v>34</v>
      </c>
      <c r="Z11" s="57" t="s">
        <v>32</v>
      </c>
      <c r="AA11" s="58" t="s">
        <v>33</v>
      </c>
      <c r="AB11" s="59" t="s">
        <v>34</v>
      </c>
      <c r="AC11" s="57" t="s">
        <v>32</v>
      </c>
      <c r="AD11" s="58" t="s">
        <v>33</v>
      </c>
      <c r="AE11" s="59" t="s">
        <v>34</v>
      </c>
      <c r="AF11" s="57" t="s">
        <v>32</v>
      </c>
      <c r="AG11" s="58" t="s">
        <v>33</v>
      </c>
      <c r="AH11" s="59" t="s">
        <v>34</v>
      </c>
      <c r="AI11" s="57" t="s">
        <v>32</v>
      </c>
      <c r="AJ11" s="58" t="s">
        <v>33</v>
      </c>
      <c r="AK11" s="59" t="s">
        <v>34</v>
      </c>
      <c r="AL11" s="57" t="s">
        <v>32</v>
      </c>
      <c r="AM11" s="58" t="s">
        <v>33</v>
      </c>
      <c r="AN11" s="59" t="s">
        <v>34</v>
      </c>
      <c r="AO11" s="57" t="s">
        <v>32</v>
      </c>
      <c r="AP11" s="58" t="s">
        <v>33</v>
      </c>
      <c r="AQ11" s="59" t="s">
        <v>34</v>
      </c>
      <c r="AR11" s="57" t="s">
        <v>32</v>
      </c>
      <c r="AS11" s="58" t="s">
        <v>33</v>
      </c>
      <c r="AT11" s="59" t="s">
        <v>34</v>
      </c>
      <c r="AU11" s="76" t="s">
        <v>35</v>
      </c>
      <c r="AV11" s="78" t="s">
        <v>36</v>
      </c>
      <c r="AW11" s="78" t="s">
        <v>37</v>
      </c>
      <c r="AX11" s="80" t="s">
        <v>38</v>
      </c>
      <c r="AY11" s="81"/>
      <c r="AZ11" s="81"/>
      <c r="BA11" s="81"/>
      <c r="BB11" s="81"/>
      <c r="BC11" s="82"/>
      <c r="BD11" s="83" t="s">
        <v>39</v>
      </c>
      <c r="BE11" s="83" t="s">
        <v>40</v>
      </c>
      <c r="BF11" s="85" t="s">
        <v>41</v>
      </c>
    </row>
    <row r="12" spans="1:59" customHeight="1" ht="50.1">
      <c r="A12" s="93"/>
      <c r="B12" s="96"/>
      <c r="C12" s="93"/>
      <c r="D12" s="93"/>
      <c r="E12" s="102"/>
      <c r="F12" s="104"/>
      <c r="G12" s="106"/>
      <c r="H12" s="7">
        <v>200</v>
      </c>
      <c r="I12" s="8">
        <v>200</v>
      </c>
      <c r="J12" s="9">
        <v>200</v>
      </c>
      <c r="K12" s="7">
        <v>300</v>
      </c>
      <c r="L12" s="8">
        <v>300</v>
      </c>
      <c r="M12" s="9">
        <v>300</v>
      </c>
      <c r="N12" s="7">
        <v>200</v>
      </c>
      <c r="O12" s="8">
        <v>200</v>
      </c>
      <c r="P12" s="9">
        <v>200</v>
      </c>
      <c r="Q12" s="7">
        <v>200</v>
      </c>
      <c r="R12" s="8">
        <v>200</v>
      </c>
      <c r="S12" s="9">
        <v>200</v>
      </c>
      <c r="T12" s="7">
        <v>200</v>
      </c>
      <c r="U12" s="8">
        <v>200</v>
      </c>
      <c r="V12" s="9">
        <v>200</v>
      </c>
      <c r="W12" s="7">
        <v>400</v>
      </c>
      <c r="X12" s="8">
        <v>400</v>
      </c>
      <c r="Y12" s="9">
        <v>400</v>
      </c>
      <c r="Z12" s="7">
        <v>100</v>
      </c>
      <c r="AA12" s="8">
        <v>100</v>
      </c>
      <c r="AB12" s="9">
        <v>100</v>
      </c>
      <c r="AC12" s="7">
        <v>100</v>
      </c>
      <c r="AD12" s="8">
        <v>100</v>
      </c>
      <c r="AE12" s="9">
        <v>100</v>
      </c>
      <c r="AF12" s="7">
        <v>100</v>
      </c>
      <c r="AG12" s="8">
        <v>100</v>
      </c>
      <c r="AH12" s="9">
        <v>100</v>
      </c>
      <c r="AI12" s="7">
        <v>100</v>
      </c>
      <c r="AJ12" s="8">
        <v>100</v>
      </c>
      <c r="AK12" s="9">
        <v>100</v>
      </c>
      <c r="AL12" s="7">
        <v>100</v>
      </c>
      <c r="AM12" s="8">
        <v>100</v>
      </c>
      <c r="AN12" s="9">
        <v>100</v>
      </c>
      <c r="AO12" s="7">
        <v>100</v>
      </c>
      <c r="AP12" s="8">
        <v>100</v>
      </c>
      <c r="AQ12" s="9">
        <v>100</v>
      </c>
      <c r="AR12" s="7">
        <v>200</v>
      </c>
      <c r="AS12" s="8">
        <v>200</v>
      </c>
      <c r="AT12" s="9">
        <v>200</v>
      </c>
      <c r="AU12" s="77"/>
      <c r="AV12" s="79"/>
      <c r="AW12" s="79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84"/>
      <c r="BE12" s="84"/>
      <c r="BF12" s="86"/>
    </row>
    <row r="13" spans="1:59" customHeight="1" ht="24.95">
      <c r="A13" s="28">
        <f>IF(Marks!A4="","",Marks!A4)</f>
        <v>1</v>
      </c>
      <c r="B13" s="28" t="str">
        <f>IF(Marks!B4="","",Marks!B4)</f>
        <v>إبراهيم حيدر محمد النوايشة</v>
      </c>
      <c r="C13" s="28" t="str">
        <f>IF(Marks!C4="","",Marks!C4)</f>
        <v>أردني</v>
      </c>
      <c r="D13" s="28" t="str">
        <f>IF(Marks!D4="","",Marks!D4)</f>
        <v/>
      </c>
      <c r="E13" s="29">
        <f>IF(Marks!E4="","",Marks!E4)</f>
        <v>3</v>
      </c>
      <c r="F13" s="30">
        <f>IF(Marks!F4="","",Marks!F4)</f>
        <v>4</v>
      </c>
      <c r="G13" s="31">
        <f>IF(Marks!G4="","",Marks!G4)</f>
        <v>2007</v>
      </c>
      <c r="H13" s="10">
        <f>IF(Marks!H4="","",Marks!H4)</f>
        <v>98</v>
      </c>
      <c r="I13" s="11">
        <f>IF(Marks!I4="","",Marks!I4)</f>
        <v>119</v>
      </c>
      <c r="J13" s="12">
        <f>IF(H13="","",IF(I13="","",ROUND(AVERAGE(H13:I13),0)))</f>
        <v>109</v>
      </c>
      <c r="K13" s="10">
        <f>IF(Marks!K4="","",Marks!K4)</f>
        <v>125</v>
      </c>
      <c r="L13" s="11">
        <f>IF(Marks!L4="","",Marks!L4)</f>
        <v>142</v>
      </c>
      <c r="M13" s="12">
        <f>IF(K13="","",IF(L13="","",ROUND(AVERAGE(K13:L13),0)))</f>
        <v>134</v>
      </c>
      <c r="N13" s="10">
        <f>IF(Marks!N4="","",Marks!N4)</f>
        <v>111</v>
      </c>
      <c r="O13" s="11">
        <f>IF(Marks!O4="","",Marks!O4)</f>
        <v>113</v>
      </c>
      <c r="P13" s="12">
        <f>IF(N13="","",IF(O13="","",ROUND(AVERAGE(N13:O13),0)))</f>
        <v>112</v>
      </c>
      <c r="Q13" s="10">
        <f>IF(Marks!Q4="","",Marks!Q4)</f>
        <v>102</v>
      </c>
      <c r="R13" s="11">
        <f>IF(Marks!R4="","",Marks!R4)</f>
        <v>100</v>
      </c>
      <c r="S13" s="12">
        <f>IF(Q13="","",IF(R13="","",ROUND(AVERAGE(Q13:R13),0)))</f>
        <v>101</v>
      </c>
      <c r="T13" s="10">
        <f>IFERROR(IF(Marks!T4="","",ROUND(Marks!T4*0.66667,0)),"")</f>
        <v>131</v>
      </c>
      <c r="U13" s="10">
        <f>IFERROR(IF(Marks!U4="","",ROUND(Marks!U4*0.66667,0)),"")</f>
        <v>116</v>
      </c>
      <c r="V13" s="12">
        <f>IF(T13="","",IF(U13="","",ROUND(AVERAGE(T13:U13),0)))</f>
        <v>124</v>
      </c>
      <c r="W13" s="10">
        <f>IF(Marks!W4="","",Marks!W4)</f>
        <v>264</v>
      </c>
      <c r="X13" s="10">
        <f>IF(Marks!X4="","",Marks!X4)</f>
        <v>248</v>
      </c>
      <c r="Y13" s="12">
        <f>IF(W13="","",IF(X13="","",ROUND(AVERAGE(W13:X13),0)))</f>
        <v>256</v>
      </c>
      <c r="Z13" s="10">
        <f>IF(Marks!Z4="","",Marks!Z4)</f>
        <v>94</v>
      </c>
      <c r="AA13" s="10">
        <f>IF(Marks!AA4="","",Marks!AA4)</f>
        <v>95</v>
      </c>
      <c r="AB13" s="12">
        <f>IF(Z13="","",IF(AA13="","",ROUND(AVERAGE(Z13:AA13),0)))</f>
        <v>95</v>
      </c>
      <c r="AC13" s="10">
        <f>IF(Marks!AC4="","",Marks!AC4)</f>
        <v>88</v>
      </c>
      <c r="AD13" s="10">
        <f>IF(Marks!AD4="","",Marks!AD4)</f>
        <v>90</v>
      </c>
      <c r="AE13" s="12">
        <f>IF(AC13="","",IF(AD13="","",ROUND(AVERAGE(AC13:AD13),0)))</f>
        <v>89</v>
      </c>
      <c r="AF13" s="10">
        <f>IF(Marks!AF4="","",Marks!AF4)</f>
        <v>84</v>
      </c>
      <c r="AG13" s="10">
        <f>IF(Marks!AG4="","",Marks!AG4)</f>
        <v>77</v>
      </c>
      <c r="AH13" s="12">
        <f>IF(AF13="","",IF(AG13="","",ROUND(AVERAGE(AF13:AG13),0)))</f>
        <v>81</v>
      </c>
      <c r="AI13" s="10">
        <f>IF(Marks!AI4="","",Marks!AI4)</f>
        <v>80</v>
      </c>
      <c r="AJ13" s="10">
        <f>IF(Marks!AJ4="","",Marks!AJ4)</f>
        <v>83</v>
      </c>
      <c r="AK13" s="12">
        <f>IF(AI13="","",IF(AJ13="","",ROUND(AVERAGE(AI13:AJ13),0)))</f>
        <v>82</v>
      </c>
      <c r="AL13" s="10">
        <f>IF(Marks!AL4="","",Marks!AL4)</f>
        <v>61</v>
      </c>
      <c r="AM13" s="10">
        <f>IF(Marks!AM4="","",Marks!AM4)</f>
        <v>56</v>
      </c>
      <c r="AN13" s="12">
        <f>IF(AL13="","",IF(AM13="","",ROUND(AVERAGE(AL13:AM13),0)))</f>
        <v>59</v>
      </c>
      <c r="AO13" s="10" t="str">
        <f>IF(Marks!AO4="","",Marks!AO4)</f>
        <v/>
      </c>
      <c r="AP13" s="10" t="str">
        <f>IF(Marks!AP4="","",Marks!AP4)</f>
        <v/>
      </c>
      <c r="AQ13" s="12" t="str">
        <f>IF(AO13="","",IF(AP13="","",ROUND(AVERAGE(AO13:AP13),0)))</f>
        <v/>
      </c>
      <c r="AR13" s="10" t="str">
        <f>IF(Marks!AR4="","",Marks!AR4)</f>
        <v/>
      </c>
      <c r="AS13" s="10" t="str">
        <f>IF(Marks!AS4="","",Marks!AS4)</f>
        <v/>
      </c>
      <c r="AT13" s="12" t="str">
        <f>IF(AR13="","",IF(AS13="","",ROUND(AVERAGE(AR13:AS13),0)))</f>
        <v/>
      </c>
      <c r="AU13" s="32"/>
      <c r="AV13" s="28" t="str">
        <f>IF(Marks!AU4="","",Marks!AU4)</f>
        <v/>
      </c>
      <c r="AW13" s="32"/>
      <c r="AX13" s="32"/>
      <c r="AY13" s="32"/>
      <c r="AZ13" s="32"/>
      <c r="BA13" s="32"/>
      <c r="BB13" s="32"/>
      <c r="BC13" s="32"/>
      <c r="BD13" s="28">
        <f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>1058</v>
      </c>
      <c r="BE13" s="60">
        <f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>58.777777777778</v>
      </c>
      <c r="BF13" s="32"/>
    </row>
    <row r="14" spans="1:59" customHeight="1" ht="24.95">
      <c r="A14" s="33">
        <f>IF(Marks!A5="","",Marks!A5)</f>
        <v>2</v>
      </c>
      <c r="B14" s="33" t="str">
        <f>IF(Marks!B5="","",Marks!B5)</f>
        <v>احمد محمود عبدالقادر النوايشة</v>
      </c>
      <c r="C14" s="33" t="str">
        <f>IF(Marks!C5="","",Marks!C5)</f>
        <v>أردني</v>
      </c>
      <c r="D14" s="33" t="str">
        <f>IF(Marks!D5="","",Marks!D5)</f>
        <v/>
      </c>
      <c r="E14" s="34">
        <f>IF(Marks!E5="","",Marks!E5)</f>
        <v>20</v>
      </c>
      <c r="F14" s="35">
        <f>IF(Marks!F5="","",Marks!F5)</f>
        <v>4</v>
      </c>
      <c r="G14" s="36">
        <f>IF(Marks!G5="","",Marks!G5)</f>
        <v>2007</v>
      </c>
      <c r="H14" s="13">
        <f>IF(Marks!H5="","",Marks!H5)</f>
        <v>133</v>
      </c>
      <c r="I14" s="14">
        <f>IF(Marks!I5="","",Marks!I5)</f>
        <v>124</v>
      </c>
      <c r="J14" s="15">
        <f>IF(H14="","",IF(I14="","",ROUND(AVERAGE(H14:I14),0)))</f>
        <v>129</v>
      </c>
      <c r="K14" s="16">
        <f>IF(Marks!K5="","",Marks!K5)</f>
        <v>165</v>
      </c>
      <c r="L14" s="17">
        <f>IF(Marks!L5="","",Marks!L5)</f>
        <v>166</v>
      </c>
      <c r="M14" s="15">
        <f>IF(K14="","",IF(L14="","",ROUND(AVERAGE(K14:L14),0)))</f>
        <v>166</v>
      </c>
      <c r="N14" s="16">
        <f>IF(Marks!N5="","",Marks!N5)</f>
        <v>129</v>
      </c>
      <c r="O14" s="17">
        <f>IF(Marks!O5="","",Marks!O5)</f>
        <v>139</v>
      </c>
      <c r="P14" s="15">
        <f>IF(N14="","",IF(O14="","",ROUND(AVERAGE(N14:O14),0)))</f>
        <v>134</v>
      </c>
      <c r="Q14" s="16">
        <f>IF(Marks!Q5="","",Marks!Q5)</f>
        <v>110</v>
      </c>
      <c r="R14" s="17">
        <f>IF(Marks!R5="","",Marks!R5)</f>
        <v>107</v>
      </c>
      <c r="S14" s="15">
        <f>IF(Q14="","",IF(R14="","",ROUND(AVERAGE(Q14:R14),0)))</f>
        <v>109</v>
      </c>
      <c r="T14" s="10">
        <f>IFERROR(IF(Marks!T5="","",ROUND(Marks!T5*0.66667,0)),"")</f>
        <v>143</v>
      </c>
      <c r="U14" s="10">
        <f>IFERROR(IF(Marks!U5="","",ROUND(Marks!U5*0.66667,0)),"")</f>
        <v>136</v>
      </c>
      <c r="V14" s="15">
        <f>IF(T14="","",IF(U14="","",ROUND(AVERAGE(T14:U14),0)))</f>
        <v>140</v>
      </c>
      <c r="W14" s="10">
        <f>IF(Marks!W5="","",Marks!W5)</f>
        <v>275</v>
      </c>
      <c r="X14" s="10">
        <f>IF(Marks!X5="","",Marks!X5)</f>
        <v>264</v>
      </c>
      <c r="Y14" s="15">
        <f>IF(W14="","",IF(X14="","",ROUND(AVERAGE(W14:X14),0)))</f>
        <v>270</v>
      </c>
      <c r="Z14" s="10">
        <f>IF(Marks!Z5="","",Marks!Z5)</f>
        <v>96</v>
      </c>
      <c r="AA14" s="10">
        <f>IF(Marks!AA5="","",Marks!AA5)</f>
        <v>96</v>
      </c>
      <c r="AB14" s="15">
        <f>IF(Z14="","",IF(AA14="","",ROUND(AVERAGE(Z14:AA14),0)))</f>
        <v>96</v>
      </c>
      <c r="AC14" s="10">
        <f>IF(Marks!AC5="","",Marks!AC5)</f>
        <v>96</v>
      </c>
      <c r="AD14" s="10">
        <f>IF(Marks!AD5="","",Marks!AD5)</f>
        <v>92</v>
      </c>
      <c r="AE14" s="15">
        <f>IF(AC14="","",IF(AD14="","",ROUND(AVERAGE(AC14:AD14),0)))</f>
        <v>94</v>
      </c>
      <c r="AF14" s="10">
        <f>IF(Marks!AF5="","",Marks!AF5)</f>
        <v>83</v>
      </c>
      <c r="AG14" s="10">
        <f>IF(Marks!AG5="","",Marks!AG5)</f>
        <v>76</v>
      </c>
      <c r="AH14" s="15">
        <f>IF(AF14="","",IF(AG14="","",ROUND(AVERAGE(AF14:AG14),0)))</f>
        <v>80</v>
      </c>
      <c r="AI14" s="10">
        <f>IF(Marks!AI5="","",Marks!AI5)</f>
        <v>91</v>
      </c>
      <c r="AJ14" s="10">
        <f>IF(Marks!AJ5="","",Marks!AJ5)</f>
        <v>95</v>
      </c>
      <c r="AK14" s="15">
        <f>IF(AI14="","",IF(AJ14="","",ROUND(AVERAGE(AI14:AJ14),0)))</f>
        <v>93</v>
      </c>
      <c r="AL14" s="10">
        <f>IF(Marks!AL5="","",Marks!AL5)</f>
        <v>61</v>
      </c>
      <c r="AM14" s="10">
        <f>IF(Marks!AM5="","",Marks!AM5)</f>
        <v>76</v>
      </c>
      <c r="AN14" s="15">
        <f>IF(AL14="","",IF(AM14="","",ROUND(AVERAGE(AL14:AM14),0)))</f>
        <v>69</v>
      </c>
      <c r="AO14" s="10" t="str">
        <f>IF(Marks!AO5="","",Marks!AO5)</f>
        <v/>
      </c>
      <c r="AP14" s="10" t="str">
        <f>IF(Marks!AP5="","",Marks!AP5)</f>
        <v/>
      </c>
      <c r="AQ14" s="15" t="str">
        <f>IF(AO14="","",IF(AP14="","",ROUND(AVERAGE(AO14:AP14),0)))</f>
        <v/>
      </c>
      <c r="AR14" s="10" t="str">
        <f>IF(Marks!AR5="","",Marks!AR5)</f>
        <v/>
      </c>
      <c r="AS14" s="10" t="str">
        <f>IF(Marks!AS5="","",Marks!AS5)</f>
        <v/>
      </c>
      <c r="AT14" s="15" t="str">
        <f>IF(AR14="","",IF(AS14="","",ROUND(AVERAGE(AR14:AS14),0)))</f>
        <v/>
      </c>
      <c r="AU14" s="33"/>
      <c r="AV14" s="28" t="str">
        <f>IF(Marks!AU5="","",Marks!AU5)</f>
        <v/>
      </c>
      <c r="AW14" s="33"/>
      <c r="AX14" s="33"/>
      <c r="AY14" s="33"/>
      <c r="AZ14" s="33"/>
      <c r="BA14" s="33"/>
      <c r="BB14" s="33"/>
      <c r="BC14" s="33"/>
      <c r="BD14" s="33">
        <f>IFERROR(IF(AND(J14&lt;&gt;"",AQ14&lt;&gt;"",AT14&lt;&gt;""),J14+M14+P14+S14+V14+Y14+AH14+AK14+AN14+AQ14+AT14,IF(AND(J14&lt;&gt;"",AQ14="",AT14=""),J14+M14+P14+S14+V14+Y14+AH14+AN14+AK14,IF(AND(J14&lt;&gt;"",AQ14&lt;&gt;"",AT14=""),J14+M14+P14+S14+V14+Y14+AH14+AN14+AQ14+AK14,IF(AND(J14="",AQ14="",AT14&lt;&gt;""),M14+P14+S14+V14+Y14+AH14+AN14++AK14+AT14,IF(AND(J14="",AQ14&lt;&gt;"",AT14&lt;&gt;""),M14+P14+S14+V14+Y14+AH14+AN14+AQ14+AK14+AT14,IF(AND(J14="",AQ14="",AT14=""),M14+P14+S14+V14+Y14+AH14+AN14+AK14,"")))))),"")</f>
        <v>1190</v>
      </c>
      <c r="BE14" s="61">
        <f>IFERROR(IF(AND(J14&lt;&gt;"",AQ14&lt;&gt;"",AT14&lt;&gt;""),BD14/21, IF(AND(J14&lt;&gt;"",AQ14="",AT14=""),BD14/18,IF(AND(J14&lt;&gt;"",AQ14&lt;&gt;"",AT14=""),BD14/19, IF(AND(J14="",AQ14="",AT14&lt;&gt;""),BD14/18,IF(AND(J14="",AQ14&lt;&gt;"",AT14&lt;&gt;""),BD14/19,IF(AND(J14="",AQ14="",AT14=""),BD14/16,"")))))),"")</f>
        <v>66.111111111111</v>
      </c>
      <c r="BF14" s="37"/>
    </row>
    <row r="15" spans="1:59" customHeight="1" ht="24.95">
      <c r="A15" s="33">
        <f>IF(Marks!A6="","",Marks!A6)</f>
        <v>3</v>
      </c>
      <c r="B15" s="33" t="str">
        <f>IF(Marks!B6="","",Marks!B6)</f>
        <v>احمد محمد سليمان الهويمل</v>
      </c>
      <c r="C15" s="33" t="str">
        <f>IF(Marks!C6="","",Marks!C6)</f>
        <v>أردني</v>
      </c>
      <c r="D15" s="33" t="str">
        <f>IF(Marks!D6="","",Marks!D6)</f>
        <v>مركز لواء الشونة الجنوبية</v>
      </c>
      <c r="E15" s="34">
        <f>IF(Marks!E6="","",Marks!E6)</f>
        <v>8</v>
      </c>
      <c r="F15" s="35">
        <f>IF(Marks!F6="","",Marks!F6)</f>
        <v>4</v>
      </c>
      <c r="G15" s="36">
        <f>IF(Marks!G6="","",Marks!G6)</f>
        <v>2007</v>
      </c>
      <c r="H15" s="13">
        <f>IF(Marks!H6="","",Marks!H6)</f>
        <v>180</v>
      </c>
      <c r="I15" s="14">
        <f>IF(Marks!I6="","",Marks!I6)</f>
        <v>148</v>
      </c>
      <c r="J15" s="15">
        <f>IF(H15="","",IF(I15="","",ROUND(AVERAGE(H15:I15),0)))</f>
        <v>164</v>
      </c>
      <c r="K15" s="16">
        <f>IF(Marks!K6="","",Marks!K6)</f>
        <v>186</v>
      </c>
      <c r="L15" s="17">
        <f>IF(Marks!L6="","",Marks!L6)</f>
        <v>178</v>
      </c>
      <c r="M15" s="15">
        <f>IF(K15="","",IF(L15="","",ROUND(AVERAGE(K15:L15),0)))</f>
        <v>182</v>
      </c>
      <c r="N15" s="16">
        <f>IF(Marks!N6="","",Marks!N6)</f>
        <v>120</v>
      </c>
      <c r="O15" s="17">
        <f>IF(Marks!O6="","",Marks!O6)</f>
        <v>144</v>
      </c>
      <c r="P15" s="15">
        <f>IF(N15="","",IF(O15="","",ROUND(AVERAGE(N15:O15),0)))</f>
        <v>132</v>
      </c>
      <c r="Q15" s="16">
        <f>IF(Marks!Q6="","",Marks!Q6)</f>
        <v>125</v>
      </c>
      <c r="R15" s="17">
        <f>IF(Marks!R6="","",Marks!R6)</f>
        <v>120</v>
      </c>
      <c r="S15" s="15">
        <f>IF(Q15="","",IF(R15="","",ROUND(AVERAGE(Q15:R15),0)))</f>
        <v>123</v>
      </c>
      <c r="T15" s="10">
        <f>IFERROR(IF(Marks!T6="","",ROUND(Marks!T6*0.66667,0)),"")</f>
        <v>158</v>
      </c>
      <c r="U15" s="10">
        <f>IFERROR(IF(Marks!U6="","",ROUND(Marks!U6*0.66667,0)),"")</f>
        <v>150</v>
      </c>
      <c r="V15" s="15">
        <f>IF(T15="","",IF(U15="","",ROUND(AVERAGE(T15:U15),0)))</f>
        <v>154</v>
      </c>
      <c r="W15" s="10">
        <f>IF(Marks!W6="","",Marks!W6)</f>
        <v>309</v>
      </c>
      <c r="X15" s="10">
        <f>IF(Marks!X6="","",Marks!X6)</f>
        <v>316</v>
      </c>
      <c r="Y15" s="15">
        <f>IF(W15="","",IF(X15="","",ROUND(AVERAGE(W15:X15),0)))</f>
        <v>313</v>
      </c>
      <c r="Z15" s="10">
        <f>IF(Marks!Z6="","",Marks!Z6)</f>
        <v>95</v>
      </c>
      <c r="AA15" s="10">
        <f>IF(Marks!AA6="","",Marks!AA6)</f>
        <v>94</v>
      </c>
      <c r="AB15" s="15">
        <f>IF(Z15="","",IF(AA15="","",ROUND(AVERAGE(Z15:AA15),0)))</f>
        <v>95</v>
      </c>
      <c r="AC15" s="10">
        <f>IF(Marks!AC6="","",Marks!AC6)</f>
        <v>93</v>
      </c>
      <c r="AD15" s="10">
        <f>IF(Marks!AD6="","",Marks!AD6)</f>
        <v>88</v>
      </c>
      <c r="AE15" s="15">
        <f>IF(AC15="","",IF(AD15="","",ROUND(AVERAGE(AC15:AD15),0)))</f>
        <v>91</v>
      </c>
      <c r="AF15" s="10">
        <f>IF(Marks!AF6="","",Marks!AF6)</f>
        <v>82</v>
      </c>
      <c r="AG15" s="10">
        <f>IF(Marks!AG6="","",Marks!AG6)</f>
        <v>90</v>
      </c>
      <c r="AH15" s="15">
        <f>IF(AF15="","",IF(AG15="","",ROUND(AVERAGE(AF15:AG15),0)))</f>
        <v>86</v>
      </c>
      <c r="AI15" s="10">
        <f>IF(Marks!AI6="","",Marks!AI6)</f>
        <v>87</v>
      </c>
      <c r="AJ15" s="10">
        <f>IF(Marks!AJ6="","",Marks!AJ6)</f>
        <v>91</v>
      </c>
      <c r="AK15" s="15">
        <f>IF(AI15="","",IF(AJ15="","",ROUND(AVERAGE(AI15:AJ15),0)))</f>
        <v>89</v>
      </c>
      <c r="AL15" s="10">
        <f>IF(Marks!AL6="","",Marks!AL6)</f>
        <v>86</v>
      </c>
      <c r="AM15" s="10">
        <f>IF(Marks!AM6="","",Marks!AM6)</f>
        <v>83</v>
      </c>
      <c r="AN15" s="15">
        <f>IF(AL15="","",IF(AM15="","",ROUND(AVERAGE(AL15:AM15),0)))</f>
        <v>85</v>
      </c>
      <c r="AO15" s="10" t="str">
        <f>IF(Marks!AO6="","",Marks!AO6)</f>
        <v/>
      </c>
      <c r="AP15" s="10" t="str">
        <f>IF(Marks!AP6="","",Marks!AP6)</f>
        <v/>
      </c>
      <c r="AQ15" s="15" t="str">
        <f>IF(AO15="","",IF(AP15="","",ROUND(AVERAGE(AO15:AP15),0)))</f>
        <v/>
      </c>
      <c r="AR15" s="10" t="str">
        <f>IF(Marks!AR6="","",Marks!AR6)</f>
        <v/>
      </c>
      <c r="AS15" s="10" t="str">
        <f>IF(Marks!AS6="","",Marks!AS6)</f>
        <v/>
      </c>
      <c r="AT15" s="15" t="str">
        <f>IF(AR15="","",IF(AS15="","",ROUND(AVERAGE(AR15:AS15),0)))</f>
        <v/>
      </c>
      <c r="AU15" s="33"/>
      <c r="AV15" s="28" t="str">
        <f>IF(Marks!AU6="","",Marks!AU6)</f>
        <v/>
      </c>
      <c r="AW15" s="33"/>
      <c r="AX15" s="33"/>
      <c r="AY15" s="33"/>
      <c r="AZ15" s="33"/>
      <c r="BA15" s="33"/>
      <c r="BB15" s="33"/>
      <c r="BC15" s="33"/>
      <c r="BD15" s="33">
        <f>IFERROR(IF(AND(J15&lt;&gt;"",AQ15&lt;&gt;"",AT15&lt;&gt;""),J15+M15+P15+S15+V15+Y15+AH15+AK15+AN15+AQ15+AT15,IF(AND(J15&lt;&gt;"",AQ15="",AT15=""),J15+M15+P15+S15+V15+Y15+AH15+AN15+AK15,IF(AND(J15&lt;&gt;"",AQ15&lt;&gt;"",AT15=""),J15+M15+P15+S15+V15+Y15+AH15+AN15+AQ15+AK15,IF(AND(J15="",AQ15="",AT15&lt;&gt;""),M15+P15+S15+V15+Y15+AH15+AN15++AK15+AT15,IF(AND(J15="",AQ15&lt;&gt;"",AT15&lt;&gt;""),M15+P15+S15+V15+Y15+AH15+AN15+AQ15+AK15+AT15,IF(AND(J15="",AQ15="",AT15=""),M15+P15+S15+V15+Y15+AH15+AN15+AK15,"")))))),"")</f>
        <v>1328</v>
      </c>
      <c r="BE15" s="61">
        <f>IFERROR(IF(AND(J15&lt;&gt;"",AQ15&lt;&gt;"",AT15&lt;&gt;""),BD15/21, IF(AND(J15&lt;&gt;"",AQ15="",AT15=""),BD15/18,IF(AND(J15&lt;&gt;"",AQ15&lt;&gt;"",AT15=""),BD15/19, IF(AND(J15="",AQ15="",AT15&lt;&gt;""),BD15/18,IF(AND(J15="",AQ15&lt;&gt;"",AT15&lt;&gt;""),BD15/19,IF(AND(J15="",AQ15="",AT15=""),BD15/16,"")))))),"")</f>
        <v>73.777777777778</v>
      </c>
      <c r="BF15" s="37"/>
    </row>
    <row r="16" spans="1:59" customHeight="1" ht="24.95">
      <c r="A16" s="33">
        <f>IF(Marks!A7="","",Marks!A7)</f>
        <v>4</v>
      </c>
      <c r="B16" s="33" t="str">
        <f>IF(Marks!B7="","",Marks!B7)</f>
        <v>احمد محمد رمضان شلبي</v>
      </c>
      <c r="C16" s="33" t="str">
        <f>IF(Marks!C7="","",Marks!C7)</f>
        <v>مصري</v>
      </c>
      <c r="D16" s="33" t="str">
        <f>IF(Marks!D7="","",Marks!D7)</f>
        <v>غور الصافي</v>
      </c>
      <c r="E16" s="34">
        <f>IF(Marks!E7="","",Marks!E7)</f>
        <v>14</v>
      </c>
      <c r="F16" s="35">
        <f>IF(Marks!F7="","",Marks!F7)</f>
        <v>10</v>
      </c>
      <c r="G16" s="36">
        <f>IF(Marks!G7="","",Marks!G7)</f>
        <v>2007</v>
      </c>
      <c r="H16" s="13">
        <f>IF(Marks!H7="","",Marks!H7)</f>
        <v>161</v>
      </c>
      <c r="I16" s="14">
        <f>IF(Marks!I7="","",Marks!I7)</f>
        <v>170</v>
      </c>
      <c r="J16" s="15">
        <f>IF(H16="","",IF(I16="","",ROUND(AVERAGE(H16:I16),0)))</f>
        <v>166</v>
      </c>
      <c r="K16" s="16">
        <f>IF(Marks!K7="","",Marks!K7)</f>
        <v>229</v>
      </c>
      <c r="L16" s="17">
        <f>IF(Marks!L7="","",Marks!L7)</f>
        <v>221</v>
      </c>
      <c r="M16" s="15">
        <f>IF(K16="","",IF(L16="","",ROUND(AVERAGE(K16:L16),0)))</f>
        <v>225</v>
      </c>
      <c r="N16" s="16">
        <f>IF(Marks!N7="","",Marks!N7)</f>
        <v>151</v>
      </c>
      <c r="O16" s="17">
        <f>IF(Marks!O7="","",Marks!O7)</f>
        <v>154</v>
      </c>
      <c r="P16" s="15">
        <f>IF(N16="","",IF(O16="","",ROUND(AVERAGE(N16:O16),0)))</f>
        <v>153</v>
      </c>
      <c r="Q16" s="16">
        <f>IF(Marks!Q7="","",Marks!Q7)</f>
        <v>163</v>
      </c>
      <c r="R16" s="17">
        <f>IF(Marks!R7="","",Marks!R7)</f>
        <v>179</v>
      </c>
      <c r="S16" s="15">
        <f>IF(Q16="","",IF(R16="","",ROUND(AVERAGE(Q16:R16),0)))</f>
        <v>171</v>
      </c>
      <c r="T16" s="10">
        <f>IFERROR(IF(Marks!T7="","",ROUND(Marks!T7*0.66667,0)),"")</f>
        <v>173</v>
      </c>
      <c r="U16" s="10">
        <f>IFERROR(IF(Marks!U7="","",ROUND(Marks!U7*0.66667,0)),"")</f>
        <v>159</v>
      </c>
      <c r="V16" s="15">
        <f>IF(T16="","",IF(U16="","",ROUND(AVERAGE(T16:U16),0)))</f>
        <v>166</v>
      </c>
      <c r="W16" s="10">
        <f>IF(Marks!W7="","",Marks!W7)</f>
        <v>344</v>
      </c>
      <c r="X16" s="10">
        <f>IF(Marks!X7="","",Marks!X7)</f>
        <v>359</v>
      </c>
      <c r="Y16" s="15">
        <f>IF(W16="","",IF(X16="","",ROUND(AVERAGE(W16:X16),0)))</f>
        <v>352</v>
      </c>
      <c r="Z16" s="10">
        <f>IF(Marks!Z7="","",Marks!Z7)</f>
        <v>96</v>
      </c>
      <c r="AA16" s="10">
        <f>IF(Marks!AA7="","",Marks!AA7)</f>
        <v>95</v>
      </c>
      <c r="AB16" s="15">
        <f>IF(Z16="","",IF(AA16="","",ROUND(AVERAGE(Z16:AA16),0)))</f>
        <v>96</v>
      </c>
      <c r="AC16" s="10">
        <f>IF(Marks!AC7="","",Marks!AC7)</f>
        <v>92</v>
      </c>
      <c r="AD16" s="10">
        <f>IF(Marks!AD7="","",Marks!AD7)</f>
        <v>92</v>
      </c>
      <c r="AE16" s="15">
        <f>IF(AC16="","",IF(AD16="","",ROUND(AVERAGE(AC16:AD16),0)))</f>
        <v>92</v>
      </c>
      <c r="AF16" s="10">
        <f>IF(Marks!AF7="","",Marks!AF7)</f>
        <v>85</v>
      </c>
      <c r="AG16" s="10">
        <f>IF(Marks!AG7="","",Marks!AG7)</f>
        <v>85</v>
      </c>
      <c r="AH16" s="15">
        <f>IF(AF16="","",IF(AG16="","",ROUND(AVERAGE(AF16:AG16),0)))</f>
        <v>85</v>
      </c>
      <c r="AI16" s="10">
        <f>IF(Marks!AI7="","",Marks!AI7)</f>
        <v>98</v>
      </c>
      <c r="AJ16" s="10">
        <f>IF(Marks!AJ7="","",Marks!AJ7)</f>
        <v>100</v>
      </c>
      <c r="AK16" s="15">
        <f>IF(AI16="","",IF(AJ16="","",ROUND(AVERAGE(AI16:AJ16),0)))</f>
        <v>99</v>
      </c>
      <c r="AL16" s="10">
        <f>IF(Marks!AL7="","",Marks!AL7)</f>
        <v>89</v>
      </c>
      <c r="AM16" s="10">
        <f>IF(Marks!AM7="","",Marks!AM7)</f>
        <v>91</v>
      </c>
      <c r="AN16" s="15">
        <f>IF(AL16="","",IF(AM16="","",ROUND(AVERAGE(AL16:AM16),0)))</f>
        <v>90</v>
      </c>
      <c r="AO16" s="10" t="str">
        <f>IF(Marks!AO7="","",Marks!AO7)</f>
        <v/>
      </c>
      <c r="AP16" s="10" t="str">
        <f>IF(Marks!AP7="","",Marks!AP7)</f>
        <v/>
      </c>
      <c r="AQ16" s="15" t="str">
        <f>IF(AO16="","",IF(AP16="","",ROUND(AVERAGE(AO16:AP16),0)))</f>
        <v/>
      </c>
      <c r="AR16" s="10" t="str">
        <f>IF(Marks!AR7="","",Marks!AR7)</f>
        <v/>
      </c>
      <c r="AS16" s="10" t="str">
        <f>IF(Marks!AS7="","",Marks!AS7)</f>
        <v/>
      </c>
      <c r="AT16" s="15" t="str">
        <f>IF(AR16="","",IF(AS16="","",ROUND(AVERAGE(AR16:AS16),0)))</f>
        <v/>
      </c>
      <c r="AU16" s="33"/>
      <c r="AV16" s="28" t="str">
        <f>IF(Marks!AU7="","",Marks!AU7)</f>
        <v/>
      </c>
      <c r="AW16" s="33"/>
      <c r="AX16" s="33"/>
      <c r="AY16" s="33"/>
      <c r="AZ16" s="33"/>
      <c r="BA16" s="33"/>
      <c r="BB16" s="33"/>
      <c r="BC16" s="33"/>
      <c r="BD16" s="33">
        <f>IFERROR(IF(AND(J16&lt;&gt;"",AQ16&lt;&gt;"",AT16&lt;&gt;""),J16+M16+P16+S16+V16+Y16+AH16+AK16+AN16+AQ16+AT16,IF(AND(J16&lt;&gt;"",AQ16="",AT16=""),J16+M16+P16+S16+V16+Y16+AH16+AN16+AK16,IF(AND(J16&lt;&gt;"",AQ16&lt;&gt;"",AT16=""),J16+M16+P16+S16+V16+Y16+AH16+AN16+AQ16+AK16,IF(AND(J16="",AQ16="",AT16&lt;&gt;""),M16+P16+S16+V16+Y16+AH16+AN16++AK16+AT16,IF(AND(J16="",AQ16&lt;&gt;"",AT16&lt;&gt;""),M16+P16+S16+V16+Y16+AH16+AN16+AQ16+AK16+AT16,IF(AND(J16="",AQ16="",AT16=""),M16+P16+S16+V16+Y16+AH16+AN16+AK16,"")))))),"")</f>
        <v>1507</v>
      </c>
      <c r="BE16" s="61">
        <f>IFERROR(IF(AND(J16&lt;&gt;"",AQ16&lt;&gt;"",AT16&lt;&gt;""),BD16/21, IF(AND(J16&lt;&gt;"",AQ16="",AT16=""),BD16/18,IF(AND(J16&lt;&gt;"",AQ16&lt;&gt;"",AT16=""),BD16/19, IF(AND(J16="",AQ16="",AT16&lt;&gt;""),BD16/18,IF(AND(J16="",AQ16&lt;&gt;"",AT16&lt;&gt;""),BD16/19,IF(AND(J16="",AQ16="",AT16=""),BD16/16,"")))))),"")</f>
        <v>83.722222222222</v>
      </c>
      <c r="BF16" s="37"/>
    </row>
    <row r="17" spans="1:59" customHeight="1" ht="24.95">
      <c r="A17" s="33">
        <f>IF(Marks!A8="","",Marks!A8)</f>
        <v>5</v>
      </c>
      <c r="B17" s="33" t="str">
        <f>IF(Marks!B8="","",Marks!B8)</f>
        <v>بشار عبدالمهدي جمعة العونه</v>
      </c>
      <c r="C17" s="33" t="str">
        <f>IF(Marks!C8="","",Marks!C8)</f>
        <v>أردني</v>
      </c>
      <c r="D17" s="33" t="str">
        <f>IF(Marks!D8="","",Marks!D8)</f>
        <v/>
      </c>
      <c r="E17" s="34">
        <f>IF(Marks!E8="","",Marks!E8)</f>
        <v>6</v>
      </c>
      <c r="F17" s="35">
        <f>IF(Marks!F8="","",Marks!F8)</f>
        <v>10</v>
      </c>
      <c r="G17" s="36">
        <f>IF(Marks!G8="","",Marks!G8)</f>
        <v>2007</v>
      </c>
      <c r="H17" s="13">
        <f>IF(Marks!H8="","",Marks!H8)</f>
        <v>135</v>
      </c>
      <c r="I17" s="14">
        <f>IF(Marks!I8="","",Marks!I8)</f>
        <v>122</v>
      </c>
      <c r="J17" s="15">
        <f>IF(H17="","",IF(I17="","",ROUND(AVERAGE(H17:I17),0)))</f>
        <v>129</v>
      </c>
      <c r="K17" s="16">
        <f>IF(Marks!K8="","",Marks!K8)</f>
        <v>128</v>
      </c>
      <c r="L17" s="17">
        <f>IF(Marks!L8="","",Marks!L8)</f>
        <v>128</v>
      </c>
      <c r="M17" s="15">
        <f>IF(K17="","",IF(L17="","",ROUND(AVERAGE(K17:L17),0)))</f>
        <v>128</v>
      </c>
      <c r="N17" s="16">
        <f>IF(Marks!N8="","",Marks!N8)</f>
        <v>100</v>
      </c>
      <c r="O17" s="17">
        <f>IF(Marks!O8="","",Marks!O8)</f>
        <v>108</v>
      </c>
      <c r="P17" s="15">
        <f>IF(N17="","",IF(O17="","",ROUND(AVERAGE(N17:O17),0)))</f>
        <v>104</v>
      </c>
      <c r="Q17" s="16">
        <f>IF(Marks!Q8="","",Marks!Q8)</f>
        <v>116</v>
      </c>
      <c r="R17" s="17">
        <f>IF(Marks!R8="","",Marks!R8)</f>
        <v>134</v>
      </c>
      <c r="S17" s="15">
        <f>IF(Q17="","",IF(R17="","",ROUND(AVERAGE(Q17:R17),0)))</f>
        <v>125</v>
      </c>
      <c r="T17" s="10">
        <f>IFERROR(IF(Marks!T8="","",ROUND(Marks!T8*0.66667,0)),"")</f>
        <v>116</v>
      </c>
      <c r="U17" s="10">
        <f>IFERROR(IF(Marks!U8="","",ROUND(Marks!U8*0.66667,0)),"")</f>
        <v>126</v>
      </c>
      <c r="V17" s="15">
        <f>IF(T17="","",IF(U17="","",ROUND(AVERAGE(T17:U17),0)))</f>
        <v>121</v>
      </c>
      <c r="W17" s="10">
        <f>IF(Marks!W8="","",Marks!W8)</f>
        <v>278</v>
      </c>
      <c r="X17" s="10">
        <f>IF(Marks!X8="","",Marks!X8)</f>
        <v>307</v>
      </c>
      <c r="Y17" s="15">
        <f>IF(W17="","",IF(X17="","",ROUND(AVERAGE(W17:X17),0)))</f>
        <v>293</v>
      </c>
      <c r="Z17" s="10">
        <f>IF(Marks!Z8="","",Marks!Z8)</f>
        <v>94</v>
      </c>
      <c r="AA17" s="10">
        <f>IF(Marks!AA8="","",Marks!AA8)</f>
        <v>95</v>
      </c>
      <c r="AB17" s="15">
        <f>IF(Z17="","",IF(AA17="","",ROUND(AVERAGE(Z17:AA17),0)))</f>
        <v>95</v>
      </c>
      <c r="AC17" s="10">
        <f>IF(Marks!AC8="","",Marks!AC8)</f>
        <v>88</v>
      </c>
      <c r="AD17" s="10">
        <f>IF(Marks!AD8="","",Marks!AD8)</f>
        <v>88</v>
      </c>
      <c r="AE17" s="15">
        <f>IF(AC17="","",IF(AD17="","",ROUND(AVERAGE(AC17:AD17),0)))</f>
        <v>88</v>
      </c>
      <c r="AF17" s="10">
        <f>IF(Marks!AF8="","",Marks!AF8)</f>
        <v>81</v>
      </c>
      <c r="AG17" s="10">
        <f>IF(Marks!AG8="","",Marks!AG8)</f>
        <v>81</v>
      </c>
      <c r="AH17" s="15">
        <f>IF(AF17="","",IF(AG17="","",ROUND(AVERAGE(AF17:AG17),0)))</f>
        <v>81</v>
      </c>
      <c r="AI17" s="10">
        <f>IF(Marks!AI8="","",Marks!AI8)</f>
        <v>91</v>
      </c>
      <c r="AJ17" s="10">
        <f>IF(Marks!AJ8="","",Marks!AJ8)</f>
        <v>93</v>
      </c>
      <c r="AK17" s="15">
        <f>IF(AI17="","",IF(AJ17="","",ROUND(AVERAGE(AI17:AJ17),0)))</f>
        <v>92</v>
      </c>
      <c r="AL17" s="10">
        <f>IF(Marks!AL8="","",Marks!AL8)</f>
        <v>65</v>
      </c>
      <c r="AM17" s="10">
        <f>IF(Marks!AM8="","",Marks!AM8)</f>
        <v>61</v>
      </c>
      <c r="AN17" s="15">
        <f>IF(AL17="","",IF(AM17="","",ROUND(AVERAGE(AL17:AM17),0)))</f>
        <v>63</v>
      </c>
      <c r="AO17" s="10" t="str">
        <f>IF(Marks!AO8="","",Marks!AO8)</f>
        <v/>
      </c>
      <c r="AP17" s="10" t="str">
        <f>IF(Marks!AP8="","",Marks!AP8)</f>
        <v/>
      </c>
      <c r="AQ17" s="15" t="str">
        <f>IF(AO17="","",IF(AP17="","",ROUND(AVERAGE(AO17:AP17),0)))</f>
        <v/>
      </c>
      <c r="AR17" s="10" t="str">
        <f>IF(Marks!AR8="","",Marks!AR8)</f>
        <v/>
      </c>
      <c r="AS17" s="10" t="str">
        <f>IF(Marks!AS8="","",Marks!AS8)</f>
        <v/>
      </c>
      <c r="AT17" s="15" t="str">
        <f>IF(AR17="","",IF(AS17="","",ROUND(AVERAGE(AR17:AS17),0)))</f>
        <v/>
      </c>
      <c r="AU17" s="33"/>
      <c r="AV17" s="28" t="str">
        <f>IF(Marks!AU8="","",Marks!AU8)</f>
        <v/>
      </c>
      <c r="AW17" s="33"/>
      <c r="AX17" s="33"/>
      <c r="AY17" s="33"/>
      <c r="AZ17" s="33"/>
      <c r="BA17" s="33"/>
      <c r="BB17" s="33"/>
      <c r="BC17" s="33"/>
      <c r="BD17" s="33">
        <f>IFERROR(IF(AND(J17&lt;&gt;"",AQ17&lt;&gt;"",AT17&lt;&gt;""),J17+M17+P17+S17+V17+Y17+AH17+AK17+AN17+AQ17+AT17,IF(AND(J17&lt;&gt;"",AQ17="",AT17=""),J17+M17+P17+S17+V17+Y17+AH17+AN17+AK17,IF(AND(J17&lt;&gt;"",AQ17&lt;&gt;"",AT17=""),J17+M17+P17+S17+V17+Y17+AH17+AN17+AQ17+AK17,IF(AND(J17="",AQ17="",AT17&lt;&gt;""),M17+P17+S17+V17+Y17+AH17+AN17++AK17+AT17,IF(AND(J17="",AQ17&lt;&gt;"",AT17&lt;&gt;""),M17+P17+S17+V17+Y17+AH17+AN17+AQ17+AK17+AT17,IF(AND(J17="",AQ17="",AT17=""),M17+P17+S17+V17+Y17+AH17+AN17+AK17,"")))))),"")</f>
        <v>1136</v>
      </c>
      <c r="BE17" s="61">
        <f>IFERROR(IF(AND(J17&lt;&gt;"",AQ17&lt;&gt;"",AT17&lt;&gt;""),BD17/21, IF(AND(J17&lt;&gt;"",AQ17="",AT17=""),BD17/18,IF(AND(J17&lt;&gt;"",AQ17&lt;&gt;"",AT17=""),BD17/19, IF(AND(J17="",AQ17="",AT17&lt;&gt;""),BD17/18,IF(AND(J17="",AQ17&lt;&gt;"",AT17&lt;&gt;""),BD17/19,IF(AND(J17="",AQ17="",AT17=""),BD17/16,"")))))),"")</f>
        <v>63.111111111111</v>
      </c>
      <c r="BF17" s="37"/>
    </row>
    <row r="18" spans="1:59" customHeight="1" ht="24.95">
      <c r="A18" s="33">
        <f>IF(Marks!A9="","",Marks!A9)</f>
        <v>6</v>
      </c>
      <c r="B18" s="33" t="str">
        <f>IF(Marks!B9="","",Marks!B9)</f>
        <v>حمزة محمود اعبيد الهويمل</v>
      </c>
      <c r="C18" s="33" t="str">
        <f>IF(Marks!C9="","",Marks!C9)</f>
        <v>أردني</v>
      </c>
      <c r="D18" s="33" t="str">
        <f>IF(Marks!D9="","",Marks!D9)</f>
        <v/>
      </c>
      <c r="E18" s="34">
        <f>IF(Marks!E9="","",Marks!E9)</f>
        <v>6</v>
      </c>
      <c r="F18" s="35">
        <f>IF(Marks!F9="","",Marks!F9)</f>
        <v>10</v>
      </c>
      <c r="G18" s="36">
        <f>IF(Marks!G9="","",Marks!G9)</f>
        <v>2007</v>
      </c>
      <c r="H18" s="13">
        <f>IF(Marks!H9="","",Marks!H9)</f>
        <v>92</v>
      </c>
      <c r="I18" s="14">
        <f>IF(Marks!I9="","",Marks!I9)</f>
        <v>114</v>
      </c>
      <c r="J18" s="15">
        <f>IF(H18="","",IF(I18="","",ROUND(AVERAGE(H18:I18),0)))</f>
        <v>103</v>
      </c>
      <c r="K18" s="16">
        <f>IF(Marks!K9="","",Marks!K9)</f>
        <v>126</v>
      </c>
      <c r="L18" s="17">
        <f>IF(Marks!L9="","",Marks!L9)</f>
        <v>148</v>
      </c>
      <c r="M18" s="15">
        <f>IF(K18="","",IF(L18="","",ROUND(AVERAGE(K18:L18),0)))</f>
        <v>137</v>
      </c>
      <c r="N18" s="16">
        <f>IF(Marks!N9="","",Marks!N9)</f>
        <v>125</v>
      </c>
      <c r="O18" s="17">
        <f>IF(Marks!O9="","",Marks!O9)</f>
        <v>114</v>
      </c>
      <c r="P18" s="15">
        <f>IF(N18="","",IF(O18="","",ROUND(AVERAGE(N18:O18),0)))</f>
        <v>120</v>
      </c>
      <c r="Q18" s="16">
        <f>IF(Marks!Q9="","",Marks!Q9)</f>
        <v>100</v>
      </c>
      <c r="R18" s="17">
        <f>IF(Marks!R9="","",Marks!R9)</f>
        <v>105</v>
      </c>
      <c r="S18" s="15">
        <f>IF(Q18="","",IF(R18="","",ROUND(AVERAGE(Q18:R18),0)))</f>
        <v>103</v>
      </c>
      <c r="T18" s="10">
        <f>IFERROR(IF(Marks!T9="","",ROUND(Marks!T9*0.66667,0)),"")</f>
        <v>130</v>
      </c>
      <c r="U18" s="10">
        <f>IFERROR(IF(Marks!U9="","",ROUND(Marks!U9*0.66667,0)),"")</f>
        <v>121</v>
      </c>
      <c r="V18" s="15">
        <f>IF(T18="","",IF(U18="","",ROUND(AVERAGE(T18:U18),0)))</f>
        <v>126</v>
      </c>
      <c r="W18" s="10">
        <f>IF(Marks!W9="","",Marks!W9)</f>
        <v>279</v>
      </c>
      <c r="X18" s="10">
        <f>IF(Marks!X9="","",Marks!X9)</f>
        <v>257</v>
      </c>
      <c r="Y18" s="15">
        <f>IF(W18="","",IF(X18="","",ROUND(AVERAGE(W18:X18),0)))</f>
        <v>268</v>
      </c>
      <c r="Z18" s="10">
        <f>IF(Marks!Z9="","",Marks!Z9)</f>
        <v>96</v>
      </c>
      <c r="AA18" s="10">
        <f>IF(Marks!AA9="","",Marks!AA9)</f>
        <v>95</v>
      </c>
      <c r="AB18" s="15">
        <f>IF(Z18="","",IF(AA18="","",ROUND(AVERAGE(Z18:AA18),0)))</f>
        <v>96</v>
      </c>
      <c r="AC18" s="10">
        <f>IF(Marks!AC9="","",Marks!AC9)</f>
        <v>96</v>
      </c>
      <c r="AD18" s="10">
        <f>IF(Marks!AD9="","",Marks!AD9)</f>
        <v>92</v>
      </c>
      <c r="AE18" s="15">
        <f>IF(AC18="","",IF(AD18="","",ROUND(AVERAGE(AC18:AD18),0)))</f>
        <v>94</v>
      </c>
      <c r="AF18" s="10">
        <f>IF(Marks!AF9="","",Marks!AF9)</f>
        <v>81</v>
      </c>
      <c r="AG18" s="10">
        <f>IF(Marks!AG9="","",Marks!AG9)</f>
        <v>81</v>
      </c>
      <c r="AH18" s="15">
        <f>IF(AF18="","",IF(AG18="","",ROUND(AVERAGE(AF18:AG18),0)))</f>
        <v>81</v>
      </c>
      <c r="AI18" s="10">
        <f>IF(Marks!AI9="","",Marks!AI9)</f>
        <v>94</v>
      </c>
      <c r="AJ18" s="10">
        <f>IF(Marks!AJ9="","",Marks!AJ9)</f>
        <v>93</v>
      </c>
      <c r="AK18" s="15">
        <f>IF(AI18="","",IF(AJ18="","",ROUND(AVERAGE(AI18:AJ18),0)))</f>
        <v>94</v>
      </c>
      <c r="AL18" s="10">
        <f>IF(Marks!AL9="","",Marks!AL9)</f>
        <v>66</v>
      </c>
      <c r="AM18" s="10">
        <f>IF(Marks!AM9="","",Marks!AM9)</f>
        <v>57</v>
      </c>
      <c r="AN18" s="15">
        <f>IF(AL18="","",IF(AM18="","",ROUND(AVERAGE(AL18:AM18),0)))</f>
        <v>62</v>
      </c>
      <c r="AO18" s="10" t="str">
        <f>IF(Marks!AO9="","",Marks!AO9)</f>
        <v/>
      </c>
      <c r="AP18" s="10" t="str">
        <f>IF(Marks!AP9="","",Marks!AP9)</f>
        <v/>
      </c>
      <c r="AQ18" s="15" t="str">
        <f>IF(AO18="","",IF(AP18="","",ROUND(AVERAGE(AO18:AP18),0)))</f>
        <v/>
      </c>
      <c r="AR18" s="10" t="str">
        <f>IF(Marks!AR9="","",Marks!AR9)</f>
        <v/>
      </c>
      <c r="AS18" s="10" t="str">
        <f>IF(Marks!AS9="","",Marks!AS9)</f>
        <v/>
      </c>
      <c r="AT18" s="15" t="str">
        <f>IF(AR18="","",IF(AS18="","",ROUND(AVERAGE(AR18:AS18),0)))</f>
        <v/>
      </c>
      <c r="AU18" s="33"/>
      <c r="AV18" s="28" t="str">
        <f>IF(Marks!AU9="","",Marks!AU9)</f>
        <v/>
      </c>
      <c r="AW18" s="33"/>
      <c r="AX18" s="33"/>
      <c r="AY18" s="33"/>
      <c r="AZ18" s="33"/>
      <c r="BA18" s="33"/>
      <c r="BB18" s="33"/>
      <c r="BC18" s="33"/>
      <c r="BD18" s="33">
        <f>IFERROR(IF(AND(J18&lt;&gt;"",AQ18&lt;&gt;"",AT18&lt;&gt;""),J18+M18+P18+S18+V18+Y18+AH18+AK18+AN18+AQ18+AT18,IF(AND(J18&lt;&gt;"",AQ18="",AT18=""),J18+M18+P18+S18+V18+Y18+AH18+AN18+AK18,IF(AND(J18&lt;&gt;"",AQ18&lt;&gt;"",AT18=""),J18+M18+P18+S18+V18+Y18+AH18+AN18+AQ18+AK18,IF(AND(J18="",AQ18="",AT18&lt;&gt;""),M18+P18+S18+V18+Y18+AH18+AN18++AK18+AT18,IF(AND(J18="",AQ18&lt;&gt;"",AT18&lt;&gt;""),M18+P18+S18+V18+Y18+AH18+AN18+AQ18+AK18+AT18,IF(AND(J18="",AQ18="",AT18=""),M18+P18+S18+V18+Y18+AH18+AN18+AK18,"")))))),"")</f>
        <v>1094</v>
      </c>
      <c r="BE18" s="61">
        <f>IFERROR(IF(AND(J18&lt;&gt;"",AQ18&lt;&gt;"",AT18&lt;&gt;""),BD18/21, IF(AND(J18&lt;&gt;"",AQ18="",AT18=""),BD18/18,IF(AND(J18&lt;&gt;"",AQ18&lt;&gt;"",AT18=""),BD18/19, IF(AND(J18="",AQ18="",AT18&lt;&gt;""),BD18/18,IF(AND(J18="",AQ18&lt;&gt;"",AT18&lt;&gt;""),BD18/19,IF(AND(J18="",AQ18="",AT18=""),BD18/16,"")))))),"")</f>
        <v>60.777777777778</v>
      </c>
      <c r="BF18" s="37"/>
    </row>
    <row r="19" spans="1:59" customHeight="1" ht="24.95">
      <c r="A19" s="33">
        <f>IF(Marks!A10="","",Marks!A10)</f>
        <v>7</v>
      </c>
      <c r="B19" s="33" t="str">
        <f>IF(Marks!B10="","",Marks!B10)</f>
        <v>خلدون عطا سالم النوايشه</v>
      </c>
      <c r="C19" s="33" t="str">
        <f>IF(Marks!C10="","",Marks!C10)</f>
        <v>أردني</v>
      </c>
      <c r="D19" s="33" t="str">
        <f>IF(Marks!D10="","",Marks!D10)</f>
        <v/>
      </c>
      <c r="E19" s="34">
        <f>IF(Marks!E10="","",Marks!E10)</f>
        <v>27</v>
      </c>
      <c r="F19" s="35">
        <f>IF(Marks!F10="","",Marks!F10)</f>
        <v>1</v>
      </c>
      <c r="G19" s="36">
        <f>IF(Marks!G10="","",Marks!G10)</f>
        <v>2007</v>
      </c>
      <c r="H19" s="13">
        <f>IF(Marks!H10="","",Marks!H10)</f>
        <v>97</v>
      </c>
      <c r="I19" s="14">
        <f>IF(Marks!I10="","",Marks!I10)</f>
        <v>114</v>
      </c>
      <c r="J19" s="15">
        <f>IF(H19="","",IF(I19="","",ROUND(AVERAGE(H19:I19),0)))</f>
        <v>106</v>
      </c>
      <c r="K19" s="16">
        <f>IF(Marks!K10="","",Marks!K10)</f>
        <v>139</v>
      </c>
      <c r="L19" s="17">
        <f>IF(Marks!L10="","",Marks!L10)</f>
        <v>166</v>
      </c>
      <c r="M19" s="15">
        <f>IF(K19="","",IF(L19="","",ROUND(AVERAGE(K19:L19),0)))</f>
        <v>153</v>
      </c>
      <c r="N19" s="16">
        <f>IF(Marks!N10="","",Marks!N10)</f>
        <v>109</v>
      </c>
      <c r="O19" s="17">
        <f>IF(Marks!O10="","",Marks!O10)</f>
        <v>114</v>
      </c>
      <c r="P19" s="15">
        <f>IF(N19="","",IF(O19="","",ROUND(AVERAGE(N19:O19),0)))</f>
        <v>112</v>
      </c>
      <c r="Q19" s="16">
        <f>IF(Marks!Q10="","",Marks!Q10)</f>
        <v>110</v>
      </c>
      <c r="R19" s="17">
        <f>IF(Marks!R10="","",Marks!R10)</f>
        <v>108</v>
      </c>
      <c r="S19" s="15">
        <f>IF(Q19="","",IF(R19="","",ROUND(AVERAGE(Q19:R19),0)))</f>
        <v>109</v>
      </c>
      <c r="T19" s="10">
        <f>IFERROR(IF(Marks!T10="","",ROUND(Marks!T10*0.66667,0)),"")</f>
        <v>125</v>
      </c>
      <c r="U19" s="10">
        <f>IFERROR(IF(Marks!U10="","",ROUND(Marks!U10*0.66667,0)),"")</f>
        <v>129</v>
      </c>
      <c r="V19" s="15">
        <f>IF(T19="","",IF(U19="","",ROUND(AVERAGE(T19:U19),0)))</f>
        <v>127</v>
      </c>
      <c r="W19" s="10">
        <f>IF(Marks!W10="","",Marks!W10)</f>
        <v>287</v>
      </c>
      <c r="X19" s="10">
        <f>IF(Marks!X10="","",Marks!X10)</f>
        <v>271</v>
      </c>
      <c r="Y19" s="15">
        <f>IF(W19="","",IF(X19="","",ROUND(AVERAGE(W19:X19),0)))</f>
        <v>279</v>
      </c>
      <c r="Z19" s="10">
        <f>IF(Marks!Z10="","",Marks!Z10)</f>
        <v>95</v>
      </c>
      <c r="AA19" s="10">
        <f>IF(Marks!AA10="","",Marks!AA10)</f>
        <v>94</v>
      </c>
      <c r="AB19" s="15">
        <f>IF(Z19="","",IF(AA19="","",ROUND(AVERAGE(Z19:AA19),0)))</f>
        <v>95</v>
      </c>
      <c r="AC19" s="10">
        <f>IF(Marks!AC10="","",Marks!AC10)</f>
        <v>89</v>
      </c>
      <c r="AD19" s="10">
        <f>IF(Marks!AD10="","",Marks!AD10)</f>
        <v>88</v>
      </c>
      <c r="AE19" s="15">
        <f>IF(AC19="","",IF(AD19="","",ROUND(AVERAGE(AC19:AD19),0)))</f>
        <v>89</v>
      </c>
      <c r="AF19" s="10">
        <f>IF(Marks!AF10="","",Marks!AF10)</f>
        <v>82</v>
      </c>
      <c r="AG19" s="10">
        <f>IF(Marks!AG10="","",Marks!AG10)</f>
        <v>80</v>
      </c>
      <c r="AH19" s="15">
        <f>IF(AF19="","",IF(AG19="","",ROUND(AVERAGE(AF19:AG19),0)))</f>
        <v>81</v>
      </c>
      <c r="AI19" s="10">
        <f>IF(Marks!AI10="","",Marks!AI10)</f>
        <v>96</v>
      </c>
      <c r="AJ19" s="10">
        <f>IF(Marks!AJ10="","",Marks!AJ10)</f>
        <v>98</v>
      </c>
      <c r="AK19" s="15">
        <f>IF(AI19="","",IF(AJ19="","",ROUND(AVERAGE(AI19:AJ19),0)))</f>
        <v>97</v>
      </c>
      <c r="AL19" s="10">
        <f>IF(Marks!AL10="","",Marks!AL10)</f>
        <v>65</v>
      </c>
      <c r="AM19" s="10">
        <f>IF(Marks!AM10="","",Marks!AM10)</f>
        <v>61</v>
      </c>
      <c r="AN19" s="15">
        <f>IF(AL19="","",IF(AM19="","",ROUND(AVERAGE(AL19:AM19),0)))</f>
        <v>63</v>
      </c>
      <c r="AO19" s="10" t="str">
        <f>IF(Marks!AO10="","",Marks!AO10)</f>
        <v/>
      </c>
      <c r="AP19" s="10" t="str">
        <f>IF(Marks!AP10="","",Marks!AP10)</f>
        <v/>
      </c>
      <c r="AQ19" s="15" t="str">
        <f>IF(AO19="","",IF(AP19="","",ROUND(AVERAGE(AO19:AP19),0)))</f>
        <v/>
      </c>
      <c r="AR19" s="10" t="str">
        <f>IF(Marks!AR10="","",Marks!AR10)</f>
        <v/>
      </c>
      <c r="AS19" s="10" t="str">
        <f>IF(Marks!AS10="","",Marks!AS10)</f>
        <v/>
      </c>
      <c r="AT19" s="15" t="str">
        <f>IF(AR19="","",IF(AS19="","",ROUND(AVERAGE(AR19:AS19),0)))</f>
        <v/>
      </c>
      <c r="AU19" s="33"/>
      <c r="AV19" s="28" t="str">
        <f>IF(Marks!AU10="","",Marks!AU10)</f>
        <v/>
      </c>
      <c r="AW19" s="33"/>
      <c r="AX19" s="33"/>
      <c r="AY19" s="33"/>
      <c r="AZ19" s="33"/>
      <c r="BA19" s="33"/>
      <c r="BB19" s="33"/>
      <c r="BC19" s="33"/>
      <c r="BD19" s="33">
        <f>IFERROR(IF(AND(J19&lt;&gt;"",AQ19&lt;&gt;"",AT19&lt;&gt;""),J19+M19+P19+S19+V19+Y19+AH19+AK19+AN19+AQ19+AT19,IF(AND(J19&lt;&gt;"",AQ19="",AT19=""),J19+M19+P19+S19+V19+Y19+AH19+AN19+AK19,IF(AND(J19&lt;&gt;"",AQ19&lt;&gt;"",AT19=""),J19+M19+P19+S19+V19+Y19+AH19+AN19+AQ19+AK19,IF(AND(J19="",AQ19="",AT19&lt;&gt;""),M19+P19+S19+V19+Y19+AH19+AN19++AK19+AT19,IF(AND(J19="",AQ19&lt;&gt;"",AT19&lt;&gt;""),M19+P19+S19+V19+Y19+AH19+AN19+AQ19+AK19+AT19,IF(AND(J19="",AQ19="",AT19=""),M19+P19+S19+V19+Y19+AH19+AN19+AK19,"")))))),"")</f>
        <v>1127</v>
      </c>
      <c r="BE19" s="61">
        <f>IFERROR(IF(AND(J19&lt;&gt;"",AQ19&lt;&gt;"",AT19&lt;&gt;""),BD19/21, IF(AND(J19&lt;&gt;"",AQ19="",AT19=""),BD19/18,IF(AND(J19&lt;&gt;"",AQ19&lt;&gt;"",AT19=""),BD19/19, IF(AND(J19="",AQ19="",AT19&lt;&gt;""),BD19/18,IF(AND(J19="",AQ19&lt;&gt;"",AT19&lt;&gt;""),BD19/19,IF(AND(J19="",AQ19="",AT19=""),BD19/16,"")))))),"")</f>
        <v>62.611111111111</v>
      </c>
      <c r="BF19" s="37"/>
    </row>
    <row r="20" spans="1:59" customHeight="1" ht="24.95">
      <c r="A20" s="33">
        <f>IF(Marks!A11="","",Marks!A11)</f>
        <v>8</v>
      </c>
      <c r="B20" s="33" t="str">
        <f>IF(Marks!B11="","",Marks!B11)</f>
        <v>رستم رضوان جمعه العونه</v>
      </c>
      <c r="C20" s="33" t="str">
        <f>IF(Marks!C11="","",Marks!C11)</f>
        <v>أردني</v>
      </c>
      <c r="D20" s="33" t="str">
        <f>IF(Marks!D11="","",Marks!D11)</f>
        <v/>
      </c>
      <c r="E20" s="34">
        <f>IF(Marks!E11="","",Marks!E11)</f>
        <v>10</v>
      </c>
      <c r="F20" s="35">
        <f>IF(Marks!F11="","",Marks!F11)</f>
        <v>5</v>
      </c>
      <c r="G20" s="36">
        <f>IF(Marks!G11="","",Marks!G11)</f>
        <v>2007</v>
      </c>
      <c r="H20" s="13">
        <f>IF(Marks!H11="","",Marks!H11)</f>
        <v>0</v>
      </c>
      <c r="I20" s="14">
        <f>IF(Marks!I11="","",Marks!I11)</f>
        <v>0</v>
      </c>
      <c r="J20" s="15">
        <f>IF(H20="","",IF(I20="","",ROUND(AVERAGE(H20:I20),0)))</f>
        <v>0</v>
      </c>
      <c r="K20" s="16">
        <f>IF(Marks!K11="","",Marks!K11)</f>
        <v>148</v>
      </c>
      <c r="L20" s="17">
        <f>IF(Marks!L11="","",Marks!L11)</f>
        <v>0</v>
      </c>
      <c r="M20" s="15">
        <f>IF(K20="","",IF(L20="","",ROUND(AVERAGE(K20:L20),0)))</f>
        <v>74</v>
      </c>
      <c r="N20" s="16">
        <f>IF(Marks!N11="","",Marks!N11)</f>
        <v>108</v>
      </c>
      <c r="O20" s="17">
        <f>IF(Marks!O11="","",Marks!O11)</f>
        <v>0</v>
      </c>
      <c r="P20" s="15">
        <f>IF(N20="","",IF(O20="","",ROUND(AVERAGE(N20:O20),0)))</f>
        <v>54</v>
      </c>
      <c r="Q20" s="16">
        <f>IF(Marks!Q11="","",Marks!Q11)</f>
        <v>106</v>
      </c>
      <c r="R20" s="17" t="str">
        <f>IF(Marks!R11="","",Marks!R11)</f>
        <v/>
      </c>
      <c r="S20" s="15" t="str">
        <f>IF(Q20="","",IF(R20="","",ROUND(AVERAGE(Q20:R20),0)))</f>
        <v/>
      </c>
      <c r="T20" s="10">
        <f>IFERROR(IF(Marks!T11="","",ROUND(Marks!T11*0.66667,0)),"")</f>
        <v>147</v>
      </c>
      <c r="U20" s="10">
        <f>IFERROR(IF(Marks!U11="","",ROUND(Marks!U11*0.66667,0)),"")</f>
        <v>57</v>
      </c>
      <c r="V20" s="15">
        <f>IF(T20="","",IF(U20="","",ROUND(AVERAGE(T20:U20),0)))</f>
        <v>102</v>
      </c>
      <c r="W20" s="10">
        <f>IF(Marks!W11="","",Marks!W11)</f>
        <v>222</v>
      </c>
      <c r="X20" s="10">
        <f>IF(Marks!X11="","",Marks!X11)</f>
        <v>0</v>
      </c>
      <c r="Y20" s="15">
        <f>IF(W20="","",IF(X20="","",ROUND(AVERAGE(W20:X20),0)))</f>
        <v>111</v>
      </c>
      <c r="Z20" s="10">
        <f>IF(Marks!Z11="","",Marks!Z11)</f>
        <v>94</v>
      </c>
      <c r="AA20" s="10">
        <f>IF(Marks!AA11="","",Marks!AA11)</f>
        <v>0</v>
      </c>
      <c r="AB20" s="15">
        <f>IF(Z20="","",IF(AA20="","",ROUND(AVERAGE(Z20:AA20),0)))</f>
        <v>47</v>
      </c>
      <c r="AC20" s="10">
        <f>IF(Marks!AC11="","",Marks!AC11)</f>
        <v>0</v>
      </c>
      <c r="AD20" s="10">
        <f>IF(Marks!AD11="","",Marks!AD11)</f>
        <v>0</v>
      </c>
      <c r="AE20" s="15">
        <f>IF(AC20="","",IF(AD20="","",ROUND(AVERAGE(AC20:AD20),0)))</f>
        <v>0</v>
      </c>
      <c r="AF20" s="10">
        <f>IF(Marks!AF11="","",Marks!AF11)</f>
        <v>0</v>
      </c>
      <c r="AG20" s="10">
        <f>IF(Marks!AG11="","",Marks!AG11)</f>
        <v>0</v>
      </c>
      <c r="AH20" s="15">
        <f>IF(AF20="","",IF(AG20="","",ROUND(AVERAGE(AF20:AG20),0)))</f>
        <v>0</v>
      </c>
      <c r="AI20" s="10">
        <f>IF(Marks!AI11="","",Marks!AI11)</f>
        <v>94</v>
      </c>
      <c r="AJ20" s="10">
        <f>IF(Marks!AJ11="","",Marks!AJ11)</f>
        <v>94</v>
      </c>
      <c r="AK20" s="15">
        <f>IF(AI20="","",IF(AJ20="","",ROUND(AVERAGE(AI20:AJ20),0)))</f>
        <v>94</v>
      </c>
      <c r="AL20" s="10">
        <f>IF(Marks!AL11="","",Marks!AL11)</f>
        <v>70</v>
      </c>
      <c r="AM20" s="10">
        <f>IF(Marks!AM11="","",Marks!AM11)</f>
        <v>0</v>
      </c>
      <c r="AN20" s="15">
        <f>IF(AL20="","",IF(AM20="","",ROUND(AVERAGE(AL20:AM20),0)))</f>
        <v>35</v>
      </c>
      <c r="AO20" s="10" t="str">
        <f>IF(Marks!AO11="","",Marks!AO11)</f>
        <v/>
      </c>
      <c r="AP20" s="10" t="str">
        <f>IF(Marks!AP11="","",Marks!AP11)</f>
        <v/>
      </c>
      <c r="AQ20" s="15" t="str">
        <f>IF(AO20="","",IF(AP20="","",ROUND(AVERAGE(AO20:AP20),0)))</f>
        <v/>
      </c>
      <c r="AR20" s="10" t="str">
        <f>IF(Marks!AR11="","",Marks!AR11)</f>
        <v/>
      </c>
      <c r="AS20" s="10" t="str">
        <f>IF(Marks!AS11="","",Marks!AS11)</f>
        <v/>
      </c>
      <c r="AT20" s="15" t="str">
        <f>IF(AR20="","",IF(AS20="","",ROUND(AVERAGE(AR20:AS20),0)))</f>
        <v/>
      </c>
      <c r="AU20" s="33"/>
      <c r="AV20" s="28" t="str">
        <f>IF(Marks!AU11="","",Marks!AU11)</f>
        <v/>
      </c>
      <c r="AW20" s="33"/>
      <c r="AX20" s="33"/>
      <c r="AY20" s="33"/>
      <c r="AZ20" s="33"/>
      <c r="BA20" s="33"/>
      <c r="BB20" s="33"/>
      <c r="BC20" s="33"/>
      <c r="BD20" s="33" t="str">
        <f>IFERROR(IF(AND(J20&lt;&gt;"",AQ20&lt;&gt;"",AT20&lt;&gt;""),J20+M20+P20+S20+V20+Y20+AH20+AK20+AN20+AQ20+AT20,IF(AND(J20&lt;&gt;"",AQ20="",AT20=""),J20+M20+P20+S20+V20+Y20+AH20+AN20+AK20,IF(AND(J20&lt;&gt;"",AQ20&lt;&gt;"",AT20=""),J20+M20+P20+S20+V20+Y20+AH20+AN20+AQ20+AK20,IF(AND(J20="",AQ20="",AT20&lt;&gt;""),M20+P20+S20+V20+Y20+AH20+AN20++AK20+AT20,IF(AND(J20="",AQ20&lt;&gt;"",AT20&lt;&gt;""),M20+P20+S20+V20+Y20+AH20+AN20+AQ20+AK20+AT20,IF(AND(J20="",AQ20="",AT20=""),M20+P20+S20+V20+Y20+AH20+AN20+AK20,"")))))),"")</f>
        <v/>
      </c>
      <c r="BE20" s="61" t="str">
        <f>IFERROR(IF(AND(J20&lt;&gt;"",AQ20&lt;&gt;"",AT20&lt;&gt;""),BD20/21, IF(AND(J20&lt;&gt;"",AQ20="",AT20=""),BD20/18,IF(AND(J20&lt;&gt;"",AQ20&lt;&gt;"",AT20=""),BD20/19, IF(AND(J20="",AQ20="",AT20&lt;&gt;""),BD20/18,IF(AND(J20="",AQ20&lt;&gt;"",AT20&lt;&gt;""),BD20/19,IF(AND(J20="",AQ20="",AT20=""),BD20/16,"")))))),"")</f>
        <v/>
      </c>
      <c r="BF20" s="37"/>
    </row>
    <row r="21" spans="1:59" customHeight="1" ht="24.95">
      <c r="A21" s="33">
        <f>IF(Marks!A12="","",Marks!A12)</f>
        <v>9</v>
      </c>
      <c r="B21" s="33" t="str">
        <f>IF(Marks!B12="","",Marks!B12)</f>
        <v>سالم علي سالم النوايشة</v>
      </c>
      <c r="C21" s="33" t="str">
        <f>IF(Marks!C12="","",Marks!C12)</f>
        <v>أردني</v>
      </c>
      <c r="D21" s="33" t="str">
        <f>IF(Marks!D12="","",Marks!D12)</f>
        <v/>
      </c>
      <c r="E21" s="34">
        <f>IF(Marks!E12="","",Marks!E12)</f>
        <v>5</v>
      </c>
      <c r="F21" s="35">
        <f>IF(Marks!F12="","",Marks!F12)</f>
        <v>12</v>
      </c>
      <c r="G21" s="36">
        <f>IF(Marks!G12="","",Marks!G12)</f>
        <v>2007</v>
      </c>
      <c r="H21" s="13">
        <f>IF(Marks!H12="","",Marks!H12)</f>
        <v>98</v>
      </c>
      <c r="I21" s="14">
        <f>IF(Marks!I12="","",Marks!I12)</f>
        <v>118</v>
      </c>
      <c r="J21" s="15">
        <f>IF(H21="","",IF(I21="","",ROUND(AVERAGE(H21:I21),0)))</f>
        <v>108</v>
      </c>
      <c r="K21" s="16">
        <f>IF(Marks!K12="","",Marks!K12)</f>
        <v>133</v>
      </c>
      <c r="L21" s="17">
        <f>IF(Marks!L12="","",Marks!L12)</f>
        <v>168</v>
      </c>
      <c r="M21" s="15">
        <f>IF(K21="","",IF(L21="","",ROUND(AVERAGE(K21:L21),0)))</f>
        <v>151</v>
      </c>
      <c r="N21" s="16">
        <f>IF(Marks!N12="","",Marks!N12)</f>
        <v>103</v>
      </c>
      <c r="O21" s="17">
        <f>IF(Marks!O12="","",Marks!O12)</f>
        <v>107</v>
      </c>
      <c r="P21" s="15">
        <f>IF(N21="","",IF(O21="","",ROUND(AVERAGE(N21:O21),0)))</f>
        <v>105</v>
      </c>
      <c r="Q21" s="16">
        <f>IF(Marks!Q12="","",Marks!Q12)</f>
        <v>100</v>
      </c>
      <c r="R21" s="17">
        <f>IF(Marks!R12="","",Marks!R12)</f>
        <v>100</v>
      </c>
      <c r="S21" s="15">
        <f>IF(Q21="","",IF(R21="","",ROUND(AVERAGE(Q21:R21),0)))</f>
        <v>100</v>
      </c>
      <c r="T21" s="10">
        <f>IFERROR(IF(Marks!T12="","",ROUND(Marks!T12*0.66667,0)),"")</f>
        <v>97</v>
      </c>
      <c r="U21" s="10">
        <f>IFERROR(IF(Marks!U12="","",ROUND(Marks!U12*0.66667,0)),"")</f>
        <v>115</v>
      </c>
      <c r="V21" s="15">
        <f>IF(T21="","",IF(U21="","",ROUND(AVERAGE(T21:U21),0)))</f>
        <v>106</v>
      </c>
      <c r="W21" s="10">
        <f>IF(Marks!W12="","",Marks!W12)</f>
        <v>233</v>
      </c>
      <c r="X21" s="10">
        <f>IF(Marks!X12="","",Marks!X12)</f>
        <v>215</v>
      </c>
      <c r="Y21" s="15">
        <f>IF(W21="","",IF(X21="","",ROUND(AVERAGE(W21:X21),0)))</f>
        <v>224</v>
      </c>
      <c r="Z21" s="10">
        <f>IF(Marks!Z12="","",Marks!Z12)</f>
        <v>96</v>
      </c>
      <c r="AA21" s="10">
        <f>IF(Marks!AA12="","",Marks!AA12)</f>
        <v>96</v>
      </c>
      <c r="AB21" s="15">
        <f>IF(Z21="","",IF(AA21="","",ROUND(AVERAGE(Z21:AA21),0)))</f>
        <v>96</v>
      </c>
      <c r="AC21" s="10">
        <f>IF(Marks!AC12="","",Marks!AC12)</f>
        <v>90</v>
      </c>
      <c r="AD21" s="10">
        <f>IF(Marks!AD12="","",Marks!AD12)</f>
        <v>90</v>
      </c>
      <c r="AE21" s="15">
        <f>IF(AC21="","",IF(AD21="","",ROUND(AVERAGE(AC21:AD21),0)))</f>
        <v>90</v>
      </c>
      <c r="AF21" s="10">
        <f>IF(Marks!AF12="","",Marks!AF12)</f>
        <v>81</v>
      </c>
      <c r="AG21" s="10">
        <f>IF(Marks!AG12="","",Marks!AG12)</f>
        <v>79</v>
      </c>
      <c r="AH21" s="15">
        <f>IF(AF21="","",IF(AG21="","",ROUND(AVERAGE(AF21:AG21),0)))</f>
        <v>80</v>
      </c>
      <c r="AI21" s="10">
        <f>IF(Marks!AI12="","",Marks!AI12)</f>
        <v>89</v>
      </c>
      <c r="AJ21" s="10">
        <f>IF(Marks!AJ12="","",Marks!AJ12)</f>
        <v>91</v>
      </c>
      <c r="AK21" s="15">
        <f>IF(AI21="","",IF(AJ21="","",ROUND(AVERAGE(AI21:AJ21),0)))</f>
        <v>90</v>
      </c>
      <c r="AL21" s="10">
        <f>IF(Marks!AL12="","",Marks!AL12)</f>
        <v>66</v>
      </c>
      <c r="AM21" s="10">
        <f>IF(Marks!AM12="","",Marks!AM12)</f>
        <v>60</v>
      </c>
      <c r="AN21" s="15">
        <f>IF(AL21="","",IF(AM21="","",ROUND(AVERAGE(AL21:AM21),0)))</f>
        <v>63</v>
      </c>
      <c r="AO21" s="10" t="str">
        <f>IF(Marks!AO12="","",Marks!AO12)</f>
        <v/>
      </c>
      <c r="AP21" s="10" t="str">
        <f>IF(Marks!AP12="","",Marks!AP12)</f>
        <v/>
      </c>
      <c r="AQ21" s="15" t="str">
        <f>IF(AO21="","",IF(AP21="","",ROUND(AVERAGE(AO21:AP21),0)))</f>
        <v/>
      </c>
      <c r="AR21" s="10" t="str">
        <f>IF(Marks!AR12="","",Marks!AR12)</f>
        <v/>
      </c>
      <c r="AS21" s="10" t="str">
        <f>IF(Marks!AS12="","",Marks!AS12)</f>
        <v/>
      </c>
      <c r="AT21" s="15" t="str">
        <f>IF(AR21="","",IF(AS21="","",ROUND(AVERAGE(AR21:AS21),0)))</f>
        <v/>
      </c>
      <c r="AU21" s="33"/>
      <c r="AV21" s="28" t="str">
        <f>IF(Marks!AU12="","",Marks!AU12)</f>
        <v/>
      </c>
      <c r="AW21" s="33"/>
      <c r="AX21" s="33"/>
      <c r="AY21" s="33"/>
      <c r="AZ21" s="33"/>
      <c r="BA21" s="33"/>
      <c r="BB21" s="33"/>
      <c r="BC21" s="33"/>
      <c r="BD21" s="33">
        <f>IFERROR(IF(AND(J21&lt;&gt;"",AQ21&lt;&gt;"",AT21&lt;&gt;""),J21+M21+P21+S21+V21+Y21+AH21+AK21+AN21+AQ21+AT21,IF(AND(J21&lt;&gt;"",AQ21="",AT21=""),J21+M21+P21+S21+V21+Y21+AH21+AN21+AK21,IF(AND(J21&lt;&gt;"",AQ21&lt;&gt;"",AT21=""),J21+M21+P21+S21+V21+Y21+AH21+AN21+AQ21+AK21,IF(AND(J21="",AQ21="",AT21&lt;&gt;""),M21+P21+S21+V21+Y21+AH21+AN21++AK21+AT21,IF(AND(J21="",AQ21&lt;&gt;"",AT21&lt;&gt;""),M21+P21+S21+V21+Y21+AH21+AN21+AQ21+AK21+AT21,IF(AND(J21="",AQ21="",AT21=""),M21+P21+S21+V21+Y21+AH21+AN21+AK21,"")))))),"")</f>
        <v>1027</v>
      </c>
      <c r="BE21" s="61">
        <f>IFERROR(IF(AND(J21&lt;&gt;"",AQ21&lt;&gt;"",AT21&lt;&gt;""),BD21/21, IF(AND(J21&lt;&gt;"",AQ21="",AT21=""),BD21/18,IF(AND(J21&lt;&gt;"",AQ21&lt;&gt;"",AT21=""),BD21/19, IF(AND(J21="",AQ21="",AT21&lt;&gt;""),BD21/18,IF(AND(J21="",AQ21&lt;&gt;"",AT21&lt;&gt;""),BD21/19,IF(AND(J21="",AQ21="",AT21=""),BD21/16,"")))))),"")</f>
        <v>57.055555555556</v>
      </c>
      <c r="BF21" s="37"/>
    </row>
    <row r="22" spans="1:59" customHeight="1" ht="24.95">
      <c r="A22" s="33">
        <f>IF(Marks!A13="","",Marks!A13)</f>
        <v>10</v>
      </c>
      <c r="B22" s="33" t="str">
        <f>IF(Marks!B13="","",Marks!B13)</f>
        <v>عدي احمد نوفل النوايشة</v>
      </c>
      <c r="C22" s="33" t="str">
        <f>IF(Marks!C13="","",Marks!C13)</f>
        <v>أردني</v>
      </c>
      <c r="D22" s="33" t="str">
        <f>IF(Marks!D13="","",Marks!D13)</f>
        <v/>
      </c>
      <c r="E22" s="34">
        <f>IF(Marks!E13="","",Marks!E13)</f>
        <v>26</v>
      </c>
      <c r="F22" s="35">
        <f>IF(Marks!F13="","",Marks!F13)</f>
        <v>2</v>
      </c>
      <c r="G22" s="36">
        <f>IF(Marks!G13="","",Marks!G13)</f>
        <v>2007</v>
      </c>
      <c r="H22" s="13">
        <f>IF(Marks!H13="","",Marks!H13)</f>
        <v>92</v>
      </c>
      <c r="I22" s="14">
        <f>IF(Marks!I13="","",Marks!I13)</f>
        <v>92</v>
      </c>
      <c r="J22" s="15">
        <f>IF(H22="","",IF(I22="","",ROUND(AVERAGE(H22:I22),0)))</f>
        <v>92</v>
      </c>
      <c r="K22" s="16">
        <f>IF(Marks!K13="","",Marks!K13)</f>
        <v>118</v>
      </c>
      <c r="L22" s="17">
        <f>IF(Marks!L13="","",Marks!L13)</f>
        <v>77</v>
      </c>
      <c r="M22" s="15">
        <f>IF(K22="","",IF(L22="","",ROUND(AVERAGE(K22:L22),0)))</f>
        <v>98</v>
      </c>
      <c r="N22" s="16">
        <f>IF(Marks!N13="","",Marks!N13)</f>
        <v>104</v>
      </c>
      <c r="O22" s="17">
        <f>IF(Marks!O13="","",Marks!O13)</f>
        <v>107</v>
      </c>
      <c r="P22" s="15">
        <f>IF(N22="","",IF(O22="","",ROUND(AVERAGE(N22:O22),0)))</f>
        <v>106</v>
      </c>
      <c r="Q22" s="16">
        <f>IF(Marks!Q13="","",Marks!Q13)</f>
        <v>101</v>
      </c>
      <c r="R22" s="17">
        <f>IF(Marks!R13="","",Marks!R13)</f>
        <v>100</v>
      </c>
      <c r="S22" s="15">
        <f>IF(Q22="","",IF(R22="","",ROUND(AVERAGE(Q22:R22),0)))</f>
        <v>101</v>
      </c>
      <c r="T22" s="10">
        <f>IFERROR(IF(Marks!T13="","",ROUND(Marks!T13*0.66667,0)),"")</f>
        <v>109</v>
      </c>
      <c r="U22" s="10">
        <f>IFERROR(IF(Marks!U13="","",ROUND(Marks!U13*0.66667,0)),"")</f>
        <v>110</v>
      </c>
      <c r="V22" s="15">
        <f>IF(T22="","",IF(U22="","",ROUND(AVERAGE(T22:U22),0)))</f>
        <v>110</v>
      </c>
      <c r="W22" s="10">
        <f>IF(Marks!W13="","",Marks!W13)</f>
        <v>232</v>
      </c>
      <c r="X22" s="10">
        <f>IF(Marks!X13="","",Marks!X13)</f>
        <v>178</v>
      </c>
      <c r="Y22" s="15">
        <f>IF(W22="","",IF(X22="","",ROUND(AVERAGE(W22:X22),0)))</f>
        <v>205</v>
      </c>
      <c r="Z22" s="10">
        <f>IF(Marks!Z13="","",Marks!Z13)</f>
        <v>95</v>
      </c>
      <c r="AA22" s="10">
        <f>IF(Marks!AA13="","",Marks!AA13)</f>
        <v>95</v>
      </c>
      <c r="AB22" s="15">
        <f>IF(Z22="","",IF(AA22="","",ROUND(AVERAGE(Z22:AA22),0)))</f>
        <v>95</v>
      </c>
      <c r="AC22" s="10">
        <f>IF(Marks!AC13="","",Marks!AC13)</f>
        <v>88</v>
      </c>
      <c r="AD22" s="10">
        <f>IF(Marks!AD13="","",Marks!AD13)</f>
        <v>87</v>
      </c>
      <c r="AE22" s="15">
        <f>IF(AC22="","",IF(AD22="","",ROUND(AVERAGE(AC22:AD22),0)))</f>
        <v>88</v>
      </c>
      <c r="AF22" s="10">
        <f>IF(Marks!AF13="","",Marks!AF13)</f>
        <v>81</v>
      </c>
      <c r="AG22" s="10">
        <f>IF(Marks!AG13="","",Marks!AG13)</f>
        <v>81</v>
      </c>
      <c r="AH22" s="15">
        <f>IF(AF22="","",IF(AG22="","",ROUND(AVERAGE(AF22:AG22),0)))</f>
        <v>81</v>
      </c>
      <c r="AI22" s="10">
        <f>IF(Marks!AI13="","",Marks!AI13)</f>
        <v>84</v>
      </c>
      <c r="AJ22" s="10">
        <f>IF(Marks!AJ13="","",Marks!AJ13)</f>
        <v>89</v>
      </c>
      <c r="AK22" s="15">
        <f>IF(AI22="","",IF(AJ22="","",ROUND(AVERAGE(AI22:AJ22),0)))</f>
        <v>87</v>
      </c>
      <c r="AL22" s="10">
        <f>IF(Marks!AL13="","",Marks!AL13)</f>
        <v>66</v>
      </c>
      <c r="AM22" s="10">
        <f>IF(Marks!AM13="","",Marks!AM13)</f>
        <v>65</v>
      </c>
      <c r="AN22" s="15">
        <f>IF(AL22="","",IF(AM22="","",ROUND(AVERAGE(AL22:AM22),0)))</f>
        <v>66</v>
      </c>
      <c r="AO22" s="10" t="str">
        <f>IF(Marks!AO13="","",Marks!AO13)</f>
        <v/>
      </c>
      <c r="AP22" s="10" t="str">
        <f>IF(Marks!AP13="","",Marks!AP13)</f>
        <v/>
      </c>
      <c r="AQ22" s="15" t="str">
        <f>IF(AO22="","",IF(AP22="","",ROUND(AVERAGE(AO22:AP22),0)))</f>
        <v/>
      </c>
      <c r="AR22" s="10" t="str">
        <f>IF(Marks!AR13="","",Marks!AR13)</f>
        <v/>
      </c>
      <c r="AS22" s="10" t="str">
        <f>IF(Marks!AS13="","",Marks!AS13)</f>
        <v/>
      </c>
      <c r="AT22" s="15" t="str">
        <f>IF(AR22="","",IF(AS22="","",ROUND(AVERAGE(AR22:AS22),0)))</f>
        <v/>
      </c>
      <c r="AU22" s="33"/>
      <c r="AV22" s="28" t="str">
        <f>IF(Marks!AU13="","",Marks!AU13)</f>
        <v/>
      </c>
      <c r="AW22" s="33"/>
      <c r="AX22" s="33"/>
      <c r="AY22" s="33"/>
      <c r="AZ22" s="33"/>
      <c r="BA22" s="33"/>
      <c r="BB22" s="33"/>
      <c r="BC22" s="33"/>
      <c r="BD22" s="33">
        <f>IFERROR(IF(AND(J22&lt;&gt;"",AQ22&lt;&gt;"",AT22&lt;&gt;""),J22+M22+P22+S22+V22+Y22+AH22+AK22+AN22+AQ22+AT22,IF(AND(J22&lt;&gt;"",AQ22="",AT22=""),J22+M22+P22+S22+V22+Y22+AH22+AN22+AK22,IF(AND(J22&lt;&gt;"",AQ22&lt;&gt;"",AT22=""),J22+M22+P22+S22+V22+Y22+AH22+AN22+AQ22+AK22,IF(AND(J22="",AQ22="",AT22&lt;&gt;""),M22+P22+S22+V22+Y22+AH22+AN22++AK22+AT22,IF(AND(J22="",AQ22&lt;&gt;"",AT22&lt;&gt;""),M22+P22+S22+V22+Y22+AH22+AN22+AQ22+AK22+AT22,IF(AND(J22="",AQ22="",AT22=""),M22+P22+S22+V22+Y22+AH22+AN22+AK22,"")))))),"")</f>
        <v>946</v>
      </c>
      <c r="BE22" s="61">
        <f>IFERROR(IF(AND(J22&lt;&gt;"",AQ22&lt;&gt;"",AT22&lt;&gt;""),BD22/21, IF(AND(J22&lt;&gt;"",AQ22="",AT22=""),BD22/18,IF(AND(J22&lt;&gt;"",AQ22&lt;&gt;"",AT22=""),BD22/19, IF(AND(J22="",AQ22="",AT22&lt;&gt;""),BD22/18,IF(AND(J22="",AQ22&lt;&gt;"",AT22&lt;&gt;""),BD22/19,IF(AND(J22="",AQ22="",AT22=""),BD22/16,"")))))),"")</f>
        <v>52.555555555556</v>
      </c>
      <c r="BF22" s="37"/>
    </row>
    <row r="23" spans="1:59" customHeight="1" ht="24.95">
      <c r="A23" s="33">
        <f>IF(Marks!A14="","",Marks!A14)</f>
        <v>11</v>
      </c>
      <c r="B23" s="33" t="str">
        <f>IF(Marks!B14="","",Marks!B14)</f>
        <v>علاء بكر عبد المحسن الدغيمات</v>
      </c>
      <c r="C23" s="33" t="str">
        <f>IF(Marks!C14="","",Marks!C14)</f>
        <v>أردني</v>
      </c>
      <c r="D23" s="33" t="str">
        <f>IF(Marks!D14="","",Marks!D14)</f>
        <v/>
      </c>
      <c r="E23" s="34">
        <f>IF(Marks!E14="","",Marks!E14)</f>
        <v>1</v>
      </c>
      <c r="F23" s="35">
        <f>IF(Marks!F14="","",Marks!F14)</f>
        <v>1</v>
      </c>
      <c r="G23" s="36">
        <f>IF(Marks!G14="","",Marks!G14)</f>
        <v>2007</v>
      </c>
      <c r="H23" s="13">
        <f>IF(Marks!H14="","",Marks!H14)</f>
        <v>97</v>
      </c>
      <c r="I23" s="14">
        <f>IF(Marks!I14="","",Marks!I14)</f>
        <v>123</v>
      </c>
      <c r="J23" s="15">
        <f>IF(H23="","",IF(I23="","",ROUND(AVERAGE(H23:I23),0)))</f>
        <v>110</v>
      </c>
      <c r="K23" s="16">
        <f>IF(Marks!K14="","",Marks!K14)</f>
        <v>156</v>
      </c>
      <c r="L23" s="17">
        <f>IF(Marks!L14="","",Marks!L14)</f>
        <v>163</v>
      </c>
      <c r="M23" s="15">
        <f>IF(K23="","",IF(L23="","",ROUND(AVERAGE(K23:L23),0)))</f>
        <v>160</v>
      </c>
      <c r="N23" s="16">
        <f>IF(Marks!N14="","",Marks!N14)</f>
        <v>117</v>
      </c>
      <c r="O23" s="17">
        <f>IF(Marks!O14="","",Marks!O14)</f>
        <v>115</v>
      </c>
      <c r="P23" s="15">
        <f>IF(N23="","",IF(O23="","",ROUND(AVERAGE(N23:O23),0)))</f>
        <v>116</v>
      </c>
      <c r="Q23" s="16">
        <f>IF(Marks!Q14="","",Marks!Q14)</f>
        <v>113</v>
      </c>
      <c r="R23" s="17">
        <f>IF(Marks!R14="","",Marks!R14)</f>
        <v>116</v>
      </c>
      <c r="S23" s="15">
        <f>IF(Q23="","",IF(R23="","",ROUND(AVERAGE(Q23:R23),0)))</f>
        <v>115</v>
      </c>
      <c r="T23" s="10">
        <f>IFERROR(IF(Marks!T14="","",ROUND(Marks!T14*0.66667,0)),"")</f>
        <v>142</v>
      </c>
      <c r="U23" s="10">
        <f>IFERROR(IF(Marks!U14="","",ROUND(Marks!U14*0.66667,0)),"")</f>
        <v>142</v>
      </c>
      <c r="V23" s="15">
        <f>IF(T23="","",IF(U23="","",ROUND(AVERAGE(T23:U23),0)))</f>
        <v>142</v>
      </c>
      <c r="W23" s="10">
        <f>IF(Marks!W14="","",Marks!W14)</f>
        <v>293</v>
      </c>
      <c r="X23" s="10">
        <f>IF(Marks!X14="","",Marks!X14)</f>
        <v>233</v>
      </c>
      <c r="Y23" s="15">
        <f>IF(W23="","",IF(X23="","",ROUND(AVERAGE(W23:X23),0)))</f>
        <v>263</v>
      </c>
      <c r="Z23" s="10">
        <f>IF(Marks!Z14="","",Marks!Z14)</f>
        <v>94</v>
      </c>
      <c r="AA23" s="10">
        <f>IF(Marks!AA14="","",Marks!AA14)</f>
        <v>95</v>
      </c>
      <c r="AB23" s="15">
        <f>IF(Z23="","",IF(AA23="","",ROUND(AVERAGE(Z23:AA23),0)))</f>
        <v>95</v>
      </c>
      <c r="AC23" s="10">
        <f>IF(Marks!AC14="","",Marks!AC14)</f>
        <v>93</v>
      </c>
      <c r="AD23" s="10">
        <f>IF(Marks!AD14="","",Marks!AD14)</f>
        <v>92</v>
      </c>
      <c r="AE23" s="15">
        <f>IF(AC23="","",IF(AD23="","",ROUND(AVERAGE(AC23:AD23),0)))</f>
        <v>93</v>
      </c>
      <c r="AF23" s="10">
        <f>IF(Marks!AF14="","",Marks!AF14)</f>
        <v>83</v>
      </c>
      <c r="AG23" s="10">
        <f>IF(Marks!AG14="","",Marks!AG14)</f>
        <v>81</v>
      </c>
      <c r="AH23" s="15">
        <f>IF(AF23="","",IF(AG23="","",ROUND(AVERAGE(AF23:AG23),0)))</f>
        <v>82</v>
      </c>
      <c r="AI23" s="10">
        <f>IF(Marks!AI14="","",Marks!AI14)</f>
        <v>89</v>
      </c>
      <c r="AJ23" s="10">
        <f>IF(Marks!AJ14="","",Marks!AJ14)</f>
        <v>91</v>
      </c>
      <c r="AK23" s="15">
        <f>IF(AI23="","",IF(AJ23="","",ROUND(AVERAGE(AI23:AJ23),0)))</f>
        <v>90</v>
      </c>
      <c r="AL23" s="10">
        <f>IF(Marks!AL14="","",Marks!AL14)</f>
        <v>67</v>
      </c>
      <c r="AM23" s="10">
        <f>IF(Marks!AM14="","",Marks!AM14)</f>
        <v>63</v>
      </c>
      <c r="AN23" s="15">
        <f>IF(AL23="","",IF(AM23="","",ROUND(AVERAGE(AL23:AM23),0)))</f>
        <v>65</v>
      </c>
      <c r="AO23" s="10" t="str">
        <f>IF(Marks!AO14="","",Marks!AO14)</f>
        <v/>
      </c>
      <c r="AP23" s="10" t="str">
        <f>IF(Marks!AP14="","",Marks!AP14)</f>
        <v/>
      </c>
      <c r="AQ23" s="15" t="str">
        <f>IF(AO23="","",IF(AP23="","",ROUND(AVERAGE(AO23:AP23),0)))</f>
        <v/>
      </c>
      <c r="AR23" s="10" t="str">
        <f>IF(Marks!AR14="","",Marks!AR14)</f>
        <v/>
      </c>
      <c r="AS23" s="10" t="str">
        <f>IF(Marks!AS14="","",Marks!AS14)</f>
        <v/>
      </c>
      <c r="AT23" s="15" t="str">
        <f>IF(AR23="","",IF(AS23="","",ROUND(AVERAGE(AR23:AS23),0)))</f>
        <v/>
      </c>
      <c r="AU23" s="33"/>
      <c r="AV23" s="28" t="str">
        <f>IF(Marks!AU14="","",Marks!AU14)</f>
        <v/>
      </c>
      <c r="AW23" s="33"/>
      <c r="AX23" s="33"/>
      <c r="AY23" s="33"/>
      <c r="AZ23" s="33"/>
      <c r="BA23" s="33"/>
      <c r="BB23" s="33"/>
      <c r="BC23" s="33"/>
      <c r="BD23" s="33">
        <f>IFERROR(IF(AND(J23&lt;&gt;"",AQ23&lt;&gt;"",AT23&lt;&gt;""),J23+M23+P23+S23+V23+Y23+AH23+AK23+AN23+AQ23+AT23,IF(AND(J23&lt;&gt;"",AQ23="",AT23=""),J23+M23+P23+S23+V23+Y23+AH23+AN23+AK23,IF(AND(J23&lt;&gt;"",AQ23&lt;&gt;"",AT23=""),J23+M23+P23+S23+V23+Y23+AH23+AN23+AQ23+AK23,IF(AND(J23="",AQ23="",AT23&lt;&gt;""),M23+P23+S23+V23+Y23+AH23+AN23++AK23+AT23,IF(AND(J23="",AQ23&lt;&gt;"",AT23&lt;&gt;""),M23+P23+S23+V23+Y23+AH23+AN23+AQ23+AK23+AT23,IF(AND(J23="",AQ23="",AT23=""),M23+P23+S23+V23+Y23+AH23+AN23+AK23,"")))))),"")</f>
        <v>1143</v>
      </c>
      <c r="BE23" s="61">
        <f>IFERROR(IF(AND(J23&lt;&gt;"",AQ23&lt;&gt;"",AT23&lt;&gt;""),BD23/21, IF(AND(J23&lt;&gt;"",AQ23="",AT23=""),BD23/18,IF(AND(J23&lt;&gt;"",AQ23&lt;&gt;"",AT23=""),BD23/19, IF(AND(J23="",AQ23="",AT23&lt;&gt;""),BD23/18,IF(AND(J23="",AQ23&lt;&gt;"",AT23&lt;&gt;""),BD23/19,IF(AND(J23="",AQ23="",AT23=""),BD23/16,"")))))),"")</f>
        <v>63.5</v>
      </c>
      <c r="BF23" s="37"/>
    </row>
    <row r="24" spans="1:59" customHeight="1" ht="24.95">
      <c r="A24" s="33">
        <f>IF(Marks!A15="","",Marks!A15)</f>
        <v>12</v>
      </c>
      <c r="B24" s="33" t="str">
        <f>IF(Marks!B15="","",Marks!B15)</f>
        <v>علي عمر سليمان المغاصبه</v>
      </c>
      <c r="C24" s="33" t="str">
        <f>IF(Marks!C15="","",Marks!C15)</f>
        <v>أردني</v>
      </c>
      <c r="D24" s="33" t="str">
        <f>IF(Marks!D15="","",Marks!D15)</f>
        <v/>
      </c>
      <c r="E24" s="34">
        <f>IF(Marks!E15="","",Marks!E15)</f>
        <v>27</v>
      </c>
      <c r="F24" s="35">
        <f>IF(Marks!F15="","",Marks!F15)</f>
        <v>6</v>
      </c>
      <c r="G24" s="36">
        <f>IF(Marks!G15="","",Marks!G15)</f>
        <v>2007</v>
      </c>
      <c r="H24" s="13">
        <f>IF(Marks!H15="","",Marks!H15)</f>
        <v>100</v>
      </c>
      <c r="I24" s="14">
        <f>IF(Marks!I15="","",Marks!I15)</f>
        <v>100</v>
      </c>
      <c r="J24" s="15">
        <f>IF(H24="","",IF(I24="","",ROUND(AVERAGE(H24:I24),0)))</f>
        <v>100</v>
      </c>
      <c r="K24" s="16">
        <f>IF(Marks!K15="","",Marks!K15)</f>
        <v>150</v>
      </c>
      <c r="L24" s="17">
        <f>IF(Marks!L15="","",Marks!L15)</f>
        <v>162</v>
      </c>
      <c r="M24" s="15">
        <f>IF(K24="","",IF(L24="","",ROUND(AVERAGE(K24:L24),0)))</f>
        <v>156</v>
      </c>
      <c r="N24" s="16">
        <f>IF(Marks!N15="","",Marks!N15)</f>
        <v>169</v>
      </c>
      <c r="O24" s="17">
        <f>IF(Marks!O15="","",Marks!O15)</f>
        <v>150</v>
      </c>
      <c r="P24" s="15">
        <f>IF(N24="","",IF(O24="","",ROUND(AVERAGE(N24:O24),0)))</f>
        <v>160</v>
      </c>
      <c r="Q24" s="16">
        <f>IF(Marks!Q15="","",Marks!Q15)</f>
        <v>125</v>
      </c>
      <c r="R24" s="17">
        <f>IF(Marks!R15="","",Marks!R15)</f>
        <v>114</v>
      </c>
      <c r="S24" s="15">
        <f>IF(Q24="","",IF(R24="","",ROUND(AVERAGE(Q24:R24),0)))</f>
        <v>120</v>
      </c>
      <c r="T24" s="10">
        <f>IFERROR(IF(Marks!T15="","",ROUND(Marks!T15*0.66667,0)),"")</f>
        <v>155</v>
      </c>
      <c r="U24" s="10">
        <f>IFERROR(IF(Marks!U15="","",ROUND(Marks!U15*0.66667,0)),"")</f>
        <v>141</v>
      </c>
      <c r="V24" s="15">
        <f>IF(T24="","",IF(U24="","",ROUND(AVERAGE(T24:U24),0)))</f>
        <v>148</v>
      </c>
      <c r="W24" s="10">
        <f>IF(Marks!W15="","",Marks!W15)</f>
        <v>277</v>
      </c>
      <c r="X24" s="10">
        <f>IF(Marks!X15="","",Marks!X15)</f>
        <v>255</v>
      </c>
      <c r="Y24" s="15">
        <f>IF(W24="","",IF(X24="","",ROUND(AVERAGE(W24:X24),0)))</f>
        <v>266</v>
      </c>
      <c r="Z24" s="10">
        <f>IF(Marks!Z15="","",Marks!Z15)</f>
        <v>96</v>
      </c>
      <c r="AA24" s="10">
        <f>IF(Marks!AA15="","",Marks!AA15)</f>
        <v>94</v>
      </c>
      <c r="AB24" s="15">
        <f>IF(Z24="","",IF(AA24="","",ROUND(AVERAGE(Z24:AA24),0)))</f>
        <v>95</v>
      </c>
      <c r="AC24" s="10">
        <f>IF(Marks!AC15="","",Marks!AC15)</f>
        <v>90</v>
      </c>
      <c r="AD24" s="10">
        <f>IF(Marks!AD15="","",Marks!AD15)</f>
        <v>88</v>
      </c>
      <c r="AE24" s="15">
        <f>IF(AC24="","",IF(AD24="","",ROUND(AVERAGE(AC24:AD24),0)))</f>
        <v>89</v>
      </c>
      <c r="AF24" s="10">
        <f>IF(Marks!AF15="","",Marks!AF15)</f>
        <v>81</v>
      </c>
      <c r="AG24" s="10">
        <f>IF(Marks!AG15="","",Marks!AG15)</f>
        <v>78</v>
      </c>
      <c r="AH24" s="15">
        <f>IF(AF24="","",IF(AG24="","",ROUND(AVERAGE(AF24:AG24),0)))</f>
        <v>80</v>
      </c>
      <c r="AI24" s="10">
        <f>IF(Marks!AI15="","",Marks!AI15)</f>
        <v>91</v>
      </c>
      <c r="AJ24" s="10">
        <f>IF(Marks!AJ15="","",Marks!AJ15)</f>
        <v>94</v>
      </c>
      <c r="AK24" s="15">
        <f>IF(AI24="","",IF(AJ24="","",ROUND(AVERAGE(AI24:AJ24),0)))</f>
        <v>93</v>
      </c>
      <c r="AL24" s="10">
        <f>IF(Marks!AL15="","",Marks!AL15)</f>
        <v>76</v>
      </c>
      <c r="AM24" s="10">
        <f>IF(Marks!AM15="","",Marks!AM15)</f>
        <v>71</v>
      </c>
      <c r="AN24" s="15">
        <f>IF(AL24="","",IF(AM24="","",ROUND(AVERAGE(AL24:AM24),0)))</f>
        <v>74</v>
      </c>
      <c r="AO24" s="10" t="str">
        <f>IF(Marks!AO15="","",Marks!AO15)</f>
        <v/>
      </c>
      <c r="AP24" s="10" t="str">
        <f>IF(Marks!AP15="","",Marks!AP15)</f>
        <v/>
      </c>
      <c r="AQ24" s="15" t="str">
        <f>IF(AO24="","",IF(AP24="","",ROUND(AVERAGE(AO24:AP24),0)))</f>
        <v/>
      </c>
      <c r="AR24" s="10" t="str">
        <f>IF(Marks!AR15="","",Marks!AR15)</f>
        <v/>
      </c>
      <c r="AS24" s="10" t="str">
        <f>IF(Marks!AS15="","",Marks!AS15)</f>
        <v/>
      </c>
      <c r="AT24" s="15" t="str">
        <f>IF(AR24="","",IF(AS24="","",ROUND(AVERAGE(AR24:AS24),0)))</f>
        <v/>
      </c>
      <c r="AU24" s="33"/>
      <c r="AV24" s="28" t="str">
        <f>IF(Marks!AU15="","",Marks!AU15)</f>
        <v/>
      </c>
      <c r="AW24" s="33"/>
      <c r="AX24" s="33"/>
      <c r="AY24" s="33"/>
      <c r="AZ24" s="33"/>
      <c r="BA24" s="33"/>
      <c r="BB24" s="33"/>
      <c r="BC24" s="33"/>
      <c r="BD24" s="33">
        <f>IFERROR(IF(AND(J24&lt;&gt;"",AQ24&lt;&gt;"",AT24&lt;&gt;""),J24+M24+P24+S24+V24+Y24+AH24+AK24+AN24+AQ24+AT24,IF(AND(J24&lt;&gt;"",AQ24="",AT24=""),J24+M24+P24+S24+V24+Y24+AH24+AN24+AK24,IF(AND(J24&lt;&gt;"",AQ24&lt;&gt;"",AT24=""),J24+M24+P24+S24+V24+Y24+AH24+AN24+AQ24+AK24,IF(AND(J24="",AQ24="",AT24&lt;&gt;""),M24+P24+S24+V24+Y24+AH24+AN24++AK24+AT24,IF(AND(J24="",AQ24&lt;&gt;"",AT24&lt;&gt;""),M24+P24+S24+V24+Y24+AH24+AN24+AQ24+AK24+AT24,IF(AND(J24="",AQ24="",AT24=""),M24+P24+S24+V24+Y24+AH24+AN24+AK24,"")))))),"")</f>
        <v>1197</v>
      </c>
      <c r="BE24" s="61">
        <f>IFERROR(IF(AND(J24&lt;&gt;"",AQ24&lt;&gt;"",AT24&lt;&gt;""),BD24/21, IF(AND(J24&lt;&gt;"",AQ24="",AT24=""),BD24/18,IF(AND(J24&lt;&gt;"",AQ24&lt;&gt;"",AT24=""),BD24/19, IF(AND(J24="",AQ24="",AT24&lt;&gt;""),BD24/18,IF(AND(J24="",AQ24&lt;&gt;"",AT24&lt;&gt;""),BD24/19,IF(AND(J24="",AQ24="",AT24=""),BD24/16,"")))))),"")</f>
        <v>66.5</v>
      </c>
      <c r="BF24" s="37"/>
    </row>
    <row r="25" spans="1:59" customHeight="1" ht="24.95">
      <c r="A25" s="33">
        <f>IF(Marks!A16="","",Marks!A16)</f>
        <v>13</v>
      </c>
      <c r="B25" s="33" t="str">
        <f>IF(Marks!B16="","",Marks!B16)</f>
        <v>علي محمد علي النوايشة</v>
      </c>
      <c r="C25" s="33" t="str">
        <f>IF(Marks!C16="","",Marks!C16)</f>
        <v>أردني</v>
      </c>
      <c r="D25" s="33" t="str">
        <f>IF(Marks!D16="","",Marks!D16)</f>
        <v/>
      </c>
      <c r="E25" s="34">
        <f>IF(Marks!E16="","",Marks!E16)</f>
        <v>2</v>
      </c>
      <c r="F25" s="35">
        <f>IF(Marks!F16="","",Marks!F16)</f>
        <v>5</v>
      </c>
      <c r="G25" s="36">
        <f>IF(Marks!G16="","",Marks!G16)</f>
        <v>2007</v>
      </c>
      <c r="H25" s="13">
        <f>IF(Marks!H16="","",Marks!H16)</f>
        <v>92</v>
      </c>
      <c r="I25" s="14">
        <f>IF(Marks!I16="","",Marks!I16)</f>
        <v>119</v>
      </c>
      <c r="J25" s="15">
        <f>IF(H25="","",IF(I25="","",ROUND(AVERAGE(H25:I25),0)))</f>
        <v>106</v>
      </c>
      <c r="K25" s="16">
        <f>IF(Marks!K16="","",Marks!K16)</f>
        <v>133</v>
      </c>
      <c r="L25" s="17">
        <f>IF(Marks!L16="","",Marks!L16)</f>
        <v>168</v>
      </c>
      <c r="M25" s="15">
        <f>IF(K25="","",IF(L25="","",ROUND(AVERAGE(K25:L25),0)))</f>
        <v>151</v>
      </c>
      <c r="N25" s="16">
        <f>IF(Marks!N16="","",Marks!N16)</f>
        <v>100</v>
      </c>
      <c r="O25" s="17">
        <f>IF(Marks!O16="","",Marks!O16)</f>
        <v>109</v>
      </c>
      <c r="P25" s="15">
        <f>IF(N25="","",IF(O25="","",ROUND(AVERAGE(N25:O25),0)))</f>
        <v>105</v>
      </c>
      <c r="Q25" s="16">
        <f>IF(Marks!Q16="","",Marks!Q16)</f>
        <v>100</v>
      </c>
      <c r="R25" s="17">
        <f>IF(Marks!R16="","",Marks!R16)</f>
        <v>105</v>
      </c>
      <c r="S25" s="15">
        <f>IF(Q25="","",IF(R25="","",ROUND(AVERAGE(Q25:R25),0)))</f>
        <v>103</v>
      </c>
      <c r="T25" s="10">
        <f>IFERROR(IF(Marks!T16="","",ROUND(Marks!T16*0.66667,0)),"")</f>
        <v>111</v>
      </c>
      <c r="U25" s="10">
        <f>IFERROR(IF(Marks!U16="","",ROUND(Marks!U16*0.66667,0)),"")</f>
        <v>115</v>
      </c>
      <c r="V25" s="15">
        <f>IF(T25="","",IF(U25="","",ROUND(AVERAGE(T25:U25),0)))</f>
        <v>113</v>
      </c>
      <c r="W25" s="10">
        <f>IF(Marks!W16="","",Marks!W16)</f>
        <v>247</v>
      </c>
      <c r="X25" s="10">
        <f>IF(Marks!X16="","",Marks!X16)</f>
        <v>206</v>
      </c>
      <c r="Y25" s="15">
        <f>IF(W25="","",IF(X25="","",ROUND(AVERAGE(W25:X25),0)))</f>
        <v>227</v>
      </c>
      <c r="Z25" s="10">
        <f>IF(Marks!Z16="","",Marks!Z16)</f>
        <v>94</v>
      </c>
      <c r="AA25" s="10">
        <f>IF(Marks!AA16="","",Marks!AA16)</f>
        <v>96</v>
      </c>
      <c r="AB25" s="15">
        <f>IF(Z25="","",IF(AA25="","",ROUND(AVERAGE(Z25:AA25),0)))</f>
        <v>95</v>
      </c>
      <c r="AC25" s="10">
        <f>IF(Marks!AC16="","",Marks!AC16)</f>
        <v>89</v>
      </c>
      <c r="AD25" s="10">
        <f>IF(Marks!AD16="","",Marks!AD16)</f>
        <v>89</v>
      </c>
      <c r="AE25" s="15">
        <f>IF(AC25="","",IF(AD25="","",ROUND(AVERAGE(AC25:AD25),0)))</f>
        <v>89</v>
      </c>
      <c r="AF25" s="10">
        <f>IF(Marks!AF16="","",Marks!AF16)</f>
        <v>81</v>
      </c>
      <c r="AG25" s="10">
        <f>IF(Marks!AG16="","",Marks!AG16)</f>
        <v>79</v>
      </c>
      <c r="AH25" s="15">
        <f>IF(AF25="","",IF(AG25="","",ROUND(AVERAGE(AF25:AG25),0)))</f>
        <v>80</v>
      </c>
      <c r="AI25" s="10">
        <f>IF(Marks!AI16="","",Marks!AI16)</f>
        <v>91</v>
      </c>
      <c r="AJ25" s="10">
        <f>IF(Marks!AJ16="","",Marks!AJ16)</f>
        <v>90</v>
      </c>
      <c r="AK25" s="15">
        <f>IF(AI25="","",IF(AJ25="","",ROUND(AVERAGE(AI25:AJ25),0)))</f>
        <v>91</v>
      </c>
      <c r="AL25" s="10">
        <f>IF(Marks!AL16="","",Marks!AL16)</f>
        <v>64</v>
      </c>
      <c r="AM25" s="10">
        <f>IF(Marks!AM16="","",Marks!AM16)</f>
        <v>0</v>
      </c>
      <c r="AN25" s="15">
        <f>IF(AL25="","",IF(AM25="","",ROUND(AVERAGE(AL25:AM25),0)))</f>
        <v>32</v>
      </c>
      <c r="AO25" s="10" t="str">
        <f>IF(Marks!AO16="","",Marks!AO16)</f>
        <v/>
      </c>
      <c r="AP25" s="10" t="str">
        <f>IF(Marks!AP16="","",Marks!AP16)</f>
        <v/>
      </c>
      <c r="AQ25" s="15" t="str">
        <f>IF(AO25="","",IF(AP25="","",ROUND(AVERAGE(AO25:AP25),0)))</f>
        <v/>
      </c>
      <c r="AR25" s="10" t="str">
        <f>IF(Marks!AR16="","",Marks!AR16)</f>
        <v/>
      </c>
      <c r="AS25" s="10" t="str">
        <f>IF(Marks!AS16="","",Marks!AS16)</f>
        <v/>
      </c>
      <c r="AT25" s="15" t="str">
        <f>IF(AR25="","",IF(AS25="","",ROUND(AVERAGE(AR25:AS25),0)))</f>
        <v/>
      </c>
      <c r="AU25" s="33"/>
      <c r="AV25" s="28" t="str">
        <f>IF(Marks!AU16="","",Marks!AU16)</f>
        <v/>
      </c>
      <c r="AW25" s="33"/>
      <c r="AX25" s="33"/>
      <c r="AY25" s="33"/>
      <c r="AZ25" s="33"/>
      <c r="BA25" s="33"/>
      <c r="BB25" s="33"/>
      <c r="BC25" s="33"/>
      <c r="BD25" s="33">
        <f>IFERROR(IF(AND(J25&lt;&gt;"",AQ25&lt;&gt;"",AT25&lt;&gt;""),J25+M25+P25+S25+V25+Y25+AH25+AK25+AN25+AQ25+AT25,IF(AND(J25&lt;&gt;"",AQ25="",AT25=""),J25+M25+P25+S25+V25+Y25+AH25+AN25+AK25,IF(AND(J25&lt;&gt;"",AQ25&lt;&gt;"",AT25=""),J25+M25+P25+S25+V25+Y25+AH25+AN25+AQ25+AK25,IF(AND(J25="",AQ25="",AT25&lt;&gt;""),M25+P25+S25+V25+Y25+AH25+AN25++AK25+AT25,IF(AND(J25="",AQ25&lt;&gt;"",AT25&lt;&gt;""),M25+P25+S25+V25+Y25+AH25+AN25+AQ25+AK25+AT25,IF(AND(J25="",AQ25="",AT25=""),M25+P25+S25+V25+Y25+AH25+AN25+AK25,"")))))),"")</f>
        <v>1008</v>
      </c>
      <c r="BE25" s="61">
        <f>IFERROR(IF(AND(J25&lt;&gt;"",AQ25&lt;&gt;"",AT25&lt;&gt;""),BD25/21, IF(AND(J25&lt;&gt;"",AQ25="",AT25=""),BD25/18,IF(AND(J25&lt;&gt;"",AQ25&lt;&gt;"",AT25=""),BD25/19, IF(AND(J25="",AQ25="",AT25&lt;&gt;""),BD25/18,IF(AND(J25="",AQ25&lt;&gt;"",AT25&lt;&gt;""),BD25/19,IF(AND(J25="",AQ25="",AT25=""),BD25/16,"")))))),"")</f>
        <v>56</v>
      </c>
      <c r="BF25" s="37"/>
    </row>
    <row r="26" spans="1:59" customHeight="1" ht="24.95">
      <c r="A26" s="33">
        <f>IF(Marks!A17="","",Marks!A17)</f>
        <v>14</v>
      </c>
      <c r="B26" s="33" t="str">
        <f>IF(Marks!B17="","",Marks!B17)</f>
        <v>عهد محمد صالح الخنازره</v>
      </c>
      <c r="C26" s="33" t="str">
        <f>IF(Marks!C17="","",Marks!C17)</f>
        <v>أردني</v>
      </c>
      <c r="D26" s="33" t="str">
        <f>IF(Marks!D17="","",Marks!D17)</f>
        <v>الأردن</v>
      </c>
      <c r="E26" s="34">
        <f>IF(Marks!E17="","",Marks!E17)</f>
        <v>26</v>
      </c>
      <c r="F26" s="35">
        <f>IF(Marks!F17="","",Marks!F17)</f>
        <v>1</v>
      </c>
      <c r="G26" s="36">
        <f>IF(Marks!G17="","",Marks!G17)</f>
        <v>2007</v>
      </c>
      <c r="H26" s="13" t="str">
        <f>IF(Marks!H17="","",Marks!H17)</f>
        <v/>
      </c>
      <c r="I26" s="14" t="str">
        <f>IF(Marks!I17="","",Marks!I17)</f>
        <v/>
      </c>
      <c r="J26" s="15" t="str">
        <f>IF(H26="","",IF(I26="","",ROUND(AVERAGE(H26:I26),0)))</f>
        <v/>
      </c>
      <c r="K26" s="16" t="str">
        <f>IF(Marks!K17="","",Marks!K17)</f>
        <v/>
      </c>
      <c r="L26" s="17" t="str">
        <f>IF(Marks!L17="","",Marks!L17)</f>
        <v/>
      </c>
      <c r="M26" s="15" t="str">
        <f>IF(K26="","",IF(L26="","",ROUND(AVERAGE(K26:L26),0)))</f>
        <v/>
      </c>
      <c r="N26" s="16" t="str">
        <f>IF(Marks!N17="","",Marks!N17)</f>
        <v/>
      </c>
      <c r="O26" s="17" t="str">
        <f>IF(Marks!O17="","",Marks!O17)</f>
        <v/>
      </c>
      <c r="P26" s="15" t="str">
        <f>IF(N26="","",IF(O26="","",ROUND(AVERAGE(N26:O26),0)))</f>
        <v/>
      </c>
      <c r="Q26" s="16" t="str">
        <f>IF(Marks!Q17="","",Marks!Q17)</f>
        <v/>
      </c>
      <c r="R26" s="17" t="str">
        <f>IF(Marks!R17="","",Marks!R17)</f>
        <v/>
      </c>
      <c r="S26" s="15" t="str">
        <f>IF(Q26="","",IF(R26="","",ROUND(AVERAGE(Q26:R26),0)))</f>
        <v/>
      </c>
      <c r="T26" s="10">
        <f>IFERROR(IF(Marks!T17="","",ROUND(Marks!T17*0.66667,0)),"")</f>
        <v>0</v>
      </c>
      <c r="U26" s="10">
        <f>IFERROR(IF(Marks!U17="","",ROUND(Marks!U17*0.66667,0)),"")</f>
        <v>0</v>
      </c>
      <c r="V26" s="15">
        <f>IF(T26="","",IF(U26="","",ROUND(AVERAGE(T26:U26),0)))</f>
        <v>0</v>
      </c>
      <c r="W26" s="10" t="str">
        <f>IF(Marks!W17="","",Marks!W17)</f>
        <v/>
      </c>
      <c r="X26" s="10" t="str">
        <f>IF(Marks!X17="","",Marks!X17)</f>
        <v/>
      </c>
      <c r="Y26" s="15" t="str">
        <f>IF(W26="","",IF(X26="","",ROUND(AVERAGE(W26:X26),0)))</f>
        <v/>
      </c>
      <c r="Z26" s="10" t="str">
        <f>IF(Marks!Z17="","",Marks!Z17)</f>
        <v/>
      </c>
      <c r="AA26" s="10" t="str">
        <f>IF(Marks!AA17="","",Marks!AA17)</f>
        <v/>
      </c>
      <c r="AB26" s="15" t="str">
        <f>IF(Z26="","",IF(AA26="","",ROUND(AVERAGE(Z26:AA26),0)))</f>
        <v/>
      </c>
      <c r="AC26" s="10" t="str">
        <f>IF(Marks!AC17="","",Marks!AC17)</f>
        <v/>
      </c>
      <c r="AD26" s="10" t="str">
        <f>IF(Marks!AD17="","",Marks!AD17)</f>
        <v/>
      </c>
      <c r="AE26" s="15" t="str">
        <f>IF(AC26="","",IF(AD26="","",ROUND(AVERAGE(AC26:AD26),0)))</f>
        <v/>
      </c>
      <c r="AF26" s="10" t="str">
        <f>IF(Marks!AF17="","",Marks!AF17)</f>
        <v/>
      </c>
      <c r="AG26" s="10" t="str">
        <f>IF(Marks!AG17="","",Marks!AG17)</f>
        <v/>
      </c>
      <c r="AH26" s="15" t="str">
        <f>IF(AF26="","",IF(AG26="","",ROUND(AVERAGE(AF26:AG26),0)))</f>
        <v/>
      </c>
      <c r="AI26" s="10" t="str">
        <f>IF(Marks!AI17="","",Marks!AI17)</f>
        <v/>
      </c>
      <c r="AJ26" s="10" t="str">
        <f>IF(Marks!AJ17="","",Marks!AJ17)</f>
        <v/>
      </c>
      <c r="AK26" s="15" t="str">
        <f>IF(AI26="","",IF(AJ26="","",ROUND(AVERAGE(AI26:AJ26),0)))</f>
        <v/>
      </c>
      <c r="AL26" s="10" t="str">
        <f>IF(Marks!AL17="","",Marks!AL17)</f>
        <v/>
      </c>
      <c r="AM26" s="10" t="str">
        <f>IF(Marks!AM17="","",Marks!AM17)</f>
        <v/>
      </c>
      <c r="AN26" s="15" t="str">
        <f>IF(AL26="","",IF(AM26="","",ROUND(AVERAGE(AL26:AM26),0)))</f>
        <v/>
      </c>
      <c r="AO26" s="10" t="str">
        <f>IF(Marks!AO17="","",Marks!AO17)</f>
        <v/>
      </c>
      <c r="AP26" s="10" t="str">
        <f>IF(Marks!AP17="","",Marks!AP17)</f>
        <v/>
      </c>
      <c r="AQ26" s="15" t="str">
        <f>IF(AO26="","",IF(AP26="","",ROUND(AVERAGE(AO26:AP26),0)))</f>
        <v/>
      </c>
      <c r="AR26" s="10" t="str">
        <f>IF(Marks!AR17="","",Marks!AR17)</f>
        <v/>
      </c>
      <c r="AS26" s="10" t="str">
        <f>IF(Marks!AS17="","",Marks!AS17)</f>
        <v/>
      </c>
      <c r="AT26" s="15" t="str">
        <f>IF(AR26="","",IF(AS26="","",ROUND(AVERAGE(AR26:AS26),0)))</f>
        <v/>
      </c>
      <c r="AU26" s="33"/>
      <c r="AV26" s="28" t="str">
        <f>IF(Marks!AU17="","",Marks!AU17)</f>
        <v/>
      </c>
      <c r="AW26" s="33"/>
      <c r="AX26" s="33"/>
      <c r="AY26" s="33"/>
      <c r="AZ26" s="33"/>
      <c r="BA26" s="33"/>
      <c r="BB26" s="33"/>
      <c r="BC26" s="33"/>
      <c r="BD26" s="33" t="str">
        <f>IFERROR(IF(AND(J26&lt;&gt;"",AQ26&lt;&gt;"",AT26&lt;&gt;""),J26+M26+P26+S26+V26+Y26+AH26+AK26+AN26+AQ26+AT26,IF(AND(J26&lt;&gt;"",AQ26="",AT26=""),J26+M26+P26+S26+V26+Y26+AH26+AN26+AK26,IF(AND(J26&lt;&gt;"",AQ26&lt;&gt;"",AT26=""),J26+M26+P26+S26+V26+Y26+AH26+AN26+AQ26+AK26,IF(AND(J26="",AQ26="",AT26&lt;&gt;""),M26+P26+S26+V26+Y26+AH26+AN26++AK26+AT26,IF(AND(J26="",AQ26&lt;&gt;"",AT26&lt;&gt;""),M26+P26+S26+V26+Y26+AH26+AN26+AQ26+AK26+AT26,IF(AND(J26="",AQ26="",AT26=""),M26+P26+S26+V26+Y26+AH26+AN26+AK26,"")))))),"")</f>
        <v/>
      </c>
      <c r="BE26" s="61" t="str">
        <f>IFERROR(IF(AND(J26&lt;&gt;"",AQ26&lt;&gt;"",AT26&lt;&gt;""),BD26/21, IF(AND(J26&lt;&gt;"",AQ26="",AT26=""),BD26/18,IF(AND(J26&lt;&gt;"",AQ26&lt;&gt;"",AT26=""),BD26/19, IF(AND(J26="",AQ26="",AT26&lt;&gt;""),BD26/18,IF(AND(J26="",AQ26&lt;&gt;"",AT26&lt;&gt;""),BD26/19,IF(AND(J26="",AQ26="",AT26=""),BD26/16,"")))))),"")</f>
        <v/>
      </c>
      <c r="BF26" s="37"/>
    </row>
    <row r="27" spans="1:59" customHeight="1" ht="24.95">
      <c r="A27" s="33">
        <f>IF(Marks!A18="","",Marks!A18)</f>
        <v>15</v>
      </c>
      <c r="B27" s="33" t="str">
        <f>IF(Marks!B18="","",Marks!B18)</f>
        <v>ماجد محمد نوفل النوايشة</v>
      </c>
      <c r="C27" s="33" t="str">
        <f>IF(Marks!C18="","",Marks!C18)</f>
        <v>أردني</v>
      </c>
      <c r="D27" s="33" t="str">
        <f>IF(Marks!D18="","",Marks!D18)</f>
        <v>غور الصافي</v>
      </c>
      <c r="E27" s="34">
        <f>IF(Marks!E18="","",Marks!E18)</f>
        <v>30</v>
      </c>
      <c r="F27" s="35">
        <f>IF(Marks!F18="","",Marks!F18)</f>
        <v>10</v>
      </c>
      <c r="G27" s="36">
        <f>IF(Marks!G18="","",Marks!G18)</f>
        <v>2006</v>
      </c>
      <c r="H27" s="13" t="str">
        <f>IF(Marks!H18="","",Marks!H18)</f>
        <v/>
      </c>
      <c r="I27" s="14">
        <f>IF(Marks!I18="","",Marks!I18)</f>
        <v>0</v>
      </c>
      <c r="J27" s="15" t="str">
        <f>IF(H27="","",IF(I27="","",ROUND(AVERAGE(H27:I27),0)))</f>
        <v/>
      </c>
      <c r="K27" s="16">
        <f>IF(Marks!K18="","",Marks!K18)</f>
        <v>0</v>
      </c>
      <c r="L27" s="17">
        <f>IF(Marks!L18="","",Marks!L18)</f>
        <v>0</v>
      </c>
      <c r="M27" s="15">
        <f>IF(K27="","",IF(L27="","",ROUND(AVERAGE(K27:L27),0)))</f>
        <v>0</v>
      </c>
      <c r="N27" s="16">
        <f>IF(Marks!N18="","",Marks!N18)</f>
        <v>117</v>
      </c>
      <c r="O27" s="17">
        <f>IF(Marks!O18="","",Marks!O18)</f>
        <v>0</v>
      </c>
      <c r="P27" s="15">
        <f>IF(N27="","",IF(O27="","",ROUND(AVERAGE(N27:O27),0)))</f>
        <v>59</v>
      </c>
      <c r="Q27" s="16" t="str">
        <f>IF(Marks!Q18="","",Marks!Q18)</f>
        <v/>
      </c>
      <c r="R27" s="17" t="str">
        <f>IF(Marks!R18="","",Marks!R18)</f>
        <v/>
      </c>
      <c r="S27" s="15" t="str">
        <f>IF(Q27="","",IF(R27="","",ROUND(AVERAGE(Q27:R27),0)))</f>
        <v/>
      </c>
      <c r="T27" s="10">
        <f>IFERROR(IF(Marks!T18="","",ROUND(Marks!T18*0.66667,0)),"")</f>
        <v>36</v>
      </c>
      <c r="U27" s="10">
        <f>IFERROR(IF(Marks!U18="","",ROUND(Marks!U18*0.66667,0)),"")</f>
        <v>0</v>
      </c>
      <c r="V27" s="15">
        <f>IF(T27="","",IF(U27="","",ROUND(AVERAGE(T27:U27),0)))</f>
        <v>18</v>
      </c>
      <c r="W27" s="10">
        <f>IF(Marks!W18="","",Marks!W18)</f>
        <v>59</v>
      </c>
      <c r="X27" s="10">
        <f>IF(Marks!X18="","",Marks!X18)</f>
        <v>48</v>
      </c>
      <c r="Y27" s="15">
        <f>IF(W27="","",IF(X27="","",ROUND(AVERAGE(W27:X27),0)))</f>
        <v>54</v>
      </c>
      <c r="Z27" s="10">
        <f>IF(Marks!Z18="","",Marks!Z18)</f>
        <v>96</v>
      </c>
      <c r="AA27" s="10">
        <f>IF(Marks!AA18="","",Marks!AA18)</f>
        <v>95</v>
      </c>
      <c r="AB27" s="15">
        <f>IF(Z27="","",IF(AA27="","",ROUND(AVERAGE(Z27:AA27),0)))</f>
        <v>96</v>
      </c>
      <c r="AC27" s="10">
        <f>IF(Marks!AC18="","",Marks!AC18)</f>
        <v>0</v>
      </c>
      <c r="AD27" s="10">
        <f>IF(Marks!AD18="","",Marks!AD18)</f>
        <v>90</v>
      </c>
      <c r="AE27" s="15">
        <f>IF(AC27="","",IF(AD27="","",ROUND(AVERAGE(AC27:AD27),0)))</f>
        <v>45</v>
      </c>
      <c r="AF27" s="10">
        <f>IF(Marks!AF18="","",Marks!AF18)</f>
        <v>85</v>
      </c>
      <c r="AG27" s="10">
        <f>IF(Marks!AG18="","",Marks!AG18)</f>
        <v>0</v>
      </c>
      <c r="AH27" s="15">
        <f>IF(AF27="","",IF(AG27="","",ROUND(AVERAGE(AF27:AG27),0)))</f>
        <v>43</v>
      </c>
      <c r="AI27" s="10">
        <f>IF(Marks!AI18="","",Marks!AI18)</f>
        <v>86</v>
      </c>
      <c r="AJ27" s="10">
        <f>IF(Marks!AJ18="","",Marks!AJ18)</f>
        <v>84</v>
      </c>
      <c r="AK27" s="15">
        <f>IF(AI27="","",IF(AJ27="","",ROUND(AVERAGE(AI27:AJ27),0)))</f>
        <v>85</v>
      </c>
      <c r="AL27" s="10">
        <f>IF(Marks!AL18="","",Marks!AL18)</f>
        <v>0</v>
      </c>
      <c r="AM27" s="10">
        <f>IF(Marks!AM18="","",Marks!AM18)</f>
        <v>0</v>
      </c>
      <c r="AN27" s="15">
        <f>IF(AL27="","",IF(AM27="","",ROUND(AVERAGE(AL27:AM27),0)))</f>
        <v>0</v>
      </c>
      <c r="AO27" s="10" t="str">
        <f>IF(Marks!AO18="","",Marks!AO18)</f>
        <v/>
      </c>
      <c r="AP27" s="10" t="str">
        <f>IF(Marks!AP18="","",Marks!AP18)</f>
        <v/>
      </c>
      <c r="AQ27" s="15" t="str">
        <f>IF(AO27="","",IF(AP27="","",ROUND(AVERAGE(AO27:AP27),0)))</f>
        <v/>
      </c>
      <c r="AR27" s="10" t="str">
        <f>IF(Marks!AR18="","",Marks!AR18)</f>
        <v/>
      </c>
      <c r="AS27" s="10" t="str">
        <f>IF(Marks!AS18="","",Marks!AS18)</f>
        <v/>
      </c>
      <c r="AT27" s="15" t="str">
        <f>IF(AR27="","",IF(AS27="","",ROUND(AVERAGE(AR27:AS27),0)))</f>
        <v/>
      </c>
      <c r="AU27" s="33"/>
      <c r="AV27" s="28" t="str">
        <f>IF(Marks!AU18="","",Marks!AU18)</f>
        <v/>
      </c>
      <c r="AW27" s="33"/>
      <c r="AX27" s="33"/>
      <c r="AY27" s="33"/>
      <c r="AZ27" s="33"/>
      <c r="BA27" s="33"/>
      <c r="BB27" s="33"/>
      <c r="BC27" s="33"/>
      <c r="BD27" s="33" t="str">
        <f>IFERROR(IF(AND(J27&lt;&gt;"",AQ27&lt;&gt;"",AT27&lt;&gt;""),J27+M27+P27+S27+V27+Y27+AH27+AK27+AN27+AQ27+AT27,IF(AND(J27&lt;&gt;"",AQ27="",AT27=""),J27+M27+P27+S27+V27+Y27+AH27+AN27+AK27,IF(AND(J27&lt;&gt;"",AQ27&lt;&gt;"",AT27=""),J27+M27+P27+S27+V27+Y27+AH27+AN27+AQ27+AK27,IF(AND(J27="",AQ27="",AT27&lt;&gt;""),M27+P27+S27+V27+Y27+AH27+AN27++AK27+AT27,IF(AND(J27="",AQ27&lt;&gt;"",AT27&lt;&gt;""),M27+P27+S27+V27+Y27+AH27+AN27+AQ27+AK27+AT27,IF(AND(J27="",AQ27="",AT27=""),M27+P27+S27+V27+Y27+AH27+AN27+AK27,"")))))),"")</f>
        <v/>
      </c>
      <c r="BE27" s="61" t="str">
        <f>IFERROR(IF(AND(J27&lt;&gt;"",AQ27&lt;&gt;"",AT27&lt;&gt;""),BD27/21, IF(AND(J27&lt;&gt;"",AQ27="",AT27=""),BD27/18,IF(AND(J27&lt;&gt;"",AQ27&lt;&gt;"",AT27=""),BD27/19, IF(AND(J27="",AQ27="",AT27&lt;&gt;""),BD27/18,IF(AND(J27="",AQ27&lt;&gt;"",AT27&lt;&gt;""),BD27/19,IF(AND(J27="",AQ27="",AT27=""),BD27/16,"")))))),"")</f>
        <v/>
      </c>
      <c r="BF27" s="37"/>
    </row>
    <row r="28" spans="1:59" customHeight="1" ht="24.95">
      <c r="A28" s="33">
        <f>IF(Marks!A19="","",Marks!A19)</f>
        <v>16</v>
      </c>
      <c r="B28" s="33" t="str">
        <f>IF(Marks!B19="","",Marks!B19)</f>
        <v>محمد شتيوي جمال الجعارات</v>
      </c>
      <c r="C28" s="33" t="str">
        <f>IF(Marks!C19="","",Marks!C19)</f>
        <v>أردني</v>
      </c>
      <c r="D28" s="33" t="str">
        <f>IF(Marks!D19="","",Marks!D19)</f>
        <v/>
      </c>
      <c r="E28" s="34">
        <f>IF(Marks!E19="","",Marks!E19)</f>
        <v>3</v>
      </c>
      <c r="F28" s="35">
        <f>IF(Marks!F19="","",Marks!F19)</f>
        <v>5</v>
      </c>
      <c r="G28" s="36">
        <f>IF(Marks!G19="","",Marks!G19)</f>
        <v>2007</v>
      </c>
      <c r="H28" s="13">
        <f>IF(Marks!H19="","",Marks!H19)</f>
        <v>192</v>
      </c>
      <c r="I28" s="14">
        <f>IF(Marks!I19="","",Marks!I19)</f>
        <v>191</v>
      </c>
      <c r="J28" s="15">
        <f>IF(H28="","",IF(I28="","",ROUND(AVERAGE(H28:I28),0)))</f>
        <v>192</v>
      </c>
      <c r="K28" s="16">
        <f>IF(Marks!K19="","",Marks!K19)</f>
        <v>282</v>
      </c>
      <c r="L28" s="17">
        <f>IF(Marks!L19="","",Marks!L19)</f>
        <v>244</v>
      </c>
      <c r="M28" s="15">
        <f>IF(K28="","",IF(L28="","",ROUND(AVERAGE(K28:L28),0)))</f>
        <v>263</v>
      </c>
      <c r="N28" s="16">
        <f>IF(Marks!N19="","",Marks!N19)</f>
        <v>188</v>
      </c>
      <c r="O28" s="17">
        <f>IF(Marks!O19="","",Marks!O19)</f>
        <v>184</v>
      </c>
      <c r="P28" s="15">
        <f>IF(N28="","",IF(O28="","",ROUND(AVERAGE(N28:O28),0)))</f>
        <v>186</v>
      </c>
      <c r="Q28" s="16">
        <f>IF(Marks!Q19="","",Marks!Q19)</f>
        <v>171</v>
      </c>
      <c r="R28" s="17">
        <f>IF(Marks!R19="","",Marks!R19)</f>
        <v>184</v>
      </c>
      <c r="S28" s="15">
        <f>IF(Q28="","",IF(R28="","",ROUND(AVERAGE(Q28:R28),0)))</f>
        <v>178</v>
      </c>
      <c r="T28" s="10">
        <f>IFERROR(IF(Marks!T19="","",ROUND(Marks!T19*0.66667,0)),"")</f>
        <v>183</v>
      </c>
      <c r="U28" s="10">
        <f>IFERROR(IF(Marks!U19="","",ROUND(Marks!U19*0.66667,0)),"")</f>
        <v>177</v>
      </c>
      <c r="V28" s="15">
        <f>IF(T28="","",IF(U28="","",ROUND(AVERAGE(T28:U28),0)))</f>
        <v>180</v>
      </c>
      <c r="W28" s="10">
        <f>IF(Marks!W19="","",Marks!W19)</f>
        <v>345</v>
      </c>
      <c r="X28" s="10">
        <f>IF(Marks!X19="","",Marks!X19)</f>
        <v>303</v>
      </c>
      <c r="Y28" s="15">
        <f>IF(W28="","",IF(X28="","",ROUND(AVERAGE(W28:X28),0)))</f>
        <v>324</v>
      </c>
      <c r="Z28" s="10">
        <f>IF(Marks!Z19="","",Marks!Z19)</f>
        <v>94</v>
      </c>
      <c r="AA28" s="10">
        <f>IF(Marks!AA19="","",Marks!AA19)</f>
        <v>98</v>
      </c>
      <c r="AB28" s="15">
        <f>IF(Z28="","",IF(AA28="","",ROUND(AVERAGE(Z28:AA28),0)))</f>
        <v>96</v>
      </c>
      <c r="AC28" s="10">
        <f>IF(Marks!AC19="","",Marks!AC19)</f>
        <v>91</v>
      </c>
      <c r="AD28" s="10">
        <f>IF(Marks!AD19="","",Marks!AD19)</f>
        <v>92</v>
      </c>
      <c r="AE28" s="15">
        <f>IF(AC28="","",IF(AD28="","",ROUND(AVERAGE(AC28:AD28),0)))</f>
        <v>92</v>
      </c>
      <c r="AF28" s="10">
        <f>IF(Marks!AF19="","",Marks!AF19)</f>
        <v>88</v>
      </c>
      <c r="AG28" s="10">
        <f>IF(Marks!AG19="","",Marks!AG19)</f>
        <v>91</v>
      </c>
      <c r="AH28" s="15">
        <f>IF(AF28="","",IF(AG28="","",ROUND(AVERAGE(AF28:AG28),0)))</f>
        <v>90</v>
      </c>
      <c r="AI28" s="10">
        <f>IF(Marks!AI19="","",Marks!AI19)</f>
        <v>99</v>
      </c>
      <c r="AJ28" s="10">
        <f>IF(Marks!AJ19="","",Marks!AJ19)</f>
        <v>100</v>
      </c>
      <c r="AK28" s="15">
        <f>IF(AI28="","",IF(AJ28="","",ROUND(AVERAGE(AI28:AJ28),0)))</f>
        <v>100</v>
      </c>
      <c r="AL28" s="10">
        <f>IF(Marks!AL19="","",Marks!AL19)</f>
        <v>93</v>
      </c>
      <c r="AM28" s="10">
        <f>IF(Marks!AM19="","",Marks!AM19)</f>
        <v>96</v>
      </c>
      <c r="AN28" s="15">
        <f>IF(AL28="","",IF(AM28="","",ROUND(AVERAGE(AL28:AM28),0)))</f>
        <v>95</v>
      </c>
      <c r="AO28" s="10" t="str">
        <f>IF(Marks!AO19="","",Marks!AO19)</f>
        <v/>
      </c>
      <c r="AP28" s="10" t="str">
        <f>IF(Marks!AP19="","",Marks!AP19)</f>
        <v/>
      </c>
      <c r="AQ28" s="15" t="str">
        <f>IF(AO28="","",IF(AP28="","",ROUND(AVERAGE(AO28:AP28),0)))</f>
        <v/>
      </c>
      <c r="AR28" s="10" t="str">
        <f>IF(Marks!AR19="","",Marks!AR19)</f>
        <v/>
      </c>
      <c r="AS28" s="10" t="str">
        <f>IF(Marks!AS19="","",Marks!AS19)</f>
        <v/>
      </c>
      <c r="AT28" s="15" t="str">
        <f>IF(AR28="","",IF(AS28="","",ROUND(AVERAGE(AR28:AS28),0)))</f>
        <v/>
      </c>
      <c r="AU28" s="33"/>
      <c r="AV28" s="28" t="str">
        <f>IF(Marks!AU19="","",Marks!AU19)</f>
        <v/>
      </c>
      <c r="AW28" s="33"/>
      <c r="AX28" s="33"/>
      <c r="AY28" s="33"/>
      <c r="AZ28" s="33"/>
      <c r="BA28" s="33"/>
      <c r="BB28" s="33"/>
      <c r="BC28" s="33"/>
      <c r="BD28" s="33">
        <f>IFERROR(IF(AND(J28&lt;&gt;"",AQ28&lt;&gt;"",AT28&lt;&gt;""),J28+M28+P28+S28+V28+Y28+AH28+AK28+AN28+AQ28+AT28,IF(AND(J28&lt;&gt;"",AQ28="",AT28=""),J28+M28+P28+S28+V28+Y28+AH28+AN28+AK28,IF(AND(J28&lt;&gt;"",AQ28&lt;&gt;"",AT28=""),J28+M28+P28+S28+V28+Y28+AH28+AN28+AQ28+AK28,IF(AND(J28="",AQ28="",AT28&lt;&gt;""),M28+P28+S28+V28+Y28+AH28+AN28++AK28+AT28,IF(AND(J28="",AQ28&lt;&gt;"",AT28&lt;&gt;""),M28+P28+S28+V28+Y28+AH28+AN28+AQ28+AK28+AT28,IF(AND(J28="",AQ28="",AT28=""),M28+P28+S28+V28+Y28+AH28+AN28+AK28,"")))))),"")</f>
        <v>1608</v>
      </c>
      <c r="BE28" s="61">
        <f>IFERROR(IF(AND(J28&lt;&gt;"",AQ28&lt;&gt;"",AT28&lt;&gt;""),BD28/21, IF(AND(J28&lt;&gt;"",AQ28="",AT28=""),BD28/18,IF(AND(J28&lt;&gt;"",AQ28&lt;&gt;"",AT28=""),BD28/19, IF(AND(J28="",AQ28="",AT28&lt;&gt;""),BD28/18,IF(AND(J28="",AQ28&lt;&gt;"",AT28&lt;&gt;""),BD28/19,IF(AND(J28="",AQ28="",AT28=""),BD28/16,"")))))),"")</f>
        <v>89.333333333333</v>
      </c>
      <c r="BF28" s="37"/>
    </row>
    <row r="29" spans="1:59" customHeight="1" ht="24.95">
      <c r="A29" s="33">
        <f>IF(Marks!A20="","",Marks!A20)</f>
        <v>17</v>
      </c>
      <c r="B29" s="33" t="str">
        <f>IF(Marks!B20="","",Marks!B20)</f>
        <v>محمد عبد الغفور وليد الجعارات</v>
      </c>
      <c r="C29" s="33" t="str">
        <f>IF(Marks!C20="","",Marks!C20)</f>
        <v>أردني</v>
      </c>
      <c r="D29" s="33" t="str">
        <f>IF(Marks!D20="","",Marks!D20)</f>
        <v/>
      </c>
      <c r="E29" s="34">
        <f>IF(Marks!E20="","",Marks!E20)</f>
        <v>21</v>
      </c>
      <c r="F29" s="35">
        <f>IF(Marks!F20="","",Marks!F20)</f>
        <v>7</v>
      </c>
      <c r="G29" s="36">
        <f>IF(Marks!G20="","",Marks!G20)</f>
        <v>2007</v>
      </c>
      <c r="H29" s="13">
        <f>IF(Marks!H20="","",Marks!H20)</f>
        <v>113</v>
      </c>
      <c r="I29" s="14">
        <f>IF(Marks!I20="","",Marks!I20)</f>
        <v>112</v>
      </c>
      <c r="J29" s="15">
        <f>IF(H29="","",IF(I29="","",ROUND(AVERAGE(H29:I29),0)))</f>
        <v>113</v>
      </c>
      <c r="K29" s="16">
        <f>IF(Marks!K20="","",Marks!K20)</f>
        <v>131</v>
      </c>
      <c r="L29" s="17">
        <f>IF(Marks!L20="","",Marks!L20)</f>
        <v>170</v>
      </c>
      <c r="M29" s="15">
        <f>IF(K29="","",IF(L29="","",ROUND(AVERAGE(K29:L29),0)))</f>
        <v>151</v>
      </c>
      <c r="N29" s="16">
        <f>IF(Marks!N20="","",Marks!N20)</f>
        <v>120</v>
      </c>
      <c r="O29" s="17">
        <f>IF(Marks!O20="","",Marks!O20)</f>
        <v>115</v>
      </c>
      <c r="P29" s="15">
        <f>IF(N29="","",IF(O29="","",ROUND(AVERAGE(N29:O29),0)))</f>
        <v>118</v>
      </c>
      <c r="Q29" s="16">
        <f>IF(Marks!Q20="","",Marks!Q20)</f>
        <v>102</v>
      </c>
      <c r="R29" s="17">
        <f>IF(Marks!R20="","",Marks!R20)</f>
        <v>112</v>
      </c>
      <c r="S29" s="15">
        <f>IF(Q29="","",IF(R29="","",ROUND(AVERAGE(Q29:R29),0)))</f>
        <v>107</v>
      </c>
      <c r="T29" s="10">
        <f>IFERROR(IF(Marks!T20="","",ROUND(Marks!T20*0.66667,0)),"")</f>
        <v>135</v>
      </c>
      <c r="U29" s="10">
        <f>IFERROR(IF(Marks!U20="","",ROUND(Marks!U20*0.66667,0)),"")</f>
        <v>137</v>
      </c>
      <c r="V29" s="15">
        <f>IF(T29="","",IF(U29="","",ROUND(AVERAGE(T29:U29),0)))</f>
        <v>136</v>
      </c>
      <c r="W29" s="10">
        <f>IF(Marks!W20="","",Marks!W20)</f>
        <v>254</v>
      </c>
      <c r="X29" s="10">
        <f>IF(Marks!X20="","",Marks!X20)</f>
        <v>200</v>
      </c>
      <c r="Y29" s="15">
        <f>IF(W29="","",IF(X29="","",ROUND(AVERAGE(W29:X29),0)))</f>
        <v>227</v>
      </c>
      <c r="Z29" s="10">
        <f>IF(Marks!Z20="","",Marks!Z20)</f>
        <v>95</v>
      </c>
      <c r="AA29" s="10">
        <f>IF(Marks!AA20="","",Marks!AA20)</f>
        <v>96</v>
      </c>
      <c r="AB29" s="15">
        <f>IF(Z29="","",IF(AA29="","",ROUND(AVERAGE(Z29:AA29),0)))</f>
        <v>96</v>
      </c>
      <c r="AC29" s="10">
        <f>IF(Marks!AC20="","",Marks!AC20)</f>
        <v>94</v>
      </c>
      <c r="AD29" s="10">
        <f>IF(Marks!AD20="","",Marks!AD20)</f>
        <v>90</v>
      </c>
      <c r="AE29" s="15">
        <f>IF(AC29="","",IF(AD29="","",ROUND(AVERAGE(AC29:AD29),0)))</f>
        <v>92</v>
      </c>
      <c r="AF29" s="10">
        <f>IF(Marks!AF20="","",Marks!AF20)</f>
        <v>80</v>
      </c>
      <c r="AG29" s="10">
        <f>IF(Marks!AG20="","",Marks!AG20)</f>
        <v>76</v>
      </c>
      <c r="AH29" s="15">
        <f>IF(AF29="","",IF(AG29="","",ROUND(AVERAGE(AF29:AG29),0)))</f>
        <v>78</v>
      </c>
      <c r="AI29" s="10">
        <f>IF(Marks!AI20="","",Marks!AI20)</f>
        <v>96</v>
      </c>
      <c r="AJ29" s="10">
        <f>IF(Marks!AJ20="","",Marks!AJ20)</f>
        <v>96</v>
      </c>
      <c r="AK29" s="15">
        <f>IF(AI29="","",IF(AJ29="","",ROUND(AVERAGE(AI29:AJ29),0)))</f>
        <v>96</v>
      </c>
      <c r="AL29" s="10">
        <f>IF(Marks!AL20="","",Marks!AL20)</f>
        <v>64</v>
      </c>
      <c r="AM29" s="10">
        <f>IF(Marks!AM20="","",Marks!AM20)</f>
        <v>63</v>
      </c>
      <c r="AN29" s="15">
        <f>IF(AL29="","",IF(AM29="","",ROUND(AVERAGE(AL29:AM29),0)))</f>
        <v>64</v>
      </c>
      <c r="AO29" s="10" t="str">
        <f>IF(Marks!AO20="","",Marks!AO20)</f>
        <v/>
      </c>
      <c r="AP29" s="10" t="str">
        <f>IF(Marks!AP20="","",Marks!AP20)</f>
        <v/>
      </c>
      <c r="AQ29" s="15" t="str">
        <f>IF(AO29="","",IF(AP29="","",ROUND(AVERAGE(AO29:AP29),0)))</f>
        <v/>
      </c>
      <c r="AR29" s="10" t="str">
        <f>IF(Marks!AR20="","",Marks!AR20)</f>
        <v/>
      </c>
      <c r="AS29" s="10" t="str">
        <f>IF(Marks!AS20="","",Marks!AS20)</f>
        <v/>
      </c>
      <c r="AT29" s="15" t="str">
        <f>IF(AR29="","",IF(AS29="","",ROUND(AVERAGE(AR29:AS29),0)))</f>
        <v/>
      </c>
      <c r="AU29" s="33"/>
      <c r="AV29" s="28" t="str">
        <f>IF(Marks!AU20="","",Marks!AU20)</f>
        <v/>
      </c>
      <c r="AW29" s="33"/>
      <c r="AX29" s="33"/>
      <c r="AY29" s="33"/>
      <c r="AZ29" s="33"/>
      <c r="BA29" s="33"/>
      <c r="BB29" s="33"/>
      <c r="BC29" s="33"/>
      <c r="BD29" s="33">
        <f>IFERROR(IF(AND(J29&lt;&gt;"",AQ29&lt;&gt;"",AT29&lt;&gt;""),J29+M29+P29+S29+V29+Y29+AH29+AK29+AN29+AQ29+AT29,IF(AND(J29&lt;&gt;"",AQ29="",AT29=""),J29+M29+P29+S29+V29+Y29+AH29+AN29+AK29,IF(AND(J29&lt;&gt;"",AQ29&lt;&gt;"",AT29=""),J29+M29+P29+S29+V29+Y29+AH29+AN29+AQ29+AK29,IF(AND(J29="",AQ29="",AT29&lt;&gt;""),M29+P29+S29+V29+Y29+AH29+AN29++AK29+AT29,IF(AND(J29="",AQ29&lt;&gt;"",AT29&lt;&gt;""),M29+P29+S29+V29+Y29+AH29+AN29+AQ29+AK29+AT29,IF(AND(J29="",AQ29="",AT29=""),M29+P29+S29+V29+Y29+AH29+AN29+AK29,"")))))),"")</f>
        <v>1090</v>
      </c>
      <c r="BE29" s="61">
        <f>IFERROR(IF(AND(J29&lt;&gt;"",AQ29&lt;&gt;"",AT29&lt;&gt;""),BD29/21, IF(AND(J29&lt;&gt;"",AQ29="",AT29=""),BD29/18,IF(AND(J29&lt;&gt;"",AQ29&lt;&gt;"",AT29=""),BD29/19, IF(AND(J29="",AQ29="",AT29&lt;&gt;""),BD29/18,IF(AND(J29="",AQ29&lt;&gt;"",AT29&lt;&gt;""),BD29/19,IF(AND(J29="",AQ29="",AT29=""),BD29/16,"")))))),"")</f>
        <v>60.555555555556</v>
      </c>
      <c r="BF29" s="37"/>
    </row>
    <row r="30" spans="1:59" customHeight="1" ht="24.95">
      <c r="A30" s="33">
        <f>IF(Marks!A21="","",Marks!A21)</f>
        <v>18</v>
      </c>
      <c r="B30" s="33" t="str">
        <f>IF(Marks!B21="","",Marks!B21)</f>
        <v>محمد خليل محمد الخنازرة</v>
      </c>
      <c r="C30" s="33" t="str">
        <f>IF(Marks!C21="","",Marks!C21)</f>
        <v>أردني</v>
      </c>
      <c r="D30" s="33" t="str">
        <f>IF(Marks!D21="","",Marks!D21)</f>
        <v/>
      </c>
      <c r="E30" s="34">
        <f>IF(Marks!E21="","",Marks!E21)</f>
        <v>6</v>
      </c>
      <c r="F30" s="35">
        <f>IF(Marks!F21="","",Marks!F21)</f>
        <v>8</v>
      </c>
      <c r="G30" s="36">
        <f>IF(Marks!G21="","",Marks!G21)</f>
        <v>2007</v>
      </c>
      <c r="H30" s="13">
        <f>IF(Marks!H21="","",Marks!H21)</f>
        <v>90</v>
      </c>
      <c r="I30" s="14">
        <f>IF(Marks!I21="","",Marks!I21)</f>
        <v>110</v>
      </c>
      <c r="J30" s="15">
        <f>IF(H30="","",IF(I30="","",ROUND(AVERAGE(H30:I30),0)))</f>
        <v>100</v>
      </c>
      <c r="K30" s="16">
        <f>IF(Marks!K21="","",Marks!K21)</f>
        <v>126</v>
      </c>
      <c r="L30" s="17">
        <f>IF(Marks!L21="","",Marks!L21)</f>
        <v>148</v>
      </c>
      <c r="M30" s="15">
        <f>IF(K30="","",IF(L30="","",ROUND(AVERAGE(K30:L30),0)))</f>
        <v>137</v>
      </c>
      <c r="N30" s="16">
        <f>IF(Marks!N21="","",Marks!N21)</f>
        <v>100</v>
      </c>
      <c r="O30" s="17">
        <f>IF(Marks!O21="","",Marks!O21)</f>
        <v>103</v>
      </c>
      <c r="P30" s="15">
        <f>IF(N30="","",IF(O30="","",ROUND(AVERAGE(N30:O30),0)))</f>
        <v>102</v>
      </c>
      <c r="Q30" s="16">
        <f>IF(Marks!Q21="","",Marks!Q21)</f>
        <v>120</v>
      </c>
      <c r="R30" s="17">
        <f>IF(Marks!R21="","",Marks!R21)</f>
        <v>99</v>
      </c>
      <c r="S30" s="15">
        <f>IF(Q30="","",IF(R30="","",ROUND(AVERAGE(Q30:R30),0)))</f>
        <v>110</v>
      </c>
      <c r="T30" s="10">
        <f>IFERROR(IF(Marks!T21="","",ROUND(Marks!T21*0.66667,0)),"")</f>
        <v>119</v>
      </c>
      <c r="U30" s="10">
        <f>IFERROR(IF(Marks!U21="","",ROUND(Marks!U21*0.66667,0)),"")</f>
        <v>117</v>
      </c>
      <c r="V30" s="15">
        <f>IF(T30="","",IF(U30="","",ROUND(AVERAGE(T30:U30),0)))</f>
        <v>118</v>
      </c>
      <c r="W30" s="10">
        <f>IF(Marks!W21="","",Marks!W21)</f>
        <v>252</v>
      </c>
      <c r="X30" s="10">
        <f>IF(Marks!X21="","",Marks!X21)</f>
        <v>215</v>
      </c>
      <c r="Y30" s="15">
        <f>IF(W30="","",IF(X30="","",ROUND(AVERAGE(W30:X30),0)))</f>
        <v>234</v>
      </c>
      <c r="Z30" s="10">
        <f>IF(Marks!Z21="","",Marks!Z21)</f>
        <v>94</v>
      </c>
      <c r="AA30" s="10">
        <f>IF(Marks!AA21="","",Marks!AA21)</f>
        <v>95</v>
      </c>
      <c r="AB30" s="15">
        <f>IF(Z30="","",IF(AA30="","",ROUND(AVERAGE(Z30:AA30),0)))</f>
        <v>95</v>
      </c>
      <c r="AC30" s="10">
        <f>IF(Marks!AC21="","",Marks!AC21)</f>
        <v>90</v>
      </c>
      <c r="AD30" s="10">
        <f>IF(Marks!AD21="","",Marks!AD21)</f>
        <v>91</v>
      </c>
      <c r="AE30" s="15">
        <f>IF(AC30="","",IF(AD30="","",ROUND(AVERAGE(AC30:AD30),0)))</f>
        <v>91</v>
      </c>
      <c r="AF30" s="10">
        <f>IF(Marks!AF21="","",Marks!AF21)</f>
        <v>81</v>
      </c>
      <c r="AG30" s="10">
        <f>IF(Marks!AG21="","",Marks!AG21)</f>
        <v>78</v>
      </c>
      <c r="AH30" s="15">
        <f>IF(AF30="","",IF(AG30="","",ROUND(AVERAGE(AF30:AG30),0)))</f>
        <v>80</v>
      </c>
      <c r="AI30" s="10">
        <f>IF(Marks!AI21="","",Marks!AI21)</f>
        <v>91</v>
      </c>
      <c r="AJ30" s="10">
        <f>IF(Marks!AJ21="","",Marks!AJ21)</f>
        <v>91</v>
      </c>
      <c r="AK30" s="15">
        <f>IF(AI30="","",IF(AJ30="","",ROUND(AVERAGE(AI30:AJ30),0)))</f>
        <v>91</v>
      </c>
      <c r="AL30" s="10">
        <f>IF(Marks!AL21="","",Marks!AL21)</f>
        <v>64</v>
      </c>
      <c r="AM30" s="10">
        <f>IF(Marks!AM21="","",Marks!AM21)</f>
        <v>62</v>
      </c>
      <c r="AN30" s="15">
        <f>IF(AL30="","",IF(AM30="","",ROUND(AVERAGE(AL30:AM30),0)))</f>
        <v>63</v>
      </c>
      <c r="AO30" s="10" t="str">
        <f>IF(Marks!AO21="","",Marks!AO21)</f>
        <v/>
      </c>
      <c r="AP30" s="10" t="str">
        <f>IF(Marks!AP21="","",Marks!AP21)</f>
        <v/>
      </c>
      <c r="AQ30" s="15" t="str">
        <f>IF(AO30="","",IF(AP30="","",ROUND(AVERAGE(AO30:AP30),0)))</f>
        <v/>
      </c>
      <c r="AR30" s="10" t="str">
        <f>IF(Marks!AR21="","",Marks!AR21)</f>
        <v/>
      </c>
      <c r="AS30" s="10" t="str">
        <f>IF(Marks!AS21="","",Marks!AS21)</f>
        <v/>
      </c>
      <c r="AT30" s="15" t="str">
        <f>IF(AR30="","",IF(AS30="","",ROUND(AVERAGE(AR30:AS30),0)))</f>
        <v/>
      </c>
      <c r="AU30" s="33"/>
      <c r="AV30" s="28" t="str">
        <f>IF(Marks!AU21="","",Marks!AU21)</f>
        <v/>
      </c>
      <c r="AW30" s="33"/>
      <c r="AX30" s="33"/>
      <c r="AY30" s="33"/>
      <c r="AZ30" s="33"/>
      <c r="BA30" s="33"/>
      <c r="BB30" s="33"/>
      <c r="BC30" s="33"/>
      <c r="BD30" s="33">
        <f>IFERROR(IF(AND(J30&lt;&gt;"",AQ30&lt;&gt;"",AT30&lt;&gt;""),J30+M30+P30+S30+V30+Y30+AH30+AK30+AN30+AQ30+AT30,IF(AND(J30&lt;&gt;"",AQ30="",AT30=""),J30+M30+P30+S30+V30+Y30+AH30+AN30+AK30,IF(AND(J30&lt;&gt;"",AQ30&lt;&gt;"",AT30=""),J30+M30+P30+S30+V30+Y30+AH30+AN30+AQ30+AK30,IF(AND(J30="",AQ30="",AT30&lt;&gt;""),M30+P30+S30+V30+Y30+AH30+AN30++AK30+AT30,IF(AND(J30="",AQ30&lt;&gt;"",AT30&lt;&gt;""),M30+P30+S30+V30+Y30+AH30+AN30+AQ30+AK30+AT30,IF(AND(J30="",AQ30="",AT30=""),M30+P30+S30+V30+Y30+AH30+AN30+AK30,"")))))),"")</f>
        <v>1035</v>
      </c>
      <c r="BE30" s="61">
        <f>IFERROR(IF(AND(J30&lt;&gt;"",AQ30&lt;&gt;"",AT30&lt;&gt;""),BD30/21, IF(AND(J30&lt;&gt;"",AQ30="",AT30=""),BD30/18,IF(AND(J30&lt;&gt;"",AQ30&lt;&gt;"",AT30=""),BD30/19, IF(AND(J30="",AQ30="",AT30&lt;&gt;""),BD30/18,IF(AND(J30="",AQ30&lt;&gt;"",AT30&lt;&gt;""),BD30/19,IF(AND(J30="",AQ30="",AT30=""),BD30/16,"")))))),"")</f>
        <v>57.5</v>
      </c>
      <c r="BF30" s="37"/>
    </row>
    <row r="31" spans="1:59" customHeight="1" ht="24.95">
      <c r="A31" s="33">
        <f>IF(Marks!A22="","",Marks!A22)</f>
        <v>19</v>
      </c>
      <c r="B31" s="33" t="str">
        <f>IF(Marks!B22="","",Marks!B22)</f>
        <v>محمد احمد محمد الخنازرة</v>
      </c>
      <c r="C31" s="33" t="str">
        <f>IF(Marks!C22="","",Marks!C22)</f>
        <v>أردني</v>
      </c>
      <c r="D31" s="33" t="str">
        <f>IF(Marks!D22="","",Marks!D22)</f>
        <v/>
      </c>
      <c r="E31" s="34">
        <f>IF(Marks!E22="","",Marks!E22)</f>
        <v>5</v>
      </c>
      <c r="F31" s="35">
        <f>IF(Marks!F22="","",Marks!F22)</f>
        <v>8</v>
      </c>
      <c r="G31" s="36">
        <f>IF(Marks!G22="","",Marks!G22)</f>
        <v>2007</v>
      </c>
      <c r="H31" s="13">
        <f>IF(Marks!H22="","",Marks!H22)</f>
        <v>141</v>
      </c>
      <c r="I31" s="14">
        <f>IF(Marks!I22="","",Marks!I22)</f>
        <v>149</v>
      </c>
      <c r="J31" s="15">
        <f>IF(H31="","",IF(I31="","",ROUND(AVERAGE(H31:I31),0)))</f>
        <v>145</v>
      </c>
      <c r="K31" s="16">
        <f>IF(Marks!K22="","",Marks!K22)</f>
        <v>166</v>
      </c>
      <c r="L31" s="17">
        <f>IF(Marks!L22="","",Marks!L22)</f>
        <v>169</v>
      </c>
      <c r="M31" s="15">
        <f>IF(K31="","",IF(L31="","",ROUND(AVERAGE(K31:L31),0)))</f>
        <v>168</v>
      </c>
      <c r="N31" s="16">
        <f>IF(Marks!N22="","",Marks!N22)</f>
        <v>100</v>
      </c>
      <c r="O31" s="17">
        <f>IF(Marks!O22="","",Marks!O22)</f>
        <v>115</v>
      </c>
      <c r="P31" s="15">
        <f>IF(N31="","",IF(O31="","",ROUND(AVERAGE(N31:O31),0)))</f>
        <v>108</v>
      </c>
      <c r="Q31" s="16">
        <f>IF(Marks!Q22="","",Marks!Q22)</f>
        <v>100</v>
      </c>
      <c r="R31" s="17">
        <f>IF(Marks!R22="","",Marks!R22)</f>
        <v>123</v>
      </c>
      <c r="S31" s="15">
        <f>IF(Q31="","",IF(R31="","",ROUND(AVERAGE(Q31:R31),0)))</f>
        <v>112</v>
      </c>
      <c r="T31" s="10">
        <f>IFERROR(IF(Marks!T22="","",ROUND(Marks!T22*0.66667,0)),"")</f>
        <v>135</v>
      </c>
      <c r="U31" s="10">
        <f>IFERROR(IF(Marks!U22="","",ROUND(Marks!U22*0.66667,0)),"")</f>
        <v>127</v>
      </c>
      <c r="V31" s="15">
        <f>IF(T31="","",IF(U31="","",ROUND(AVERAGE(T31:U31),0)))</f>
        <v>131</v>
      </c>
      <c r="W31" s="10">
        <f>IF(Marks!W22="","",Marks!W22)</f>
        <v>254</v>
      </c>
      <c r="X31" s="10">
        <f>IF(Marks!X22="","",Marks!X22)</f>
        <v>222</v>
      </c>
      <c r="Y31" s="15">
        <f>IF(W31="","",IF(X31="","",ROUND(AVERAGE(W31:X31),0)))</f>
        <v>238</v>
      </c>
      <c r="Z31" s="10">
        <f>IF(Marks!Z22="","",Marks!Z22)</f>
        <v>95</v>
      </c>
      <c r="AA31" s="10">
        <f>IF(Marks!AA22="","",Marks!AA22)</f>
        <v>96</v>
      </c>
      <c r="AB31" s="15">
        <f>IF(Z31="","",IF(AA31="","",ROUND(AVERAGE(Z31:AA31),0)))</f>
        <v>96</v>
      </c>
      <c r="AC31" s="10">
        <f>IF(Marks!AC22="","",Marks!AC22)</f>
        <v>91</v>
      </c>
      <c r="AD31" s="10">
        <f>IF(Marks!AD22="","",Marks!AD22)</f>
        <v>90</v>
      </c>
      <c r="AE31" s="15">
        <f>IF(AC31="","",IF(AD31="","",ROUND(AVERAGE(AC31:AD31),0)))</f>
        <v>91</v>
      </c>
      <c r="AF31" s="10">
        <f>IF(Marks!AF22="","",Marks!AF22)</f>
        <v>83</v>
      </c>
      <c r="AG31" s="10">
        <f>IF(Marks!AG22="","",Marks!AG22)</f>
        <v>52</v>
      </c>
      <c r="AH31" s="15">
        <f>IF(AF31="","",IF(AG31="","",ROUND(AVERAGE(AF31:AG31),0)))</f>
        <v>68</v>
      </c>
      <c r="AI31" s="10">
        <f>IF(Marks!AI22="","",Marks!AI22)</f>
        <v>94</v>
      </c>
      <c r="AJ31" s="10">
        <f>IF(Marks!AJ22="","",Marks!AJ22)</f>
        <v>96</v>
      </c>
      <c r="AK31" s="15">
        <f>IF(AI31="","",IF(AJ31="","",ROUND(AVERAGE(AI31:AJ31),0)))</f>
        <v>95</v>
      </c>
      <c r="AL31" s="10">
        <f>IF(Marks!AL22="","",Marks!AL22)</f>
        <v>65</v>
      </c>
      <c r="AM31" s="10">
        <f>IF(Marks!AM22="","",Marks!AM22)</f>
        <v>62</v>
      </c>
      <c r="AN31" s="15">
        <f>IF(AL31="","",IF(AM31="","",ROUND(AVERAGE(AL31:AM31),0)))</f>
        <v>64</v>
      </c>
      <c r="AO31" s="10" t="str">
        <f>IF(Marks!AO22="","",Marks!AO22)</f>
        <v/>
      </c>
      <c r="AP31" s="10" t="str">
        <f>IF(Marks!AP22="","",Marks!AP22)</f>
        <v/>
      </c>
      <c r="AQ31" s="15" t="str">
        <f>IF(AO31="","",IF(AP31="","",ROUND(AVERAGE(AO31:AP31),0)))</f>
        <v/>
      </c>
      <c r="AR31" s="10" t="str">
        <f>IF(Marks!AR22="","",Marks!AR22)</f>
        <v/>
      </c>
      <c r="AS31" s="10" t="str">
        <f>IF(Marks!AS22="","",Marks!AS22)</f>
        <v/>
      </c>
      <c r="AT31" s="15" t="str">
        <f>IF(AR31="","",IF(AS31="","",ROUND(AVERAGE(AR31:AS31),0)))</f>
        <v/>
      </c>
      <c r="AU31" s="33"/>
      <c r="AV31" s="28" t="str">
        <f>IF(Marks!AU22="","",Marks!AU22)</f>
        <v/>
      </c>
      <c r="AW31" s="33"/>
      <c r="AX31" s="33"/>
      <c r="AY31" s="33"/>
      <c r="AZ31" s="33"/>
      <c r="BA31" s="33"/>
      <c r="BB31" s="33"/>
      <c r="BC31" s="33"/>
      <c r="BD31" s="33">
        <f>IFERROR(IF(AND(J31&lt;&gt;"",AQ31&lt;&gt;"",AT31&lt;&gt;""),J31+M31+P31+S31+V31+Y31+AH31+AK31+AN31+AQ31+AT31,IF(AND(J31&lt;&gt;"",AQ31="",AT31=""),J31+M31+P31+S31+V31+Y31+AH31+AN31+AK31,IF(AND(J31&lt;&gt;"",AQ31&lt;&gt;"",AT31=""),J31+M31+P31+S31+V31+Y31+AH31+AN31+AQ31+AK31,IF(AND(J31="",AQ31="",AT31&lt;&gt;""),M31+P31+S31+V31+Y31+AH31+AN31++AK31+AT31,IF(AND(J31="",AQ31&lt;&gt;"",AT31&lt;&gt;""),M31+P31+S31+V31+Y31+AH31+AN31+AQ31+AK31+AT31,IF(AND(J31="",AQ31="",AT31=""),M31+P31+S31+V31+Y31+AH31+AN31+AK31,"")))))),"")</f>
        <v>1129</v>
      </c>
      <c r="BE31" s="61">
        <f>IFERROR(IF(AND(J31&lt;&gt;"",AQ31&lt;&gt;"",AT31&lt;&gt;""),BD31/21, IF(AND(J31&lt;&gt;"",AQ31="",AT31=""),BD31/18,IF(AND(J31&lt;&gt;"",AQ31&lt;&gt;"",AT31=""),BD31/19, IF(AND(J31="",AQ31="",AT31&lt;&gt;""),BD31/18,IF(AND(J31="",AQ31&lt;&gt;"",AT31&lt;&gt;""),BD31/19,IF(AND(J31="",AQ31="",AT31=""),BD31/16,"")))))),"")</f>
        <v>62.722222222222</v>
      </c>
      <c r="BF31" s="37"/>
    </row>
    <row r="32" spans="1:59" customHeight="1" ht="24.95">
      <c r="A32" s="33">
        <f>IF(Marks!A23="","",Marks!A23)</f>
        <v>20</v>
      </c>
      <c r="B32" s="33" t="str">
        <f>IF(Marks!B23="","",Marks!B23)</f>
        <v>محمد خليل محمد المغاصبة</v>
      </c>
      <c r="C32" s="33" t="str">
        <f>IF(Marks!C23="","",Marks!C23)</f>
        <v>أردني</v>
      </c>
      <c r="D32" s="33" t="str">
        <f>IF(Marks!D23="","",Marks!D23)</f>
        <v>الأردن</v>
      </c>
      <c r="E32" s="34">
        <f>IF(Marks!E23="","",Marks!E23)</f>
        <v>14</v>
      </c>
      <c r="F32" s="35">
        <f>IF(Marks!F23="","",Marks!F23)</f>
        <v>7</v>
      </c>
      <c r="G32" s="36">
        <f>IF(Marks!G23="","",Marks!G23)</f>
        <v>2007</v>
      </c>
      <c r="H32" s="13">
        <f>IF(Marks!H23="","",Marks!H23)</f>
        <v>136</v>
      </c>
      <c r="I32" s="14">
        <f>IF(Marks!I23="","",Marks!I23)</f>
        <v>136</v>
      </c>
      <c r="J32" s="15">
        <f>IF(H32="","",IF(I32="","",ROUND(AVERAGE(H32:I32),0)))</f>
        <v>136</v>
      </c>
      <c r="K32" s="16">
        <f>IF(Marks!K23="","",Marks!K23)</f>
        <v>157</v>
      </c>
      <c r="L32" s="17">
        <f>IF(Marks!L23="","",Marks!L23)</f>
        <v>174</v>
      </c>
      <c r="M32" s="15">
        <f>IF(K32="","",IF(L32="","",ROUND(AVERAGE(K32:L32),0)))</f>
        <v>166</v>
      </c>
      <c r="N32" s="16">
        <f>IF(Marks!N23="","",Marks!N23)</f>
        <v>120</v>
      </c>
      <c r="O32" s="17">
        <f>IF(Marks!O23="","",Marks!O23)</f>
        <v>132</v>
      </c>
      <c r="P32" s="15">
        <f>IF(N32="","",IF(O32="","",ROUND(AVERAGE(N32:O32),0)))</f>
        <v>126</v>
      </c>
      <c r="Q32" s="16">
        <f>IF(Marks!Q23="","",Marks!Q23)</f>
        <v>112</v>
      </c>
      <c r="R32" s="17">
        <f>IF(Marks!R23="","",Marks!R23)</f>
        <v>116</v>
      </c>
      <c r="S32" s="15">
        <f>IF(Q32="","",IF(R32="","",ROUND(AVERAGE(Q32:R32),0)))</f>
        <v>114</v>
      </c>
      <c r="T32" s="10">
        <f>IFERROR(IF(Marks!T23="","",ROUND(Marks!T23*0.66667,0)),"")</f>
        <v>146</v>
      </c>
      <c r="U32" s="10">
        <f>IFERROR(IF(Marks!U23="","",ROUND(Marks!U23*0.66667,0)),"")</f>
        <v>140</v>
      </c>
      <c r="V32" s="15">
        <f>IF(T32="","",IF(U32="","",ROUND(AVERAGE(T32:U32),0)))</f>
        <v>143</v>
      </c>
      <c r="W32" s="10">
        <f>IF(Marks!W23="","",Marks!W23)</f>
        <v>266</v>
      </c>
      <c r="X32" s="10">
        <f>IF(Marks!X23="","",Marks!X23)</f>
        <v>235</v>
      </c>
      <c r="Y32" s="15">
        <f>IF(W32="","",IF(X32="","",ROUND(AVERAGE(W32:X32),0)))</f>
        <v>251</v>
      </c>
      <c r="Z32" s="10">
        <f>IF(Marks!Z23="","",Marks!Z23)</f>
        <v>96</v>
      </c>
      <c r="AA32" s="10">
        <f>IF(Marks!AA23="","",Marks!AA23)</f>
        <v>94</v>
      </c>
      <c r="AB32" s="15">
        <f>IF(Z32="","",IF(AA32="","",ROUND(AVERAGE(Z32:AA32),0)))</f>
        <v>95</v>
      </c>
      <c r="AC32" s="10">
        <f>IF(Marks!AC23="","",Marks!AC23)</f>
        <v>94</v>
      </c>
      <c r="AD32" s="10">
        <f>IF(Marks!AD23="","",Marks!AD23)</f>
        <v>91</v>
      </c>
      <c r="AE32" s="15">
        <f>IF(AC32="","",IF(AD32="","",ROUND(AVERAGE(AC32:AD32),0)))</f>
        <v>93</v>
      </c>
      <c r="AF32" s="10">
        <f>IF(Marks!AF23="","",Marks!AF23)</f>
        <v>81</v>
      </c>
      <c r="AG32" s="10">
        <f>IF(Marks!AG23="","",Marks!AG23)</f>
        <v>78</v>
      </c>
      <c r="AH32" s="15">
        <f>IF(AF32="","",IF(AG32="","",ROUND(AVERAGE(AF32:AG32),0)))</f>
        <v>80</v>
      </c>
      <c r="AI32" s="10">
        <f>IF(Marks!AI23="","",Marks!AI23)</f>
        <v>96</v>
      </c>
      <c r="AJ32" s="10">
        <f>IF(Marks!AJ23="","",Marks!AJ23)</f>
        <v>97</v>
      </c>
      <c r="AK32" s="15">
        <f>IF(AI32="","",IF(AJ32="","",ROUND(AVERAGE(AI32:AJ32),0)))</f>
        <v>97</v>
      </c>
      <c r="AL32" s="10">
        <f>IF(Marks!AL23="","",Marks!AL23)</f>
        <v>63</v>
      </c>
      <c r="AM32" s="10">
        <f>IF(Marks!AM23="","",Marks!AM23)</f>
        <v>81</v>
      </c>
      <c r="AN32" s="15">
        <f>IF(AL32="","",IF(AM32="","",ROUND(AVERAGE(AL32:AM32),0)))</f>
        <v>72</v>
      </c>
      <c r="AO32" s="10" t="str">
        <f>IF(Marks!AO23="","",Marks!AO23)</f>
        <v/>
      </c>
      <c r="AP32" s="10" t="str">
        <f>IF(Marks!AP23="","",Marks!AP23)</f>
        <v/>
      </c>
      <c r="AQ32" s="15" t="str">
        <f>IF(AO32="","",IF(AP32="","",ROUND(AVERAGE(AO32:AP32),0)))</f>
        <v/>
      </c>
      <c r="AR32" s="10" t="str">
        <f>IF(Marks!AR23="","",Marks!AR23)</f>
        <v/>
      </c>
      <c r="AS32" s="10" t="str">
        <f>IF(Marks!AS23="","",Marks!AS23)</f>
        <v/>
      </c>
      <c r="AT32" s="15" t="str">
        <f>IF(AR32="","",IF(AS32="","",ROUND(AVERAGE(AR32:AS32),0)))</f>
        <v/>
      </c>
      <c r="AU32" s="33"/>
      <c r="AV32" s="28" t="str">
        <f>IF(Marks!AU23="","",Marks!AU23)</f>
        <v/>
      </c>
      <c r="AW32" s="33"/>
      <c r="AX32" s="33"/>
      <c r="AY32" s="33"/>
      <c r="AZ32" s="33"/>
      <c r="BA32" s="33"/>
      <c r="BB32" s="33"/>
      <c r="BC32" s="33"/>
      <c r="BD32" s="33">
        <f>IFERROR(IF(AND(J32&lt;&gt;"",AQ32&lt;&gt;"",AT32&lt;&gt;""),J32+M32+P32+S32+V32+Y32+AH32+AK32+AN32+AQ32+AT32,IF(AND(J32&lt;&gt;"",AQ32="",AT32=""),J32+M32+P32+S32+V32+Y32+AH32+AN32+AK32,IF(AND(J32&lt;&gt;"",AQ32&lt;&gt;"",AT32=""),J32+M32+P32+S32+V32+Y32+AH32+AN32+AQ32+AK32,IF(AND(J32="",AQ32="",AT32&lt;&gt;""),M32+P32+S32+V32+Y32+AH32+AN32++AK32+AT32,IF(AND(J32="",AQ32&lt;&gt;"",AT32&lt;&gt;""),M32+P32+S32+V32+Y32+AH32+AN32+AQ32+AK32+AT32,IF(AND(J32="",AQ32="",AT32=""),M32+P32+S32+V32+Y32+AH32+AN32+AK32,"")))))),"")</f>
        <v>1185</v>
      </c>
      <c r="BE32" s="61">
        <f>IFERROR(IF(AND(J32&lt;&gt;"",AQ32&lt;&gt;"",AT32&lt;&gt;""),BD32/21, IF(AND(J32&lt;&gt;"",AQ32="",AT32=""),BD32/18,IF(AND(J32&lt;&gt;"",AQ32&lt;&gt;"",AT32=""),BD32/19, IF(AND(J32="",AQ32="",AT32&lt;&gt;""),BD32/18,IF(AND(J32="",AQ32&lt;&gt;"",AT32&lt;&gt;""),BD32/19,IF(AND(J32="",AQ32="",AT32=""),BD32/16,"")))))),"")</f>
        <v>65.833333333333</v>
      </c>
      <c r="BF32" s="37"/>
    </row>
    <row r="33" spans="1:59" customHeight="1" ht="24.95">
      <c r="A33" s="33">
        <f>IF(Marks!A24="","",Marks!A24)</f>
        <v>21</v>
      </c>
      <c r="B33" s="33" t="str">
        <f>IF(Marks!B24="","",Marks!B24)</f>
        <v>محمد ابراهيم حمودة النوايشة</v>
      </c>
      <c r="C33" s="33" t="str">
        <f>IF(Marks!C24="","",Marks!C24)</f>
        <v>أردني</v>
      </c>
      <c r="D33" s="33" t="str">
        <f>IF(Marks!D24="","",Marks!D24)</f>
        <v/>
      </c>
      <c r="E33" s="34">
        <f>IF(Marks!E24="","",Marks!E24)</f>
        <v>27</v>
      </c>
      <c r="F33" s="35">
        <f>IF(Marks!F24="","",Marks!F24)</f>
        <v>9</v>
      </c>
      <c r="G33" s="36">
        <f>IF(Marks!G24="","",Marks!G24)</f>
        <v>2007</v>
      </c>
      <c r="H33" s="13">
        <f>IF(Marks!H24="","",Marks!H24)</f>
        <v>93</v>
      </c>
      <c r="I33" s="14">
        <f>IF(Marks!I24="","",Marks!I24)</f>
        <v>115</v>
      </c>
      <c r="J33" s="15">
        <f>IF(H33="","",IF(I33="","",ROUND(AVERAGE(H33:I33),0)))</f>
        <v>104</v>
      </c>
      <c r="K33" s="16">
        <f>IF(Marks!K24="","",Marks!K24)</f>
        <v>143</v>
      </c>
      <c r="L33" s="17">
        <f>IF(Marks!L24="","",Marks!L24)</f>
        <v>162</v>
      </c>
      <c r="M33" s="15">
        <f>IF(K33="","",IF(L33="","",ROUND(AVERAGE(K33:L33),0)))</f>
        <v>153</v>
      </c>
      <c r="N33" s="16">
        <f>IF(Marks!N24="","",Marks!N24)</f>
        <v>105</v>
      </c>
      <c r="O33" s="17">
        <f>IF(Marks!O24="","",Marks!O24)</f>
        <v>108</v>
      </c>
      <c r="P33" s="15">
        <f>IF(N33="","",IF(O33="","",ROUND(AVERAGE(N33:O33),0)))</f>
        <v>107</v>
      </c>
      <c r="Q33" s="16">
        <f>IF(Marks!Q24="","",Marks!Q24)</f>
        <v>106</v>
      </c>
      <c r="R33" s="17">
        <f>IF(Marks!R24="","",Marks!R24)</f>
        <v>101</v>
      </c>
      <c r="S33" s="15">
        <f>IF(Q33="","",IF(R33="","",ROUND(AVERAGE(Q33:R33),0)))</f>
        <v>104</v>
      </c>
      <c r="T33" s="10">
        <f>IFERROR(IF(Marks!T24="","",ROUND(Marks!T24*0.66667,0)),"")</f>
        <v>118</v>
      </c>
      <c r="U33" s="10">
        <f>IFERROR(IF(Marks!U24="","",ROUND(Marks!U24*0.66667,0)),"")</f>
        <v>123</v>
      </c>
      <c r="V33" s="15">
        <f>IF(T33="","",IF(U33="","",ROUND(AVERAGE(T33:U33),0)))</f>
        <v>121</v>
      </c>
      <c r="W33" s="10">
        <f>IF(Marks!W24="","",Marks!W24)</f>
        <v>245</v>
      </c>
      <c r="X33" s="10">
        <f>IF(Marks!X24="","",Marks!X24)</f>
        <v>188</v>
      </c>
      <c r="Y33" s="15">
        <f>IF(W33="","",IF(X33="","",ROUND(AVERAGE(W33:X33),0)))</f>
        <v>217</v>
      </c>
      <c r="Z33" s="10">
        <f>IF(Marks!Z24="","",Marks!Z24)</f>
        <v>94</v>
      </c>
      <c r="AA33" s="10">
        <f>IF(Marks!AA24="","",Marks!AA24)</f>
        <v>95</v>
      </c>
      <c r="AB33" s="15">
        <f>IF(Z33="","",IF(AA33="","",ROUND(AVERAGE(Z33:AA33),0)))</f>
        <v>95</v>
      </c>
      <c r="AC33" s="10">
        <f>IF(Marks!AC24="","",Marks!AC24)</f>
        <v>95</v>
      </c>
      <c r="AD33" s="10">
        <f>IF(Marks!AD24="","",Marks!AD24)</f>
        <v>90</v>
      </c>
      <c r="AE33" s="15">
        <f>IF(AC33="","",IF(AD33="","",ROUND(AVERAGE(AC33:AD33),0)))</f>
        <v>93</v>
      </c>
      <c r="AF33" s="10">
        <f>IF(Marks!AF24="","",Marks!AF24)</f>
        <v>82</v>
      </c>
      <c r="AG33" s="10">
        <f>IF(Marks!AG24="","",Marks!AG24)</f>
        <v>70</v>
      </c>
      <c r="AH33" s="15">
        <f>IF(AF33="","",IF(AG33="","",ROUND(AVERAGE(AF33:AG33),0)))</f>
        <v>76</v>
      </c>
      <c r="AI33" s="10">
        <f>IF(Marks!AI24="","",Marks!AI24)</f>
        <v>91</v>
      </c>
      <c r="AJ33" s="10">
        <f>IF(Marks!AJ24="","",Marks!AJ24)</f>
        <v>93</v>
      </c>
      <c r="AK33" s="15">
        <f>IF(AI33="","",IF(AJ33="","",ROUND(AVERAGE(AI33:AJ33),0)))</f>
        <v>92</v>
      </c>
      <c r="AL33" s="10">
        <f>IF(Marks!AL24="","",Marks!AL24)</f>
        <v>67</v>
      </c>
      <c r="AM33" s="10">
        <f>IF(Marks!AM24="","",Marks!AM24)</f>
        <v>65</v>
      </c>
      <c r="AN33" s="15">
        <f>IF(AL33="","",IF(AM33="","",ROUND(AVERAGE(AL33:AM33),0)))</f>
        <v>66</v>
      </c>
      <c r="AO33" s="10" t="str">
        <f>IF(Marks!AO24="","",Marks!AO24)</f>
        <v/>
      </c>
      <c r="AP33" s="10" t="str">
        <f>IF(Marks!AP24="","",Marks!AP24)</f>
        <v/>
      </c>
      <c r="AQ33" s="15" t="str">
        <f>IF(AO33="","",IF(AP33="","",ROUND(AVERAGE(AO33:AP33),0)))</f>
        <v/>
      </c>
      <c r="AR33" s="10" t="str">
        <f>IF(Marks!AR24="","",Marks!AR24)</f>
        <v/>
      </c>
      <c r="AS33" s="10" t="str">
        <f>IF(Marks!AS24="","",Marks!AS24)</f>
        <v/>
      </c>
      <c r="AT33" s="15" t="str">
        <f>IF(AR33="","",IF(AS33="","",ROUND(AVERAGE(AR33:AS33),0)))</f>
        <v/>
      </c>
      <c r="AU33" s="33"/>
      <c r="AV33" s="28" t="str">
        <f>IF(Marks!AU24="","",Marks!AU24)</f>
        <v/>
      </c>
      <c r="AW33" s="33"/>
      <c r="AX33" s="33"/>
      <c r="AY33" s="33"/>
      <c r="AZ33" s="33"/>
      <c r="BA33" s="33"/>
      <c r="BB33" s="33"/>
      <c r="BC33" s="33"/>
      <c r="BD33" s="33">
        <f>IFERROR(IF(AND(J33&lt;&gt;"",AQ33&lt;&gt;"",AT33&lt;&gt;""),J33+M33+P33+S33+V33+Y33+AH33+AK33+AN33+AQ33+AT33,IF(AND(J33&lt;&gt;"",AQ33="",AT33=""),J33+M33+P33+S33+V33+Y33+AH33+AN33+AK33,IF(AND(J33&lt;&gt;"",AQ33&lt;&gt;"",AT33=""),J33+M33+P33+S33+V33+Y33+AH33+AN33+AQ33+AK33,IF(AND(J33="",AQ33="",AT33&lt;&gt;""),M33+P33+S33+V33+Y33+AH33+AN33++AK33+AT33,IF(AND(J33="",AQ33&lt;&gt;"",AT33&lt;&gt;""),M33+P33+S33+V33+Y33+AH33+AN33+AQ33+AK33+AT33,IF(AND(J33="",AQ33="",AT33=""),M33+P33+S33+V33+Y33+AH33+AN33+AK33,"")))))),"")</f>
        <v>1040</v>
      </c>
      <c r="BE33" s="61">
        <f>IFERROR(IF(AND(J33&lt;&gt;"",AQ33&lt;&gt;"",AT33&lt;&gt;""),BD33/21, IF(AND(J33&lt;&gt;"",AQ33="",AT33=""),BD33/18,IF(AND(J33&lt;&gt;"",AQ33&lt;&gt;"",AT33=""),BD33/19, IF(AND(J33="",AQ33="",AT33&lt;&gt;""),BD33/18,IF(AND(J33="",AQ33&lt;&gt;"",AT33&lt;&gt;""),BD33/19,IF(AND(J33="",AQ33="",AT33=""),BD33/16,"")))))),"")</f>
        <v>57.777777777778</v>
      </c>
      <c r="BF33" s="37"/>
    </row>
    <row r="34" spans="1:59" customHeight="1" ht="24.95">
      <c r="A34" s="33">
        <f>IF(Marks!A25="","",Marks!A25)</f>
        <v>22</v>
      </c>
      <c r="B34" s="33" t="str">
        <f>IF(Marks!B25="","",Marks!B25)</f>
        <v>محمد احمد محمود النوايشه</v>
      </c>
      <c r="C34" s="33" t="str">
        <f>IF(Marks!C25="","",Marks!C25)</f>
        <v>أردني</v>
      </c>
      <c r="D34" s="33" t="str">
        <f>IF(Marks!D25="","",Marks!D25)</f>
        <v>مركز لواء قصبة العقبة</v>
      </c>
      <c r="E34" s="34">
        <f>IF(Marks!E25="","",Marks!E25)</f>
        <v>19</v>
      </c>
      <c r="F34" s="35">
        <f>IF(Marks!F25="","",Marks!F25)</f>
        <v>2</v>
      </c>
      <c r="G34" s="36">
        <f>IF(Marks!G25="","",Marks!G25)</f>
        <v>2007</v>
      </c>
      <c r="H34" s="13">
        <f>IF(Marks!H25="","",Marks!H25)</f>
        <v>104</v>
      </c>
      <c r="I34" s="14">
        <f>IF(Marks!I25="","",Marks!I25)</f>
        <v>149</v>
      </c>
      <c r="J34" s="15">
        <f>IF(H34="","",IF(I34="","",ROUND(AVERAGE(H34:I34),0)))</f>
        <v>127</v>
      </c>
      <c r="K34" s="16">
        <f>IF(Marks!K25="","",Marks!K25)</f>
        <v>121</v>
      </c>
      <c r="L34" s="17">
        <f>IF(Marks!L25="","",Marks!L25)</f>
        <v>149</v>
      </c>
      <c r="M34" s="15">
        <f>IF(K34="","",IF(L34="","",ROUND(AVERAGE(K34:L34),0)))</f>
        <v>135</v>
      </c>
      <c r="N34" s="16">
        <f>IF(Marks!N25="","",Marks!N25)</f>
        <v>100</v>
      </c>
      <c r="O34" s="17">
        <f>IF(Marks!O25="","",Marks!O25)</f>
        <v>112</v>
      </c>
      <c r="P34" s="15">
        <f>IF(N34="","",IF(O34="","",ROUND(AVERAGE(N34:O34),0)))</f>
        <v>106</v>
      </c>
      <c r="Q34" s="16">
        <f>IF(Marks!Q25="","",Marks!Q25)</f>
        <v>100</v>
      </c>
      <c r="R34" s="17">
        <f>IF(Marks!R25="","",Marks!R25)</f>
        <v>104</v>
      </c>
      <c r="S34" s="15">
        <f>IF(Q34="","",IF(R34="","",ROUND(AVERAGE(Q34:R34),0)))</f>
        <v>102</v>
      </c>
      <c r="T34" s="10">
        <f>IFERROR(IF(Marks!T25="","",ROUND(Marks!T25*0.66667,0)),"")</f>
        <v>117</v>
      </c>
      <c r="U34" s="10">
        <f>IFERROR(IF(Marks!U25="","",ROUND(Marks!U25*0.66667,0)),"")</f>
        <v>119</v>
      </c>
      <c r="V34" s="15">
        <f>IF(T34="","",IF(U34="","",ROUND(AVERAGE(T34:U34),0)))</f>
        <v>118</v>
      </c>
      <c r="W34" s="10">
        <f>IF(Marks!W25="","",Marks!W25)</f>
        <v>248</v>
      </c>
      <c r="X34" s="10">
        <f>IF(Marks!X25="","",Marks!X25)</f>
        <v>195</v>
      </c>
      <c r="Y34" s="15">
        <f>IF(W34="","",IF(X34="","",ROUND(AVERAGE(W34:X34),0)))</f>
        <v>222</v>
      </c>
      <c r="Z34" s="10">
        <f>IF(Marks!Z25="","",Marks!Z25)</f>
        <v>95</v>
      </c>
      <c r="AA34" s="10">
        <f>IF(Marks!AA25="","",Marks!AA25)</f>
        <v>96</v>
      </c>
      <c r="AB34" s="15">
        <f>IF(Z34="","",IF(AA34="","",ROUND(AVERAGE(Z34:AA34),0)))</f>
        <v>96</v>
      </c>
      <c r="AC34" s="10">
        <f>IF(Marks!AC25="","",Marks!AC25)</f>
        <v>87</v>
      </c>
      <c r="AD34" s="10">
        <f>IF(Marks!AD25="","",Marks!AD25)</f>
        <v>92</v>
      </c>
      <c r="AE34" s="15">
        <f>IF(AC34="","",IF(AD34="","",ROUND(AVERAGE(AC34:AD34),0)))</f>
        <v>90</v>
      </c>
      <c r="AF34" s="10">
        <f>IF(Marks!AF25="","",Marks!AF25)</f>
        <v>78</v>
      </c>
      <c r="AG34" s="10">
        <f>IF(Marks!AG25="","",Marks!AG25)</f>
        <v>77</v>
      </c>
      <c r="AH34" s="15">
        <f>IF(AF34="","",IF(AG34="","",ROUND(AVERAGE(AF34:AG34),0)))</f>
        <v>78</v>
      </c>
      <c r="AI34" s="10">
        <f>IF(Marks!AI25="","",Marks!AI25)</f>
        <v>91</v>
      </c>
      <c r="AJ34" s="10">
        <f>IF(Marks!AJ25="","",Marks!AJ25)</f>
        <v>90</v>
      </c>
      <c r="AK34" s="15">
        <f>IF(AI34="","",IF(AJ34="","",ROUND(AVERAGE(AI34:AJ34),0)))</f>
        <v>91</v>
      </c>
      <c r="AL34" s="10">
        <f>IF(Marks!AL25="","",Marks!AL25)</f>
        <v>67</v>
      </c>
      <c r="AM34" s="10">
        <f>IF(Marks!AM25="","",Marks!AM25)</f>
        <v>56</v>
      </c>
      <c r="AN34" s="15">
        <f>IF(AL34="","",IF(AM34="","",ROUND(AVERAGE(AL34:AM34),0)))</f>
        <v>62</v>
      </c>
      <c r="AO34" s="10" t="str">
        <f>IF(Marks!AO25="","",Marks!AO25)</f>
        <v/>
      </c>
      <c r="AP34" s="10" t="str">
        <f>IF(Marks!AP25="","",Marks!AP25)</f>
        <v/>
      </c>
      <c r="AQ34" s="15" t="str">
        <f>IF(AO34="","",IF(AP34="","",ROUND(AVERAGE(AO34:AP34),0)))</f>
        <v/>
      </c>
      <c r="AR34" s="10" t="str">
        <f>IF(Marks!AR25="","",Marks!AR25)</f>
        <v/>
      </c>
      <c r="AS34" s="10" t="str">
        <f>IF(Marks!AS25="","",Marks!AS25)</f>
        <v/>
      </c>
      <c r="AT34" s="15" t="str">
        <f>IF(AR34="","",IF(AS34="","",ROUND(AVERAGE(AR34:AS34),0)))</f>
        <v/>
      </c>
      <c r="AU34" s="33"/>
      <c r="AV34" s="28" t="str">
        <f>IF(Marks!AU25="","",Marks!AU25)</f>
        <v/>
      </c>
      <c r="AW34" s="33"/>
      <c r="AX34" s="33"/>
      <c r="AY34" s="33"/>
      <c r="AZ34" s="33"/>
      <c r="BA34" s="33"/>
      <c r="BB34" s="33"/>
      <c r="BC34" s="33"/>
      <c r="BD34" s="33">
        <f>IFERROR(IF(AND(J34&lt;&gt;"",AQ34&lt;&gt;"",AT34&lt;&gt;""),J34+M34+P34+S34+V34+Y34+AH34+AK34+AN34+AQ34+AT34,IF(AND(J34&lt;&gt;"",AQ34="",AT34=""),J34+M34+P34+S34+V34+Y34+AH34+AN34+AK34,IF(AND(J34&lt;&gt;"",AQ34&lt;&gt;"",AT34=""),J34+M34+P34+S34+V34+Y34+AH34+AN34+AQ34+AK34,IF(AND(J34="",AQ34="",AT34&lt;&gt;""),M34+P34+S34+V34+Y34+AH34+AN34++AK34+AT34,IF(AND(J34="",AQ34&lt;&gt;"",AT34&lt;&gt;""),M34+P34+S34+V34+Y34+AH34+AN34+AQ34+AK34+AT34,IF(AND(J34="",AQ34="",AT34=""),M34+P34+S34+V34+Y34+AH34+AN34+AK34,"")))))),"")</f>
        <v>1041</v>
      </c>
      <c r="BE34" s="61">
        <f>IFERROR(IF(AND(J34&lt;&gt;"",AQ34&lt;&gt;"",AT34&lt;&gt;""),BD34/21, IF(AND(J34&lt;&gt;"",AQ34="",AT34=""),BD34/18,IF(AND(J34&lt;&gt;"",AQ34&lt;&gt;"",AT34=""),BD34/19, IF(AND(J34="",AQ34="",AT34&lt;&gt;""),BD34/18,IF(AND(J34="",AQ34&lt;&gt;"",AT34&lt;&gt;""),BD34/19,IF(AND(J34="",AQ34="",AT34=""),BD34/16,"")))))),"")</f>
        <v>57.833333333333</v>
      </c>
      <c r="BF34" s="37"/>
    </row>
    <row r="35" spans="1:59" customHeight="1" ht="24.95">
      <c r="A35" s="33">
        <f>IF(Marks!A26="","",Marks!A26)</f>
        <v>23</v>
      </c>
      <c r="B35" s="33" t="str">
        <f>IF(Marks!B26="","",Marks!B26)</f>
        <v>محمد يحيى صبري النوايشه</v>
      </c>
      <c r="C35" s="33" t="str">
        <f>IF(Marks!C26="","",Marks!C26)</f>
        <v>أردني</v>
      </c>
      <c r="D35" s="33" t="str">
        <f>IF(Marks!D26="","",Marks!D26)</f>
        <v/>
      </c>
      <c r="E35" s="34">
        <f>IF(Marks!E26="","",Marks!E26)</f>
        <v>9</v>
      </c>
      <c r="F35" s="35">
        <f>IF(Marks!F26="","",Marks!F26)</f>
        <v>5</v>
      </c>
      <c r="G35" s="36">
        <f>IF(Marks!G26="","",Marks!G26)</f>
        <v>2007</v>
      </c>
      <c r="H35" s="13">
        <f>IF(Marks!H26="","",Marks!H26)</f>
        <v>98</v>
      </c>
      <c r="I35" s="14">
        <f>IF(Marks!I26="","",Marks!I26)</f>
        <v>112</v>
      </c>
      <c r="J35" s="15">
        <f>IF(H35="","",IF(I35="","",ROUND(AVERAGE(H35:I35),0)))</f>
        <v>105</v>
      </c>
      <c r="K35" s="16">
        <f>IF(Marks!K26="","",Marks!K26)</f>
        <v>138</v>
      </c>
      <c r="L35" s="17">
        <f>IF(Marks!L26="","",Marks!L26)</f>
        <v>162</v>
      </c>
      <c r="M35" s="15">
        <f>IF(K35="","",IF(L35="","",ROUND(AVERAGE(K35:L35),0)))</f>
        <v>150</v>
      </c>
      <c r="N35" s="16">
        <f>IF(Marks!N26="","",Marks!N26)</f>
        <v>102</v>
      </c>
      <c r="O35" s="17">
        <f>IF(Marks!O26="","",Marks!O26)</f>
        <v>112</v>
      </c>
      <c r="P35" s="15">
        <f>IF(N35="","",IF(O35="","",ROUND(AVERAGE(N35:O35),0)))</f>
        <v>107</v>
      </c>
      <c r="Q35" s="16">
        <f>IF(Marks!Q26="","",Marks!Q26)</f>
        <v>110</v>
      </c>
      <c r="R35" s="17">
        <f>IF(Marks!R26="","",Marks!R26)</f>
        <v>110</v>
      </c>
      <c r="S35" s="15">
        <f>IF(Q35="","",IF(R35="","",ROUND(AVERAGE(Q35:R35),0)))</f>
        <v>110</v>
      </c>
      <c r="T35" s="10">
        <f>IFERROR(IF(Marks!T26="","",ROUND(Marks!T26*0.66667,0)),"")</f>
        <v>121</v>
      </c>
      <c r="U35" s="10">
        <f>IFERROR(IF(Marks!U26="","",ROUND(Marks!U26*0.66667,0)),"")</f>
        <v>131</v>
      </c>
      <c r="V35" s="15">
        <f>IF(T35="","",IF(U35="","",ROUND(AVERAGE(T35:U35),0)))</f>
        <v>126</v>
      </c>
      <c r="W35" s="10">
        <f>IF(Marks!W26="","",Marks!W26)</f>
        <v>255</v>
      </c>
      <c r="X35" s="10">
        <f>IF(Marks!X26="","",Marks!X26)</f>
        <v>216</v>
      </c>
      <c r="Y35" s="15">
        <f>IF(W35="","",IF(X35="","",ROUND(AVERAGE(W35:X35),0)))</f>
        <v>236</v>
      </c>
      <c r="Z35" s="10">
        <f>IF(Marks!Z26="","",Marks!Z26)</f>
        <v>93</v>
      </c>
      <c r="AA35" s="10">
        <f>IF(Marks!AA26="","",Marks!AA26)</f>
        <v>94</v>
      </c>
      <c r="AB35" s="15">
        <f>IF(Z35="","",IF(AA35="","",ROUND(AVERAGE(Z35:AA35),0)))</f>
        <v>94</v>
      </c>
      <c r="AC35" s="10">
        <f>IF(Marks!AC26="","",Marks!AC26)</f>
        <v>92</v>
      </c>
      <c r="AD35" s="10">
        <f>IF(Marks!AD26="","",Marks!AD26)</f>
        <v>89</v>
      </c>
      <c r="AE35" s="15">
        <f>IF(AC35="","",IF(AD35="","",ROUND(AVERAGE(AC35:AD35),0)))</f>
        <v>91</v>
      </c>
      <c r="AF35" s="10">
        <f>IF(Marks!AF26="","",Marks!AF26)</f>
        <v>80</v>
      </c>
      <c r="AG35" s="10">
        <f>IF(Marks!AG26="","",Marks!AG26)</f>
        <v>79</v>
      </c>
      <c r="AH35" s="15">
        <f>IF(AF35="","",IF(AG35="","",ROUND(AVERAGE(AF35:AG35),0)))</f>
        <v>80</v>
      </c>
      <c r="AI35" s="10">
        <f>IF(Marks!AI26="","",Marks!AI26)</f>
        <v>94</v>
      </c>
      <c r="AJ35" s="10">
        <f>IF(Marks!AJ26="","",Marks!AJ26)</f>
        <v>96</v>
      </c>
      <c r="AK35" s="15">
        <f>IF(AI35="","",IF(AJ35="","",ROUND(AVERAGE(AI35:AJ35),0)))</f>
        <v>95</v>
      </c>
      <c r="AL35" s="10">
        <f>IF(Marks!AL26="","",Marks!AL26)</f>
        <v>63</v>
      </c>
      <c r="AM35" s="10">
        <f>IF(Marks!AM26="","",Marks!AM26)</f>
        <v>60</v>
      </c>
      <c r="AN35" s="15">
        <f>IF(AL35="","",IF(AM35="","",ROUND(AVERAGE(AL35:AM35),0)))</f>
        <v>62</v>
      </c>
      <c r="AO35" s="10" t="str">
        <f>IF(Marks!AO26="","",Marks!AO26)</f>
        <v/>
      </c>
      <c r="AP35" s="10" t="str">
        <f>IF(Marks!AP26="","",Marks!AP26)</f>
        <v/>
      </c>
      <c r="AQ35" s="15" t="str">
        <f>IF(AO35="","",IF(AP35="","",ROUND(AVERAGE(AO35:AP35),0)))</f>
        <v/>
      </c>
      <c r="AR35" s="10" t="str">
        <f>IF(Marks!AR26="","",Marks!AR26)</f>
        <v/>
      </c>
      <c r="AS35" s="10" t="str">
        <f>IF(Marks!AS26="","",Marks!AS26)</f>
        <v/>
      </c>
      <c r="AT35" s="15" t="str">
        <f>IF(AR35="","",IF(AS35="","",ROUND(AVERAGE(AR35:AS35),0)))</f>
        <v/>
      </c>
      <c r="AU35" s="33"/>
      <c r="AV35" s="28" t="str">
        <f>IF(Marks!AU26="","",Marks!AU26)</f>
        <v/>
      </c>
      <c r="AW35" s="33"/>
      <c r="AX35" s="33"/>
      <c r="AY35" s="33"/>
      <c r="AZ35" s="33"/>
      <c r="BA35" s="33"/>
      <c r="BB35" s="33"/>
      <c r="BC35" s="33"/>
      <c r="BD35" s="33">
        <f>IFERROR(IF(AND(J35&lt;&gt;"",AQ35&lt;&gt;"",AT35&lt;&gt;""),J35+M35+P35+S35+V35+Y35+AH35+AK35+AN35+AQ35+AT35,IF(AND(J35&lt;&gt;"",AQ35="",AT35=""),J35+M35+P35+S35+V35+Y35+AH35+AN35+AK35,IF(AND(J35&lt;&gt;"",AQ35&lt;&gt;"",AT35=""),J35+M35+P35+S35+V35+Y35+AH35+AN35+AQ35+AK35,IF(AND(J35="",AQ35="",AT35&lt;&gt;""),M35+P35+S35+V35+Y35+AH35+AN35++AK35+AT35,IF(AND(J35="",AQ35&lt;&gt;"",AT35&lt;&gt;""),M35+P35+S35+V35+Y35+AH35+AN35+AQ35+AK35+AT35,IF(AND(J35="",AQ35="",AT35=""),M35+P35+S35+V35+Y35+AH35+AN35+AK35,"")))))),"")</f>
        <v>1071</v>
      </c>
      <c r="BE35" s="61">
        <f>IFERROR(IF(AND(J35&lt;&gt;"",AQ35&lt;&gt;"",AT35&lt;&gt;""),BD35/21, IF(AND(J35&lt;&gt;"",AQ35="",AT35=""),BD35/18,IF(AND(J35&lt;&gt;"",AQ35&lt;&gt;"",AT35=""),BD35/19, IF(AND(J35="",AQ35="",AT35&lt;&gt;""),BD35/18,IF(AND(J35="",AQ35&lt;&gt;"",AT35&lt;&gt;""),BD35/19,IF(AND(J35="",AQ35="",AT35=""),BD35/16,"")))))),"")</f>
        <v>59.5</v>
      </c>
      <c r="BF35" s="37"/>
    </row>
    <row r="36" spans="1:59" customHeight="1" ht="24.95">
      <c r="A36" s="33">
        <f>IF(Marks!A27="","",Marks!A27)</f>
        <v>24</v>
      </c>
      <c r="B36" s="33" t="str">
        <f>IF(Marks!B27="","",Marks!B27)</f>
        <v>محمود احمد عبد الخالق النوايشة</v>
      </c>
      <c r="C36" s="33" t="str">
        <f>IF(Marks!C27="","",Marks!C27)</f>
        <v>أردني</v>
      </c>
      <c r="D36" s="33" t="str">
        <f>IF(Marks!D27="","",Marks!D27)</f>
        <v/>
      </c>
      <c r="E36" s="34">
        <f>IF(Marks!E27="","",Marks!E27)</f>
        <v>7</v>
      </c>
      <c r="F36" s="35">
        <f>IF(Marks!F27="","",Marks!F27)</f>
        <v>5</v>
      </c>
      <c r="G36" s="36">
        <f>IF(Marks!G27="","",Marks!G27)</f>
        <v>2007</v>
      </c>
      <c r="H36" s="13">
        <f>IF(Marks!H27="","",Marks!H27)</f>
        <v>148</v>
      </c>
      <c r="I36" s="14">
        <f>IF(Marks!I27="","",Marks!I27)</f>
        <v>152</v>
      </c>
      <c r="J36" s="15">
        <f>IF(H36="","",IF(I36="","",ROUND(AVERAGE(H36:I36),0)))</f>
        <v>150</v>
      </c>
      <c r="K36" s="16">
        <f>IF(Marks!K27="","",Marks!K27)</f>
        <v>188</v>
      </c>
      <c r="L36" s="17">
        <f>IF(Marks!L27="","",Marks!L27)</f>
        <v>180</v>
      </c>
      <c r="M36" s="15">
        <f>IF(K36="","",IF(L36="","",ROUND(AVERAGE(K36:L36),0)))</f>
        <v>184</v>
      </c>
      <c r="N36" s="16">
        <f>IF(Marks!N27="","",Marks!N27)</f>
        <v>129</v>
      </c>
      <c r="O36" s="17">
        <f>IF(Marks!O27="","",Marks!O27)</f>
        <v>141</v>
      </c>
      <c r="P36" s="15">
        <f>IF(N36="","",IF(O36="","",ROUND(AVERAGE(N36:O36),0)))</f>
        <v>135</v>
      </c>
      <c r="Q36" s="16">
        <f>IF(Marks!Q27="","",Marks!Q27)</f>
        <v>130</v>
      </c>
      <c r="R36" s="17">
        <f>IF(Marks!R27="","",Marks!R27)</f>
        <v>120</v>
      </c>
      <c r="S36" s="15">
        <f>IF(Q36="","",IF(R36="","",ROUND(AVERAGE(Q36:R36),0)))</f>
        <v>125</v>
      </c>
      <c r="T36" s="10">
        <f>IFERROR(IF(Marks!T27="","",ROUND(Marks!T27*0.66667,0)),"")</f>
        <v>142</v>
      </c>
      <c r="U36" s="10">
        <f>IFERROR(IF(Marks!U27="","",ROUND(Marks!U27*0.66667,0)),"")</f>
        <v>139</v>
      </c>
      <c r="V36" s="15">
        <f>IF(T36="","",IF(U36="","",ROUND(AVERAGE(T36:U36),0)))</f>
        <v>141</v>
      </c>
      <c r="W36" s="10">
        <f>IF(Marks!W27="","",Marks!W27)</f>
        <v>305</v>
      </c>
      <c r="X36" s="10">
        <f>IF(Marks!X27="","",Marks!X27)</f>
        <v>233</v>
      </c>
      <c r="Y36" s="15">
        <f>IF(W36="","",IF(X36="","",ROUND(AVERAGE(W36:X36),0)))</f>
        <v>269</v>
      </c>
      <c r="Z36" s="10">
        <f>IF(Marks!Z27="","",Marks!Z27)</f>
        <v>96</v>
      </c>
      <c r="AA36" s="10">
        <f>IF(Marks!AA27="","",Marks!AA27)</f>
        <v>95</v>
      </c>
      <c r="AB36" s="15">
        <f>IF(Z36="","",IF(AA36="","",ROUND(AVERAGE(Z36:AA36),0)))</f>
        <v>96</v>
      </c>
      <c r="AC36" s="10">
        <f>IF(Marks!AC27="","",Marks!AC27)</f>
        <v>91</v>
      </c>
      <c r="AD36" s="10">
        <f>IF(Marks!AD27="","",Marks!AD27)</f>
        <v>91</v>
      </c>
      <c r="AE36" s="15">
        <f>IF(AC36="","",IF(AD36="","",ROUND(AVERAGE(AC36:AD36),0)))</f>
        <v>91</v>
      </c>
      <c r="AF36" s="10">
        <f>IF(Marks!AF27="","",Marks!AF27)</f>
        <v>85</v>
      </c>
      <c r="AG36" s="10">
        <f>IF(Marks!AG27="","",Marks!AG27)</f>
        <v>82</v>
      </c>
      <c r="AH36" s="15">
        <f>IF(AF36="","",IF(AG36="","",ROUND(AVERAGE(AF36:AG36),0)))</f>
        <v>84</v>
      </c>
      <c r="AI36" s="10">
        <f>IF(Marks!AI27="","",Marks!AI27)</f>
        <v>96</v>
      </c>
      <c r="AJ36" s="10">
        <f>IF(Marks!AJ27="","",Marks!AJ27)</f>
        <v>96</v>
      </c>
      <c r="AK36" s="15">
        <f>IF(AI36="","",IF(AJ36="","",ROUND(AVERAGE(AI36:AJ36),0)))</f>
        <v>96</v>
      </c>
      <c r="AL36" s="10">
        <f>IF(Marks!AL27="","",Marks!AL27)</f>
        <v>77</v>
      </c>
      <c r="AM36" s="10">
        <f>IF(Marks!AM27="","",Marks!AM27)</f>
        <v>69</v>
      </c>
      <c r="AN36" s="15">
        <f>IF(AL36="","",IF(AM36="","",ROUND(AVERAGE(AL36:AM36),0)))</f>
        <v>73</v>
      </c>
      <c r="AO36" s="10" t="str">
        <f>IF(Marks!AO27="","",Marks!AO27)</f>
        <v/>
      </c>
      <c r="AP36" s="10" t="str">
        <f>IF(Marks!AP27="","",Marks!AP27)</f>
        <v/>
      </c>
      <c r="AQ36" s="15" t="str">
        <f>IF(AO36="","",IF(AP36="","",ROUND(AVERAGE(AO36:AP36),0)))</f>
        <v/>
      </c>
      <c r="AR36" s="10" t="str">
        <f>IF(Marks!AR27="","",Marks!AR27)</f>
        <v/>
      </c>
      <c r="AS36" s="10" t="str">
        <f>IF(Marks!AS27="","",Marks!AS27)</f>
        <v/>
      </c>
      <c r="AT36" s="15" t="str">
        <f>IF(AR36="","",IF(AS36="","",ROUND(AVERAGE(AR36:AS36),0)))</f>
        <v/>
      </c>
      <c r="AU36" s="33"/>
      <c r="AV36" s="28" t="str">
        <f>IF(Marks!AU27="","",Marks!AU27)</f>
        <v/>
      </c>
      <c r="AW36" s="33"/>
      <c r="AX36" s="33"/>
      <c r="AY36" s="33"/>
      <c r="AZ36" s="33"/>
      <c r="BA36" s="33"/>
      <c r="BB36" s="33"/>
      <c r="BC36" s="33"/>
      <c r="BD36" s="33">
        <f>IFERROR(IF(AND(J36&lt;&gt;"",AQ36&lt;&gt;"",AT36&lt;&gt;""),J36+M36+P36+S36+V36+Y36+AH36+AK36+AN36+AQ36+AT36,IF(AND(J36&lt;&gt;"",AQ36="",AT36=""),J36+M36+P36+S36+V36+Y36+AH36+AN36+AK36,IF(AND(J36&lt;&gt;"",AQ36&lt;&gt;"",AT36=""),J36+M36+P36+S36+V36+Y36+AH36+AN36+AQ36+AK36,IF(AND(J36="",AQ36="",AT36&lt;&gt;""),M36+P36+S36+V36+Y36+AH36+AN36++AK36+AT36,IF(AND(J36="",AQ36&lt;&gt;"",AT36&lt;&gt;""),M36+P36+S36+V36+Y36+AH36+AN36+AQ36+AK36+AT36,IF(AND(J36="",AQ36="",AT36=""),M36+P36+S36+V36+Y36+AH36+AN36+AK36,"")))))),"")</f>
        <v>1257</v>
      </c>
      <c r="BE36" s="61">
        <f>IFERROR(IF(AND(J36&lt;&gt;"",AQ36&lt;&gt;"",AT36&lt;&gt;""),BD36/21, IF(AND(J36&lt;&gt;"",AQ36="",AT36=""),BD36/18,IF(AND(J36&lt;&gt;"",AQ36&lt;&gt;"",AT36=""),BD36/19, IF(AND(J36="",AQ36="",AT36&lt;&gt;""),BD36/18,IF(AND(J36="",AQ36&lt;&gt;"",AT36&lt;&gt;""),BD36/19,IF(AND(J36="",AQ36="",AT36=""),BD36/16,"")))))),"")</f>
        <v>69.833333333333</v>
      </c>
      <c r="BF36" s="37"/>
    </row>
    <row r="37" spans="1:59" customHeight="1" ht="24.95">
      <c r="A37" s="33">
        <f>IF(Marks!A28="","",Marks!A28)</f>
        <v>25</v>
      </c>
      <c r="B37" s="33" t="str">
        <f>IF(Marks!B28="","",Marks!B28)</f>
        <v>مراد احمد موسى النوايشة</v>
      </c>
      <c r="C37" s="33" t="str">
        <f>IF(Marks!C28="","",Marks!C28)</f>
        <v>أردني</v>
      </c>
      <c r="D37" s="33" t="str">
        <f>IF(Marks!D28="","",Marks!D28)</f>
        <v/>
      </c>
      <c r="E37" s="34">
        <f>IF(Marks!E28="","",Marks!E28)</f>
        <v>21</v>
      </c>
      <c r="F37" s="35">
        <f>IF(Marks!F28="","",Marks!F28)</f>
        <v>1</v>
      </c>
      <c r="G37" s="36">
        <f>IF(Marks!G28="","",Marks!G28)</f>
        <v>2007</v>
      </c>
      <c r="H37" s="13">
        <f>IF(Marks!H28="","",Marks!H28)</f>
        <v>90</v>
      </c>
      <c r="I37" s="14">
        <f>IF(Marks!I28="","",Marks!I28)</f>
        <v>115</v>
      </c>
      <c r="J37" s="15">
        <f>IF(H37="","",IF(I37="","",ROUND(AVERAGE(H37:I37),0)))</f>
        <v>103</v>
      </c>
      <c r="K37" s="16">
        <f>IF(Marks!K28="","",Marks!K28)</f>
        <v>133</v>
      </c>
      <c r="L37" s="17">
        <f>IF(Marks!L28="","",Marks!L28)</f>
        <v>146</v>
      </c>
      <c r="M37" s="15">
        <f>IF(K37="","",IF(L37="","",ROUND(AVERAGE(K37:L37),0)))</f>
        <v>140</v>
      </c>
      <c r="N37" s="16">
        <f>IF(Marks!N28="","",Marks!N28)</f>
        <v>102</v>
      </c>
      <c r="O37" s="17">
        <f>IF(Marks!O28="","",Marks!O28)</f>
        <v>105</v>
      </c>
      <c r="P37" s="15">
        <f>IF(N37="","",IF(O37="","",ROUND(AVERAGE(N37:O37),0)))</f>
        <v>104</v>
      </c>
      <c r="Q37" s="16">
        <f>IF(Marks!Q28="","",Marks!Q28)</f>
        <v>100</v>
      </c>
      <c r="R37" s="17">
        <f>IF(Marks!R28="","",Marks!R28)</f>
        <v>103</v>
      </c>
      <c r="S37" s="15">
        <f>IF(Q37="","",IF(R37="","",ROUND(AVERAGE(Q37:R37),0)))</f>
        <v>102</v>
      </c>
      <c r="T37" s="10">
        <f>IFERROR(IF(Marks!T28="","",ROUND(Marks!T28*0.66667,0)),"")</f>
        <v>128</v>
      </c>
      <c r="U37" s="10">
        <f>IFERROR(IF(Marks!U28="","",ROUND(Marks!U28*0.66667,0)),"")</f>
        <v>119</v>
      </c>
      <c r="V37" s="15">
        <f>IF(T37="","",IF(U37="","",ROUND(AVERAGE(T37:U37),0)))</f>
        <v>124</v>
      </c>
      <c r="W37" s="10">
        <f>IF(Marks!W28="","",Marks!W28)</f>
        <v>256</v>
      </c>
      <c r="X37" s="10">
        <f>IF(Marks!X28="","",Marks!X28)</f>
        <v>205</v>
      </c>
      <c r="Y37" s="15">
        <f>IF(W37="","",IF(X37="","",ROUND(AVERAGE(W37:X37),0)))</f>
        <v>231</v>
      </c>
      <c r="Z37" s="10">
        <f>IF(Marks!Z28="","",Marks!Z28)</f>
        <v>95</v>
      </c>
      <c r="AA37" s="10">
        <f>IF(Marks!AA28="","",Marks!AA28)</f>
        <v>96</v>
      </c>
      <c r="AB37" s="15">
        <f>IF(Z37="","",IF(AA37="","",ROUND(AVERAGE(Z37:AA37),0)))</f>
        <v>96</v>
      </c>
      <c r="AC37" s="10">
        <f>IF(Marks!AC28="","",Marks!AC28)</f>
        <v>93</v>
      </c>
      <c r="AD37" s="10">
        <f>IF(Marks!AD28="","",Marks!AD28)</f>
        <v>91</v>
      </c>
      <c r="AE37" s="15">
        <f>IF(AC37="","",IF(AD37="","",ROUND(AVERAGE(AC37:AD37),0)))</f>
        <v>92</v>
      </c>
      <c r="AF37" s="10">
        <f>IF(Marks!AF28="","",Marks!AF28)</f>
        <v>84</v>
      </c>
      <c r="AG37" s="10">
        <f>IF(Marks!AG28="","",Marks!AG28)</f>
        <v>77</v>
      </c>
      <c r="AH37" s="15">
        <f>IF(AF37="","",IF(AG37="","",ROUND(AVERAGE(AF37:AG37),0)))</f>
        <v>81</v>
      </c>
      <c r="AI37" s="10">
        <f>IF(Marks!AI28="","",Marks!AI28)</f>
        <v>92</v>
      </c>
      <c r="AJ37" s="10">
        <f>IF(Marks!AJ28="","",Marks!AJ28)</f>
        <v>93</v>
      </c>
      <c r="AK37" s="15">
        <f>IF(AI37="","",IF(AJ37="","",ROUND(AVERAGE(AI37:AJ37),0)))</f>
        <v>93</v>
      </c>
      <c r="AL37" s="10">
        <f>IF(Marks!AL28="","",Marks!AL28)</f>
        <v>66</v>
      </c>
      <c r="AM37" s="10">
        <f>IF(Marks!AM28="","",Marks!AM28)</f>
        <v>63</v>
      </c>
      <c r="AN37" s="15">
        <f>IF(AL37="","",IF(AM37="","",ROUND(AVERAGE(AL37:AM37),0)))</f>
        <v>65</v>
      </c>
      <c r="AO37" s="10" t="str">
        <f>IF(Marks!AO28="","",Marks!AO28)</f>
        <v/>
      </c>
      <c r="AP37" s="10" t="str">
        <f>IF(Marks!AP28="","",Marks!AP28)</f>
        <v/>
      </c>
      <c r="AQ37" s="15" t="str">
        <f>IF(AO37="","",IF(AP37="","",ROUND(AVERAGE(AO37:AP37),0)))</f>
        <v/>
      </c>
      <c r="AR37" s="10" t="str">
        <f>IF(Marks!AR28="","",Marks!AR28)</f>
        <v/>
      </c>
      <c r="AS37" s="10" t="str">
        <f>IF(Marks!AS28="","",Marks!AS28)</f>
        <v/>
      </c>
      <c r="AT37" s="15" t="str">
        <f>IF(AR37="","",IF(AS37="","",ROUND(AVERAGE(AR37:AS37),0)))</f>
        <v/>
      </c>
      <c r="AU37" s="33"/>
      <c r="AV37" s="28" t="str">
        <f>IF(Marks!AU28="","",Marks!AU28)</f>
        <v/>
      </c>
      <c r="AW37" s="33"/>
      <c r="AX37" s="33"/>
      <c r="AY37" s="33"/>
      <c r="AZ37" s="33"/>
      <c r="BA37" s="33"/>
      <c r="BB37" s="33"/>
      <c r="BC37" s="33"/>
      <c r="BD37" s="33">
        <f>IFERROR(IF(AND(J37&lt;&gt;"",AQ37&lt;&gt;"",AT37&lt;&gt;""),J37+M37+P37+S37+V37+Y37+AH37+AK37+AN37+AQ37+AT37,IF(AND(J37&lt;&gt;"",AQ37="",AT37=""),J37+M37+P37+S37+V37+Y37+AH37+AN37+AK37,IF(AND(J37&lt;&gt;"",AQ37&lt;&gt;"",AT37=""),J37+M37+P37+S37+V37+Y37+AH37+AN37+AQ37+AK37,IF(AND(J37="",AQ37="",AT37&lt;&gt;""),M37+P37+S37+V37+Y37+AH37+AN37++AK37+AT37,IF(AND(J37="",AQ37&lt;&gt;"",AT37&lt;&gt;""),M37+P37+S37+V37+Y37+AH37+AN37+AQ37+AK37+AT37,IF(AND(J37="",AQ37="",AT37=""),M37+P37+S37+V37+Y37+AH37+AN37+AK37,"")))))),"")</f>
        <v>1043</v>
      </c>
      <c r="BE37" s="61">
        <f>IFERROR(IF(AND(J37&lt;&gt;"",AQ37&lt;&gt;"",AT37&lt;&gt;""),BD37/21, IF(AND(J37&lt;&gt;"",AQ37="",AT37=""),BD37/18,IF(AND(J37&lt;&gt;"",AQ37&lt;&gt;"",AT37=""),BD37/19, IF(AND(J37="",AQ37="",AT37&lt;&gt;""),BD37/18,IF(AND(J37="",AQ37&lt;&gt;"",AT37&lt;&gt;""),BD37/19,IF(AND(J37="",AQ37="",AT37=""),BD37/16,"")))))),"")</f>
        <v>57.944444444444</v>
      </c>
      <c r="BF37" s="37"/>
    </row>
    <row r="38" spans="1:59" customHeight="1" ht="24.95">
      <c r="A38" s="33">
        <f>IF(Marks!A29="","",Marks!A29)</f>
        <v>26</v>
      </c>
      <c r="B38" s="33" t="str">
        <f>IF(Marks!B29="","",Marks!B29)</f>
        <v>موسى عمر محمد الخنازرة</v>
      </c>
      <c r="C38" s="33" t="str">
        <f>IF(Marks!C29="","",Marks!C29)</f>
        <v>أردني</v>
      </c>
      <c r="D38" s="33" t="str">
        <f>IF(Marks!D29="","",Marks!D29)</f>
        <v/>
      </c>
      <c r="E38" s="34">
        <f>IF(Marks!E29="","",Marks!E29)</f>
        <v>3</v>
      </c>
      <c r="F38" s="35">
        <f>IF(Marks!F29="","",Marks!F29)</f>
        <v>7</v>
      </c>
      <c r="G38" s="36">
        <f>IF(Marks!G29="","",Marks!G29)</f>
        <v>2007</v>
      </c>
      <c r="H38" s="13">
        <f>IF(Marks!H29="","",Marks!H29)</f>
        <v>95</v>
      </c>
      <c r="I38" s="14">
        <f>IF(Marks!I29="","",Marks!I29)</f>
        <v>119</v>
      </c>
      <c r="J38" s="15">
        <f>IF(H38="","",IF(I38="","",ROUND(AVERAGE(H38:I38),0)))</f>
        <v>107</v>
      </c>
      <c r="K38" s="16">
        <f>IF(Marks!K29="","",Marks!K29)</f>
        <v>138</v>
      </c>
      <c r="L38" s="17">
        <f>IF(Marks!L29="","",Marks!L29)</f>
        <v>162</v>
      </c>
      <c r="M38" s="15">
        <f>IF(K38="","",IF(L38="","",ROUND(AVERAGE(K38:L38),0)))</f>
        <v>150</v>
      </c>
      <c r="N38" s="16">
        <f>IF(Marks!N29="","",Marks!N29)</f>
        <v>100</v>
      </c>
      <c r="O38" s="17">
        <f>IF(Marks!O29="","",Marks!O29)</f>
        <v>110</v>
      </c>
      <c r="P38" s="15">
        <f>IF(N38="","",IF(O38="","",ROUND(AVERAGE(N38:O38),0)))</f>
        <v>105</v>
      </c>
      <c r="Q38" s="16">
        <f>IF(Marks!Q29="","",Marks!Q29)</f>
        <v>105</v>
      </c>
      <c r="R38" s="17">
        <f>IF(Marks!R29="","",Marks!R29)</f>
        <v>100</v>
      </c>
      <c r="S38" s="15">
        <f>IF(Q38="","",IF(R38="","",ROUND(AVERAGE(Q38:R38),0)))</f>
        <v>103</v>
      </c>
      <c r="T38" s="10">
        <f>IFERROR(IF(Marks!T29="","",ROUND(Marks!T29*0.66667,0)),"")</f>
        <v>135</v>
      </c>
      <c r="U38" s="10">
        <f>IFERROR(IF(Marks!U29="","",ROUND(Marks!U29*0.66667,0)),"")</f>
        <v>125</v>
      </c>
      <c r="V38" s="15">
        <f>IF(T38="","",IF(U38="","",ROUND(AVERAGE(T38:U38),0)))</f>
        <v>130</v>
      </c>
      <c r="W38" s="10">
        <f>IF(Marks!W29="","",Marks!W29)</f>
        <v>252</v>
      </c>
      <c r="X38" s="10">
        <f>IF(Marks!X29="","",Marks!X29)</f>
        <v>190</v>
      </c>
      <c r="Y38" s="15">
        <f>IF(W38="","",IF(X38="","",ROUND(AVERAGE(W38:X38),0)))</f>
        <v>221</v>
      </c>
      <c r="Z38" s="10">
        <f>IF(Marks!Z29="","",Marks!Z29)</f>
        <v>94</v>
      </c>
      <c r="AA38" s="10">
        <f>IF(Marks!AA29="","",Marks!AA29)</f>
        <v>97</v>
      </c>
      <c r="AB38" s="15">
        <f>IF(Z38="","",IF(AA38="","",ROUND(AVERAGE(Z38:AA38),0)))</f>
        <v>96</v>
      </c>
      <c r="AC38" s="10">
        <f>IF(Marks!AC29="","",Marks!AC29)</f>
        <v>87</v>
      </c>
      <c r="AD38" s="10">
        <f>IF(Marks!AD29="","",Marks!AD29)</f>
        <v>91</v>
      </c>
      <c r="AE38" s="15">
        <f>IF(AC38="","",IF(AD38="","",ROUND(AVERAGE(AC38:AD38),0)))</f>
        <v>89</v>
      </c>
      <c r="AF38" s="10">
        <f>IF(Marks!AF29="","",Marks!AF29)</f>
        <v>84</v>
      </c>
      <c r="AG38" s="10">
        <f>IF(Marks!AG29="","",Marks!AG29)</f>
        <v>77</v>
      </c>
      <c r="AH38" s="15">
        <f>IF(AF38="","",IF(AG38="","",ROUND(AVERAGE(AF38:AG38),0)))</f>
        <v>81</v>
      </c>
      <c r="AI38" s="10">
        <f>IF(Marks!AI29="","",Marks!AI29)</f>
        <v>90</v>
      </c>
      <c r="AJ38" s="10">
        <f>IF(Marks!AJ29="","",Marks!AJ29)</f>
        <v>87</v>
      </c>
      <c r="AK38" s="15">
        <f>IF(AI38="","",IF(AJ38="","",ROUND(AVERAGE(AI38:AJ38),0)))</f>
        <v>89</v>
      </c>
      <c r="AL38" s="10">
        <f>IF(Marks!AL29="","",Marks!AL29)</f>
        <v>66</v>
      </c>
      <c r="AM38" s="10">
        <f>IF(Marks!AM29="","",Marks!AM29)</f>
        <v>65</v>
      </c>
      <c r="AN38" s="15">
        <f>IF(AL38="","",IF(AM38="","",ROUND(AVERAGE(AL38:AM38),0)))</f>
        <v>66</v>
      </c>
      <c r="AO38" s="10" t="str">
        <f>IF(Marks!AO29="","",Marks!AO29)</f>
        <v/>
      </c>
      <c r="AP38" s="10" t="str">
        <f>IF(Marks!AP29="","",Marks!AP29)</f>
        <v/>
      </c>
      <c r="AQ38" s="15" t="str">
        <f>IF(AO38="","",IF(AP38="","",ROUND(AVERAGE(AO38:AP38),0)))</f>
        <v/>
      </c>
      <c r="AR38" s="10" t="str">
        <f>IF(Marks!AR29="","",Marks!AR29)</f>
        <v/>
      </c>
      <c r="AS38" s="10" t="str">
        <f>IF(Marks!AS29="","",Marks!AS29)</f>
        <v/>
      </c>
      <c r="AT38" s="15" t="str">
        <f>IF(AR38="","",IF(AS38="","",ROUND(AVERAGE(AR38:AS38),0)))</f>
        <v/>
      </c>
      <c r="AU38" s="33"/>
      <c r="AV38" s="28" t="str">
        <f>IF(Marks!AU29="","",Marks!AU29)</f>
        <v/>
      </c>
      <c r="AW38" s="33"/>
      <c r="AX38" s="33"/>
      <c r="AY38" s="33"/>
      <c r="AZ38" s="33"/>
      <c r="BA38" s="33"/>
      <c r="BB38" s="33"/>
      <c r="BC38" s="33"/>
      <c r="BD38" s="33">
        <f>IFERROR(IF(AND(J38&lt;&gt;"",AQ38&lt;&gt;"",AT38&lt;&gt;""),J38+M38+P38+S38+V38+Y38+AH38+AK38+AN38+AQ38+AT38,IF(AND(J38&lt;&gt;"",AQ38="",AT38=""),J38+M38+P38+S38+V38+Y38+AH38+AN38+AK38,IF(AND(J38&lt;&gt;"",AQ38&lt;&gt;"",AT38=""),J38+M38+P38+S38+V38+Y38+AH38+AN38+AQ38+AK38,IF(AND(J38="",AQ38="",AT38&lt;&gt;""),M38+P38+S38+V38+Y38+AH38+AN38++AK38+AT38,IF(AND(J38="",AQ38&lt;&gt;"",AT38&lt;&gt;""),M38+P38+S38+V38+Y38+AH38+AN38+AQ38+AK38+AT38,IF(AND(J38="",AQ38="",AT38=""),M38+P38+S38+V38+Y38+AH38+AN38+AK38,"")))))),"")</f>
        <v>1052</v>
      </c>
      <c r="BE38" s="61">
        <f>IFERROR(IF(AND(J38&lt;&gt;"",AQ38&lt;&gt;"",AT38&lt;&gt;""),BD38/21, IF(AND(J38&lt;&gt;"",AQ38="",AT38=""),BD38/18,IF(AND(J38&lt;&gt;"",AQ38&lt;&gt;"",AT38=""),BD38/19, IF(AND(J38="",AQ38="",AT38&lt;&gt;""),BD38/18,IF(AND(J38="",AQ38&lt;&gt;"",AT38&lt;&gt;""),BD38/19,IF(AND(J38="",AQ38="",AT38=""),BD38/16,"")))))),"")</f>
        <v>58.444444444444</v>
      </c>
      <c r="BF38" s="37"/>
    </row>
    <row r="39" spans="1:59" customHeight="1" ht="24.95">
      <c r="A39" s="33">
        <f>IF(Marks!A30="","",Marks!A30)</f>
        <v>27</v>
      </c>
      <c r="B39" s="33" t="str">
        <f>IF(Marks!B30="","",Marks!B30)</f>
        <v>نسيم عبدالله عيد الهويمل</v>
      </c>
      <c r="C39" s="33" t="str">
        <f>IF(Marks!C30="","",Marks!C30)</f>
        <v>أردني</v>
      </c>
      <c r="D39" s="33" t="str">
        <f>IF(Marks!D30="","",Marks!D30)</f>
        <v/>
      </c>
      <c r="E39" s="34">
        <f>IF(Marks!E30="","",Marks!E30)</f>
        <v>21</v>
      </c>
      <c r="F39" s="35">
        <f>IF(Marks!F30="","",Marks!F30)</f>
        <v>9</v>
      </c>
      <c r="G39" s="36">
        <f>IF(Marks!G30="","",Marks!G30)</f>
        <v>2007</v>
      </c>
      <c r="H39" s="13">
        <f>IF(Marks!H30="","",Marks!H30)</f>
        <v>93</v>
      </c>
      <c r="I39" s="14">
        <f>IF(Marks!I30="","",Marks!I30)</f>
        <v>107</v>
      </c>
      <c r="J39" s="15">
        <f>IF(H39="","",IF(I39="","",ROUND(AVERAGE(H39:I39),0)))</f>
        <v>100</v>
      </c>
      <c r="K39" s="16">
        <f>IF(Marks!K30="","",Marks!K30)</f>
        <v>123</v>
      </c>
      <c r="L39" s="17">
        <f>IF(Marks!L30="","",Marks!L30)</f>
        <v>145</v>
      </c>
      <c r="M39" s="15">
        <f>IF(K39="","",IF(L39="","",ROUND(AVERAGE(K39:L39),0)))</f>
        <v>134</v>
      </c>
      <c r="N39" s="16">
        <f>IF(Marks!N30="","",Marks!N30)</f>
        <v>101</v>
      </c>
      <c r="O39" s="17">
        <f>IF(Marks!O30="","",Marks!O30)</f>
        <v>112</v>
      </c>
      <c r="P39" s="15">
        <f>IF(N39="","",IF(O39="","",ROUND(AVERAGE(N39:O39),0)))</f>
        <v>107</v>
      </c>
      <c r="Q39" s="16">
        <f>IF(Marks!Q30="","",Marks!Q30)</f>
        <v>100</v>
      </c>
      <c r="R39" s="17">
        <f>IF(Marks!R30="","",Marks!R30)</f>
        <v>101</v>
      </c>
      <c r="S39" s="15">
        <f>IF(Q39="","",IF(R39="","",ROUND(AVERAGE(Q39:R39),0)))</f>
        <v>101</v>
      </c>
      <c r="T39" s="10">
        <f>IFERROR(IF(Marks!T30="","",ROUND(Marks!T30*0.66667,0)),"")</f>
        <v>118</v>
      </c>
      <c r="U39" s="10">
        <f>IFERROR(IF(Marks!U30="","",ROUND(Marks!U30*0.66667,0)),"")</f>
        <v>119</v>
      </c>
      <c r="V39" s="15">
        <f>IF(T39="","",IF(U39="","",ROUND(AVERAGE(T39:U39),0)))</f>
        <v>119</v>
      </c>
      <c r="W39" s="10">
        <f>IF(Marks!W30="","",Marks!W30)</f>
        <v>246</v>
      </c>
      <c r="X39" s="10">
        <f>IF(Marks!X30="","",Marks!X30)</f>
        <v>198</v>
      </c>
      <c r="Y39" s="15">
        <f>IF(W39="","",IF(X39="","",ROUND(AVERAGE(W39:X39),0)))</f>
        <v>222</v>
      </c>
      <c r="Z39" s="10">
        <f>IF(Marks!Z30="","",Marks!Z30)</f>
        <v>96</v>
      </c>
      <c r="AA39" s="10">
        <f>IF(Marks!AA30="","",Marks!AA30)</f>
        <v>94</v>
      </c>
      <c r="AB39" s="15">
        <f>IF(Z39="","",IF(AA39="","",ROUND(AVERAGE(Z39:AA39),0)))</f>
        <v>95</v>
      </c>
      <c r="AC39" s="10">
        <f>IF(Marks!AC30="","",Marks!AC30)</f>
        <v>88</v>
      </c>
      <c r="AD39" s="10">
        <f>IF(Marks!AD30="","",Marks!AD30)</f>
        <v>90</v>
      </c>
      <c r="AE39" s="15">
        <f>IF(AC39="","",IF(AD39="","",ROUND(AVERAGE(AC39:AD39),0)))</f>
        <v>89</v>
      </c>
      <c r="AF39" s="10">
        <f>IF(Marks!AF30="","",Marks!AF30)</f>
        <v>91</v>
      </c>
      <c r="AG39" s="10">
        <f>IF(Marks!AG30="","",Marks!AG30)</f>
        <v>79</v>
      </c>
      <c r="AH39" s="15">
        <f>IF(AF39="","",IF(AG39="","",ROUND(AVERAGE(AF39:AG39),0)))</f>
        <v>85</v>
      </c>
      <c r="AI39" s="10">
        <f>IF(Marks!AI30="","",Marks!AI30)</f>
        <v>94</v>
      </c>
      <c r="AJ39" s="10">
        <f>IF(Marks!AJ30="","",Marks!AJ30)</f>
        <v>95</v>
      </c>
      <c r="AK39" s="15">
        <f>IF(AI39="","",IF(AJ39="","",ROUND(AVERAGE(AI39:AJ39),0)))</f>
        <v>95</v>
      </c>
      <c r="AL39" s="10">
        <f>IF(Marks!AL30="","",Marks!AL30)</f>
        <v>65</v>
      </c>
      <c r="AM39" s="10">
        <f>IF(Marks!AM30="","",Marks!AM30)</f>
        <v>61</v>
      </c>
      <c r="AN39" s="15">
        <f>IF(AL39="","",IF(AM39="","",ROUND(AVERAGE(AL39:AM39),0)))</f>
        <v>63</v>
      </c>
      <c r="AO39" s="10" t="str">
        <f>IF(Marks!AO30="","",Marks!AO30)</f>
        <v/>
      </c>
      <c r="AP39" s="10" t="str">
        <f>IF(Marks!AP30="","",Marks!AP30)</f>
        <v/>
      </c>
      <c r="AQ39" s="15" t="str">
        <f>IF(AO39="","",IF(AP39="","",ROUND(AVERAGE(AO39:AP39),0)))</f>
        <v/>
      </c>
      <c r="AR39" s="10" t="str">
        <f>IF(Marks!AR30="","",Marks!AR30)</f>
        <v/>
      </c>
      <c r="AS39" s="10" t="str">
        <f>IF(Marks!AS30="","",Marks!AS30)</f>
        <v/>
      </c>
      <c r="AT39" s="15" t="str">
        <f>IF(AR39="","",IF(AS39="","",ROUND(AVERAGE(AR39:AS39),0)))</f>
        <v/>
      </c>
      <c r="AU39" s="33"/>
      <c r="AV39" s="28" t="str">
        <f>IF(Marks!AU30="","",Marks!AU30)</f>
        <v/>
      </c>
      <c r="AW39" s="33"/>
      <c r="AX39" s="33"/>
      <c r="AY39" s="33"/>
      <c r="AZ39" s="33"/>
      <c r="BA39" s="33"/>
      <c r="BB39" s="33"/>
      <c r="BC39" s="33"/>
      <c r="BD39" s="33">
        <f>IFERROR(IF(AND(J39&lt;&gt;"",AQ39&lt;&gt;"",AT39&lt;&gt;""),J39+M39+P39+S39+V39+Y39+AH39+AK39+AN39+AQ39+AT39,IF(AND(J39&lt;&gt;"",AQ39="",AT39=""),J39+M39+P39+S39+V39+Y39+AH39+AN39+AK39,IF(AND(J39&lt;&gt;"",AQ39&lt;&gt;"",AT39=""),J39+M39+P39+S39+V39+Y39+AH39+AN39+AQ39+AK39,IF(AND(J39="",AQ39="",AT39&lt;&gt;""),M39+P39+S39+V39+Y39+AH39+AN39++AK39+AT39,IF(AND(J39="",AQ39&lt;&gt;"",AT39&lt;&gt;""),M39+P39+S39+V39+Y39+AH39+AN39+AQ39+AK39+AT39,IF(AND(J39="",AQ39="",AT39=""),M39+P39+S39+V39+Y39+AH39+AN39+AK39,"")))))),"")</f>
        <v>1026</v>
      </c>
      <c r="BE39" s="61">
        <f>IFERROR(IF(AND(J39&lt;&gt;"",AQ39&lt;&gt;"",AT39&lt;&gt;""),BD39/21, IF(AND(J39&lt;&gt;"",AQ39="",AT39=""),BD39/18,IF(AND(J39&lt;&gt;"",AQ39&lt;&gt;"",AT39=""),BD39/19, IF(AND(J39="",AQ39="",AT39&lt;&gt;""),BD39/18,IF(AND(J39="",AQ39&lt;&gt;"",AT39&lt;&gt;""),BD39/19,IF(AND(J39="",AQ39="",AT39=""),BD39/16,"")))))),"")</f>
        <v>57</v>
      </c>
      <c r="BF39" s="37"/>
    </row>
    <row r="40" spans="1:59" customHeight="1" ht="24.95">
      <c r="A40" s="33">
        <f>IF(Marks!A31="","",Marks!A31)</f>
        <v>28</v>
      </c>
      <c r="B40" s="33" t="str">
        <f>IF(Marks!B31="","",Marks!B31)</f>
        <v>نور الدين نضال باهر قعدان</v>
      </c>
      <c r="C40" s="33" t="str">
        <f>IF(Marks!C31="","",Marks!C31)</f>
        <v>أردني</v>
      </c>
      <c r="D40" s="33" t="str">
        <f>IF(Marks!D31="","",Marks!D31)</f>
        <v>مركز لواء قصبة عمان</v>
      </c>
      <c r="E40" s="34">
        <f>IF(Marks!E31="","",Marks!E31)</f>
        <v>8</v>
      </c>
      <c r="F40" s="35">
        <f>IF(Marks!F31="","",Marks!F31)</f>
        <v>10</v>
      </c>
      <c r="G40" s="36">
        <f>IF(Marks!G31="","",Marks!G31)</f>
        <v>2007</v>
      </c>
      <c r="H40" s="13">
        <f>IF(Marks!H31="","",Marks!H31)</f>
        <v>140</v>
      </c>
      <c r="I40" s="14">
        <f>IF(Marks!I31="","",Marks!I31)</f>
        <v>150</v>
      </c>
      <c r="J40" s="15">
        <f>IF(H40="","",IF(I40="","",ROUND(AVERAGE(H40:I40),0)))</f>
        <v>145</v>
      </c>
      <c r="K40" s="16">
        <f>IF(Marks!K31="","",Marks!K31)</f>
        <v>170</v>
      </c>
      <c r="L40" s="17">
        <f>IF(Marks!L31="","",Marks!L31)</f>
        <v>184</v>
      </c>
      <c r="M40" s="15">
        <f>IF(K40="","",IF(L40="","",ROUND(AVERAGE(K40:L40),0)))</f>
        <v>177</v>
      </c>
      <c r="N40" s="16">
        <f>IF(Marks!N31="","",Marks!N31)</f>
        <v>135</v>
      </c>
      <c r="O40" s="17">
        <f>IF(Marks!O31="","",Marks!O31)</f>
        <v>126</v>
      </c>
      <c r="P40" s="15">
        <f>IF(N40="","",IF(O40="","",ROUND(AVERAGE(N40:O40),0)))</f>
        <v>131</v>
      </c>
      <c r="Q40" s="16">
        <f>IF(Marks!Q31="","",Marks!Q31)</f>
        <v>104</v>
      </c>
      <c r="R40" s="17">
        <f>IF(Marks!R31="","",Marks!R31)</f>
        <v>144</v>
      </c>
      <c r="S40" s="15">
        <f>IF(Q40="","",IF(R40="","",ROUND(AVERAGE(Q40:R40),0)))</f>
        <v>124</v>
      </c>
      <c r="T40" s="10">
        <f>IFERROR(IF(Marks!T31="","",ROUND(Marks!T31*0.66667,0)),"")</f>
        <v>141</v>
      </c>
      <c r="U40" s="10">
        <f>IFERROR(IF(Marks!U31="","",ROUND(Marks!U31*0.66667,0)),"")</f>
        <v>142</v>
      </c>
      <c r="V40" s="15">
        <f>IF(T40="","",IF(U40="","",ROUND(AVERAGE(T40:U40),0)))</f>
        <v>142</v>
      </c>
      <c r="W40" s="10">
        <f>IF(Marks!W31="","",Marks!W31)</f>
        <v>342</v>
      </c>
      <c r="X40" s="10">
        <f>IF(Marks!X31="","",Marks!X31)</f>
        <v>274</v>
      </c>
      <c r="Y40" s="15">
        <f>IF(W40="","",IF(X40="","",ROUND(AVERAGE(W40:X40),0)))</f>
        <v>308</v>
      </c>
      <c r="Z40" s="10">
        <f>IF(Marks!Z31="","",Marks!Z31)</f>
        <v>95</v>
      </c>
      <c r="AA40" s="10">
        <f>IF(Marks!AA31="","",Marks!AA31)</f>
        <v>95</v>
      </c>
      <c r="AB40" s="15">
        <f>IF(Z40="","",IF(AA40="","",ROUND(AVERAGE(Z40:AA40),0)))</f>
        <v>95</v>
      </c>
      <c r="AC40" s="10">
        <f>IF(Marks!AC31="","",Marks!AC31)</f>
        <v>91</v>
      </c>
      <c r="AD40" s="10">
        <f>IF(Marks!AD31="","",Marks!AD31)</f>
        <v>90</v>
      </c>
      <c r="AE40" s="15">
        <f>IF(AC40="","",IF(AD40="","",ROUND(AVERAGE(AC40:AD40),0)))</f>
        <v>91</v>
      </c>
      <c r="AF40" s="10">
        <f>IF(Marks!AF31="","",Marks!AF31)</f>
        <v>80</v>
      </c>
      <c r="AG40" s="10">
        <f>IF(Marks!AG31="","",Marks!AG31)</f>
        <v>83</v>
      </c>
      <c r="AH40" s="15">
        <f>IF(AF40="","",IF(AG40="","",ROUND(AVERAGE(AF40:AG40),0)))</f>
        <v>82</v>
      </c>
      <c r="AI40" s="10">
        <f>IF(Marks!AI31="","",Marks!AI31)</f>
        <v>98</v>
      </c>
      <c r="AJ40" s="10">
        <f>IF(Marks!AJ31="","",Marks!AJ31)</f>
        <v>100</v>
      </c>
      <c r="AK40" s="15">
        <f>IF(AI40="","",IF(AJ40="","",ROUND(AVERAGE(AI40:AJ40),0)))</f>
        <v>99</v>
      </c>
      <c r="AL40" s="10">
        <f>IF(Marks!AL31="","",Marks!AL31)</f>
        <v>81</v>
      </c>
      <c r="AM40" s="10">
        <f>IF(Marks!AM31="","",Marks!AM31)</f>
        <v>78</v>
      </c>
      <c r="AN40" s="15">
        <f>IF(AL40="","",IF(AM40="","",ROUND(AVERAGE(AL40:AM40),0)))</f>
        <v>80</v>
      </c>
      <c r="AO40" s="10" t="str">
        <f>IF(Marks!AO31="","",Marks!AO31)</f>
        <v/>
      </c>
      <c r="AP40" s="10" t="str">
        <f>IF(Marks!AP31="","",Marks!AP31)</f>
        <v/>
      </c>
      <c r="AQ40" s="15" t="str">
        <f>IF(AO40="","",IF(AP40="","",ROUND(AVERAGE(AO40:AP40),0)))</f>
        <v/>
      </c>
      <c r="AR40" s="10" t="str">
        <f>IF(Marks!AR31="","",Marks!AR31)</f>
        <v/>
      </c>
      <c r="AS40" s="10" t="str">
        <f>IF(Marks!AS31="","",Marks!AS31)</f>
        <v/>
      </c>
      <c r="AT40" s="15" t="str">
        <f>IF(AR40="","",IF(AS40="","",ROUND(AVERAGE(AR40:AS40),0)))</f>
        <v/>
      </c>
      <c r="AU40" s="33"/>
      <c r="AV40" s="28" t="str">
        <f>IF(Marks!AU31="","",Marks!AU31)</f>
        <v/>
      </c>
      <c r="AW40" s="33"/>
      <c r="AX40" s="33"/>
      <c r="AY40" s="33"/>
      <c r="AZ40" s="33"/>
      <c r="BA40" s="33"/>
      <c r="BB40" s="33"/>
      <c r="BC40" s="33"/>
      <c r="BD40" s="33">
        <f>IFERROR(IF(AND(J40&lt;&gt;"",AQ40&lt;&gt;"",AT40&lt;&gt;""),J40+M40+P40+S40+V40+Y40+AH40+AK40+AN40+AQ40+AT40,IF(AND(J40&lt;&gt;"",AQ40="",AT40=""),J40+M40+P40+S40+V40+Y40+AH40+AN40+AK40,IF(AND(J40&lt;&gt;"",AQ40&lt;&gt;"",AT40=""),J40+M40+P40+S40+V40+Y40+AH40+AN40+AQ40+AK40,IF(AND(J40="",AQ40="",AT40&lt;&gt;""),M40+P40+S40+V40+Y40+AH40+AN40++AK40+AT40,IF(AND(J40="",AQ40&lt;&gt;"",AT40&lt;&gt;""),M40+P40+S40+V40+Y40+AH40+AN40+AQ40+AK40+AT40,IF(AND(J40="",AQ40="",AT40=""),M40+P40+S40+V40+Y40+AH40+AN40+AK40,"")))))),"")</f>
        <v>1288</v>
      </c>
      <c r="BE40" s="61">
        <f>IFERROR(IF(AND(J40&lt;&gt;"",AQ40&lt;&gt;"",AT40&lt;&gt;""),BD40/21, IF(AND(J40&lt;&gt;"",AQ40="",AT40=""),BD40/18,IF(AND(J40&lt;&gt;"",AQ40&lt;&gt;"",AT40=""),BD40/19, IF(AND(J40="",AQ40="",AT40&lt;&gt;""),BD40/18,IF(AND(J40="",AQ40&lt;&gt;"",AT40&lt;&gt;""),BD40/19,IF(AND(J40="",AQ40="",AT40=""),BD40/16,"")))))),"")</f>
        <v>71.555555555556</v>
      </c>
      <c r="BF40" s="37"/>
    </row>
    <row r="41" spans="1:59" customHeight="1" ht="24.95">
      <c r="A41" s="33">
        <f>IF(Marks!A32="","",Marks!A32)</f>
        <v>29</v>
      </c>
      <c r="B41" s="33" t="str">
        <f>IF(Marks!B32="","",Marks!B32)</f>
        <v>وسيم سليمان عوده المغاصبة</v>
      </c>
      <c r="C41" s="33" t="str">
        <f>IF(Marks!C32="","",Marks!C32)</f>
        <v>أردني</v>
      </c>
      <c r="D41" s="33" t="str">
        <f>IF(Marks!D32="","",Marks!D32)</f>
        <v/>
      </c>
      <c r="E41" s="34">
        <f>IF(Marks!E32="","",Marks!E32)</f>
        <v>7</v>
      </c>
      <c r="F41" s="35">
        <f>IF(Marks!F32="","",Marks!F32)</f>
        <v>3</v>
      </c>
      <c r="G41" s="36">
        <f>IF(Marks!G32="","",Marks!G32)</f>
        <v>2007</v>
      </c>
      <c r="H41" s="13">
        <f>IF(Marks!H32="","",Marks!H32)</f>
        <v>135</v>
      </c>
      <c r="I41" s="14">
        <f>IF(Marks!I32="","",Marks!I32)</f>
        <v>121</v>
      </c>
      <c r="J41" s="15">
        <f>IF(H41="","",IF(I41="","",ROUND(AVERAGE(H41:I41),0)))</f>
        <v>128</v>
      </c>
      <c r="K41" s="16">
        <f>IF(Marks!K32="","",Marks!K32)</f>
        <v>190</v>
      </c>
      <c r="L41" s="17">
        <f>IF(Marks!L32="","",Marks!L32)</f>
        <v>169</v>
      </c>
      <c r="M41" s="15">
        <f>IF(K41="","",IF(L41="","",ROUND(AVERAGE(K41:L41),0)))</f>
        <v>180</v>
      </c>
      <c r="N41" s="16">
        <f>IF(Marks!N32="","",Marks!N32)</f>
        <v>117</v>
      </c>
      <c r="O41" s="17">
        <f>IF(Marks!O32="","",Marks!O32)</f>
        <v>129</v>
      </c>
      <c r="P41" s="15">
        <f>IF(N41="","",IF(O41="","",ROUND(AVERAGE(N41:O41),0)))</f>
        <v>123</v>
      </c>
      <c r="Q41" s="16">
        <f>IF(Marks!Q32="","",Marks!Q32)</f>
        <v>132</v>
      </c>
      <c r="R41" s="17">
        <f>IF(Marks!R32="","",Marks!R32)</f>
        <v>114</v>
      </c>
      <c r="S41" s="15">
        <f>IF(Q41="","",IF(R41="","",ROUND(AVERAGE(Q41:R41),0)))</f>
        <v>123</v>
      </c>
      <c r="T41" s="10">
        <f>IFERROR(IF(Marks!T32="","",ROUND(Marks!T32*0.66667,0)),"")</f>
        <v>141</v>
      </c>
      <c r="U41" s="10">
        <f>IFERROR(IF(Marks!U32="","",ROUND(Marks!U32*0.66667,0)),"")</f>
        <v>139</v>
      </c>
      <c r="V41" s="15">
        <f>IF(T41="","",IF(U41="","",ROUND(AVERAGE(T41:U41),0)))</f>
        <v>140</v>
      </c>
      <c r="W41" s="10">
        <f>IF(Marks!W32="","",Marks!W32)</f>
        <v>321</v>
      </c>
      <c r="X41" s="10">
        <f>IF(Marks!X32="","",Marks!X32)</f>
        <v>272</v>
      </c>
      <c r="Y41" s="15">
        <f>IF(W41="","",IF(X41="","",ROUND(AVERAGE(W41:X41),0)))</f>
        <v>297</v>
      </c>
      <c r="Z41" s="10">
        <f>IF(Marks!Z32="","",Marks!Z32)</f>
        <v>94</v>
      </c>
      <c r="AA41" s="10">
        <f>IF(Marks!AA32="","",Marks!AA32)</f>
        <v>95</v>
      </c>
      <c r="AB41" s="15">
        <f>IF(Z41="","",IF(AA41="","",ROUND(AVERAGE(Z41:AA41),0)))</f>
        <v>95</v>
      </c>
      <c r="AC41" s="10">
        <f>IF(Marks!AC32="","",Marks!AC32)</f>
        <v>89</v>
      </c>
      <c r="AD41" s="10">
        <f>IF(Marks!AD32="","",Marks!AD32)</f>
        <v>88</v>
      </c>
      <c r="AE41" s="15">
        <f>IF(AC41="","",IF(AD41="","",ROUND(AVERAGE(AC41:AD41),0)))</f>
        <v>89</v>
      </c>
      <c r="AF41" s="10">
        <f>IF(Marks!AF32="","",Marks!AF32)</f>
        <v>82</v>
      </c>
      <c r="AG41" s="10">
        <f>IF(Marks!AG32="","",Marks!AG32)</f>
        <v>78</v>
      </c>
      <c r="AH41" s="15">
        <f>IF(AF41="","",IF(AG41="","",ROUND(AVERAGE(AF41:AG41),0)))</f>
        <v>80</v>
      </c>
      <c r="AI41" s="10">
        <f>IF(Marks!AI32="","",Marks!AI32)</f>
        <v>98</v>
      </c>
      <c r="AJ41" s="10">
        <f>IF(Marks!AJ32="","",Marks!AJ32)</f>
        <v>100</v>
      </c>
      <c r="AK41" s="15">
        <f>IF(AI41="","",IF(AJ41="","",ROUND(AVERAGE(AI41:AJ41),0)))</f>
        <v>99</v>
      </c>
      <c r="AL41" s="10">
        <f>IF(Marks!AL32="","",Marks!AL32)</f>
        <v>85</v>
      </c>
      <c r="AM41" s="10">
        <f>IF(Marks!AM32="","",Marks!AM32)</f>
        <v>86</v>
      </c>
      <c r="AN41" s="15">
        <f>IF(AL41="","",IF(AM41="","",ROUND(AVERAGE(AL41:AM41),0)))</f>
        <v>86</v>
      </c>
      <c r="AO41" s="10" t="str">
        <f>IF(Marks!AO32="","",Marks!AO32)</f>
        <v/>
      </c>
      <c r="AP41" s="10" t="str">
        <f>IF(Marks!AP32="","",Marks!AP32)</f>
        <v/>
      </c>
      <c r="AQ41" s="15" t="str">
        <f>IF(AO41="","",IF(AP41="","",ROUND(AVERAGE(AO41:AP41),0)))</f>
        <v/>
      </c>
      <c r="AR41" s="10" t="str">
        <f>IF(Marks!AR32="","",Marks!AR32)</f>
        <v/>
      </c>
      <c r="AS41" s="10" t="str">
        <f>IF(Marks!AS32="","",Marks!AS32)</f>
        <v/>
      </c>
      <c r="AT41" s="15" t="str">
        <f>IF(AR41="","",IF(AS41="","",ROUND(AVERAGE(AR41:AS41),0)))</f>
        <v/>
      </c>
      <c r="AU41" s="33"/>
      <c r="AV41" s="28" t="str">
        <f>IF(Marks!AU32="","",Marks!AU32)</f>
        <v/>
      </c>
      <c r="AW41" s="33"/>
      <c r="AX41" s="33"/>
      <c r="AY41" s="33"/>
      <c r="AZ41" s="33"/>
      <c r="BA41" s="33"/>
      <c r="BB41" s="33"/>
      <c r="BC41" s="33"/>
      <c r="BD41" s="33">
        <f>IFERROR(IF(AND(J41&lt;&gt;"",AQ41&lt;&gt;"",AT41&lt;&gt;""),J41+M41+P41+S41+V41+Y41+AH41+AK41+AN41+AQ41+AT41,IF(AND(J41&lt;&gt;"",AQ41="",AT41=""),J41+M41+P41+S41+V41+Y41+AH41+AN41+AK41,IF(AND(J41&lt;&gt;"",AQ41&lt;&gt;"",AT41=""),J41+M41+P41+S41+V41+Y41+AH41+AN41+AQ41+AK41,IF(AND(J41="",AQ41="",AT41&lt;&gt;""),M41+P41+S41+V41+Y41+AH41+AN41++AK41+AT41,IF(AND(J41="",AQ41&lt;&gt;"",AT41&lt;&gt;""),M41+P41+S41+V41+Y41+AH41+AN41+AQ41+AK41+AT41,IF(AND(J41="",AQ41="",AT41=""),M41+P41+S41+V41+Y41+AH41+AN41+AK41,"")))))),"")</f>
        <v>1256</v>
      </c>
      <c r="BE41" s="61">
        <f>IFERROR(IF(AND(J41&lt;&gt;"",AQ41&lt;&gt;"",AT41&lt;&gt;""),BD41/21, IF(AND(J41&lt;&gt;"",AQ41="",AT41=""),BD41/18,IF(AND(J41&lt;&gt;"",AQ41&lt;&gt;"",AT41=""),BD41/19, IF(AND(J41="",AQ41="",AT41&lt;&gt;""),BD41/18,IF(AND(J41="",AQ41&lt;&gt;"",AT41&lt;&gt;""),BD41/19,IF(AND(J41="",AQ41="",AT41=""),BD41/16,"")))))),"")</f>
        <v>69.777777777778</v>
      </c>
      <c r="BF41" s="37"/>
    </row>
    <row r="42" spans="1:59" customHeight="1" ht="24.95">
      <c r="A42" s="33">
        <f>IF(Marks!A33="","",Marks!A33)</f>
        <v>30</v>
      </c>
      <c r="B42" s="33" t="str">
        <f>IF(Marks!B33="","",Marks!B33)</f>
        <v>يوسف حسن مسلم الجعارات</v>
      </c>
      <c r="C42" s="33" t="str">
        <f>IF(Marks!C33="","",Marks!C33)</f>
        <v>أردني</v>
      </c>
      <c r="D42" s="33" t="str">
        <f>IF(Marks!D33="","",Marks!D33)</f>
        <v/>
      </c>
      <c r="E42" s="34">
        <f>IF(Marks!E33="","",Marks!E33)</f>
        <v>24</v>
      </c>
      <c r="F42" s="35">
        <f>IF(Marks!F33="","",Marks!F33)</f>
        <v>2</v>
      </c>
      <c r="G42" s="36">
        <f>IF(Marks!G33="","",Marks!G33)</f>
        <v>2007</v>
      </c>
      <c r="H42" s="13">
        <f>IF(Marks!H33="","",Marks!H33)</f>
        <v>173</v>
      </c>
      <c r="I42" s="14">
        <f>IF(Marks!I33="","",Marks!I33)</f>
        <v>181</v>
      </c>
      <c r="J42" s="15">
        <f>IF(H42="","",IF(I42="","",ROUND(AVERAGE(H42:I42),0)))</f>
        <v>177</v>
      </c>
      <c r="K42" s="16">
        <f>IF(Marks!K33="","",Marks!K33)</f>
        <v>236</v>
      </c>
      <c r="L42" s="17">
        <f>IF(Marks!L33="","",Marks!L33)</f>
        <v>250</v>
      </c>
      <c r="M42" s="15">
        <f>IF(K42="","",IF(L42="","",ROUND(AVERAGE(K42:L42),0)))</f>
        <v>243</v>
      </c>
      <c r="N42" s="16">
        <f>IF(Marks!N33="","",Marks!N33)</f>
        <v>169</v>
      </c>
      <c r="O42" s="17">
        <f>IF(Marks!O33="","",Marks!O33)</f>
        <v>176</v>
      </c>
      <c r="P42" s="15">
        <f>IF(N42="","",IF(O42="","",ROUND(AVERAGE(N42:O42),0)))</f>
        <v>173</v>
      </c>
      <c r="Q42" s="16">
        <f>IF(Marks!Q33="","",Marks!Q33)</f>
        <v>170</v>
      </c>
      <c r="R42" s="17">
        <f>IF(Marks!R33="","",Marks!R33)</f>
        <v>174</v>
      </c>
      <c r="S42" s="15">
        <f>IF(Q42="","",IF(R42="","",ROUND(AVERAGE(Q42:R42),0)))</f>
        <v>172</v>
      </c>
      <c r="T42" s="10">
        <f>IFERROR(IF(Marks!T33="","",ROUND(Marks!T33*0.66667,0)),"")</f>
        <v>181</v>
      </c>
      <c r="U42" s="10">
        <f>IFERROR(IF(Marks!U33="","",ROUND(Marks!U33*0.66667,0)),"")</f>
        <v>176</v>
      </c>
      <c r="V42" s="15">
        <f>IF(T42="","",IF(U42="","",ROUND(AVERAGE(T42:U42),0)))</f>
        <v>179</v>
      </c>
      <c r="W42" s="10">
        <f>IF(Marks!W33="","",Marks!W33)</f>
        <v>344</v>
      </c>
      <c r="X42" s="10">
        <f>IF(Marks!X33="","",Marks!X33)</f>
        <v>255</v>
      </c>
      <c r="Y42" s="15">
        <f>IF(W42="","",IF(X42="","",ROUND(AVERAGE(W42:X42),0)))</f>
        <v>300</v>
      </c>
      <c r="Z42" s="10">
        <f>IF(Marks!Z33="","",Marks!Z33)</f>
        <v>95</v>
      </c>
      <c r="AA42" s="10">
        <f>IF(Marks!AA33="","",Marks!AA33)</f>
        <v>96</v>
      </c>
      <c r="AB42" s="15">
        <f>IF(Z42="","",IF(AA42="","",ROUND(AVERAGE(Z42:AA42),0)))</f>
        <v>96</v>
      </c>
      <c r="AC42" s="10">
        <f>IF(Marks!AC33="","",Marks!AC33)</f>
        <v>92</v>
      </c>
      <c r="AD42" s="10">
        <f>IF(Marks!AD33="","",Marks!AD33)</f>
        <v>89</v>
      </c>
      <c r="AE42" s="15">
        <f>IF(AC42="","",IF(AD42="","",ROUND(AVERAGE(AC42:AD42),0)))</f>
        <v>91</v>
      </c>
      <c r="AF42" s="10">
        <f>IF(Marks!AF33="","",Marks!AF33)</f>
        <v>85</v>
      </c>
      <c r="AG42" s="10">
        <f>IF(Marks!AG33="","",Marks!AG33)</f>
        <v>91</v>
      </c>
      <c r="AH42" s="15">
        <f>IF(AF42="","",IF(AG42="","",ROUND(AVERAGE(AF42:AG42),0)))</f>
        <v>88</v>
      </c>
      <c r="AI42" s="10">
        <f>IF(Marks!AI33="","",Marks!AI33)</f>
        <v>98</v>
      </c>
      <c r="AJ42" s="10">
        <f>IF(Marks!AJ33="","",Marks!AJ33)</f>
        <v>100</v>
      </c>
      <c r="AK42" s="15">
        <f>IF(AI42="","",IF(AJ42="","",ROUND(AVERAGE(AI42:AJ42),0)))</f>
        <v>99</v>
      </c>
      <c r="AL42" s="10">
        <f>IF(Marks!AL33="","",Marks!AL33)</f>
        <v>93</v>
      </c>
      <c r="AM42" s="10">
        <f>IF(Marks!AM33="","",Marks!AM33)</f>
        <v>92</v>
      </c>
      <c r="AN42" s="15">
        <f>IF(AL42="","",IF(AM42="","",ROUND(AVERAGE(AL42:AM42),0)))</f>
        <v>93</v>
      </c>
      <c r="AO42" s="10" t="str">
        <f>IF(Marks!AO33="","",Marks!AO33)</f>
        <v/>
      </c>
      <c r="AP42" s="10" t="str">
        <f>IF(Marks!AP33="","",Marks!AP33)</f>
        <v/>
      </c>
      <c r="AQ42" s="15" t="str">
        <f>IF(AO42="","",IF(AP42="","",ROUND(AVERAGE(AO42:AP42),0)))</f>
        <v/>
      </c>
      <c r="AR42" s="10" t="str">
        <f>IF(Marks!AR33="","",Marks!AR33)</f>
        <v/>
      </c>
      <c r="AS42" s="10" t="str">
        <f>IF(Marks!AS33="","",Marks!AS33)</f>
        <v/>
      </c>
      <c r="AT42" s="15" t="str">
        <f>IF(AR42="","",IF(AS42="","",ROUND(AVERAGE(AR42:AS42),0)))</f>
        <v/>
      </c>
      <c r="AU42" s="33"/>
      <c r="AV42" s="28" t="str">
        <f>IF(Marks!AU33="","",Marks!AU33)</f>
        <v/>
      </c>
      <c r="AW42" s="33"/>
      <c r="AX42" s="33"/>
      <c r="AY42" s="33"/>
      <c r="AZ42" s="33"/>
      <c r="BA42" s="33"/>
      <c r="BB42" s="33"/>
      <c r="BC42" s="33"/>
      <c r="BD42" s="33">
        <f>IFERROR(IF(AND(J42&lt;&gt;"",AQ42&lt;&gt;"",AT42&lt;&gt;""),J42+M42+P42+S42+V42+Y42+AH42+AK42+AN42+AQ42+AT42,IF(AND(J42&lt;&gt;"",AQ42="",AT42=""),J42+M42+P42+S42+V42+Y42+AH42+AN42+AK42,IF(AND(J42&lt;&gt;"",AQ42&lt;&gt;"",AT42=""),J42+M42+P42+S42+V42+Y42+AH42+AN42+AQ42+AK42,IF(AND(J42="",AQ42="",AT42&lt;&gt;""),M42+P42+S42+V42+Y42+AH42+AN42++AK42+AT42,IF(AND(J42="",AQ42&lt;&gt;"",AT42&lt;&gt;""),M42+P42+S42+V42+Y42+AH42+AN42+AQ42+AK42+AT42,IF(AND(J42="",AQ42="",AT42=""),M42+P42+S42+V42+Y42+AH42+AN42+AK42,"")))))),"")</f>
        <v>1524</v>
      </c>
      <c r="BE42" s="61">
        <f>IFERROR(IF(AND(J42&lt;&gt;"",AQ42&lt;&gt;"",AT42&lt;&gt;""),BD42/21, IF(AND(J42&lt;&gt;"",AQ42="",AT42=""),BD42/18,IF(AND(J42&lt;&gt;"",AQ42&lt;&gt;"",AT42=""),BD42/19, IF(AND(J42="",AQ42="",AT42&lt;&gt;""),BD42/18,IF(AND(J42="",AQ42&lt;&gt;"",AT42&lt;&gt;""),BD42/19,IF(AND(J42="",AQ42="",AT42=""),BD42/16,"")))))),"")</f>
        <v>84.666666666667</v>
      </c>
      <c r="BF42" s="37"/>
    </row>
    <row r="43" spans="1:59" customHeight="1" ht="24.95">
      <c r="A43" s="33">
        <f>IF(Marks!A34="","",Marks!A34)</f>
        <v>31</v>
      </c>
      <c r="B43" s="33" t="str">
        <f>IF(Marks!B34="","",Marks!B34)</f>
        <v>يوسف محمد سليمان السعيديين</v>
      </c>
      <c r="C43" s="33" t="str">
        <f>IF(Marks!C34="","",Marks!C34)</f>
        <v>أردني</v>
      </c>
      <c r="D43" s="33" t="str">
        <f>IF(Marks!D34="","",Marks!D34)</f>
        <v>مركز لواء قصبة الكرك</v>
      </c>
      <c r="E43" s="34">
        <f>IF(Marks!E34="","",Marks!E34)</f>
        <v>29</v>
      </c>
      <c r="F43" s="35">
        <f>IF(Marks!F34="","",Marks!F34)</f>
        <v>7</v>
      </c>
      <c r="G43" s="36">
        <f>IF(Marks!G34="","",Marks!G34)</f>
        <v>2007</v>
      </c>
      <c r="H43" s="13">
        <f>IF(Marks!H34="","",Marks!H34)</f>
        <v>141</v>
      </c>
      <c r="I43" s="14">
        <f>IF(Marks!I34="","",Marks!I34)</f>
        <v>142</v>
      </c>
      <c r="J43" s="15">
        <f>IF(H43="","",IF(I43="","",ROUND(AVERAGE(H43:I43),0)))</f>
        <v>142</v>
      </c>
      <c r="K43" s="16">
        <f>IF(Marks!K34="","",Marks!K34)</f>
        <v>171</v>
      </c>
      <c r="L43" s="17">
        <f>IF(Marks!L34="","",Marks!L34)</f>
        <v>173</v>
      </c>
      <c r="M43" s="15">
        <f>IF(K43="","",IF(L43="","",ROUND(AVERAGE(K43:L43),0)))</f>
        <v>172</v>
      </c>
      <c r="N43" s="16">
        <f>IF(Marks!N34="","",Marks!N34)</f>
        <v>120</v>
      </c>
      <c r="O43" s="17">
        <f>IF(Marks!O34="","",Marks!O34)</f>
        <v>116</v>
      </c>
      <c r="P43" s="15">
        <f>IF(N43="","",IF(O43="","",ROUND(AVERAGE(N43:O43),0)))</f>
        <v>118</v>
      </c>
      <c r="Q43" s="16">
        <f>IF(Marks!Q34="","",Marks!Q34)</f>
        <v>121</v>
      </c>
      <c r="R43" s="17">
        <f>IF(Marks!R34="","",Marks!R34)</f>
        <v>113</v>
      </c>
      <c r="S43" s="15">
        <f>IF(Q43="","",IF(R43="","",ROUND(AVERAGE(Q43:R43),0)))</f>
        <v>117</v>
      </c>
      <c r="T43" s="10">
        <f>IFERROR(IF(Marks!T34="","",ROUND(Marks!T34*0.66667,0)),"")</f>
        <v>159</v>
      </c>
      <c r="U43" s="10">
        <f>IFERROR(IF(Marks!U34="","",ROUND(Marks!U34*0.66667,0)),"")</f>
        <v>148</v>
      </c>
      <c r="V43" s="15">
        <f>IF(T43="","",IF(U43="","",ROUND(AVERAGE(T43:U43),0)))</f>
        <v>154</v>
      </c>
      <c r="W43" s="10">
        <f>IF(Marks!W34="","",Marks!W34)</f>
        <v>301</v>
      </c>
      <c r="X43" s="10">
        <f>IF(Marks!X34="","",Marks!X34)</f>
        <v>206</v>
      </c>
      <c r="Y43" s="15">
        <f>IF(W43="","",IF(X43="","",ROUND(AVERAGE(W43:X43),0)))</f>
        <v>254</v>
      </c>
      <c r="Z43" s="10">
        <f>IF(Marks!Z34="","",Marks!Z34)</f>
        <v>94</v>
      </c>
      <c r="AA43" s="10">
        <f>IF(Marks!AA34="","",Marks!AA34)</f>
        <v>95</v>
      </c>
      <c r="AB43" s="15">
        <f>IF(Z43="","",IF(AA43="","",ROUND(AVERAGE(Z43:AA43),0)))</f>
        <v>95</v>
      </c>
      <c r="AC43" s="10">
        <f>IF(Marks!AC34="","",Marks!AC34)</f>
        <v>89</v>
      </c>
      <c r="AD43" s="10">
        <f>IF(Marks!AD34="","",Marks!AD34)</f>
        <v>88</v>
      </c>
      <c r="AE43" s="15">
        <f>IF(AC43="","",IF(AD43="","",ROUND(AVERAGE(AC43:AD43),0)))</f>
        <v>89</v>
      </c>
      <c r="AF43" s="10">
        <f>IF(Marks!AF34="","",Marks!AF34)</f>
        <v>83</v>
      </c>
      <c r="AG43" s="10">
        <f>IF(Marks!AG34="","",Marks!AG34)</f>
        <v>91</v>
      </c>
      <c r="AH43" s="15">
        <f>IF(AF43="","",IF(AG43="","",ROUND(AVERAGE(AF43:AG43),0)))</f>
        <v>87</v>
      </c>
      <c r="AI43" s="10">
        <f>IF(Marks!AI34="","",Marks!AI34)</f>
        <v>98</v>
      </c>
      <c r="AJ43" s="10">
        <f>IF(Marks!AJ34="","",Marks!AJ34)</f>
        <v>100</v>
      </c>
      <c r="AK43" s="15">
        <f>IF(AI43="","",IF(AJ43="","",ROUND(AVERAGE(AI43:AJ43),0)))</f>
        <v>99</v>
      </c>
      <c r="AL43" s="10">
        <f>IF(Marks!AL34="","",Marks!AL34)</f>
        <v>87</v>
      </c>
      <c r="AM43" s="10">
        <f>IF(Marks!AM34="","",Marks!AM34)</f>
        <v>86</v>
      </c>
      <c r="AN43" s="15">
        <f>IF(AL43="","",IF(AM43="","",ROUND(AVERAGE(AL43:AM43),0)))</f>
        <v>87</v>
      </c>
      <c r="AO43" s="10" t="str">
        <f>IF(Marks!AO34="","",Marks!AO34)</f>
        <v/>
      </c>
      <c r="AP43" s="10" t="str">
        <f>IF(Marks!AP34="","",Marks!AP34)</f>
        <v/>
      </c>
      <c r="AQ43" s="15" t="str">
        <f>IF(AO43="","",IF(AP43="","",ROUND(AVERAGE(AO43:AP43),0)))</f>
        <v/>
      </c>
      <c r="AR43" s="10" t="str">
        <f>IF(Marks!AR34="","",Marks!AR34)</f>
        <v/>
      </c>
      <c r="AS43" s="10" t="str">
        <f>IF(Marks!AS34="","",Marks!AS34)</f>
        <v/>
      </c>
      <c r="AT43" s="15" t="str">
        <f>IF(AR43="","",IF(AS43="","",ROUND(AVERAGE(AR43:AS43),0)))</f>
        <v/>
      </c>
      <c r="AU43" s="33"/>
      <c r="AV43" s="28" t="str">
        <f>IF(Marks!AU34="","",Marks!AU34)</f>
        <v/>
      </c>
      <c r="AW43" s="33"/>
      <c r="AX43" s="33"/>
      <c r="AY43" s="33"/>
      <c r="AZ43" s="33"/>
      <c r="BA43" s="33"/>
      <c r="BB43" s="33"/>
      <c r="BC43" s="33"/>
      <c r="BD43" s="33">
        <f>IFERROR(IF(AND(J43&lt;&gt;"",AQ43&lt;&gt;"",AT43&lt;&gt;""),J43+M43+P43+S43+V43+Y43+AH43+AK43+AN43+AQ43+AT43,IF(AND(J43&lt;&gt;"",AQ43="",AT43=""),J43+M43+P43+S43+V43+Y43+AH43+AN43+AK43,IF(AND(J43&lt;&gt;"",AQ43&lt;&gt;"",AT43=""),J43+M43+P43+S43+V43+Y43+AH43+AN43+AQ43+AK43,IF(AND(J43="",AQ43="",AT43&lt;&gt;""),M43+P43+S43+V43+Y43+AH43+AN43++AK43+AT43,IF(AND(J43="",AQ43&lt;&gt;"",AT43&lt;&gt;""),M43+P43+S43+V43+Y43+AH43+AN43+AQ43+AK43+AT43,IF(AND(J43="",AQ43="",AT43=""),M43+P43+S43+V43+Y43+AH43+AN43+AK43,"")))))),"")</f>
        <v>1230</v>
      </c>
      <c r="BE43" s="61">
        <f>IFERROR(IF(AND(J43&lt;&gt;"",AQ43&lt;&gt;"",AT43&lt;&gt;""),BD43/21, IF(AND(J43&lt;&gt;"",AQ43="",AT43=""),BD43/18,IF(AND(J43&lt;&gt;"",AQ43&lt;&gt;"",AT43=""),BD43/19, IF(AND(J43="",AQ43="",AT43&lt;&gt;""),BD43/18,IF(AND(J43="",AQ43&lt;&gt;"",AT43&lt;&gt;""),BD43/19,IF(AND(J43="",AQ43="",AT43=""),BD43/16,"")))))),"")</f>
        <v>68.333333333333</v>
      </c>
      <c r="BF43" s="37"/>
    </row>
    <row r="44" spans="1:59" customHeight="1" ht="24.95">
      <c r="A44" s="33" t="str">
        <f>IF(Marks!A35="","",Marks!A35)</f>
        <v/>
      </c>
      <c r="B44" s="33" t="str">
        <f>IF(Marks!B35="","",Marks!B35)</f>
        <v/>
      </c>
      <c r="C44" s="33" t="str">
        <f>IF(Marks!C35="","",Marks!C35)</f>
        <v/>
      </c>
      <c r="D44" s="33" t="str">
        <f>IF(Marks!D35="","",Marks!D35)</f>
        <v/>
      </c>
      <c r="E44" s="34" t="str">
        <f>IF(Marks!E35="","",Marks!E35)</f>
        <v/>
      </c>
      <c r="F44" s="35" t="str">
        <f>IF(Marks!F35="","",Marks!F35)</f>
        <v/>
      </c>
      <c r="G44" s="36" t="str">
        <f>IF(Marks!G35="","",Marks!G35)</f>
        <v/>
      </c>
      <c r="H44" s="13" t="str">
        <f>IF(Marks!H35="","",Marks!H35)</f>
        <v/>
      </c>
      <c r="I44" s="14" t="str">
        <f>IF(Marks!I35="","",Marks!I35)</f>
        <v/>
      </c>
      <c r="J44" s="15" t="str">
        <f>IF(H44="","",IF(I44="","",ROUND(AVERAGE(H44:I44),0)))</f>
        <v/>
      </c>
      <c r="K44" s="16" t="str">
        <f>IF(Marks!K35="","",Marks!K35)</f>
        <v/>
      </c>
      <c r="L44" s="17" t="str">
        <f>IF(Marks!L35="","",Marks!L35)</f>
        <v/>
      </c>
      <c r="M44" s="15" t="str">
        <f>IF(K44="","",IF(L44="","",ROUND(AVERAGE(K44:L44),0)))</f>
        <v/>
      </c>
      <c r="N44" s="16" t="str">
        <f>IF(Marks!N35="","",Marks!N35)</f>
        <v/>
      </c>
      <c r="O44" s="17" t="str">
        <f>IF(Marks!O35="","",Marks!O35)</f>
        <v/>
      </c>
      <c r="P44" s="15" t="str">
        <f>IF(N44="","",IF(O44="","",ROUND(AVERAGE(N44:O44),0)))</f>
        <v/>
      </c>
      <c r="Q44" s="16" t="str">
        <f>IF(Marks!Q35="","",Marks!Q35)</f>
        <v/>
      </c>
      <c r="R44" s="17" t="str">
        <f>IF(Marks!R35="","",Marks!R35)</f>
        <v/>
      </c>
      <c r="S44" s="15" t="str">
        <f>IF(Q44="","",IF(R44="","",ROUND(AVERAGE(Q44:R44),0)))</f>
        <v/>
      </c>
      <c r="T44" s="10" t="str">
        <f>IFERROR(IF(Marks!T35="","",ROUND(Marks!T35*0.66667,0)),"")</f>
        <v/>
      </c>
      <c r="U44" s="10" t="str">
        <f>IFERROR(IF(Marks!U35="","",ROUND(Marks!U35*0.66667,0)),"")</f>
        <v/>
      </c>
      <c r="V44" s="15" t="str">
        <f>IF(T44="","",IF(U44="","",ROUND(AVERAGE(T44:U44),0)))</f>
        <v/>
      </c>
      <c r="W44" s="10" t="str">
        <f>IF(Marks!W35="","",Marks!W35)</f>
        <v/>
      </c>
      <c r="X44" s="10" t="str">
        <f>IF(Marks!X35="","",Marks!X35)</f>
        <v/>
      </c>
      <c r="Y44" s="15" t="str">
        <f>IF(W44="","",IF(X44="","",ROUND(AVERAGE(W44:X44),0)))</f>
        <v/>
      </c>
      <c r="Z44" s="10" t="str">
        <f>IF(Marks!Z35="","",Marks!Z35)</f>
        <v/>
      </c>
      <c r="AA44" s="10" t="str">
        <f>IF(Marks!AA35="","",Marks!AA35)</f>
        <v/>
      </c>
      <c r="AB44" s="15" t="str">
        <f>IF(Z44="","",IF(AA44="","",ROUND(AVERAGE(Z44:AA44),0)))</f>
        <v/>
      </c>
      <c r="AC44" s="10" t="str">
        <f>IF(Marks!AC35="","",Marks!AC35)</f>
        <v/>
      </c>
      <c r="AD44" s="10" t="str">
        <f>IF(Marks!AD35="","",Marks!AD35)</f>
        <v/>
      </c>
      <c r="AE44" s="15" t="str">
        <f>IF(AC44="","",IF(AD44="","",ROUND(AVERAGE(AC44:AD44),0)))</f>
        <v/>
      </c>
      <c r="AF44" s="10" t="str">
        <f>IF(Marks!AF35="","",Marks!AF35)</f>
        <v/>
      </c>
      <c r="AG44" s="10" t="str">
        <f>IF(Marks!AG35="","",Marks!AG35)</f>
        <v/>
      </c>
      <c r="AH44" s="15" t="str">
        <f>IF(AF44="","",IF(AG44="","",ROUND(AVERAGE(AF44:AG44),0)))</f>
        <v/>
      </c>
      <c r="AI44" s="10" t="str">
        <f>IF(Marks!AI35="","",Marks!AI35)</f>
        <v/>
      </c>
      <c r="AJ44" s="10" t="str">
        <f>IF(Marks!AJ35="","",Marks!AJ35)</f>
        <v/>
      </c>
      <c r="AK44" s="15" t="str">
        <f>IF(AI44="","",IF(AJ44="","",ROUND(AVERAGE(AI44:AJ44),0)))</f>
        <v/>
      </c>
      <c r="AL44" s="10" t="str">
        <f>IF(Marks!AL35="","",Marks!AL35)</f>
        <v/>
      </c>
      <c r="AM44" s="10" t="str">
        <f>IF(Marks!AM35="","",Marks!AM35)</f>
        <v/>
      </c>
      <c r="AN44" s="15" t="str">
        <f>IF(AL44="","",IF(AM44="","",ROUND(AVERAGE(AL44:AM44),0)))</f>
        <v/>
      </c>
      <c r="AO44" s="10" t="str">
        <f>IF(Marks!AO35="","",Marks!AO35)</f>
        <v/>
      </c>
      <c r="AP44" s="10" t="str">
        <f>IF(Marks!AP35="","",Marks!AP35)</f>
        <v/>
      </c>
      <c r="AQ44" s="15" t="str">
        <f>IF(AO44="","",IF(AP44="","",ROUND(AVERAGE(AO44:AP44),0)))</f>
        <v/>
      </c>
      <c r="AR44" s="10" t="str">
        <f>IF(Marks!AR35="","",Marks!AR35)</f>
        <v/>
      </c>
      <c r="AS44" s="10" t="str">
        <f>IF(Marks!AS35="","",Marks!AS35)</f>
        <v/>
      </c>
      <c r="AT44" s="15" t="str">
        <f>IF(AR44="","",IF(AS44="","",ROUND(AVERAGE(AR44:AS44),0)))</f>
        <v/>
      </c>
      <c r="AU44" s="33"/>
      <c r="AV44" s="28" t="str">
        <f>IF(Marks!AU35="","",Marks!AU35)</f>
        <v/>
      </c>
      <c r="AW44" s="33"/>
      <c r="AX44" s="33"/>
      <c r="AY44" s="33"/>
      <c r="AZ44" s="33"/>
      <c r="BA44" s="33"/>
      <c r="BB44" s="33"/>
      <c r="BC44" s="33"/>
      <c r="BD44" s="33" t="str">
        <f>IFERROR(IF(AND(J44&lt;&gt;"",AQ44&lt;&gt;"",AT44&lt;&gt;""),J44+M44+P44+S44+V44+Y44+AH44+AK44+AN44+AQ44+AT44,IF(AND(J44&lt;&gt;"",AQ44="",AT44=""),J44+M44+P44+S44+V44+Y44+AH44+AN44+AK44,IF(AND(J44&lt;&gt;"",AQ44&lt;&gt;"",AT44=""),J44+M44+P44+S44+V44+Y44+AH44+AN44+AQ44+AK44,IF(AND(J44="",AQ44="",AT44&lt;&gt;""),M44+P44+S44+V44+Y44+AH44+AN44++AK44+AT44,IF(AND(J44="",AQ44&lt;&gt;"",AT44&lt;&gt;""),M44+P44+S44+V44+Y44+AH44+AN44+AQ44+AK44+AT44,IF(AND(J44="",AQ44="",AT44=""),M44+P44+S44+V44+Y44+AH44+AN44+AK44,"")))))),"")</f>
        <v/>
      </c>
      <c r="BE44" s="61" t="str">
        <f>IFERROR(IF(AND(J44&lt;&gt;"",AQ44&lt;&gt;"",AT44&lt;&gt;""),BD44/21, IF(AND(J44&lt;&gt;"",AQ44="",AT44=""),BD44/18,IF(AND(J44&lt;&gt;"",AQ44&lt;&gt;"",AT44=""),BD44/19, IF(AND(J44="",AQ44="",AT44&lt;&gt;""),BD44/18,IF(AND(J44="",AQ44&lt;&gt;"",AT44&lt;&gt;""),BD44/19,IF(AND(J44="",AQ44="",AT44=""),BD44/16,"")))))),"")</f>
        <v/>
      </c>
      <c r="BF44" s="37"/>
    </row>
    <row r="45" spans="1:59" customHeight="1" ht="24.95">
      <c r="A45" s="33" t="str">
        <f>IF(Marks!A36="","",Marks!A36)</f>
        <v/>
      </c>
      <c r="B45" s="33" t="str">
        <f>IF(Marks!B36="","",Marks!B36)</f>
        <v/>
      </c>
      <c r="C45" s="33" t="str">
        <f>IF(Marks!C36="","",Marks!C36)</f>
        <v/>
      </c>
      <c r="D45" s="33" t="str">
        <f>IF(Marks!D36="","",Marks!D36)</f>
        <v/>
      </c>
      <c r="E45" s="34" t="str">
        <f>IF(Marks!E36="","",Marks!E36)</f>
        <v/>
      </c>
      <c r="F45" s="35" t="str">
        <f>IF(Marks!F36="","",Marks!F36)</f>
        <v/>
      </c>
      <c r="G45" s="36" t="str">
        <f>IF(Marks!G36="","",Marks!G36)</f>
        <v/>
      </c>
      <c r="H45" s="13" t="str">
        <f>IF(Marks!H36="","",Marks!H36)</f>
        <v/>
      </c>
      <c r="I45" s="14" t="str">
        <f>IF(Marks!I36="","",Marks!I36)</f>
        <v/>
      </c>
      <c r="J45" s="15" t="str">
        <f>IF(H45="","",IF(I45="","",ROUND(AVERAGE(H45:I45),0)))</f>
        <v/>
      </c>
      <c r="K45" s="16" t="str">
        <f>IF(Marks!K36="","",Marks!K36)</f>
        <v/>
      </c>
      <c r="L45" s="17" t="str">
        <f>IF(Marks!L36="","",Marks!L36)</f>
        <v/>
      </c>
      <c r="M45" s="15" t="str">
        <f>IF(K45="","",IF(L45="","",ROUND(AVERAGE(K45:L45),0)))</f>
        <v/>
      </c>
      <c r="N45" s="16" t="str">
        <f>IF(Marks!N36="","",Marks!N36)</f>
        <v/>
      </c>
      <c r="O45" s="17" t="str">
        <f>IF(Marks!O36="","",Marks!O36)</f>
        <v/>
      </c>
      <c r="P45" s="15" t="str">
        <f>IF(N45="","",IF(O45="","",ROUND(AVERAGE(N45:O45),0)))</f>
        <v/>
      </c>
      <c r="Q45" s="16" t="str">
        <f>IF(Marks!Q36="","",Marks!Q36)</f>
        <v/>
      </c>
      <c r="R45" s="17" t="str">
        <f>IF(Marks!R36="","",Marks!R36)</f>
        <v/>
      </c>
      <c r="S45" s="15" t="str">
        <f>IF(Q45="","",IF(R45="","",ROUND(AVERAGE(Q45:R45),0)))</f>
        <v/>
      </c>
      <c r="T45" s="10" t="str">
        <f>IFERROR(IF(Marks!T36="","",ROUND(Marks!T36*0.66667,0)),"")</f>
        <v/>
      </c>
      <c r="U45" s="10" t="str">
        <f>IFERROR(IF(Marks!U36="","",ROUND(Marks!U36*0.66667,0)),"")</f>
        <v/>
      </c>
      <c r="V45" s="15" t="str">
        <f>IF(T45="","",IF(U45="","",ROUND(AVERAGE(T45:U45),0)))</f>
        <v/>
      </c>
      <c r="W45" s="10" t="str">
        <f>IF(Marks!W36="","",Marks!W36)</f>
        <v/>
      </c>
      <c r="X45" s="10" t="str">
        <f>IF(Marks!X36="","",Marks!X36)</f>
        <v/>
      </c>
      <c r="Y45" s="15" t="str">
        <f>IF(W45="","",IF(X45="","",ROUND(AVERAGE(W45:X45),0)))</f>
        <v/>
      </c>
      <c r="Z45" s="10" t="str">
        <f>IF(Marks!Z36="","",Marks!Z36)</f>
        <v/>
      </c>
      <c r="AA45" s="10" t="str">
        <f>IF(Marks!AA36="","",Marks!AA36)</f>
        <v/>
      </c>
      <c r="AB45" s="15" t="str">
        <f>IF(Z45="","",IF(AA45="","",ROUND(AVERAGE(Z45:AA45),0)))</f>
        <v/>
      </c>
      <c r="AC45" s="10" t="str">
        <f>IF(Marks!AC36="","",Marks!AC36)</f>
        <v/>
      </c>
      <c r="AD45" s="10" t="str">
        <f>IF(Marks!AD36="","",Marks!AD36)</f>
        <v/>
      </c>
      <c r="AE45" s="15" t="str">
        <f>IF(AC45="","",IF(AD45="","",ROUND(AVERAGE(AC45:AD45),0)))</f>
        <v/>
      </c>
      <c r="AF45" s="10" t="str">
        <f>IF(Marks!AF36="","",Marks!AF36)</f>
        <v/>
      </c>
      <c r="AG45" s="10" t="str">
        <f>IF(Marks!AG36="","",Marks!AG36)</f>
        <v/>
      </c>
      <c r="AH45" s="15" t="str">
        <f>IF(AF45="","",IF(AG45="","",ROUND(AVERAGE(AF45:AG45),0)))</f>
        <v/>
      </c>
      <c r="AI45" s="10" t="str">
        <f>IF(Marks!AI36="","",Marks!AI36)</f>
        <v/>
      </c>
      <c r="AJ45" s="10" t="str">
        <f>IF(Marks!AJ36="","",Marks!AJ36)</f>
        <v/>
      </c>
      <c r="AK45" s="15" t="str">
        <f>IF(AI45="","",IF(AJ45="","",ROUND(AVERAGE(AI45:AJ45),0)))</f>
        <v/>
      </c>
      <c r="AL45" s="10" t="str">
        <f>IF(Marks!AL36="","",Marks!AL36)</f>
        <v/>
      </c>
      <c r="AM45" s="10" t="str">
        <f>IF(Marks!AM36="","",Marks!AM36)</f>
        <v/>
      </c>
      <c r="AN45" s="15" t="str">
        <f>IF(AL45="","",IF(AM45="","",ROUND(AVERAGE(AL45:AM45),0)))</f>
        <v/>
      </c>
      <c r="AO45" s="10" t="str">
        <f>IF(Marks!AO36="","",Marks!AO36)</f>
        <v/>
      </c>
      <c r="AP45" s="10" t="str">
        <f>IF(Marks!AP36="","",Marks!AP36)</f>
        <v/>
      </c>
      <c r="AQ45" s="15" t="str">
        <f>IF(AO45="","",IF(AP45="","",ROUND(AVERAGE(AO45:AP45),0)))</f>
        <v/>
      </c>
      <c r="AR45" s="10" t="str">
        <f>IF(Marks!AR36="","",Marks!AR36)</f>
        <v/>
      </c>
      <c r="AS45" s="10" t="str">
        <f>IF(Marks!AS36="","",Marks!AS36)</f>
        <v/>
      </c>
      <c r="AT45" s="15" t="str">
        <f>IF(AR45="","",IF(AS45="","",ROUND(AVERAGE(AR45:AS45),0)))</f>
        <v/>
      </c>
      <c r="AU45" s="33"/>
      <c r="AV45" s="28" t="str">
        <f>IF(Marks!AU36="","",Marks!AU36)</f>
        <v/>
      </c>
      <c r="AW45" s="33"/>
      <c r="AX45" s="33"/>
      <c r="AY45" s="33"/>
      <c r="AZ45" s="33"/>
      <c r="BA45" s="33"/>
      <c r="BB45" s="33"/>
      <c r="BC45" s="33"/>
      <c r="BD45" s="33" t="str">
        <f>IFERROR(IF(AND(J45&lt;&gt;"",AQ45&lt;&gt;"",AT45&lt;&gt;""),J45+M45+P45+S45+V45+Y45+AH45+AK45+AN45+AQ45+AT45,IF(AND(J45&lt;&gt;"",AQ45="",AT45=""),J45+M45+P45+S45+V45+Y45+AH45+AN45+AK45,IF(AND(J45&lt;&gt;"",AQ45&lt;&gt;"",AT45=""),J45+M45+P45+S45+V45+Y45+AH45+AN45+AQ45+AK45,IF(AND(J45="",AQ45="",AT45&lt;&gt;""),M45+P45+S45+V45+Y45+AH45+AN45++AK45+AT45,IF(AND(J45="",AQ45&lt;&gt;"",AT45&lt;&gt;""),M45+P45+S45+V45+Y45+AH45+AN45+AQ45+AK45+AT45,IF(AND(J45="",AQ45="",AT45=""),M45+P45+S45+V45+Y45+AH45+AN45+AK45,"")))))),"")</f>
        <v/>
      </c>
      <c r="BE45" s="61" t="str">
        <f>IFERROR(IF(AND(J45&lt;&gt;"",AQ45&lt;&gt;"",AT45&lt;&gt;""),BD45/21, IF(AND(J45&lt;&gt;"",AQ45="",AT45=""),BD45/18,IF(AND(J45&lt;&gt;"",AQ45&lt;&gt;"",AT45=""),BD45/19, IF(AND(J45="",AQ45="",AT45&lt;&gt;""),BD45/18,IF(AND(J45="",AQ45&lt;&gt;"",AT45&lt;&gt;""),BD45/19,IF(AND(J45="",AQ45="",AT45=""),BD45/16,"")))))),"")</f>
        <v/>
      </c>
      <c r="BF45" s="37"/>
    </row>
    <row r="46" spans="1:59" customHeight="1" ht="24.95">
      <c r="A46" s="33" t="str">
        <f>IF(Marks!A37="","",Marks!A37)</f>
        <v/>
      </c>
      <c r="B46" s="33" t="str">
        <f>IF(Marks!B37="","",Marks!B37)</f>
        <v/>
      </c>
      <c r="C46" s="33" t="str">
        <f>IF(Marks!C37="","",Marks!C37)</f>
        <v/>
      </c>
      <c r="D46" s="33" t="str">
        <f>IF(Marks!D37="","",Marks!D37)</f>
        <v/>
      </c>
      <c r="E46" s="34" t="str">
        <f>IF(Marks!E37="","",Marks!E37)</f>
        <v/>
      </c>
      <c r="F46" s="35" t="str">
        <f>IF(Marks!F37="","",Marks!F37)</f>
        <v/>
      </c>
      <c r="G46" s="36" t="str">
        <f>IF(Marks!G37="","",Marks!G37)</f>
        <v/>
      </c>
      <c r="H46" s="13" t="str">
        <f>IF(Marks!H37="","",Marks!H37)</f>
        <v/>
      </c>
      <c r="I46" s="14" t="str">
        <f>IF(Marks!I37="","",Marks!I37)</f>
        <v/>
      </c>
      <c r="J46" s="15" t="str">
        <f>IF(H46="","",IF(I46="","",ROUND(AVERAGE(H46:I46),0)))</f>
        <v/>
      </c>
      <c r="K46" s="16" t="str">
        <f>IF(Marks!K37="","",Marks!K37)</f>
        <v/>
      </c>
      <c r="L46" s="17" t="str">
        <f>IF(Marks!L37="","",Marks!L37)</f>
        <v/>
      </c>
      <c r="M46" s="15" t="str">
        <f>IF(K46="","",IF(L46="","",ROUND(AVERAGE(K46:L46),0)))</f>
        <v/>
      </c>
      <c r="N46" s="16" t="str">
        <f>IF(Marks!N37="","",Marks!N37)</f>
        <v/>
      </c>
      <c r="O46" s="17" t="str">
        <f>IF(Marks!O37="","",Marks!O37)</f>
        <v/>
      </c>
      <c r="P46" s="15" t="str">
        <f>IF(N46="","",IF(O46="","",ROUND(AVERAGE(N46:O46),0)))</f>
        <v/>
      </c>
      <c r="Q46" s="16" t="str">
        <f>IF(Marks!Q37="","",Marks!Q37)</f>
        <v/>
      </c>
      <c r="R46" s="17" t="str">
        <f>IF(Marks!R37="","",Marks!R37)</f>
        <v/>
      </c>
      <c r="S46" s="15" t="str">
        <f>IF(Q46="","",IF(R46="","",ROUND(AVERAGE(Q46:R46),0)))</f>
        <v/>
      </c>
      <c r="T46" s="10" t="str">
        <f>IFERROR(IF(Marks!T37="","",ROUND(Marks!T37*0.66667,0)),"")</f>
        <v/>
      </c>
      <c r="U46" s="10" t="str">
        <f>IFERROR(IF(Marks!U37="","",ROUND(Marks!U37*0.66667,0)),"")</f>
        <v/>
      </c>
      <c r="V46" s="15" t="str">
        <f>IF(T46="","",IF(U46="","",ROUND(AVERAGE(T46:U46),0)))</f>
        <v/>
      </c>
      <c r="W46" s="10" t="str">
        <f>IF(Marks!W37="","",Marks!W37)</f>
        <v/>
      </c>
      <c r="X46" s="10" t="str">
        <f>IF(Marks!X37="","",Marks!X37)</f>
        <v/>
      </c>
      <c r="Y46" s="15" t="str">
        <f>IF(W46="","",IF(X46="","",ROUND(AVERAGE(W46:X46),0)))</f>
        <v/>
      </c>
      <c r="Z46" s="10" t="str">
        <f>IF(Marks!Z37="","",Marks!Z37)</f>
        <v/>
      </c>
      <c r="AA46" s="10" t="str">
        <f>IF(Marks!AA37="","",Marks!AA37)</f>
        <v/>
      </c>
      <c r="AB46" s="15" t="str">
        <f>IF(Z46="","",IF(AA46="","",ROUND(AVERAGE(Z46:AA46),0)))</f>
        <v/>
      </c>
      <c r="AC46" s="10" t="str">
        <f>IF(Marks!AC37="","",Marks!AC37)</f>
        <v/>
      </c>
      <c r="AD46" s="10" t="str">
        <f>IF(Marks!AD37="","",Marks!AD37)</f>
        <v/>
      </c>
      <c r="AE46" s="15" t="str">
        <f>IF(AC46="","",IF(AD46="","",ROUND(AVERAGE(AC46:AD46),0)))</f>
        <v/>
      </c>
      <c r="AF46" s="10" t="str">
        <f>IF(Marks!AF37="","",Marks!AF37)</f>
        <v/>
      </c>
      <c r="AG46" s="10" t="str">
        <f>IF(Marks!AG37="","",Marks!AG37)</f>
        <v/>
      </c>
      <c r="AH46" s="15" t="str">
        <f>IF(AF46="","",IF(AG46="","",ROUND(AVERAGE(AF46:AG46),0)))</f>
        <v/>
      </c>
      <c r="AI46" s="10" t="str">
        <f>IF(Marks!AI37="","",Marks!AI37)</f>
        <v/>
      </c>
      <c r="AJ46" s="10" t="str">
        <f>IF(Marks!AJ37="","",Marks!AJ37)</f>
        <v/>
      </c>
      <c r="AK46" s="15" t="str">
        <f>IF(AI46="","",IF(AJ46="","",ROUND(AVERAGE(AI46:AJ46),0)))</f>
        <v/>
      </c>
      <c r="AL46" s="10" t="str">
        <f>IF(Marks!AL37="","",Marks!AL37)</f>
        <v/>
      </c>
      <c r="AM46" s="10" t="str">
        <f>IF(Marks!AM37="","",Marks!AM37)</f>
        <v/>
      </c>
      <c r="AN46" s="15" t="str">
        <f>IF(AL46="","",IF(AM46="","",ROUND(AVERAGE(AL46:AM46),0)))</f>
        <v/>
      </c>
      <c r="AO46" s="10" t="str">
        <f>IF(Marks!AO37="","",Marks!AO37)</f>
        <v/>
      </c>
      <c r="AP46" s="10" t="str">
        <f>IF(Marks!AP37="","",Marks!AP37)</f>
        <v/>
      </c>
      <c r="AQ46" s="15" t="str">
        <f>IF(AO46="","",IF(AP46="","",ROUND(AVERAGE(AO46:AP46),0)))</f>
        <v/>
      </c>
      <c r="AR46" s="10" t="str">
        <f>IF(Marks!AR37="","",Marks!AR37)</f>
        <v/>
      </c>
      <c r="AS46" s="10" t="str">
        <f>IF(Marks!AS37="","",Marks!AS37)</f>
        <v/>
      </c>
      <c r="AT46" s="15" t="str">
        <f>IF(AR46="","",IF(AS46="","",ROUND(AVERAGE(AR46:AS46),0)))</f>
        <v/>
      </c>
      <c r="AU46" s="33"/>
      <c r="AV46" s="28" t="str">
        <f>IF(Marks!AU37="","",Marks!AU37)</f>
        <v/>
      </c>
      <c r="AW46" s="33"/>
      <c r="AX46" s="33"/>
      <c r="AY46" s="33"/>
      <c r="AZ46" s="33"/>
      <c r="BA46" s="33"/>
      <c r="BB46" s="33"/>
      <c r="BC46" s="33"/>
      <c r="BD46" s="33" t="str">
        <f>IFERROR(IF(AND(J46&lt;&gt;"",AQ46&lt;&gt;"",AT46&lt;&gt;""),J46+M46+P46+S46+V46+Y46+AH46+AK46+AN46+AQ46+AT46,IF(AND(J46&lt;&gt;"",AQ46="",AT46=""),J46+M46+P46+S46+V46+Y46+AH46+AN46+AK46,IF(AND(J46&lt;&gt;"",AQ46&lt;&gt;"",AT46=""),J46+M46+P46+S46+V46+Y46+AH46+AN46+AQ46+AK46,IF(AND(J46="",AQ46="",AT46&lt;&gt;""),M46+P46+S46+V46+Y46+AH46+AN46++AK46+AT46,IF(AND(J46="",AQ46&lt;&gt;"",AT46&lt;&gt;""),M46+P46+S46+V46+Y46+AH46+AN46+AQ46+AK46+AT46,IF(AND(J46="",AQ46="",AT46=""),M46+P46+S46+V46+Y46+AH46+AN46+AK46,"")))))),"")</f>
        <v/>
      </c>
      <c r="BE46" s="61" t="str">
        <f>IFERROR(IF(AND(J46&lt;&gt;"",AQ46&lt;&gt;"",AT46&lt;&gt;""),BD46/21, IF(AND(J46&lt;&gt;"",AQ46="",AT46=""),BD46/18,IF(AND(J46&lt;&gt;"",AQ46&lt;&gt;"",AT46=""),BD46/19, IF(AND(J46="",AQ46="",AT46&lt;&gt;""),BD46/18,IF(AND(J46="",AQ46&lt;&gt;"",AT46&lt;&gt;""),BD46/19,IF(AND(J46="",AQ46="",AT46=""),BD46/16,"")))))),"")</f>
        <v/>
      </c>
      <c r="BF46" s="37"/>
    </row>
    <row r="47" spans="1:59" customHeight="1" ht="24.95">
      <c r="A47" s="33" t="str">
        <f>IF(Marks!A38="","",Marks!A38)</f>
        <v/>
      </c>
      <c r="B47" s="33" t="str">
        <f>IF(Marks!B38="","",Marks!B38)</f>
        <v/>
      </c>
      <c r="C47" s="33" t="str">
        <f>IF(Marks!C38="","",Marks!C38)</f>
        <v/>
      </c>
      <c r="D47" s="33" t="str">
        <f>IF(Marks!D38="","",Marks!D38)</f>
        <v/>
      </c>
      <c r="E47" s="34" t="str">
        <f>IF(Marks!E38="","",Marks!E38)</f>
        <v/>
      </c>
      <c r="F47" s="35" t="str">
        <f>IF(Marks!F38="","",Marks!F38)</f>
        <v/>
      </c>
      <c r="G47" s="36" t="str">
        <f>IF(Marks!G38="","",Marks!G38)</f>
        <v/>
      </c>
      <c r="H47" s="13" t="str">
        <f>IF(Marks!H38="","",Marks!H38)</f>
        <v/>
      </c>
      <c r="I47" s="14" t="str">
        <f>IF(Marks!I38="","",Marks!I38)</f>
        <v/>
      </c>
      <c r="J47" s="15" t="str">
        <f>IF(H47="","",IF(I47="","",ROUND(AVERAGE(H47:I47),0)))</f>
        <v/>
      </c>
      <c r="K47" s="16" t="str">
        <f>IF(Marks!K38="","",Marks!K38)</f>
        <v/>
      </c>
      <c r="L47" s="17" t="str">
        <f>IF(Marks!L38="","",Marks!L38)</f>
        <v/>
      </c>
      <c r="M47" s="15" t="str">
        <f>IF(K47="","",IF(L47="","",ROUND(AVERAGE(K47:L47),0)))</f>
        <v/>
      </c>
      <c r="N47" s="16" t="str">
        <f>IF(Marks!N38="","",Marks!N38)</f>
        <v/>
      </c>
      <c r="O47" s="17" t="str">
        <f>IF(Marks!O38="","",Marks!O38)</f>
        <v/>
      </c>
      <c r="P47" s="15" t="str">
        <f>IF(N47="","",IF(O47="","",ROUND(AVERAGE(N47:O47),0)))</f>
        <v/>
      </c>
      <c r="Q47" s="16" t="str">
        <f>IF(Marks!Q38="","",Marks!Q38)</f>
        <v/>
      </c>
      <c r="R47" s="17" t="str">
        <f>IF(Marks!R38="","",Marks!R38)</f>
        <v/>
      </c>
      <c r="S47" s="15" t="str">
        <f>IF(Q47="","",IF(R47="","",ROUND(AVERAGE(Q47:R47),0)))</f>
        <v/>
      </c>
      <c r="T47" s="10" t="str">
        <f>IFERROR(IF(Marks!T38="","",ROUND(Marks!T38*0.66667,0)),"")</f>
        <v/>
      </c>
      <c r="U47" s="10" t="str">
        <f>IFERROR(IF(Marks!U38="","",ROUND(Marks!U38*0.66667,0)),"")</f>
        <v/>
      </c>
      <c r="V47" s="15" t="str">
        <f>IF(T47="","",IF(U47="","",ROUND(AVERAGE(T47:U47),0)))</f>
        <v/>
      </c>
      <c r="W47" s="10" t="str">
        <f>IF(Marks!W38="","",Marks!W38)</f>
        <v/>
      </c>
      <c r="X47" s="10" t="str">
        <f>IF(Marks!X38="","",Marks!X38)</f>
        <v/>
      </c>
      <c r="Y47" s="15" t="str">
        <f>IF(W47="","",IF(X47="","",ROUND(AVERAGE(W47:X47),0)))</f>
        <v/>
      </c>
      <c r="Z47" s="10" t="str">
        <f>IF(Marks!Z38="","",Marks!Z38)</f>
        <v/>
      </c>
      <c r="AA47" s="10" t="str">
        <f>IF(Marks!AA38="","",Marks!AA38)</f>
        <v/>
      </c>
      <c r="AB47" s="15" t="str">
        <f>IF(Z47="","",IF(AA47="","",ROUND(AVERAGE(Z47:AA47),0)))</f>
        <v/>
      </c>
      <c r="AC47" s="10" t="str">
        <f>IF(Marks!AC38="","",Marks!AC38)</f>
        <v/>
      </c>
      <c r="AD47" s="10" t="str">
        <f>IF(Marks!AD38="","",Marks!AD38)</f>
        <v/>
      </c>
      <c r="AE47" s="15" t="str">
        <f>IF(AC47="","",IF(AD47="","",ROUND(AVERAGE(AC47:AD47),0)))</f>
        <v/>
      </c>
      <c r="AF47" s="10" t="str">
        <f>IF(Marks!AF38="","",Marks!AF38)</f>
        <v/>
      </c>
      <c r="AG47" s="10" t="str">
        <f>IF(Marks!AG38="","",Marks!AG38)</f>
        <v/>
      </c>
      <c r="AH47" s="15" t="str">
        <f>IF(AF47="","",IF(AG47="","",ROUND(AVERAGE(AF47:AG47),0)))</f>
        <v/>
      </c>
      <c r="AI47" s="10" t="str">
        <f>IF(Marks!AI38="","",Marks!AI38)</f>
        <v/>
      </c>
      <c r="AJ47" s="10" t="str">
        <f>IF(Marks!AJ38="","",Marks!AJ38)</f>
        <v/>
      </c>
      <c r="AK47" s="15" t="str">
        <f>IF(AI47="","",IF(AJ47="","",ROUND(AVERAGE(AI47:AJ47),0)))</f>
        <v/>
      </c>
      <c r="AL47" s="10" t="str">
        <f>IF(Marks!AL38="","",Marks!AL38)</f>
        <v/>
      </c>
      <c r="AM47" s="10" t="str">
        <f>IF(Marks!AM38="","",Marks!AM38)</f>
        <v/>
      </c>
      <c r="AN47" s="15" t="str">
        <f>IF(AL47="","",IF(AM47="","",ROUND(AVERAGE(AL47:AM47),0)))</f>
        <v/>
      </c>
      <c r="AO47" s="10" t="str">
        <f>IF(Marks!AO38="","",Marks!AO38)</f>
        <v/>
      </c>
      <c r="AP47" s="10" t="str">
        <f>IF(Marks!AP38="","",Marks!AP38)</f>
        <v/>
      </c>
      <c r="AQ47" s="15" t="str">
        <f>IF(AO47="","",IF(AP47="","",ROUND(AVERAGE(AO47:AP47),0)))</f>
        <v/>
      </c>
      <c r="AR47" s="10" t="str">
        <f>IF(Marks!AR38="","",Marks!AR38)</f>
        <v/>
      </c>
      <c r="AS47" s="10" t="str">
        <f>IF(Marks!AS38="","",Marks!AS38)</f>
        <v/>
      </c>
      <c r="AT47" s="15" t="str">
        <f>IF(AR47="","",IF(AS47="","",ROUND(AVERAGE(AR47:AS47),0)))</f>
        <v/>
      </c>
      <c r="AU47" s="33"/>
      <c r="AV47" s="28" t="str">
        <f>IF(Marks!AU38="","",Marks!AU38)</f>
        <v/>
      </c>
      <c r="AW47" s="33"/>
      <c r="AX47" s="33"/>
      <c r="AY47" s="33"/>
      <c r="AZ47" s="33"/>
      <c r="BA47" s="33"/>
      <c r="BB47" s="33"/>
      <c r="BC47" s="33"/>
      <c r="BD47" s="33" t="str">
        <f>IFERROR(IF(AND(J47&lt;&gt;"",AQ47&lt;&gt;"",AT47&lt;&gt;""),J47+M47+P47+S47+V47+Y47+AH47+AK47+AN47+AQ47+AT47,IF(AND(J47&lt;&gt;"",AQ47="",AT47=""),J47+M47+P47+S47+V47+Y47+AH47+AN47+AK47,IF(AND(J47&lt;&gt;"",AQ47&lt;&gt;"",AT47=""),J47+M47+P47+S47+V47+Y47+AH47+AN47+AQ47+AK47,IF(AND(J47="",AQ47="",AT47&lt;&gt;""),M47+P47+S47+V47+Y47+AH47+AN47++AK47+AT47,IF(AND(J47="",AQ47&lt;&gt;"",AT47&lt;&gt;""),M47+P47+S47+V47+Y47+AH47+AN47+AQ47+AK47+AT47,IF(AND(J47="",AQ47="",AT47=""),M47+P47+S47+V47+Y47+AH47+AN47+AK47,"")))))),"")</f>
        <v/>
      </c>
      <c r="BE47" s="61" t="str">
        <f>IFERROR(IF(AND(J47&lt;&gt;"",AQ47&lt;&gt;"",AT47&lt;&gt;""),BD47/21, IF(AND(J47&lt;&gt;"",AQ47="",AT47=""),BD47/18,IF(AND(J47&lt;&gt;"",AQ47&lt;&gt;"",AT47=""),BD47/19, IF(AND(J47="",AQ47="",AT47&lt;&gt;""),BD47/18,IF(AND(J47="",AQ47&lt;&gt;"",AT47&lt;&gt;""),BD47/19,IF(AND(J47="",AQ47="",AT47=""),BD47/16,"")))))),"")</f>
        <v/>
      </c>
      <c r="BF47" s="37"/>
    </row>
    <row r="48" spans="1:59" customHeight="1" ht="24.95">
      <c r="A48" s="33" t="str">
        <f>IF(Marks!A39="","",Marks!A39)</f>
        <v/>
      </c>
      <c r="B48" s="33" t="str">
        <f>IF(Marks!B39="","",Marks!B39)</f>
        <v/>
      </c>
      <c r="C48" s="33" t="str">
        <f>IF(Marks!C39="","",Marks!C39)</f>
        <v/>
      </c>
      <c r="D48" s="33" t="str">
        <f>IF(Marks!D39="","",Marks!D39)</f>
        <v/>
      </c>
      <c r="E48" s="34" t="str">
        <f>IF(Marks!E39="","",Marks!E39)</f>
        <v/>
      </c>
      <c r="F48" s="35" t="str">
        <f>IF(Marks!F39="","",Marks!F39)</f>
        <v/>
      </c>
      <c r="G48" s="36" t="str">
        <f>IF(Marks!G39="","",Marks!G39)</f>
        <v/>
      </c>
      <c r="H48" s="13" t="str">
        <f>IF(Marks!H39="","",Marks!H39)</f>
        <v/>
      </c>
      <c r="I48" s="14" t="str">
        <f>IF(Marks!I39="","",Marks!I39)</f>
        <v/>
      </c>
      <c r="J48" s="15" t="str">
        <f>IF(H48="","",IF(I48="","",ROUND(AVERAGE(H48:I48),0)))</f>
        <v/>
      </c>
      <c r="K48" s="16" t="str">
        <f>IF(Marks!K39="","",Marks!K39)</f>
        <v/>
      </c>
      <c r="L48" s="17" t="str">
        <f>IF(Marks!L39="","",Marks!L39)</f>
        <v/>
      </c>
      <c r="M48" s="15" t="str">
        <f>IF(K48="","",IF(L48="","",ROUND(AVERAGE(K48:L48),0)))</f>
        <v/>
      </c>
      <c r="N48" s="16" t="str">
        <f>IF(Marks!N39="","",Marks!N39)</f>
        <v/>
      </c>
      <c r="O48" s="17" t="str">
        <f>IF(Marks!O39="","",Marks!O39)</f>
        <v/>
      </c>
      <c r="P48" s="15" t="str">
        <f>IF(N48="","",IF(O48="","",ROUND(AVERAGE(N48:O48),0)))</f>
        <v/>
      </c>
      <c r="Q48" s="16" t="str">
        <f>IF(Marks!Q39="","",Marks!Q39)</f>
        <v/>
      </c>
      <c r="R48" s="17" t="str">
        <f>IF(Marks!R39="","",Marks!R39)</f>
        <v/>
      </c>
      <c r="S48" s="15" t="str">
        <f>IF(Q48="","",IF(R48="","",ROUND(AVERAGE(Q48:R48),0)))</f>
        <v/>
      </c>
      <c r="T48" s="10" t="str">
        <f>IFERROR(IF(Marks!T39="","",ROUND(Marks!T39*0.66667,0)),"")</f>
        <v/>
      </c>
      <c r="U48" s="10" t="str">
        <f>IFERROR(IF(Marks!U39="","",ROUND(Marks!U39*0.66667,0)),"")</f>
        <v/>
      </c>
      <c r="V48" s="15" t="str">
        <f>IF(T48="","",IF(U48="","",ROUND(AVERAGE(T48:U48),0)))</f>
        <v/>
      </c>
      <c r="W48" s="10" t="str">
        <f>IF(Marks!W39="","",Marks!W39)</f>
        <v/>
      </c>
      <c r="X48" s="10" t="str">
        <f>IF(Marks!X39="","",Marks!X39)</f>
        <v/>
      </c>
      <c r="Y48" s="15" t="str">
        <f>IF(W48="","",IF(X48="","",ROUND(AVERAGE(W48:X48),0)))</f>
        <v/>
      </c>
      <c r="Z48" s="10" t="str">
        <f>IF(Marks!Z39="","",Marks!Z39)</f>
        <v/>
      </c>
      <c r="AA48" s="10" t="str">
        <f>IF(Marks!AA39="","",Marks!AA39)</f>
        <v/>
      </c>
      <c r="AB48" s="15" t="str">
        <f>IF(Z48="","",IF(AA48="","",ROUND(AVERAGE(Z48:AA48),0)))</f>
        <v/>
      </c>
      <c r="AC48" s="10" t="str">
        <f>IF(Marks!AC39="","",Marks!AC39)</f>
        <v/>
      </c>
      <c r="AD48" s="10" t="str">
        <f>IF(Marks!AD39="","",Marks!AD39)</f>
        <v/>
      </c>
      <c r="AE48" s="15" t="str">
        <f>IF(AC48="","",IF(AD48="","",ROUND(AVERAGE(AC48:AD48),0)))</f>
        <v/>
      </c>
      <c r="AF48" s="10" t="str">
        <f>IF(Marks!AF39="","",Marks!AF39)</f>
        <v/>
      </c>
      <c r="AG48" s="10" t="str">
        <f>IF(Marks!AG39="","",Marks!AG39)</f>
        <v/>
      </c>
      <c r="AH48" s="15" t="str">
        <f>IF(AF48="","",IF(AG48="","",ROUND(AVERAGE(AF48:AG48),0)))</f>
        <v/>
      </c>
      <c r="AI48" s="10" t="str">
        <f>IF(Marks!AI39="","",Marks!AI39)</f>
        <v/>
      </c>
      <c r="AJ48" s="10" t="str">
        <f>IF(Marks!AJ39="","",Marks!AJ39)</f>
        <v/>
      </c>
      <c r="AK48" s="15" t="str">
        <f>IF(AI48="","",IF(AJ48="","",ROUND(AVERAGE(AI48:AJ48),0)))</f>
        <v/>
      </c>
      <c r="AL48" s="10" t="str">
        <f>IF(Marks!AL39="","",Marks!AL39)</f>
        <v/>
      </c>
      <c r="AM48" s="10" t="str">
        <f>IF(Marks!AM39="","",Marks!AM39)</f>
        <v/>
      </c>
      <c r="AN48" s="15" t="str">
        <f>IF(AL48="","",IF(AM48="","",ROUND(AVERAGE(AL48:AM48),0)))</f>
        <v/>
      </c>
      <c r="AO48" s="10" t="str">
        <f>IF(Marks!AO39="","",Marks!AO39)</f>
        <v/>
      </c>
      <c r="AP48" s="10" t="str">
        <f>IF(Marks!AP39="","",Marks!AP39)</f>
        <v/>
      </c>
      <c r="AQ48" s="15" t="str">
        <f>IF(AO48="","",IF(AP48="","",ROUND(AVERAGE(AO48:AP48),0)))</f>
        <v/>
      </c>
      <c r="AR48" s="10" t="str">
        <f>IF(Marks!AR39="","",Marks!AR39)</f>
        <v/>
      </c>
      <c r="AS48" s="10" t="str">
        <f>IF(Marks!AS39="","",Marks!AS39)</f>
        <v/>
      </c>
      <c r="AT48" s="15" t="str">
        <f>IF(AR48="","",IF(AS48="","",ROUND(AVERAGE(AR48:AS48),0)))</f>
        <v/>
      </c>
      <c r="AU48" s="33"/>
      <c r="AV48" s="28" t="str">
        <f>IF(Marks!AU39="","",Marks!AU39)</f>
        <v/>
      </c>
      <c r="AW48" s="33"/>
      <c r="AX48" s="33"/>
      <c r="AY48" s="33"/>
      <c r="AZ48" s="33"/>
      <c r="BA48" s="33"/>
      <c r="BB48" s="33"/>
      <c r="BC48" s="33"/>
      <c r="BD48" s="33" t="str">
        <f>IFERROR(IF(AND(J48&lt;&gt;"",AQ48&lt;&gt;"",AT48&lt;&gt;""),J48+M48+P48+S48+V48+Y48+AH48+AK48+AN48+AQ48+AT48,IF(AND(J48&lt;&gt;"",AQ48="",AT48=""),J48+M48+P48+S48+V48+Y48+AH48+AN48+AK48,IF(AND(J48&lt;&gt;"",AQ48&lt;&gt;"",AT48=""),J48+M48+P48+S48+V48+Y48+AH48+AN48+AQ48+AK48,IF(AND(J48="",AQ48="",AT48&lt;&gt;""),M48+P48+S48+V48+Y48+AH48+AN48++AK48+AT48,IF(AND(J48="",AQ48&lt;&gt;"",AT48&lt;&gt;""),M48+P48+S48+V48+Y48+AH48+AN48+AQ48+AK48+AT48,IF(AND(J48="",AQ48="",AT48=""),M48+P48+S48+V48+Y48+AH48+AN48+AK48,"")))))),"")</f>
        <v/>
      </c>
      <c r="BE48" s="61" t="str">
        <f>IFERROR(IF(AND(J48&lt;&gt;"",AQ48&lt;&gt;"",AT48&lt;&gt;""),BD48/21, IF(AND(J48&lt;&gt;"",AQ48="",AT48=""),BD48/18,IF(AND(J48&lt;&gt;"",AQ48&lt;&gt;"",AT48=""),BD48/19, IF(AND(J48="",AQ48="",AT48&lt;&gt;""),BD48/18,IF(AND(J48="",AQ48&lt;&gt;"",AT48&lt;&gt;""),BD48/19,IF(AND(J48="",AQ48="",AT48=""),BD48/16,"")))))),"")</f>
        <v/>
      </c>
      <c r="BF48" s="37"/>
    </row>
    <row r="49" spans="1:59" customHeight="1" ht="24.95">
      <c r="A49" s="33" t="str">
        <f>IF(Marks!A40="","",Marks!A40)</f>
        <v/>
      </c>
      <c r="B49" s="33" t="str">
        <f>IF(Marks!B40="","",Marks!B40)</f>
        <v/>
      </c>
      <c r="C49" s="33" t="str">
        <f>IF(Marks!C40="","",Marks!C40)</f>
        <v/>
      </c>
      <c r="D49" s="33" t="str">
        <f>IF(Marks!D40="","",Marks!D40)</f>
        <v/>
      </c>
      <c r="E49" s="34" t="str">
        <f>IF(Marks!E40="","",Marks!E40)</f>
        <v/>
      </c>
      <c r="F49" s="35" t="str">
        <f>IF(Marks!F40="","",Marks!F40)</f>
        <v/>
      </c>
      <c r="G49" s="36" t="str">
        <f>IF(Marks!G40="","",Marks!G40)</f>
        <v/>
      </c>
      <c r="H49" s="13" t="str">
        <f>IF(Marks!H40="","",Marks!H40)</f>
        <v/>
      </c>
      <c r="I49" s="14" t="str">
        <f>IF(Marks!I40="","",Marks!I40)</f>
        <v/>
      </c>
      <c r="J49" s="15" t="str">
        <f>IF(H49="","",IF(I49="","",ROUND(AVERAGE(H49:I49),0)))</f>
        <v/>
      </c>
      <c r="K49" s="16" t="str">
        <f>IF(Marks!K40="","",Marks!K40)</f>
        <v/>
      </c>
      <c r="L49" s="17" t="str">
        <f>IF(Marks!L40="","",Marks!L40)</f>
        <v/>
      </c>
      <c r="M49" s="15" t="str">
        <f>IF(K49="","",IF(L49="","",ROUND(AVERAGE(K49:L49),0)))</f>
        <v/>
      </c>
      <c r="N49" s="16" t="str">
        <f>IF(Marks!N40="","",Marks!N40)</f>
        <v/>
      </c>
      <c r="O49" s="17" t="str">
        <f>IF(Marks!O40="","",Marks!O40)</f>
        <v/>
      </c>
      <c r="P49" s="15" t="str">
        <f>IF(N49="","",IF(O49="","",ROUND(AVERAGE(N49:O49),0)))</f>
        <v/>
      </c>
      <c r="Q49" s="16" t="str">
        <f>IF(Marks!Q40="","",Marks!Q40)</f>
        <v/>
      </c>
      <c r="R49" s="17" t="str">
        <f>IF(Marks!R40="","",Marks!R40)</f>
        <v/>
      </c>
      <c r="S49" s="15" t="str">
        <f>IF(Q49="","",IF(R49="","",ROUND(AVERAGE(Q49:R49),0)))</f>
        <v/>
      </c>
      <c r="T49" s="10" t="str">
        <f>IFERROR(IF(Marks!T40="","",ROUND(Marks!T40*0.66667,0)),"")</f>
        <v/>
      </c>
      <c r="U49" s="10" t="str">
        <f>IFERROR(IF(Marks!U40="","",ROUND(Marks!U40*0.66667,0)),"")</f>
        <v/>
      </c>
      <c r="V49" s="15" t="str">
        <f>IF(T49="","",IF(U49="","",ROUND(AVERAGE(T49:U49),0)))</f>
        <v/>
      </c>
      <c r="W49" s="10" t="str">
        <f>IF(Marks!W40="","",Marks!W40)</f>
        <v/>
      </c>
      <c r="X49" s="10" t="str">
        <f>IF(Marks!X40="","",Marks!X40)</f>
        <v/>
      </c>
      <c r="Y49" s="15" t="str">
        <f>IF(W49="","",IF(X49="","",ROUND(AVERAGE(W49:X49),0)))</f>
        <v/>
      </c>
      <c r="Z49" s="10" t="str">
        <f>IF(Marks!Z40="","",Marks!Z40)</f>
        <v/>
      </c>
      <c r="AA49" s="10" t="str">
        <f>IF(Marks!AA40="","",Marks!AA40)</f>
        <v/>
      </c>
      <c r="AB49" s="15" t="str">
        <f>IF(Z49="","",IF(AA49="","",ROUND(AVERAGE(Z49:AA49),0)))</f>
        <v/>
      </c>
      <c r="AC49" s="10" t="str">
        <f>IF(Marks!AC40="","",Marks!AC40)</f>
        <v/>
      </c>
      <c r="AD49" s="10" t="str">
        <f>IF(Marks!AD40="","",Marks!AD40)</f>
        <v/>
      </c>
      <c r="AE49" s="15" t="str">
        <f>IF(AC49="","",IF(AD49="","",ROUND(AVERAGE(AC49:AD49),0)))</f>
        <v/>
      </c>
      <c r="AF49" s="10" t="str">
        <f>IF(Marks!AF40="","",Marks!AF40)</f>
        <v/>
      </c>
      <c r="AG49" s="10" t="str">
        <f>IF(Marks!AG40="","",Marks!AG40)</f>
        <v/>
      </c>
      <c r="AH49" s="15" t="str">
        <f>IF(AF49="","",IF(AG49="","",ROUND(AVERAGE(AF49:AG49),0)))</f>
        <v/>
      </c>
      <c r="AI49" s="10" t="str">
        <f>IF(Marks!AI40="","",Marks!AI40)</f>
        <v/>
      </c>
      <c r="AJ49" s="10" t="str">
        <f>IF(Marks!AJ40="","",Marks!AJ40)</f>
        <v/>
      </c>
      <c r="AK49" s="15" t="str">
        <f>IF(AI49="","",IF(AJ49="","",ROUND(AVERAGE(AI49:AJ49),0)))</f>
        <v/>
      </c>
      <c r="AL49" s="10" t="str">
        <f>IF(Marks!AL40="","",Marks!AL40)</f>
        <v/>
      </c>
      <c r="AM49" s="10" t="str">
        <f>IF(Marks!AM40="","",Marks!AM40)</f>
        <v/>
      </c>
      <c r="AN49" s="15" t="str">
        <f>IF(AL49="","",IF(AM49="","",ROUND(AVERAGE(AL49:AM49),0)))</f>
        <v/>
      </c>
      <c r="AO49" s="10" t="str">
        <f>IF(Marks!AO40="","",Marks!AO40)</f>
        <v/>
      </c>
      <c r="AP49" s="10" t="str">
        <f>IF(Marks!AP40="","",Marks!AP40)</f>
        <v/>
      </c>
      <c r="AQ49" s="15" t="str">
        <f>IF(AO49="","",IF(AP49="","",ROUND(AVERAGE(AO49:AP49),0)))</f>
        <v/>
      </c>
      <c r="AR49" s="10" t="str">
        <f>IF(Marks!AR40="","",Marks!AR40)</f>
        <v/>
      </c>
      <c r="AS49" s="10" t="str">
        <f>IF(Marks!AS40="","",Marks!AS40)</f>
        <v/>
      </c>
      <c r="AT49" s="15" t="str">
        <f>IF(AR49="","",IF(AS49="","",ROUND(AVERAGE(AR49:AS49),0)))</f>
        <v/>
      </c>
      <c r="AU49" s="33"/>
      <c r="AV49" s="28" t="str">
        <f>IF(Marks!AU40="","",Marks!AU40)</f>
        <v/>
      </c>
      <c r="AW49" s="33"/>
      <c r="AX49" s="33"/>
      <c r="AY49" s="33"/>
      <c r="AZ49" s="33"/>
      <c r="BA49" s="33"/>
      <c r="BB49" s="33"/>
      <c r="BC49" s="33"/>
      <c r="BD49" s="33" t="str">
        <f>IFERROR(IF(AND(J49&lt;&gt;"",AQ49&lt;&gt;"",AT49&lt;&gt;""),J49+M49+P49+S49+V49+Y49+AH49+AK49+AN49+AQ49+AT49,IF(AND(J49&lt;&gt;"",AQ49="",AT49=""),J49+M49+P49+S49+V49+Y49+AH49+AN49+AK49,IF(AND(J49&lt;&gt;"",AQ49&lt;&gt;"",AT49=""),J49+M49+P49+S49+V49+Y49+AH49+AN49+AQ49+AK49,IF(AND(J49="",AQ49="",AT49&lt;&gt;""),M49+P49+S49+V49+Y49+AH49+AN49++AK49+AT49,IF(AND(J49="",AQ49&lt;&gt;"",AT49&lt;&gt;""),M49+P49+S49+V49+Y49+AH49+AN49+AQ49+AK49+AT49,IF(AND(J49="",AQ49="",AT49=""),M49+P49+S49+V49+Y49+AH49+AN49+AK49,"")))))),"")</f>
        <v/>
      </c>
      <c r="BE49" s="61" t="str">
        <f>IFERROR(IF(AND(J49&lt;&gt;"",AQ49&lt;&gt;"",AT49&lt;&gt;""),BD49/21, IF(AND(J49&lt;&gt;"",AQ49="",AT49=""),BD49/18,IF(AND(J49&lt;&gt;"",AQ49&lt;&gt;"",AT49=""),BD49/19, IF(AND(J49="",AQ49="",AT49&lt;&gt;""),BD49/18,IF(AND(J49="",AQ49&lt;&gt;"",AT49&lt;&gt;""),BD49/19,IF(AND(J49="",AQ49="",AT49=""),BD49/16,"")))))),"")</f>
        <v/>
      </c>
      <c r="BF49" s="37"/>
    </row>
    <row r="50" spans="1:59" customHeight="1" ht="24.95">
      <c r="A50" s="33" t="str">
        <f>IF(Marks!A41="","",Marks!A41)</f>
        <v/>
      </c>
      <c r="B50" s="33" t="str">
        <f>IF(Marks!B41="","",Marks!B41)</f>
        <v/>
      </c>
      <c r="C50" s="33" t="str">
        <f>IF(Marks!C41="","",Marks!C41)</f>
        <v/>
      </c>
      <c r="D50" s="33" t="str">
        <f>IF(Marks!D41="","",Marks!D41)</f>
        <v/>
      </c>
      <c r="E50" s="34" t="str">
        <f>IF(Marks!E41="","",Marks!E41)</f>
        <v/>
      </c>
      <c r="F50" s="35" t="str">
        <f>IF(Marks!F41="","",Marks!F41)</f>
        <v/>
      </c>
      <c r="G50" s="36" t="str">
        <f>IF(Marks!G41="","",Marks!G41)</f>
        <v/>
      </c>
      <c r="H50" s="13" t="str">
        <f>IF(Marks!H41="","",Marks!H41)</f>
        <v/>
      </c>
      <c r="I50" s="14" t="str">
        <f>IF(Marks!I41="","",Marks!I41)</f>
        <v/>
      </c>
      <c r="J50" s="15" t="str">
        <f>IF(H50="","",IF(I50="","",ROUND(AVERAGE(H50:I50),0)))</f>
        <v/>
      </c>
      <c r="K50" s="16" t="str">
        <f>IF(Marks!K41="","",Marks!K41)</f>
        <v/>
      </c>
      <c r="L50" s="17" t="str">
        <f>IF(Marks!L41="","",Marks!L41)</f>
        <v/>
      </c>
      <c r="M50" s="15" t="str">
        <f>IF(K50="","",IF(L50="","",ROUND(AVERAGE(K50:L50),0)))</f>
        <v/>
      </c>
      <c r="N50" s="16" t="str">
        <f>IF(Marks!N41="","",Marks!N41)</f>
        <v/>
      </c>
      <c r="O50" s="17" t="str">
        <f>IF(Marks!O41="","",Marks!O41)</f>
        <v/>
      </c>
      <c r="P50" s="15" t="str">
        <f>IF(N50="","",IF(O50="","",ROUND(AVERAGE(N50:O50),0)))</f>
        <v/>
      </c>
      <c r="Q50" s="16" t="str">
        <f>IF(Marks!Q41="","",Marks!Q41)</f>
        <v/>
      </c>
      <c r="R50" s="17" t="str">
        <f>IF(Marks!R41="","",Marks!R41)</f>
        <v/>
      </c>
      <c r="S50" s="15" t="str">
        <f>IF(Q50="","",IF(R50="","",ROUND(AVERAGE(Q50:R50),0)))</f>
        <v/>
      </c>
      <c r="T50" s="10" t="str">
        <f>IFERROR(IF(Marks!T41="","",ROUND(Marks!T41*0.66667,0)),"")</f>
        <v/>
      </c>
      <c r="U50" s="10" t="str">
        <f>IFERROR(IF(Marks!U41="","",ROUND(Marks!U41*0.66667,0)),"")</f>
        <v/>
      </c>
      <c r="V50" s="15" t="str">
        <f>IF(T50="","",IF(U50="","",ROUND(AVERAGE(T50:U50),0)))</f>
        <v/>
      </c>
      <c r="W50" s="10" t="str">
        <f>IF(Marks!W41="","",Marks!W41)</f>
        <v/>
      </c>
      <c r="X50" s="10" t="str">
        <f>IF(Marks!X41="","",Marks!X41)</f>
        <v/>
      </c>
      <c r="Y50" s="15" t="str">
        <f>IF(W50="","",IF(X50="","",ROUND(AVERAGE(W50:X50),0)))</f>
        <v/>
      </c>
      <c r="Z50" s="10" t="str">
        <f>IF(Marks!Z41="","",Marks!Z41)</f>
        <v/>
      </c>
      <c r="AA50" s="10" t="str">
        <f>IF(Marks!AA41="","",Marks!AA41)</f>
        <v/>
      </c>
      <c r="AB50" s="15" t="str">
        <f>IF(Z50="","",IF(AA50="","",ROUND(AVERAGE(Z50:AA50),0)))</f>
        <v/>
      </c>
      <c r="AC50" s="10" t="str">
        <f>IF(Marks!AC41="","",Marks!AC41)</f>
        <v/>
      </c>
      <c r="AD50" s="10" t="str">
        <f>IF(Marks!AD41="","",Marks!AD41)</f>
        <v/>
      </c>
      <c r="AE50" s="15" t="str">
        <f>IF(AC50="","",IF(AD50="","",ROUND(AVERAGE(AC50:AD50),0)))</f>
        <v/>
      </c>
      <c r="AF50" s="10" t="str">
        <f>IF(Marks!AF41="","",Marks!AF41)</f>
        <v/>
      </c>
      <c r="AG50" s="10" t="str">
        <f>IF(Marks!AG41="","",Marks!AG41)</f>
        <v/>
      </c>
      <c r="AH50" s="15" t="str">
        <f>IF(AF50="","",IF(AG50="","",ROUND(AVERAGE(AF50:AG50),0)))</f>
        <v/>
      </c>
      <c r="AI50" s="10" t="str">
        <f>IF(Marks!AI41="","",Marks!AI41)</f>
        <v/>
      </c>
      <c r="AJ50" s="10" t="str">
        <f>IF(Marks!AJ41="","",Marks!AJ41)</f>
        <v/>
      </c>
      <c r="AK50" s="15" t="str">
        <f>IF(AI50="","",IF(AJ50="","",ROUND(AVERAGE(AI50:AJ50),0)))</f>
        <v/>
      </c>
      <c r="AL50" s="10" t="str">
        <f>IF(Marks!AL41="","",Marks!AL41)</f>
        <v/>
      </c>
      <c r="AM50" s="10" t="str">
        <f>IF(Marks!AM41="","",Marks!AM41)</f>
        <v/>
      </c>
      <c r="AN50" s="15" t="str">
        <f>IF(AL50="","",IF(AM50="","",ROUND(AVERAGE(AL50:AM50),0)))</f>
        <v/>
      </c>
      <c r="AO50" s="10" t="str">
        <f>IF(Marks!AO41="","",Marks!AO41)</f>
        <v/>
      </c>
      <c r="AP50" s="10" t="str">
        <f>IF(Marks!AP41="","",Marks!AP41)</f>
        <v/>
      </c>
      <c r="AQ50" s="15" t="str">
        <f>IF(AO50="","",IF(AP50="","",ROUND(AVERAGE(AO50:AP50),0)))</f>
        <v/>
      </c>
      <c r="AR50" s="10" t="str">
        <f>IF(Marks!AR41="","",Marks!AR41)</f>
        <v/>
      </c>
      <c r="AS50" s="10" t="str">
        <f>IF(Marks!AS41="","",Marks!AS41)</f>
        <v/>
      </c>
      <c r="AT50" s="15" t="str">
        <f>IF(AR50="","",IF(AS50="","",ROUND(AVERAGE(AR50:AS50),0)))</f>
        <v/>
      </c>
      <c r="AU50" s="33"/>
      <c r="AV50" s="28" t="str">
        <f>IF(Marks!AU41="","",Marks!AU41)</f>
        <v/>
      </c>
      <c r="AW50" s="33"/>
      <c r="AX50" s="33"/>
      <c r="AY50" s="33"/>
      <c r="AZ50" s="33"/>
      <c r="BA50" s="33"/>
      <c r="BB50" s="33"/>
      <c r="BC50" s="33"/>
      <c r="BD50" s="33" t="str">
        <f>IFERROR(IF(AND(J50&lt;&gt;"",AQ50&lt;&gt;"",AT50&lt;&gt;""),J50+M50+P50+S50+V50+Y50+AH50+AK50+AN50+AQ50+AT50,IF(AND(J50&lt;&gt;"",AQ50="",AT50=""),J50+M50+P50+S50+V50+Y50+AH50+AN50+AK50,IF(AND(J50&lt;&gt;"",AQ50&lt;&gt;"",AT50=""),J50+M50+P50+S50+V50+Y50+AH50+AN50+AQ50+AK50,IF(AND(J50="",AQ50="",AT50&lt;&gt;""),M50+P50+S50+V50+Y50+AH50+AN50++AK50+AT50,IF(AND(J50="",AQ50&lt;&gt;"",AT50&lt;&gt;""),M50+P50+S50+V50+Y50+AH50+AN50+AQ50+AK50+AT50,IF(AND(J50="",AQ50="",AT50=""),M50+P50+S50+V50+Y50+AH50+AN50+AK50,"")))))),"")</f>
        <v/>
      </c>
      <c r="BE50" s="61" t="str">
        <f>IFERROR(IF(AND(J50&lt;&gt;"",AQ50&lt;&gt;"",AT50&lt;&gt;""),BD50/21, IF(AND(J50&lt;&gt;"",AQ50="",AT50=""),BD50/18,IF(AND(J50&lt;&gt;"",AQ50&lt;&gt;"",AT50=""),BD50/19, IF(AND(J50="",AQ50="",AT50&lt;&gt;""),BD50/18,IF(AND(J50="",AQ50&lt;&gt;"",AT50&lt;&gt;""),BD50/19,IF(AND(J50="",AQ50="",AT50=""),BD50/16,"")))))),"")</f>
        <v/>
      </c>
      <c r="BF50" s="37"/>
    </row>
    <row r="51" spans="1:59" customHeight="1" ht="24.95">
      <c r="A51" s="33" t="str">
        <f>IF(Marks!A42="","",Marks!A42)</f>
        <v/>
      </c>
      <c r="B51" s="33" t="str">
        <f>IF(Marks!B42="","",Marks!B42)</f>
        <v/>
      </c>
      <c r="C51" s="33" t="str">
        <f>IF(Marks!C42="","",Marks!C42)</f>
        <v/>
      </c>
      <c r="D51" s="33" t="str">
        <f>IF(Marks!D42="","",Marks!D42)</f>
        <v/>
      </c>
      <c r="E51" s="34" t="str">
        <f>IF(Marks!E42="","",Marks!E42)</f>
        <v/>
      </c>
      <c r="F51" s="35" t="str">
        <f>IF(Marks!F42="","",Marks!F42)</f>
        <v/>
      </c>
      <c r="G51" s="36" t="str">
        <f>IF(Marks!G42="","",Marks!G42)</f>
        <v/>
      </c>
      <c r="H51" s="13" t="str">
        <f>IF(Marks!H42="","",Marks!H42)</f>
        <v/>
      </c>
      <c r="I51" s="14" t="str">
        <f>IF(Marks!I42="","",Marks!I42)</f>
        <v/>
      </c>
      <c r="J51" s="15" t="str">
        <f>IF(H51="","",IF(I51="","",ROUND(AVERAGE(H51:I51),0)))</f>
        <v/>
      </c>
      <c r="K51" s="16" t="str">
        <f>IF(Marks!K42="","",Marks!K42)</f>
        <v/>
      </c>
      <c r="L51" s="17" t="str">
        <f>IF(Marks!L42="","",Marks!L42)</f>
        <v/>
      </c>
      <c r="M51" s="15" t="str">
        <f>IF(K51="","",IF(L51="","",ROUND(AVERAGE(K51:L51),0)))</f>
        <v/>
      </c>
      <c r="N51" s="16" t="str">
        <f>IF(Marks!N42="","",Marks!N42)</f>
        <v/>
      </c>
      <c r="O51" s="17" t="str">
        <f>IF(Marks!O42="","",Marks!O42)</f>
        <v/>
      </c>
      <c r="P51" s="15" t="str">
        <f>IF(N51="","",IF(O51="","",ROUND(AVERAGE(N51:O51),0)))</f>
        <v/>
      </c>
      <c r="Q51" s="16" t="str">
        <f>IF(Marks!Q42="","",Marks!Q42)</f>
        <v/>
      </c>
      <c r="R51" s="17" t="str">
        <f>IF(Marks!R42="","",Marks!R42)</f>
        <v/>
      </c>
      <c r="S51" s="15" t="str">
        <f>IF(Q51="","",IF(R51="","",ROUND(AVERAGE(Q51:R51),0)))</f>
        <v/>
      </c>
      <c r="T51" s="10" t="str">
        <f>IFERROR(IF(Marks!T42="","",ROUND(Marks!T42*0.66667,0)),"")</f>
        <v/>
      </c>
      <c r="U51" s="10" t="str">
        <f>IFERROR(IF(Marks!U42="","",ROUND(Marks!U42*0.66667,0)),"")</f>
        <v/>
      </c>
      <c r="V51" s="15" t="str">
        <f>IF(T51="","",IF(U51="","",ROUND(AVERAGE(T51:U51),0)))</f>
        <v/>
      </c>
      <c r="W51" s="10" t="str">
        <f>IF(Marks!W42="","",Marks!W42)</f>
        <v/>
      </c>
      <c r="X51" s="10" t="str">
        <f>IF(Marks!X42="","",Marks!X42)</f>
        <v/>
      </c>
      <c r="Y51" s="15" t="str">
        <f>IF(W51="","",IF(X51="","",ROUND(AVERAGE(W51:X51),0)))</f>
        <v/>
      </c>
      <c r="Z51" s="10" t="str">
        <f>IF(Marks!Z42="","",Marks!Z42)</f>
        <v/>
      </c>
      <c r="AA51" s="10" t="str">
        <f>IF(Marks!AA42="","",Marks!AA42)</f>
        <v/>
      </c>
      <c r="AB51" s="15" t="str">
        <f>IF(Z51="","",IF(AA51="","",ROUND(AVERAGE(Z51:AA51),0)))</f>
        <v/>
      </c>
      <c r="AC51" s="10" t="str">
        <f>IF(Marks!AC42="","",Marks!AC42)</f>
        <v/>
      </c>
      <c r="AD51" s="10" t="str">
        <f>IF(Marks!AD42="","",Marks!AD42)</f>
        <v/>
      </c>
      <c r="AE51" s="15" t="str">
        <f>IF(AC51="","",IF(AD51="","",ROUND(AVERAGE(AC51:AD51),0)))</f>
        <v/>
      </c>
      <c r="AF51" s="10" t="str">
        <f>IF(Marks!AF42="","",Marks!AF42)</f>
        <v/>
      </c>
      <c r="AG51" s="10" t="str">
        <f>IF(Marks!AG42="","",Marks!AG42)</f>
        <v/>
      </c>
      <c r="AH51" s="15" t="str">
        <f>IF(AF51="","",IF(AG51="","",ROUND(AVERAGE(AF51:AG51),0)))</f>
        <v/>
      </c>
      <c r="AI51" s="10" t="str">
        <f>IF(Marks!AI42="","",Marks!AI42)</f>
        <v/>
      </c>
      <c r="AJ51" s="10" t="str">
        <f>IF(Marks!AJ42="","",Marks!AJ42)</f>
        <v/>
      </c>
      <c r="AK51" s="15" t="str">
        <f>IF(AI51="","",IF(AJ51="","",ROUND(AVERAGE(AI51:AJ51),0)))</f>
        <v/>
      </c>
      <c r="AL51" s="10" t="str">
        <f>IF(Marks!AL42="","",Marks!AL42)</f>
        <v/>
      </c>
      <c r="AM51" s="10" t="str">
        <f>IF(Marks!AM42="","",Marks!AM42)</f>
        <v/>
      </c>
      <c r="AN51" s="15" t="str">
        <f>IF(AL51="","",IF(AM51="","",ROUND(AVERAGE(AL51:AM51),0)))</f>
        <v/>
      </c>
      <c r="AO51" s="10" t="str">
        <f>IF(Marks!AO42="","",Marks!AO42)</f>
        <v/>
      </c>
      <c r="AP51" s="10" t="str">
        <f>IF(Marks!AP42="","",Marks!AP42)</f>
        <v/>
      </c>
      <c r="AQ51" s="15" t="str">
        <f>IF(AO51="","",IF(AP51="","",ROUND(AVERAGE(AO51:AP51),0)))</f>
        <v/>
      </c>
      <c r="AR51" s="10" t="str">
        <f>IF(Marks!AR42="","",Marks!AR42)</f>
        <v/>
      </c>
      <c r="AS51" s="10" t="str">
        <f>IF(Marks!AS42="","",Marks!AS42)</f>
        <v/>
      </c>
      <c r="AT51" s="15" t="str">
        <f>IF(AR51="","",IF(AS51="","",ROUND(AVERAGE(AR51:AS51),0)))</f>
        <v/>
      </c>
      <c r="AU51" s="33"/>
      <c r="AV51" s="28" t="str">
        <f>IF(Marks!AU42="","",Marks!AU42)</f>
        <v/>
      </c>
      <c r="AW51" s="33"/>
      <c r="AX51" s="33"/>
      <c r="AY51" s="33"/>
      <c r="AZ51" s="33"/>
      <c r="BA51" s="33"/>
      <c r="BB51" s="33"/>
      <c r="BC51" s="33"/>
      <c r="BD51" s="33" t="str">
        <f>IFERROR(IF(AND(J51&lt;&gt;"",AQ51&lt;&gt;"",AT51&lt;&gt;""),J51+M51+P51+S51+V51+Y51+AH51+AK51+AN51+AQ51+AT51,IF(AND(J51&lt;&gt;"",AQ51="",AT51=""),J51+M51+P51+S51+V51+Y51+AH51+AN51+AK51,IF(AND(J51&lt;&gt;"",AQ51&lt;&gt;"",AT51=""),J51+M51+P51+S51+V51+Y51+AH51+AN51+AQ51+AK51,IF(AND(J51="",AQ51="",AT51&lt;&gt;""),M51+P51+S51+V51+Y51+AH51+AN51++AK51+AT51,IF(AND(J51="",AQ51&lt;&gt;"",AT51&lt;&gt;""),M51+P51+S51+V51+Y51+AH51+AN51+AQ51+AK51+AT51,IF(AND(J51="",AQ51="",AT51=""),M51+P51+S51+V51+Y51+AH51+AN51+AK51,"")))))),"")</f>
        <v/>
      </c>
      <c r="BE51" s="61" t="str">
        <f>IFERROR(IF(AND(J51&lt;&gt;"",AQ51&lt;&gt;"",AT51&lt;&gt;""),BD51/21, IF(AND(J51&lt;&gt;"",AQ51="",AT51=""),BD51/18,IF(AND(J51&lt;&gt;"",AQ51&lt;&gt;"",AT51=""),BD51/19, IF(AND(J51="",AQ51="",AT51&lt;&gt;""),BD51/18,IF(AND(J51="",AQ51&lt;&gt;"",AT51&lt;&gt;""),BD51/19,IF(AND(J51="",AQ51="",AT51=""),BD51/16,"")))))),"")</f>
        <v/>
      </c>
      <c r="BF51" s="37"/>
    </row>
    <row r="52" spans="1:59" customHeight="1" ht="24.95">
      <c r="A52" s="33" t="str">
        <f>IF(Marks!A43="","",Marks!A43)</f>
        <v/>
      </c>
      <c r="B52" s="33" t="str">
        <f>IF(Marks!B43="","",Marks!B43)</f>
        <v/>
      </c>
      <c r="C52" s="33" t="str">
        <f>IF(Marks!C43="","",Marks!C43)</f>
        <v/>
      </c>
      <c r="D52" s="33" t="str">
        <f>IF(Marks!D43="","",Marks!D43)</f>
        <v/>
      </c>
      <c r="E52" s="34" t="str">
        <f>IF(Marks!E43="","",Marks!E43)</f>
        <v/>
      </c>
      <c r="F52" s="35" t="str">
        <f>IF(Marks!F43="","",Marks!F43)</f>
        <v/>
      </c>
      <c r="G52" s="36" t="str">
        <f>IF(Marks!G43="","",Marks!G43)</f>
        <v/>
      </c>
      <c r="H52" s="13" t="str">
        <f>IF(Marks!H43="","",Marks!H43)</f>
        <v/>
      </c>
      <c r="I52" s="14" t="str">
        <f>IF(Marks!I43="","",Marks!I43)</f>
        <v/>
      </c>
      <c r="J52" s="15" t="str">
        <f>IF(H52="","",IF(I52="","",ROUND(AVERAGE(H52:I52),0)))</f>
        <v/>
      </c>
      <c r="K52" s="16" t="str">
        <f>IF(Marks!K43="","",Marks!K43)</f>
        <v/>
      </c>
      <c r="L52" s="17" t="str">
        <f>IF(Marks!L43="","",Marks!L43)</f>
        <v/>
      </c>
      <c r="M52" s="15" t="str">
        <f>IF(K52="","",IF(L52="","",ROUND(AVERAGE(K52:L52),0)))</f>
        <v/>
      </c>
      <c r="N52" s="16" t="str">
        <f>IF(Marks!N43="","",Marks!N43)</f>
        <v/>
      </c>
      <c r="O52" s="17" t="str">
        <f>IF(Marks!O43="","",Marks!O43)</f>
        <v/>
      </c>
      <c r="P52" s="15" t="str">
        <f>IF(N52="","",IF(O52="","",ROUND(AVERAGE(N52:O52),0)))</f>
        <v/>
      </c>
      <c r="Q52" s="16" t="str">
        <f>IF(Marks!Q43="","",Marks!Q43)</f>
        <v/>
      </c>
      <c r="R52" s="17" t="str">
        <f>IF(Marks!R43="","",Marks!R43)</f>
        <v/>
      </c>
      <c r="S52" s="15" t="str">
        <f>IF(Q52="","",IF(R52="","",ROUND(AVERAGE(Q52:R52),0)))</f>
        <v/>
      </c>
      <c r="T52" s="10" t="str">
        <f>IFERROR(IF(Marks!T43="","",ROUND(Marks!T43*0.66667,0)),"")</f>
        <v/>
      </c>
      <c r="U52" s="10" t="str">
        <f>IFERROR(IF(Marks!U43="","",ROUND(Marks!U43*0.66667,0)),"")</f>
        <v/>
      </c>
      <c r="V52" s="15" t="str">
        <f>IF(T52="","",IF(U52="","",ROUND(AVERAGE(T52:U52),0)))</f>
        <v/>
      </c>
      <c r="W52" s="10" t="str">
        <f>IF(Marks!W43="","",Marks!W43)</f>
        <v/>
      </c>
      <c r="X52" s="10" t="str">
        <f>IF(Marks!X43="","",Marks!X43)</f>
        <v/>
      </c>
      <c r="Y52" s="15" t="str">
        <f>IF(W52="","",IF(X52="","",ROUND(AVERAGE(W52:X52),0)))</f>
        <v/>
      </c>
      <c r="Z52" s="10" t="str">
        <f>IF(Marks!Z43="","",Marks!Z43)</f>
        <v/>
      </c>
      <c r="AA52" s="10" t="str">
        <f>IF(Marks!AA43="","",Marks!AA43)</f>
        <v/>
      </c>
      <c r="AB52" s="15" t="str">
        <f>IF(Z52="","",IF(AA52="","",ROUND(AVERAGE(Z52:AA52),0)))</f>
        <v/>
      </c>
      <c r="AC52" s="10" t="str">
        <f>IF(Marks!AC43="","",Marks!AC43)</f>
        <v/>
      </c>
      <c r="AD52" s="10" t="str">
        <f>IF(Marks!AD43="","",Marks!AD43)</f>
        <v/>
      </c>
      <c r="AE52" s="15" t="str">
        <f>IF(AC52="","",IF(AD52="","",ROUND(AVERAGE(AC52:AD52),0)))</f>
        <v/>
      </c>
      <c r="AF52" s="10" t="str">
        <f>IF(Marks!AF43="","",Marks!AF43)</f>
        <v/>
      </c>
      <c r="AG52" s="10" t="str">
        <f>IF(Marks!AG43="","",Marks!AG43)</f>
        <v/>
      </c>
      <c r="AH52" s="15" t="str">
        <f>IF(AF52="","",IF(AG52="","",ROUND(AVERAGE(AF52:AG52),0)))</f>
        <v/>
      </c>
      <c r="AI52" s="10" t="str">
        <f>IF(Marks!AI43="","",Marks!AI43)</f>
        <v/>
      </c>
      <c r="AJ52" s="10" t="str">
        <f>IF(Marks!AJ43="","",Marks!AJ43)</f>
        <v/>
      </c>
      <c r="AK52" s="15" t="str">
        <f>IF(AI52="","",IF(AJ52="","",ROUND(AVERAGE(AI52:AJ52),0)))</f>
        <v/>
      </c>
      <c r="AL52" s="10" t="str">
        <f>IF(Marks!AL43="","",Marks!AL43)</f>
        <v/>
      </c>
      <c r="AM52" s="10" t="str">
        <f>IF(Marks!AM43="","",Marks!AM43)</f>
        <v/>
      </c>
      <c r="AN52" s="15" t="str">
        <f>IF(AL52="","",IF(AM52="","",ROUND(AVERAGE(AL52:AM52),0)))</f>
        <v/>
      </c>
      <c r="AO52" s="10" t="str">
        <f>IF(Marks!AO43="","",Marks!AO43)</f>
        <v/>
      </c>
      <c r="AP52" s="10" t="str">
        <f>IF(Marks!AP43="","",Marks!AP43)</f>
        <v/>
      </c>
      <c r="AQ52" s="15" t="str">
        <f>IF(AO52="","",IF(AP52="","",ROUND(AVERAGE(AO52:AP52),0)))</f>
        <v/>
      </c>
      <c r="AR52" s="10" t="str">
        <f>IF(Marks!AR43="","",Marks!AR43)</f>
        <v/>
      </c>
      <c r="AS52" s="10" t="str">
        <f>IF(Marks!AS43="","",Marks!AS43)</f>
        <v/>
      </c>
      <c r="AT52" s="15" t="str">
        <f>IF(AR52="","",IF(AS52="","",ROUND(AVERAGE(AR52:AS52),0)))</f>
        <v/>
      </c>
      <c r="AU52" s="33"/>
      <c r="AV52" s="28" t="str">
        <f>IF(Marks!AU43="","",Marks!AU43)</f>
        <v/>
      </c>
      <c r="AW52" s="33"/>
      <c r="AX52" s="33"/>
      <c r="AY52" s="33"/>
      <c r="AZ52" s="33"/>
      <c r="BA52" s="33"/>
      <c r="BB52" s="33"/>
      <c r="BC52" s="33"/>
      <c r="BD52" s="33" t="str">
        <f>IFERROR(IF(AND(J52&lt;&gt;"",AQ52&lt;&gt;"",AT52&lt;&gt;""),J52+M52+P52+S52+V52+Y52+AH52+AK52+AN52+AQ52+AT52,IF(AND(J52&lt;&gt;"",AQ52="",AT52=""),J52+M52+P52+S52+V52+Y52+AH52+AN52+AK52,IF(AND(J52&lt;&gt;"",AQ52&lt;&gt;"",AT52=""),J52+M52+P52+S52+V52+Y52+AH52+AN52+AQ52+AK52,IF(AND(J52="",AQ52="",AT52&lt;&gt;""),M52+P52+S52+V52+Y52+AH52+AN52++AK52+AT52,IF(AND(J52="",AQ52&lt;&gt;"",AT52&lt;&gt;""),M52+P52+S52+V52+Y52+AH52+AN52+AQ52+AK52+AT52,IF(AND(J52="",AQ52="",AT52=""),M52+P52+S52+V52+Y52+AH52+AN52+AK52,"")))))),"")</f>
        <v/>
      </c>
      <c r="BE52" s="61" t="str">
        <f>IFERROR(IF(AND(J52&lt;&gt;"",AQ52&lt;&gt;"",AT52&lt;&gt;""),BD52/21, IF(AND(J52&lt;&gt;"",AQ52="",AT52=""),BD52/18,IF(AND(J52&lt;&gt;"",AQ52&lt;&gt;"",AT52=""),BD52/19, IF(AND(J52="",AQ52="",AT52&lt;&gt;""),BD52/18,IF(AND(J52="",AQ52&lt;&gt;"",AT52&lt;&gt;""),BD52/19,IF(AND(J52="",AQ52="",AT52=""),BD52/16,"")))))),"")</f>
        <v/>
      </c>
      <c r="BF52" s="37"/>
    </row>
    <row r="53" spans="1:59" customHeight="1" ht="24.95">
      <c r="A53" s="33" t="str">
        <f>IF(Marks!A44="","",Marks!A44)</f>
        <v/>
      </c>
      <c r="B53" s="33" t="str">
        <f>IF(Marks!B44="","",Marks!B44)</f>
        <v/>
      </c>
      <c r="C53" s="33" t="str">
        <f>IF(Marks!C44="","",Marks!C44)</f>
        <v/>
      </c>
      <c r="D53" s="33" t="str">
        <f>IF(Marks!D44="","",Marks!D44)</f>
        <v/>
      </c>
      <c r="E53" s="34" t="str">
        <f>IF(Marks!E44="","",Marks!E44)</f>
        <v/>
      </c>
      <c r="F53" s="35" t="str">
        <f>IF(Marks!F44="","",Marks!F44)</f>
        <v/>
      </c>
      <c r="G53" s="36" t="str">
        <f>IF(Marks!G44="","",Marks!G44)</f>
        <v/>
      </c>
      <c r="H53" s="13" t="str">
        <f>IF(Marks!H44="","",Marks!H44)</f>
        <v/>
      </c>
      <c r="I53" s="14" t="str">
        <f>IF(Marks!I44="","",Marks!I44)</f>
        <v/>
      </c>
      <c r="J53" s="15" t="str">
        <f>IF(H53="","",IF(I53="","",ROUND(AVERAGE(H53:I53),0)))</f>
        <v/>
      </c>
      <c r="K53" s="16" t="str">
        <f>IF(Marks!K44="","",Marks!K44)</f>
        <v/>
      </c>
      <c r="L53" s="17" t="str">
        <f>IF(Marks!L44="","",Marks!L44)</f>
        <v/>
      </c>
      <c r="M53" s="15" t="str">
        <f>IF(K53="","",IF(L53="","",ROUND(AVERAGE(K53:L53),0)))</f>
        <v/>
      </c>
      <c r="N53" s="16" t="str">
        <f>IF(Marks!N44="","",Marks!N44)</f>
        <v/>
      </c>
      <c r="O53" s="17" t="str">
        <f>IF(Marks!O44="","",Marks!O44)</f>
        <v/>
      </c>
      <c r="P53" s="15" t="str">
        <f>IF(N53="","",IF(O53="","",ROUND(AVERAGE(N53:O53),0)))</f>
        <v/>
      </c>
      <c r="Q53" s="16" t="str">
        <f>IF(Marks!Q44="","",Marks!Q44)</f>
        <v/>
      </c>
      <c r="R53" s="17" t="str">
        <f>IF(Marks!R44="","",Marks!R44)</f>
        <v/>
      </c>
      <c r="S53" s="15" t="str">
        <f>IF(Q53="","",IF(R53="","",ROUND(AVERAGE(Q53:R53),0)))</f>
        <v/>
      </c>
      <c r="T53" s="10" t="str">
        <f>IFERROR(IF(Marks!T44="","",ROUND(Marks!T44*0.66667,0)),"")</f>
        <v/>
      </c>
      <c r="U53" s="10" t="str">
        <f>IFERROR(IF(Marks!U44="","",ROUND(Marks!U44*0.66667,0)),"")</f>
        <v/>
      </c>
      <c r="V53" s="15" t="str">
        <f>IF(T53="","",IF(U53="","",ROUND(AVERAGE(T53:U53),0)))</f>
        <v/>
      </c>
      <c r="W53" s="10" t="str">
        <f>IF(Marks!W44="","",Marks!W44)</f>
        <v/>
      </c>
      <c r="X53" s="10" t="str">
        <f>IF(Marks!X44="","",Marks!X44)</f>
        <v/>
      </c>
      <c r="Y53" s="15" t="str">
        <f>IF(W53="","",IF(X53="","",ROUND(AVERAGE(W53:X53),0)))</f>
        <v/>
      </c>
      <c r="Z53" s="10" t="str">
        <f>IF(Marks!Z44="","",Marks!Z44)</f>
        <v/>
      </c>
      <c r="AA53" s="10" t="str">
        <f>IF(Marks!AA44="","",Marks!AA44)</f>
        <v/>
      </c>
      <c r="AB53" s="15" t="str">
        <f>IF(Z53="","",IF(AA53="","",ROUND(AVERAGE(Z53:AA53),0)))</f>
        <v/>
      </c>
      <c r="AC53" s="10" t="str">
        <f>IF(Marks!AC44="","",Marks!AC44)</f>
        <v/>
      </c>
      <c r="AD53" s="10" t="str">
        <f>IF(Marks!AD44="","",Marks!AD44)</f>
        <v/>
      </c>
      <c r="AE53" s="15" t="str">
        <f>IF(AC53="","",IF(AD53="","",ROUND(AVERAGE(AC53:AD53),0)))</f>
        <v/>
      </c>
      <c r="AF53" s="10" t="str">
        <f>IF(Marks!AF44="","",Marks!AF44)</f>
        <v/>
      </c>
      <c r="AG53" s="10" t="str">
        <f>IF(Marks!AG44="","",Marks!AG44)</f>
        <v/>
      </c>
      <c r="AH53" s="15" t="str">
        <f>IF(AF53="","",IF(AG53="","",ROUND(AVERAGE(AF53:AG53),0)))</f>
        <v/>
      </c>
      <c r="AI53" s="10" t="str">
        <f>IF(Marks!AI44="","",Marks!AI44)</f>
        <v/>
      </c>
      <c r="AJ53" s="10" t="str">
        <f>IF(Marks!AJ44="","",Marks!AJ44)</f>
        <v/>
      </c>
      <c r="AK53" s="15" t="str">
        <f>IF(AI53="","",IF(AJ53="","",ROUND(AVERAGE(AI53:AJ53),0)))</f>
        <v/>
      </c>
      <c r="AL53" s="10" t="str">
        <f>IF(Marks!AL44="","",Marks!AL44)</f>
        <v/>
      </c>
      <c r="AM53" s="10" t="str">
        <f>IF(Marks!AM44="","",Marks!AM44)</f>
        <v/>
      </c>
      <c r="AN53" s="15" t="str">
        <f>IF(AL53="","",IF(AM53="","",ROUND(AVERAGE(AL53:AM53),0)))</f>
        <v/>
      </c>
      <c r="AO53" s="10" t="str">
        <f>IF(Marks!AO44="","",Marks!AO44)</f>
        <v/>
      </c>
      <c r="AP53" s="10" t="str">
        <f>IF(Marks!AP44="","",Marks!AP44)</f>
        <v/>
      </c>
      <c r="AQ53" s="15" t="str">
        <f>IF(AO53="","",IF(AP53="","",ROUND(AVERAGE(AO53:AP53),0)))</f>
        <v/>
      </c>
      <c r="AR53" s="10" t="str">
        <f>IF(Marks!AR44="","",Marks!AR44)</f>
        <v/>
      </c>
      <c r="AS53" s="10" t="str">
        <f>IF(Marks!AS44="","",Marks!AS44)</f>
        <v/>
      </c>
      <c r="AT53" s="15" t="str">
        <f>IF(AR53="","",IF(AS53="","",ROUND(AVERAGE(AR53:AS53),0)))</f>
        <v/>
      </c>
      <c r="AU53" s="33"/>
      <c r="AV53" s="28" t="str">
        <f>IF(Marks!AU44="","",Marks!AU44)</f>
        <v/>
      </c>
      <c r="AW53" s="33"/>
      <c r="AX53" s="33"/>
      <c r="AY53" s="33"/>
      <c r="AZ53" s="33"/>
      <c r="BA53" s="33"/>
      <c r="BB53" s="33"/>
      <c r="BC53" s="33"/>
      <c r="BD53" s="33" t="str">
        <f>IFERROR(IF(AND(J53&lt;&gt;"",AQ53&lt;&gt;"",AT53&lt;&gt;""),J53+M53+P53+S53+V53+Y53+AH53+AK53+AN53+AQ53+AT53,IF(AND(J53&lt;&gt;"",AQ53="",AT53=""),J53+M53+P53+S53+V53+Y53+AH53+AN53+AK53,IF(AND(J53&lt;&gt;"",AQ53&lt;&gt;"",AT53=""),J53+M53+P53+S53+V53+Y53+AH53+AN53+AQ53+AK53,IF(AND(J53="",AQ53="",AT53&lt;&gt;""),M53+P53+S53+V53+Y53+AH53+AN53++AK53+AT53,IF(AND(J53="",AQ53&lt;&gt;"",AT53&lt;&gt;""),M53+P53+S53+V53+Y53+AH53+AN53+AQ53+AK53+AT53,IF(AND(J53="",AQ53="",AT53=""),M53+P53+S53+V53+Y53+AH53+AN53+AK53,"")))))),"")</f>
        <v/>
      </c>
      <c r="BE53" s="61" t="str">
        <f>IFERROR(IF(AND(J53&lt;&gt;"",AQ53&lt;&gt;"",AT53&lt;&gt;""),BD53/21, IF(AND(J53&lt;&gt;"",AQ53="",AT53=""),BD53/18,IF(AND(J53&lt;&gt;"",AQ53&lt;&gt;"",AT53=""),BD53/19, IF(AND(J53="",AQ53="",AT53&lt;&gt;""),BD53/18,IF(AND(J53="",AQ53&lt;&gt;"",AT53&lt;&gt;""),BD53/19,IF(AND(J53="",AQ53="",AT53=""),BD53/16,"")))))),"")</f>
        <v/>
      </c>
      <c r="BF53" s="37"/>
    </row>
    <row r="54" spans="1:59" customHeight="1" ht="24.95">
      <c r="A54" s="33" t="str">
        <f>IF(Marks!A45="","",Marks!A45)</f>
        <v/>
      </c>
      <c r="B54" s="33" t="str">
        <f>IF(Marks!B45="","",Marks!B45)</f>
        <v/>
      </c>
      <c r="C54" s="33" t="str">
        <f>IF(Marks!C45="","",Marks!C45)</f>
        <v/>
      </c>
      <c r="D54" s="33" t="str">
        <f>IF(Marks!D45="","",Marks!D45)</f>
        <v/>
      </c>
      <c r="E54" s="34" t="str">
        <f>IF(Marks!E45="","",Marks!E45)</f>
        <v/>
      </c>
      <c r="F54" s="35" t="str">
        <f>IF(Marks!F45="","",Marks!F45)</f>
        <v/>
      </c>
      <c r="G54" s="36" t="str">
        <f>IF(Marks!G45="","",Marks!G45)</f>
        <v/>
      </c>
      <c r="H54" s="13" t="str">
        <f>IF(Marks!H45="","",Marks!H45)</f>
        <v/>
      </c>
      <c r="I54" s="14" t="str">
        <f>IF(Marks!I45="","",Marks!I45)</f>
        <v/>
      </c>
      <c r="J54" s="15" t="str">
        <f>IF(H54="","",IF(I54="","",ROUND(AVERAGE(H54:I54),0)))</f>
        <v/>
      </c>
      <c r="K54" s="16" t="str">
        <f>IF(Marks!K45="","",Marks!K45)</f>
        <v/>
      </c>
      <c r="L54" s="17" t="str">
        <f>IF(Marks!L45="","",Marks!L45)</f>
        <v/>
      </c>
      <c r="M54" s="15" t="str">
        <f>IF(K54="","",IF(L54="","",ROUND(AVERAGE(K54:L54),0)))</f>
        <v/>
      </c>
      <c r="N54" s="16" t="str">
        <f>IF(Marks!N45="","",Marks!N45)</f>
        <v/>
      </c>
      <c r="O54" s="17" t="str">
        <f>IF(Marks!O45="","",Marks!O45)</f>
        <v/>
      </c>
      <c r="P54" s="15" t="str">
        <f>IF(N54="","",IF(O54="","",ROUND(AVERAGE(N54:O54),0)))</f>
        <v/>
      </c>
      <c r="Q54" s="16" t="str">
        <f>IF(Marks!Q45="","",Marks!Q45)</f>
        <v/>
      </c>
      <c r="R54" s="17" t="str">
        <f>IF(Marks!R45="","",Marks!R45)</f>
        <v/>
      </c>
      <c r="S54" s="15" t="str">
        <f>IF(Q54="","",IF(R54="","",ROUND(AVERAGE(Q54:R54),0)))</f>
        <v/>
      </c>
      <c r="T54" s="10" t="str">
        <f>IFERROR(IF(Marks!T45="","",ROUND(Marks!T45*0.66667,0)),"")</f>
        <v/>
      </c>
      <c r="U54" s="10" t="str">
        <f>IFERROR(IF(Marks!U45="","",ROUND(Marks!U45*0.66667,0)),"")</f>
        <v/>
      </c>
      <c r="V54" s="15" t="str">
        <f>IF(T54="","",IF(U54="","",ROUND(AVERAGE(T54:U54),0)))</f>
        <v/>
      </c>
      <c r="W54" s="10" t="str">
        <f>IF(Marks!W45="","",Marks!W45)</f>
        <v/>
      </c>
      <c r="X54" s="10" t="str">
        <f>IF(Marks!X45="","",Marks!X45)</f>
        <v/>
      </c>
      <c r="Y54" s="15" t="str">
        <f>IF(W54="","",IF(X54="","",ROUND(AVERAGE(W54:X54),0)))</f>
        <v/>
      </c>
      <c r="Z54" s="10" t="str">
        <f>IF(Marks!Z45="","",Marks!Z45)</f>
        <v/>
      </c>
      <c r="AA54" s="10" t="str">
        <f>IF(Marks!AA45="","",Marks!AA45)</f>
        <v/>
      </c>
      <c r="AB54" s="15" t="str">
        <f>IF(Z54="","",IF(AA54="","",ROUND(AVERAGE(Z54:AA54),0)))</f>
        <v/>
      </c>
      <c r="AC54" s="10" t="str">
        <f>IF(Marks!AC45="","",Marks!AC45)</f>
        <v/>
      </c>
      <c r="AD54" s="10" t="str">
        <f>IF(Marks!AD45="","",Marks!AD45)</f>
        <v/>
      </c>
      <c r="AE54" s="15" t="str">
        <f>IF(AC54="","",IF(AD54="","",ROUND(AVERAGE(AC54:AD54),0)))</f>
        <v/>
      </c>
      <c r="AF54" s="10" t="str">
        <f>IF(Marks!AF45="","",Marks!AF45)</f>
        <v/>
      </c>
      <c r="AG54" s="10" t="str">
        <f>IF(Marks!AG45="","",Marks!AG45)</f>
        <v/>
      </c>
      <c r="AH54" s="15" t="str">
        <f>IF(AF54="","",IF(AG54="","",ROUND(AVERAGE(AF54:AG54),0)))</f>
        <v/>
      </c>
      <c r="AI54" s="10" t="str">
        <f>IF(Marks!AI45="","",Marks!AI45)</f>
        <v/>
      </c>
      <c r="AJ54" s="10" t="str">
        <f>IF(Marks!AJ45="","",Marks!AJ45)</f>
        <v/>
      </c>
      <c r="AK54" s="15" t="str">
        <f>IF(AI54="","",IF(AJ54="","",ROUND(AVERAGE(AI54:AJ54),0)))</f>
        <v/>
      </c>
      <c r="AL54" s="10" t="str">
        <f>IF(Marks!AL45="","",Marks!AL45)</f>
        <v/>
      </c>
      <c r="AM54" s="10" t="str">
        <f>IF(Marks!AM45="","",Marks!AM45)</f>
        <v/>
      </c>
      <c r="AN54" s="15" t="str">
        <f>IF(AL54="","",IF(AM54="","",ROUND(AVERAGE(AL54:AM54),0)))</f>
        <v/>
      </c>
      <c r="AO54" s="10" t="str">
        <f>IF(Marks!AO45="","",Marks!AO45)</f>
        <v/>
      </c>
      <c r="AP54" s="10" t="str">
        <f>IF(Marks!AP45="","",Marks!AP45)</f>
        <v/>
      </c>
      <c r="AQ54" s="15" t="str">
        <f>IF(AO54="","",IF(AP54="","",ROUND(AVERAGE(AO54:AP54),0)))</f>
        <v/>
      </c>
      <c r="AR54" s="10" t="str">
        <f>IF(Marks!AR45="","",Marks!AR45)</f>
        <v/>
      </c>
      <c r="AS54" s="10" t="str">
        <f>IF(Marks!AS45="","",Marks!AS45)</f>
        <v/>
      </c>
      <c r="AT54" s="15" t="str">
        <f>IF(AR54="","",IF(AS54="","",ROUND(AVERAGE(AR54:AS54),0)))</f>
        <v/>
      </c>
      <c r="AU54" s="33"/>
      <c r="AV54" s="28" t="str">
        <f>IF(Marks!AU45="","",Marks!AU45)</f>
        <v/>
      </c>
      <c r="AW54" s="33"/>
      <c r="AX54" s="33"/>
      <c r="AY54" s="33"/>
      <c r="AZ54" s="33"/>
      <c r="BA54" s="33"/>
      <c r="BB54" s="33"/>
      <c r="BC54" s="33"/>
      <c r="BD54" s="33" t="str">
        <f>IFERROR(IF(AND(J54&lt;&gt;"",AQ54&lt;&gt;"",AT54&lt;&gt;""),J54+M54+P54+S54+V54+Y54+AH54+AK54+AN54+AQ54+AT54,IF(AND(J54&lt;&gt;"",AQ54="",AT54=""),J54+M54+P54+S54+V54+Y54+AH54+AN54+AK54,IF(AND(J54&lt;&gt;"",AQ54&lt;&gt;"",AT54=""),J54+M54+P54+S54+V54+Y54+AH54+AN54+AQ54+AK54,IF(AND(J54="",AQ54="",AT54&lt;&gt;""),M54+P54+S54+V54+Y54+AH54+AN54++AK54+AT54,IF(AND(J54="",AQ54&lt;&gt;"",AT54&lt;&gt;""),M54+P54+S54+V54+Y54+AH54+AN54+AQ54+AK54+AT54,IF(AND(J54="",AQ54="",AT54=""),M54+P54+S54+V54+Y54+AH54+AN54+AK54,"")))))),"")</f>
        <v/>
      </c>
      <c r="BE54" s="61" t="str">
        <f>IFERROR(IF(AND(J54&lt;&gt;"",AQ54&lt;&gt;"",AT54&lt;&gt;""),BD54/21, IF(AND(J54&lt;&gt;"",AQ54="",AT54=""),BD54/18,IF(AND(J54&lt;&gt;"",AQ54&lt;&gt;"",AT54=""),BD54/19, IF(AND(J54="",AQ54="",AT54&lt;&gt;""),BD54/18,IF(AND(J54="",AQ54&lt;&gt;"",AT54&lt;&gt;""),BD54/19,IF(AND(J54="",AQ54="",AT54=""),BD54/16,"")))))),"")</f>
        <v/>
      </c>
      <c r="BF54" s="37"/>
    </row>
    <row r="55" spans="1:59" customHeight="1" ht="24.95">
      <c r="A55" s="33" t="str">
        <f>IF(Marks!A46="","",Marks!A46)</f>
        <v/>
      </c>
      <c r="B55" s="33" t="str">
        <f>IF(Marks!B46="","",Marks!B46)</f>
        <v/>
      </c>
      <c r="C55" s="33" t="str">
        <f>IF(Marks!C46="","",Marks!C46)</f>
        <v/>
      </c>
      <c r="D55" s="33" t="str">
        <f>IF(Marks!D46="","",Marks!D46)</f>
        <v/>
      </c>
      <c r="E55" s="34" t="str">
        <f>IF(Marks!E46="","",Marks!E46)</f>
        <v/>
      </c>
      <c r="F55" s="35" t="str">
        <f>IF(Marks!F46="","",Marks!F46)</f>
        <v/>
      </c>
      <c r="G55" s="36" t="str">
        <f>IF(Marks!G46="","",Marks!G46)</f>
        <v/>
      </c>
      <c r="H55" s="13" t="str">
        <f>IF(Marks!H46="","",Marks!H46)</f>
        <v/>
      </c>
      <c r="I55" s="14" t="str">
        <f>IF(Marks!I46="","",Marks!I46)</f>
        <v/>
      </c>
      <c r="J55" s="15" t="str">
        <f>IF(H55="","",IF(I55="","",ROUND(AVERAGE(H55:I55),0)))</f>
        <v/>
      </c>
      <c r="K55" s="16" t="str">
        <f>IF(Marks!K46="","",Marks!K46)</f>
        <v/>
      </c>
      <c r="L55" s="17" t="str">
        <f>IF(Marks!L46="","",Marks!L46)</f>
        <v/>
      </c>
      <c r="M55" s="15" t="str">
        <f>IF(K55="","",IF(L55="","",ROUND(AVERAGE(K55:L55),0)))</f>
        <v/>
      </c>
      <c r="N55" s="16" t="str">
        <f>IF(Marks!N46="","",Marks!N46)</f>
        <v/>
      </c>
      <c r="O55" s="17" t="str">
        <f>IF(Marks!O46="","",Marks!O46)</f>
        <v/>
      </c>
      <c r="P55" s="15" t="str">
        <f>IF(N55="","",IF(O55="","",ROUND(AVERAGE(N55:O55),0)))</f>
        <v/>
      </c>
      <c r="Q55" s="16" t="str">
        <f>IF(Marks!Q46="","",Marks!Q46)</f>
        <v/>
      </c>
      <c r="R55" s="17" t="str">
        <f>IF(Marks!R46="","",Marks!R46)</f>
        <v/>
      </c>
      <c r="S55" s="15" t="str">
        <f>IF(Q55="","",IF(R55="","",ROUND(AVERAGE(Q55:R55),0)))</f>
        <v/>
      </c>
      <c r="T55" s="10" t="str">
        <f>IFERROR(IF(Marks!T46="","",ROUND(Marks!T46*0.66667,0)),"")</f>
        <v/>
      </c>
      <c r="U55" s="10" t="str">
        <f>IFERROR(IF(Marks!U46="","",ROUND(Marks!U46*0.66667,0)),"")</f>
        <v/>
      </c>
      <c r="V55" s="15" t="str">
        <f>IF(T55="","",IF(U55="","",ROUND(AVERAGE(T55:U55),0)))</f>
        <v/>
      </c>
      <c r="W55" s="10" t="str">
        <f>IF(Marks!W46="","",Marks!W46)</f>
        <v/>
      </c>
      <c r="X55" s="10" t="str">
        <f>IF(Marks!X46="","",Marks!X46)</f>
        <v/>
      </c>
      <c r="Y55" s="15" t="str">
        <f>IF(W55="","",IF(X55="","",ROUND(AVERAGE(W55:X55),0)))</f>
        <v/>
      </c>
      <c r="Z55" s="10" t="str">
        <f>IF(Marks!Z46="","",Marks!Z46)</f>
        <v/>
      </c>
      <c r="AA55" s="10" t="str">
        <f>IF(Marks!AA46="","",Marks!AA46)</f>
        <v/>
      </c>
      <c r="AB55" s="15" t="str">
        <f>IF(Z55="","",IF(AA55="","",ROUND(AVERAGE(Z55:AA55),0)))</f>
        <v/>
      </c>
      <c r="AC55" s="10" t="str">
        <f>IF(Marks!AC46="","",Marks!AC46)</f>
        <v/>
      </c>
      <c r="AD55" s="10" t="str">
        <f>IF(Marks!AD46="","",Marks!AD46)</f>
        <v/>
      </c>
      <c r="AE55" s="15" t="str">
        <f>IF(AC55="","",IF(AD55="","",ROUND(AVERAGE(AC55:AD55),0)))</f>
        <v/>
      </c>
      <c r="AF55" s="10" t="str">
        <f>IF(Marks!AF46="","",Marks!AF46)</f>
        <v/>
      </c>
      <c r="AG55" s="10" t="str">
        <f>IF(Marks!AG46="","",Marks!AG46)</f>
        <v/>
      </c>
      <c r="AH55" s="15" t="str">
        <f>IF(AF55="","",IF(AG55="","",ROUND(AVERAGE(AF55:AG55),0)))</f>
        <v/>
      </c>
      <c r="AI55" s="10" t="str">
        <f>IF(Marks!AI46="","",Marks!AI46)</f>
        <v/>
      </c>
      <c r="AJ55" s="10" t="str">
        <f>IF(Marks!AJ46="","",Marks!AJ46)</f>
        <v/>
      </c>
      <c r="AK55" s="15" t="str">
        <f>IF(AI55="","",IF(AJ55="","",ROUND(AVERAGE(AI55:AJ55),0)))</f>
        <v/>
      </c>
      <c r="AL55" s="10" t="str">
        <f>IF(Marks!AL46="","",Marks!AL46)</f>
        <v/>
      </c>
      <c r="AM55" s="10" t="str">
        <f>IF(Marks!AM46="","",Marks!AM46)</f>
        <v/>
      </c>
      <c r="AN55" s="15" t="str">
        <f>IF(AL55="","",IF(AM55="","",ROUND(AVERAGE(AL55:AM55),0)))</f>
        <v/>
      </c>
      <c r="AO55" s="10" t="str">
        <f>IF(Marks!AO46="","",Marks!AO46)</f>
        <v/>
      </c>
      <c r="AP55" s="10" t="str">
        <f>IF(Marks!AP46="","",Marks!AP46)</f>
        <v/>
      </c>
      <c r="AQ55" s="15" t="str">
        <f>IF(AO55="","",IF(AP55="","",ROUND(AVERAGE(AO55:AP55),0)))</f>
        <v/>
      </c>
      <c r="AR55" s="10" t="str">
        <f>IF(Marks!AR46="","",Marks!AR46)</f>
        <v/>
      </c>
      <c r="AS55" s="10" t="str">
        <f>IF(Marks!AS46="","",Marks!AS46)</f>
        <v/>
      </c>
      <c r="AT55" s="15" t="str">
        <f>IF(AR55="","",IF(AS55="","",ROUND(AVERAGE(AR55:AS55),0)))</f>
        <v/>
      </c>
      <c r="AU55" s="33"/>
      <c r="AV55" s="28" t="str">
        <f>IF(Marks!AU46="","",Marks!AU46)</f>
        <v/>
      </c>
      <c r="AW55" s="33"/>
      <c r="AX55" s="33"/>
      <c r="AY55" s="33"/>
      <c r="AZ55" s="33"/>
      <c r="BA55" s="33"/>
      <c r="BB55" s="33"/>
      <c r="BC55" s="33"/>
      <c r="BD55" s="33" t="str">
        <f>IFERROR(IF(AND(J55&lt;&gt;"",AQ55&lt;&gt;"",AT55&lt;&gt;""),J55+M55+P55+S55+V55+Y55+AH55+AK55+AN55+AQ55+AT55,IF(AND(J55&lt;&gt;"",AQ55="",AT55=""),J55+M55+P55+S55+V55+Y55+AH55+AN55+AK55,IF(AND(J55&lt;&gt;"",AQ55&lt;&gt;"",AT55=""),J55+M55+P55+S55+V55+Y55+AH55+AN55+AQ55+AK55,IF(AND(J55="",AQ55="",AT55&lt;&gt;""),M55+P55+S55+V55+Y55+AH55+AN55++AK55+AT55,IF(AND(J55="",AQ55&lt;&gt;"",AT55&lt;&gt;""),M55+P55+S55+V55+Y55+AH55+AN55+AQ55+AK55+AT55,IF(AND(J55="",AQ55="",AT55=""),M55+P55+S55+V55+Y55+AH55+AN55+AK55,"")))))),"")</f>
        <v/>
      </c>
      <c r="BE55" s="61" t="str">
        <f>IFERROR(IF(AND(J55&lt;&gt;"",AQ55&lt;&gt;"",AT55&lt;&gt;""),BD55/21, IF(AND(J55&lt;&gt;"",AQ55="",AT55=""),BD55/18,IF(AND(J55&lt;&gt;"",AQ55&lt;&gt;"",AT55=""),BD55/19, IF(AND(J55="",AQ55="",AT55&lt;&gt;""),BD55/18,IF(AND(J55="",AQ55&lt;&gt;"",AT55&lt;&gt;""),BD55/19,IF(AND(J55="",AQ55="",AT55=""),BD55/16,"")))))),"")</f>
        <v/>
      </c>
      <c r="BF55" s="37"/>
    </row>
    <row r="56" spans="1:59" customHeight="1" ht="24.95">
      <c r="A56" s="33" t="str">
        <f>IF(Marks!A47="","",Marks!A47)</f>
        <v/>
      </c>
      <c r="B56" s="33" t="str">
        <f>IF(Marks!B47="","",Marks!B47)</f>
        <v/>
      </c>
      <c r="C56" s="33" t="str">
        <f>IF(Marks!C47="","",Marks!C47)</f>
        <v/>
      </c>
      <c r="D56" s="33" t="str">
        <f>IF(Marks!D47="","",Marks!D47)</f>
        <v/>
      </c>
      <c r="E56" s="34" t="str">
        <f>IF(Marks!E47="","",Marks!E47)</f>
        <v/>
      </c>
      <c r="F56" s="35" t="str">
        <f>IF(Marks!F47="","",Marks!F47)</f>
        <v/>
      </c>
      <c r="G56" s="36" t="str">
        <f>IF(Marks!G47="","",Marks!G47)</f>
        <v/>
      </c>
      <c r="H56" s="13" t="str">
        <f>IF(Marks!H47="","",Marks!H47)</f>
        <v/>
      </c>
      <c r="I56" s="14" t="str">
        <f>IF(Marks!I47="","",Marks!I47)</f>
        <v/>
      </c>
      <c r="J56" s="15" t="str">
        <f>IF(H56="","",IF(I56="","",ROUND(AVERAGE(H56:I56),0)))</f>
        <v/>
      </c>
      <c r="K56" s="16" t="str">
        <f>IF(Marks!K47="","",Marks!K47)</f>
        <v/>
      </c>
      <c r="L56" s="17" t="str">
        <f>IF(Marks!L47="","",Marks!L47)</f>
        <v/>
      </c>
      <c r="M56" s="15" t="str">
        <f>IF(K56="","",IF(L56="","",ROUND(AVERAGE(K56:L56),0)))</f>
        <v/>
      </c>
      <c r="N56" s="16" t="str">
        <f>IF(Marks!N47="","",Marks!N47)</f>
        <v/>
      </c>
      <c r="O56" s="17" t="str">
        <f>IF(Marks!O47="","",Marks!O47)</f>
        <v/>
      </c>
      <c r="P56" s="15" t="str">
        <f>IF(N56="","",IF(O56="","",ROUND(AVERAGE(N56:O56),0)))</f>
        <v/>
      </c>
      <c r="Q56" s="16" t="str">
        <f>IF(Marks!Q47="","",Marks!Q47)</f>
        <v/>
      </c>
      <c r="R56" s="17" t="str">
        <f>IF(Marks!R47="","",Marks!R47)</f>
        <v/>
      </c>
      <c r="S56" s="15" t="str">
        <f>IF(Q56="","",IF(R56="","",ROUND(AVERAGE(Q56:R56),0)))</f>
        <v/>
      </c>
      <c r="T56" s="10" t="str">
        <f>IFERROR(IF(Marks!T47="","",ROUND(Marks!T47*0.66667,0)),"")</f>
        <v/>
      </c>
      <c r="U56" s="10" t="str">
        <f>IFERROR(IF(Marks!U47="","",ROUND(Marks!U47*0.66667,0)),"")</f>
        <v/>
      </c>
      <c r="V56" s="15" t="str">
        <f>IF(T56="","",IF(U56="","",ROUND(AVERAGE(T56:U56),0)))</f>
        <v/>
      </c>
      <c r="W56" s="10" t="str">
        <f>IF(Marks!W47="","",Marks!W47)</f>
        <v/>
      </c>
      <c r="X56" s="10" t="str">
        <f>IF(Marks!X47="","",Marks!X47)</f>
        <v/>
      </c>
      <c r="Y56" s="15" t="str">
        <f>IF(W56="","",IF(X56="","",ROUND(AVERAGE(W56:X56),0)))</f>
        <v/>
      </c>
      <c r="Z56" s="10" t="str">
        <f>IF(Marks!Z47="","",Marks!Z47)</f>
        <v/>
      </c>
      <c r="AA56" s="10" t="str">
        <f>IF(Marks!AA47="","",Marks!AA47)</f>
        <v/>
      </c>
      <c r="AB56" s="15" t="str">
        <f>IF(Z56="","",IF(AA56="","",ROUND(AVERAGE(Z56:AA56),0)))</f>
        <v/>
      </c>
      <c r="AC56" s="10" t="str">
        <f>IF(Marks!AC47="","",Marks!AC47)</f>
        <v/>
      </c>
      <c r="AD56" s="10" t="str">
        <f>IF(Marks!AD47="","",Marks!AD47)</f>
        <v/>
      </c>
      <c r="AE56" s="15" t="str">
        <f>IF(AC56="","",IF(AD56="","",ROUND(AVERAGE(AC56:AD56),0)))</f>
        <v/>
      </c>
      <c r="AF56" s="10" t="str">
        <f>IF(Marks!AF47="","",Marks!AF47)</f>
        <v/>
      </c>
      <c r="AG56" s="10" t="str">
        <f>IF(Marks!AG47="","",Marks!AG47)</f>
        <v/>
      </c>
      <c r="AH56" s="15" t="str">
        <f>IF(AF56="","",IF(AG56="","",ROUND(AVERAGE(AF56:AG56),0)))</f>
        <v/>
      </c>
      <c r="AI56" s="10" t="str">
        <f>IF(Marks!AI47="","",Marks!AI47)</f>
        <v/>
      </c>
      <c r="AJ56" s="10" t="str">
        <f>IF(Marks!AJ47="","",Marks!AJ47)</f>
        <v/>
      </c>
      <c r="AK56" s="15" t="str">
        <f>IF(AI56="","",IF(AJ56="","",ROUND(AVERAGE(AI56:AJ56),0)))</f>
        <v/>
      </c>
      <c r="AL56" s="10" t="str">
        <f>IF(Marks!AL47="","",Marks!AL47)</f>
        <v/>
      </c>
      <c r="AM56" s="10" t="str">
        <f>IF(Marks!AM47="","",Marks!AM47)</f>
        <v/>
      </c>
      <c r="AN56" s="15" t="str">
        <f>IF(AL56="","",IF(AM56="","",ROUND(AVERAGE(AL56:AM56),0)))</f>
        <v/>
      </c>
      <c r="AO56" s="10" t="str">
        <f>IF(Marks!AO47="","",Marks!AO47)</f>
        <v/>
      </c>
      <c r="AP56" s="10" t="str">
        <f>IF(Marks!AP47="","",Marks!AP47)</f>
        <v/>
      </c>
      <c r="AQ56" s="15" t="str">
        <f>IF(AO56="","",IF(AP56="","",ROUND(AVERAGE(AO56:AP56),0)))</f>
        <v/>
      </c>
      <c r="AR56" s="10" t="str">
        <f>IF(Marks!AR47="","",Marks!AR47)</f>
        <v/>
      </c>
      <c r="AS56" s="10" t="str">
        <f>IF(Marks!AS47="","",Marks!AS47)</f>
        <v/>
      </c>
      <c r="AT56" s="15" t="str">
        <f>IF(AR56="","",IF(AS56="","",ROUND(AVERAGE(AR56:AS56),0)))</f>
        <v/>
      </c>
      <c r="AU56" s="33"/>
      <c r="AV56" s="28" t="str">
        <f>IF(Marks!AU47="","",Marks!AU47)</f>
        <v/>
      </c>
      <c r="AW56" s="33"/>
      <c r="AX56" s="33"/>
      <c r="AY56" s="33"/>
      <c r="AZ56" s="33"/>
      <c r="BA56" s="33"/>
      <c r="BB56" s="33"/>
      <c r="BC56" s="33"/>
      <c r="BD56" s="33" t="str">
        <f>IFERROR(IF(AND(J56&lt;&gt;"",AQ56&lt;&gt;"",AT56&lt;&gt;""),J56+M56+P56+S56+V56+Y56+AH56+AK56+AN56+AQ56+AT56,IF(AND(J56&lt;&gt;"",AQ56="",AT56=""),J56+M56+P56+S56+V56+Y56+AH56+AN56+AK56,IF(AND(J56&lt;&gt;"",AQ56&lt;&gt;"",AT56=""),J56+M56+P56+S56+V56+Y56+AH56+AN56+AQ56+AK56,IF(AND(J56="",AQ56="",AT56&lt;&gt;""),M56+P56+S56+V56+Y56+AH56+AN56++AK56+AT56,IF(AND(J56="",AQ56&lt;&gt;"",AT56&lt;&gt;""),M56+P56+S56+V56+Y56+AH56+AN56+AQ56+AK56+AT56,IF(AND(J56="",AQ56="",AT56=""),M56+P56+S56+V56+Y56+AH56+AN56+AK56,"")))))),"")</f>
        <v/>
      </c>
      <c r="BE56" s="61" t="str">
        <f>IFERROR(IF(AND(J56&lt;&gt;"",AQ56&lt;&gt;"",AT56&lt;&gt;""),BD56/21, IF(AND(J56&lt;&gt;"",AQ56="",AT56=""),BD56/18,IF(AND(J56&lt;&gt;"",AQ56&lt;&gt;"",AT56=""),BD56/19, IF(AND(J56="",AQ56="",AT56&lt;&gt;""),BD56/18,IF(AND(J56="",AQ56&lt;&gt;"",AT56&lt;&gt;""),BD56/19,IF(AND(J56="",AQ56="",AT56=""),BD56/16,"")))))),"")</f>
        <v/>
      </c>
      <c r="BF56" s="37"/>
    </row>
    <row r="57" spans="1:59" customHeight="1" ht="24.95">
      <c r="A57" s="38" t="str">
        <f>IF(Marks!A48="","",Marks!A48)</f>
        <v/>
      </c>
      <c r="B57" s="38" t="str">
        <f>IF(Marks!B48="","",Marks!B48)</f>
        <v/>
      </c>
      <c r="C57" s="38" t="str">
        <f>IF(Marks!C48="","",Marks!C48)</f>
        <v/>
      </c>
      <c r="D57" s="38" t="str">
        <f>IF(Marks!D48="","",Marks!D48)</f>
        <v/>
      </c>
      <c r="E57" s="39" t="str">
        <f>IF(Marks!E48="","",Marks!E48)</f>
        <v/>
      </c>
      <c r="F57" s="40" t="str">
        <f>IF(Marks!F48="","",Marks!F48)</f>
        <v/>
      </c>
      <c r="G57" s="41" t="str">
        <f>IF(Marks!G48="","",Marks!G48)</f>
        <v/>
      </c>
      <c r="H57" s="54" t="str">
        <f>IF(Marks!H48="","",Marks!H48)</f>
        <v/>
      </c>
      <c r="I57" s="55" t="str">
        <f>IF(Marks!I48="","",Marks!I48)</f>
        <v/>
      </c>
      <c r="J57" s="56" t="str">
        <f>IF(H57="","",IF(I57="","",ROUND(AVERAGE(H57:I57),0)))</f>
        <v/>
      </c>
      <c r="K57" s="54" t="str">
        <f>IF(Marks!K48="","",Marks!K48)</f>
        <v/>
      </c>
      <c r="L57" s="55" t="str">
        <f>IF(Marks!L48="","",Marks!L48)</f>
        <v/>
      </c>
      <c r="M57" s="56" t="str">
        <f>IF(K57="","",IF(L57="","",ROUND(AVERAGE(K57:L57),0)))</f>
        <v/>
      </c>
      <c r="N57" s="54" t="str">
        <f>IF(Marks!N48="","",Marks!N48)</f>
        <v/>
      </c>
      <c r="O57" s="55" t="str">
        <f>IF(Marks!O48="","",Marks!O48)</f>
        <v/>
      </c>
      <c r="P57" s="56" t="str">
        <f>IF(N57="","",IF(O57="","",ROUND(AVERAGE(N57:O57),0)))</f>
        <v/>
      </c>
      <c r="Q57" s="54" t="str">
        <f>IF(Marks!Q48="","",Marks!Q48)</f>
        <v/>
      </c>
      <c r="R57" s="55" t="str">
        <f>IF(Marks!R48="","",Marks!R48)</f>
        <v/>
      </c>
      <c r="S57" s="56" t="str">
        <f>IF(Q57="","",IF(R57="","",ROUND(AVERAGE(Q57:R57),0)))</f>
        <v/>
      </c>
      <c r="T57" s="10" t="str">
        <f>IFERROR(IF(Marks!T48="","",ROUND(Marks!T48*0.66667,0)),"")</f>
        <v/>
      </c>
      <c r="U57" s="10" t="str">
        <f>IFERROR(IF(Marks!U48="","",ROUND(Marks!U48*0.66667,0)),"")</f>
        <v/>
      </c>
      <c r="V57" s="56" t="str">
        <f>IF(T57="","",IF(U57="","",ROUND(AVERAGE(T57:U57),0)))</f>
        <v/>
      </c>
      <c r="W57" s="10" t="str">
        <f>IF(Marks!W48="","",Marks!W48)</f>
        <v/>
      </c>
      <c r="X57" s="10" t="str">
        <f>IF(Marks!X48="","",Marks!X48)</f>
        <v/>
      </c>
      <c r="Y57" s="56" t="str">
        <f>IF(W57="","",IF(X57="","",ROUND(AVERAGE(W57:X57),0)))</f>
        <v/>
      </c>
      <c r="Z57" s="10" t="str">
        <f>IF(Marks!Z48="","",Marks!Z48)</f>
        <v/>
      </c>
      <c r="AA57" s="10" t="str">
        <f>IF(Marks!AA48="","",Marks!AA48)</f>
        <v/>
      </c>
      <c r="AB57" s="56" t="str">
        <f>IF(Z57="","",IF(AA57="","",ROUND(AVERAGE(Z57:AA57),0)))</f>
        <v/>
      </c>
      <c r="AC57" s="10" t="str">
        <f>IF(Marks!AC48="","",Marks!AC48)</f>
        <v/>
      </c>
      <c r="AD57" s="10" t="str">
        <f>IF(Marks!AD48="","",Marks!AD48)</f>
        <v/>
      </c>
      <c r="AE57" s="56" t="str">
        <f>IF(AC57="","",IF(AD57="","",ROUND(AVERAGE(AC57:AD57),0)))</f>
        <v/>
      </c>
      <c r="AF57" s="10" t="str">
        <f>IF(Marks!AF48="","",Marks!AF48)</f>
        <v/>
      </c>
      <c r="AG57" s="10" t="str">
        <f>IF(Marks!AG48="","",Marks!AG48)</f>
        <v/>
      </c>
      <c r="AH57" s="56" t="str">
        <f>IF(AF57="","",IF(AG57="","",ROUND(AVERAGE(AF57:AG57),0)))</f>
        <v/>
      </c>
      <c r="AI57" s="10" t="str">
        <f>IF(Marks!AI48="","",Marks!AI48)</f>
        <v/>
      </c>
      <c r="AJ57" s="10" t="str">
        <f>IF(Marks!AJ48="","",Marks!AJ48)</f>
        <v/>
      </c>
      <c r="AK57" s="56" t="str">
        <f>IF(AI57="","",IF(AJ57="","",ROUND(AVERAGE(AI57:AJ57),0)))</f>
        <v/>
      </c>
      <c r="AL57" s="10" t="str">
        <f>IF(Marks!AL48="","",Marks!AL48)</f>
        <v/>
      </c>
      <c r="AM57" s="10" t="str">
        <f>IF(Marks!AM48="","",Marks!AM48)</f>
        <v/>
      </c>
      <c r="AN57" s="56" t="str">
        <f>IF(AL57="","",IF(AM57="","",ROUND(AVERAGE(AL57:AM57),0)))</f>
        <v/>
      </c>
      <c r="AO57" s="10" t="str">
        <f>IF(Marks!AO48="","",Marks!AO48)</f>
        <v/>
      </c>
      <c r="AP57" s="10" t="str">
        <f>IF(Marks!AP48="","",Marks!AP48)</f>
        <v/>
      </c>
      <c r="AQ57" s="56" t="str">
        <f>IF(AO57="","",IF(AP57="","",ROUND(AVERAGE(AO57:AP57),0)))</f>
        <v/>
      </c>
      <c r="AR57" s="10" t="str">
        <f>IF(Marks!AR48="","",Marks!AR48)</f>
        <v/>
      </c>
      <c r="AS57" s="10" t="str">
        <f>IF(Marks!AS48="","",Marks!AS48)</f>
        <v/>
      </c>
      <c r="AT57" s="56" t="str">
        <f>IF(AR57="","",IF(AS57="","",ROUND(AVERAGE(AR57:AS57),0)))</f>
        <v/>
      </c>
      <c r="AU57" s="38"/>
      <c r="AV57" s="28" t="str">
        <f>IF(Marks!AU48="","",Marks!AU48)</f>
        <v/>
      </c>
      <c r="AW57" s="38"/>
      <c r="AX57" s="38"/>
      <c r="AY57" s="38"/>
      <c r="AZ57" s="38"/>
      <c r="BA57" s="38"/>
      <c r="BB57" s="38"/>
      <c r="BC57" s="38"/>
      <c r="BD57" s="38" t="str">
        <f>IFERROR(IF(AND(J57&lt;&gt;"",AQ57&lt;&gt;"",AT57&lt;&gt;""),J57+M57+P57+S57+V57+Y57+AH57+AK57+AN57+AQ57+AT57,IF(AND(J57&lt;&gt;"",AQ57="",AT57=""),J57+M57+P57+S57+V57+Y57+AH57+AN57+AK57,IF(AND(J57&lt;&gt;"",AQ57&lt;&gt;"",AT57=""),J57+M57+P57+S57+V57+Y57+AH57+AN57+AQ57+AK57,IF(AND(J57="",AQ57="",AT57&lt;&gt;""),M57+P57+S57+V57+Y57+AH57+AN57++AK57+AT57,IF(AND(J57="",AQ57&lt;&gt;"",AT57&lt;&gt;""),M57+P57+S57+V57+Y57+AH57+AN57+AQ57+AK57+AT57,IF(AND(J57="",AQ57="",AT57=""),M57+P57+S57+V57+Y57+AH57+AN57+AK57,"")))))),"")</f>
        <v/>
      </c>
      <c r="BE57" s="62" t="str">
        <f>IFERROR(IF(AND(J57&lt;&gt;"",AQ57&lt;&gt;"",AT57&lt;&gt;""),BD57/21, IF(AND(J57&lt;&gt;"",AQ57="",AT57=""),BD57/18,IF(AND(J57&lt;&gt;"",AQ57&lt;&gt;"",AT57=""),BD57/19, IF(AND(J57="",AQ57="",AT57&lt;&gt;""),BD57/18,IF(AND(J57="",AQ57&lt;&gt;"",AT57&lt;&gt;""),BD57/19,IF(AND(J57="",AQ57="",AT57=""),BD57/16,"")))))),"")</f>
        <v/>
      </c>
      <c r="BF57" s="42"/>
    </row>
    <row r="58" spans="1:59" customHeight="1" ht="50.1">
      <c r="A58" s="98" t="s">
        <v>44</v>
      </c>
      <c r="B58" s="99"/>
      <c r="C58" s="99"/>
      <c r="D58" s="99"/>
      <c r="E58" s="99"/>
      <c r="F58" s="99"/>
      <c r="G58" s="100"/>
      <c r="H58" s="51"/>
      <c r="I58" s="52"/>
      <c r="J58" s="53"/>
      <c r="K58" s="51"/>
      <c r="L58" s="52"/>
      <c r="M58" s="53"/>
      <c r="N58" s="51"/>
      <c r="O58" s="52"/>
      <c r="P58" s="53"/>
      <c r="Q58" s="51"/>
      <c r="R58" s="52"/>
      <c r="S58" s="53"/>
      <c r="T58" s="51"/>
      <c r="U58" s="52"/>
      <c r="V58" s="53"/>
      <c r="W58" s="51"/>
      <c r="X58" s="52"/>
      <c r="Y58" s="53"/>
      <c r="Z58" s="51"/>
      <c r="AA58" s="52"/>
      <c r="AB58" s="53"/>
      <c r="AC58" s="51"/>
      <c r="AD58" s="52"/>
      <c r="AE58" s="53"/>
      <c r="AF58" s="51"/>
      <c r="AG58" s="52"/>
      <c r="AH58" s="53"/>
      <c r="AI58" s="51"/>
      <c r="AJ58" s="52"/>
      <c r="AK58" s="53"/>
      <c r="AL58" s="51"/>
      <c r="AM58" s="52"/>
      <c r="AN58" s="53"/>
      <c r="AO58" s="51"/>
      <c r="AP58" s="52"/>
      <c r="AQ58" s="53"/>
      <c r="AR58" s="51"/>
      <c r="AS58" s="52"/>
      <c r="AT58" s="53"/>
      <c r="AU58" s="65" t="s">
        <v>45</v>
      </c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7"/>
      <c r="BG58" s="26"/>
    </row>
    <row r="59" spans="1:59">
      <c r="A59" s="43"/>
    </row>
    <row r="60" spans="1:59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 spans="1:59" customHeight="1" ht="35.1">
      <c r="A61" s="68" t="s">
        <v>46</v>
      </c>
      <c r="B61" s="68"/>
      <c r="C61" s="68"/>
      <c r="D61" s="44"/>
      <c r="E61" s="45"/>
      <c r="F61" s="46"/>
      <c r="G61" s="46"/>
      <c r="H61" s="46"/>
      <c r="I61" s="70" t="s">
        <v>47</v>
      </c>
      <c r="J61" s="69" t="s">
        <v>32</v>
      </c>
      <c r="K61" s="69"/>
      <c r="L61" s="47"/>
      <c r="M61" s="47"/>
      <c r="N61" s="47"/>
      <c r="O61" s="47"/>
      <c r="P61" s="47"/>
      <c r="Q61" s="47"/>
      <c r="R61" s="48" t="s">
        <v>48</v>
      </c>
      <c r="S61" s="69" t="s">
        <v>49</v>
      </c>
      <c r="T61" s="69"/>
      <c r="U61" s="25"/>
      <c r="V61" s="46"/>
      <c r="W61" s="25"/>
      <c r="X61" s="25"/>
      <c r="Y61" s="25"/>
      <c r="Z61" s="25"/>
      <c r="AA61" s="25"/>
      <c r="AB61" s="25"/>
      <c r="AC61" s="70" t="s">
        <v>47</v>
      </c>
      <c r="AD61" s="69" t="s">
        <v>32</v>
      </c>
      <c r="AE61" s="69"/>
      <c r="AF61" s="47"/>
      <c r="AG61" s="47"/>
      <c r="AH61" s="47"/>
      <c r="AI61" s="47"/>
      <c r="AJ61" s="47"/>
      <c r="AK61" s="48" t="s">
        <v>48</v>
      </c>
      <c r="AL61" s="69" t="s">
        <v>49</v>
      </c>
      <c r="AM61" s="69"/>
      <c r="AN61" s="46"/>
      <c r="AO61" s="46"/>
      <c r="AP61" s="25"/>
      <c r="AQ61" s="25"/>
      <c r="AR61" s="46"/>
      <c r="AS61" s="46"/>
      <c r="AT61" s="46"/>
      <c r="AU61" s="46"/>
      <c r="AV61" s="46"/>
      <c r="AW61" s="46"/>
      <c r="AX61" s="46"/>
      <c r="AY61" s="46"/>
      <c r="AZ61" s="72" t="s">
        <v>47</v>
      </c>
      <c r="BA61" s="46" t="s">
        <v>32</v>
      </c>
      <c r="BB61" s="47"/>
      <c r="BC61" s="47"/>
      <c r="BD61" s="47"/>
      <c r="BE61" s="48" t="s">
        <v>48</v>
      </c>
      <c r="BF61" s="49" t="s">
        <v>50</v>
      </c>
    </row>
    <row r="62" spans="1:59" customHeight="1" ht="35.1">
      <c r="A62" s="68"/>
      <c r="B62" s="68"/>
      <c r="C62" s="68"/>
      <c r="D62" s="44"/>
      <c r="E62" s="71" t="s">
        <v>51</v>
      </c>
      <c r="F62" s="71"/>
      <c r="G62" s="71"/>
      <c r="H62" s="71"/>
      <c r="I62" s="70"/>
      <c r="J62" s="69" t="s">
        <v>33</v>
      </c>
      <c r="K62" s="69"/>
      <c r="L62" s="47"/>
      <c r="M62" s="47"/>
      <c r="N62" s="47"/>
      <c r="O62" s="47"/>
      <c r="P62" s="47"/>
      <c r="Q62" s="47"/>
      <c r="R62" s="48" t="s">
        <v>48</v>
      </c>
      <c r="S62" s="69" t="s">
        <v>49</v>
      </c>
      <c r="T62" s="69"/>
      <c r="U62" s="25"/>
      <c r="V62" s="46"/>
      <c r="W62" s="25"/>
      <c r="X62" s="50" t="s">
        <v>52</v>
      </c>
      <c r="Y62" s="25"/>
      <c r="Z62" s="25"/>
      <c r="AA62" s="25"/>
      <c r="AB62" s="25"/>
      <c r="AC62" s="70"/>
      <c r="AD62" s="69" t="s">
        <v>33</v>
      </c>
      <c r="AE62" s="69"/>
      <c r="AF62" s="47"/>
      <c r="AG62" s="47"/>
      <c r="AH62" s="47"/>
      <c r="AI62" s="47"/>
      <c r="AJ62" s="47"/>
      <c r="AK62" s="48" t="s">
        <v>48</v>
      </c>
      <c r="AL62" s="69" t="s">
        <v>49</v>
      </c>
      <c r="AM62" s="69"/>
      <c r="AN62" s="46"/>
      <c r="AO62" s="68" t="s">
        <v>53</v>
      </c>
      <c r="AP62" s="68"/>
      <c r="AQ62" s="68"/>
      <c r="AR62" s="68"/>
      <c r="AS62" s="25"/>
      <c r="AT62" s="25"/>
      <c r="AU62" s="25"/>
      <c r="AV62" s="25"/>
      <c r="AW62" s="25"/>
      <c r="AX62" s="50" t="s">
        <v>54</v>
      </c>
      <c r="AY62" s="25"/>
      <c r="AZ62" s="72"/>
      <c r="BA62" s="46" t="s">
        <v>33</v>
      </c>
      <c r="BB62" s="47"/>
      <c r="BC62" s="47"/>
      <c r="BD62" s="47"/>
      <c r="BE62" s="48" t="s">
        <v>48</v>
      </c>
      <c r="BF62" s="49" t="s">
        <v>50</v>
      </c>
    </row>
    <row r="63" spans="1:59" customHeight="1" ht="35.1">
      <c r="A63" s="68"/>
      <c r="B63" s="68"/>
      <c r="C63" s="68"/>
      <c r="D63" s="44"/>
      <c r="E63" s="45"/>
      <c r="F63" s="46"/>
      <c r="G63" s="46"/>
      <c r="H63" s="46"/>
      <c r="I63" s="70"/>
      <c r="J63" s="69" t="s">
        <v>55</v>
      </c>
      <c r="K63" s="69"/>
      <c r="L63" s="47"/>
      <c r="M63" s="47"/>
      <c r="N63" s="47"/>
      <c r="O63" s="47"/>
      <c r="P63" s="47"/>
      <c r="Q63" s="47"/>
      <c r="R63" s="48" t="s">
        <v>48</v>
      </c>
      <c r="S63" s="69" t="s">
        <v>49</v>
      </c>
      <c r="T63" s="69"/>
      <c r="U63" s="25"/>
      <c r="V63" s="46"/>
      <c r="W63" s="25"/>
      <c r="X63" s="25"/>
      <c r="Y63" s="25"/>
      <c r="Z63" s="25"/>
      <c r="AA63" s="25"/>
      <c r="AB63" s="25"/>
      <c r="AC63" s="70"/>
      <c r="AD63" s="69" t="s">
        <v>55</v>
      </c>
      <c r="AE63" s="69"/>
      <c r="AF63" s="47"/>
      <c r="AG63" s="47"/>
      <c r="AH63" s="47"/>
      <c r="AI63" s="47"/>
      <c r="AJ63" s="47"/>
      <c r="AK63" s="48" t="s">
        <v>48</v>
      </c>
      <c r="AL63" s="69" t="s">
        <v>49</v>
      </c>
      <c r="AM63" s="69"/>
      <c r="AN63" s="46"/>
      <c r="AO63" s="46"/>
      <c r="AP63" s="25"/>
      <c r="AQ63" s="25"/>
      <c r="AR63" s="46"/>
      <c r="AS63" s="46"/>
      <c r="AT63" s="46"/>
      <c r="AU63" s="46"/>
      <c r="AV63" s="46"/>
      <c r="AW63" s="46"/>
      <c r="AX63" s="46"/>
      <c r="AY63" s="46"/>
      <c r="AZ63" s="72"/>
      <c r="BA63" s="46" t="s">
        <v>55</v>
      </c>
      <c r="BB63" s="47"/>
      <c r="BC63" s="47"/>
      <c r="BD63" s="47"/>
      <c r="BE63" s="48" t="s">
        <v>48</v>
      </c>
      <c r="BF63" s="49" t="s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e811fcc11e3472c61767c9b206fb9602" sqref="L61:BF63"/>
    <protectedRange name="p0c66866e40bdeb3396f08fbe20f31084" sqref="D13:D57"/>
    <protectedRange name="pc6534d966185081d4a6bbd86035dc98f" sqref="AU13:BF13 BE14:BF57 AU14:BC57"/>
    <protectedRange name="p5afa2630972008f05f5f06e93d5d9408" sqref="BF13:BF57"/>
  </protectedRanges>
  <mergeCells>
    <mergeCell ref="AD2:AD7"/>
    <mergeCell ref="AE2:AE7"/>
    <mergeCell ref="AA2:AA7"/>
    <mergeCell ref="AB2:AB7"/>
    <mergeCell ref="A9:M9"/>
    <mergeCell ref="W2:W7"/>
    <mergeCell ref="X2:X7"/>
    <mergeCell ref="Y2:Y7"/>
    <mergeCell ref="Z2:Z7"/>
    <mergeCell ref="A2:U2"/>
    <mergeCell ref="A3:U3"/>
    <mergeCell ref="A4:U4"/>
    <mergeCell ref="A5:U5"/>
    <mergeCell ref="A6:U6"/>
    <mergeCell ref="V2:V7"/>
    <mergeCell ref="J8:N8"/>
    <mergeCell ref="O8:Q8"/>
    <mergeCell ref="R8:AA8"/>
    <mergeCell ref="A58:G58"/>
    <mergeCell ref="W10:Y10"/>
    <mergeCell ref="Z10:AB10"/>
    <mergeCell ref="C8:G8"/>
    <mergeCell ref="E10:G10"/>
    <mergeCell ref="E11:E12"/>
    <mergeCell ref="F11:F12"/>
    <mergeCell ref="G11:G12"/>
    <mergeCell ref="H8:I8"/>
    <mergeCell ref="A60:AA60"/>
    <mergeCell ref="AO10:AQ10"/>
    <mergeCell ref="AR10:AT10"/>
    <mergeCell ref="AL10:AN10"/>
    <mergeCell ref="H10:J10"/>
    <mergeCell ref="K10:M10"/>
    <mergeCell ref="AF10:AH10"/>
    <mergeCell ref="AI10:AK10"/>
    <mergeCell ref="A10:A12"/>
    <mergeCell ref="B10:B12"/>
    <mergeCell ref="C10:C12"/>
    <mergeCell ref="D10:D12"/>
    <mergeCell ref="N10:P10"/>
    <mergeCell ref="Q10:S10"/>
    <mergeCell ref="T10:V10"/>
    <mergeCell ref="AC10:AE10"/>
    <mergeCell ref="AU10:BF10"/>
    <mergeCell ref="AU11:AU12"/>
    <mergeCell ref="AV11:AV12"/>
    <mergeCell ref="AW11:AW12"/>
    <mergeCell ref="AX11:BC11"/>
    <mergeCell ref="BD11:BD12"/>
    <mergeCell ref="BE11:BE12"/>
    <mergeCell ref="BF11:BF12"/>
    <mergeCell ref="AL63:AM63"/>
    <mergeCell ref="J62:K62"/>
    <mergeCell ref="I61:I63"/>
    <mergeCell ref="J61:K61"/>
    <mergeCell ref="AZ61:AZ63"/>
    <mergeCell ref="J63:K63"/>
    <mergeCell ref="AN8:AO8"/>
    <mergeCell ref="AP8:AS8"/>
    <mergeCell ref="AX8:BB8"/>
    <mergeCell ref="AU58:BF58"/>
    <mergeCell ref="A61:C63"/>
    <mergeCell ref="S61:T61"/>
    <mergeCell ref="AC61:AC63"/>
    <mergeCell ref="AD61:AE61"/>
    <mergeCell ref="AL61:AM61"/>
    <mergeCell ref="E62:H62"/>
    <mergeCell ref="S62:T62"/>
    <mergeCell ref="AD62:AE62"/>
    <mergeCell ref="AL62:AM62"/>
    <mergeCell ref="AO62:AR62"/>
    <mergeCell ref="S63:T63"/>
    <mergeCell ref="AD63:AE63"/>
  </mergeCells>
  <conditionalFormatting sqref="H13:J57">
    <cfRule type="cellIs" dxfId="0" priority="1" operator="between">
      <formula>1</formula>
      <formula>99</formula>
    </cfRule>
  </conditionalFormatting>
  <conditionalFormatting sqref="K13:M57">
    <cfRule type="cellIs" dxfId="1" priority="2" operator="between">
      <formula>1</formula>
      <formula>149</formula>
    </cfRule>
  </conditionalFormatting>
  <conditionalFormatting sqref="N13:V57">
    <cfRule type="cellIs" dxfId="0" priority="3" operator="between">
      <formula>1</formula>
      <formula>99</formula>
    </cfRule>
  </conditionalFormatting>
  <conditionalFormatting sqref="W13:Y57">
    <cfRule type="cellIs" dxfId="2" priority="4" operator="between">
      <formula>1</formula>
      <formula>199</formula>
    </cfRule>
  </conditionalFormatting>
  <conditionalFormatting sqref="Z13:AQ57">
    <cfRule type="cellIs" dxfId="3" priority="5" operator="between">
      <formula>1</formula>
      <formula>49</formula>
    </cfRule>
  </conditionalFormatting>
  <conditionalFormatting sqref="AT13:AT57">
    <cfRule type="cellIs" dxfId="4" priority="6" operator="between">
      <formula>0</formula>
      <formula>99</formula>
    </cfRule>
  </conditionalFormatting>
  <conditionalFormatting sqref="AT13:AT57">
    <cfRule type="cellIs" dxfId="0" priority="7" operator="between">
      <formula>1</formula>
      <formula>99</formula>
    </cfRule>
  </conditionalFormatting>
  <conditionalFormatting sqref="J13:J57">
    <cfRule type="cellIs" dxfId="4" priority="8" operator="between">
      <formula>0</formula>
      <formula>99</formula>
    </cfRule>
  </conditionalFormatting>
  <conditionalFormatting sqref="M13:M57">
    <cfRule type="cellIs" dxfId="5" priority="9" operator="between">
      <formula>0</formula>
      <formula>149</formula>
    </cfRule>
  </conditionalFormatting>
  <conditionalFormatting sqref="P13:P57">
    <cfRule type="cellIs" dxfId="4" priority="10" operator="between">
      <formula>0</formula>
      <formula>99</formula>
    </cfRule>
  </conditionalFormatting>
  <conditionalFormatting sqref="S13:S57">
    <cfRule type="cellIs" dxfId="4" priority="11" operator="between">
      <formula>0</formula>
      <formula>99</formula>
    </cfRule>
  </conditionalFormatting>
  <conditionalFormatting sqref="V13:V57">
    <cfRule type="cellIs" dxfId="4" priority="12" operator="between">
      <formula>0</formula>
      <formula>99</formula>
    </cfRule>
  </conditionalFormatting>
  <conditionalFormatting sqref="Y13:Y57">
    <cfRule type="cellIs" dxfId="6" priority="13" operator="between">
      <formula>0</formula>
      <formula>199</formula>
    </cfRule>
  </conditionalFormatting>
  <conditionalFormatting sqref="AB13:AB57">
    <cfRule type="cellIs" dxfId="7" priority="14" operator="between">
      <formula>0</formula>
      <formula>49</formula>
    </cfRule>
  </conditionalFormatting>
  <conditionalFormatting sqref="AE13:AE57">
    <cfRule type="cellIs" dxfId="7" priority="15" operator="between">
      <formula>0</formula>
      <formula>49</formula>
    </cfRule>
  </conditionalFormatting>
  <conditionalFormatting sqref="AH13:AH57">
    <cfRule type="cellIs" dxfId="7" priority="16" operator="between">
      <formula>0</formula>
      <formula>49</formula>
    </cfRule>
  </conditionalFormatting>
  <conditionalFormatting sqref="AK13:AK57">
    <cfRule type="cellIs" dxfId="7" priority="17" operator="between">
      <formula>0</formula>
      <formula>49</formula>
    </cfRule>
  </conditionalFormatting>
  <conditionalFormatting sqref="AN13:AN57">
    <cfRule type="cellIs" dxfId="7" priority="18" operator="between">
      <formula>0</formula>
      <formula>49</formula>
    </cfRule>
  </conditionalFormatting>
  <conditionalFormatting sqref="AQ13:AQ57">
    <cfRule type="cellIs" dxfId="7" priority="19" operator="between">
      <formula>0</formula>
      <formula>49</formula>
    </cfRule>
  </conditionalFormatting>
  <conditionalFormatting sqref="AR13:AS57">
    <cfRule type="cellIs" dxfId="3" priority="20" operator="between">
      <formula>1</formula>
      <formula>49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43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43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43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43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43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1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G63"/>
  <sheetViews>
    <sheetView tabSelected="0" workbookViewId="0" zoomScale="7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9"/>
    <col min="2" max="2" width="45.7109375" customWidth="true" style="19"/>
    <col min="3" max="3" width="15.28515625" customWidth="true" style="19"/>
    <col min="4" max="4" width="15" customWidth="true" style="19"/>
    <col min="5" max="5" width="6.7109375" customWidth="true" style="19"/>
    <col min="6" max="6" width="6.7109375" customWidth="true" style="19"/>
    <col min="7" max="7" width="6.7109375" customWidth="true" style="19"/>
    <col min="8" max="8" width="6.7109375" customWidth="true" style="19"/>
    <col min="9" max="9" width="6.7109375" customWidth="true" style="19"/>
    <col min="10" max="10" width="6.7109375" customWidth="true" style="19"/>
    <col min="11" max="11" width="6.7109375" customWidth="true" style="19"/>
    <col min="12" max="12" width="6.7109375" customWidth="true" style="19"/>
    <col min="13" max="13" width="6.7109375" customWidth="true" style="19"/>
    <col min="14" max="14" width="6.7109375" customWidth="true" style="19"/>
    <col min="15" max="15" width="6.7109375" customWidth="true" style="19"/>
    <col min="16" max="16" width="6.7109375" customWidth="true" style="19"/>
    <col min="17" max="17" width="6.7109375" customWidth="true" style="19"/>
    <col min="18" max="18" width="6.7109375" customWidth="true" style="19"/>
    <col min="19" max="19" width="6.7109375" customWidth="true" style="19"/>
    <col min="20" max="20" width="6.7109375" customWidth="true" style="19"/>
    <col min="21" max="21" width="6.7109375" customWidth="true" style="19"/>
    <col min="22" max="22" width="6.7109375" customWidth="true" style="19"/>
    <col min="23" max="23" width="6.7109375" customWidth="true" style="19"/>
    <col min="24" max="24" width="6.7109375" customWidth="true" style="19"/>
    <col min="25" max="25" width="6.7109375" customWidth="true" style="19"/>
    <col min="26" max="26" width="6.7109375" customWidth="true" style="19"/>
    <col min="27" max="27" width="6.7109375" customWidth="true" style="19"/>
    <col min="28" max="28" width="6.7109375" customWidth="true" style="19"/>
    <col min="29" max="29" width="6.7109375" customWidth="true" style="19"/>
    <col min="30" max="30" width="6.7109375" customWidth="true" style="19"/>
    <col min="31" max="31" width="6.7109375" customWidth="true" style="19"/>
    <col min="32" max="32" width="6.7109375" customWidth="true" style="19"/>
    <col min="33" max="33" width="6.7109375" customWidth="true" style="19"/>
    <col min="34" max="34" width="6.7109375" customWidth="true" style="19"/>
    <col min="35" max="35" width="6.7109375" customWidth="true" style="19"/>
    <col min="36" max="36" width="6.7109375" customWidth="true" style="19"/>
    <col min="37" max="37" width="6.7109375" customWidth="true" style="19"/>
    <col min="38" max="38" width="6.7109375" customWidth="true" style="19"/>
    <col min="39" max="39" width="6.7109375" customWidth="true" style="19"/>
    <col min="40" max="40" width="6.7109375" customWidth="true" style="19"/>
    <col min="41" max="41" width="6.7109375" customWidth="true" style="19"/>
    <col min="42" max="42" width="6.7109375" customWidth="true" style="19"/>
    <col min="43" max="43" width="6.7109375" customWidth="true" style="19"/>
    <col min="44" max="44" width="6.7109375" customWidth="true" style="19"/>
    <col min="45" max="45" width="6.7109375" customWidth="true" style="19"/>
    <col min="46" max="46" width="6.7109375" customWidth="true" style="19"/>
    <col min="47" max="47" width="10.7109375" customWidth="true" style="19"/>
    <col min="48" max="48" width="10.7109375" customWidth="true" style="19"/>
    <col min="49" max="49" width="14.7109375" customWidth="true" style="19"/>
    <col min="50" max="50" width="15.7109375" customWidth="true" style="19"/>
    <col min="51" max="51" width="13.7109375" customWidth="true" style="19"/>
    <col min="52" max="52" width="15.7109375" customWidth="true" style="19"/>
    <col min="53" max="53" width="13.7109375" customWidth="true" style="19"/>
    <col min="54" max="54" width="15.7109375" customWidth="true" style="19"/>
    <col min="55" max="55" width="13.7109375" customWidth="true" style="19"/>
    <col min="56" max="56" width="8.7109375" customWidth="true" style="19"/>
    <col min="57" max="57" width="8.7109375" customWidth="true" style="19"/>
    <col min="58" max="58" width="45.7109375" customWidth="true" style="19"/>
    <col min="59" max="59" width="9.140625" style="19"/>
  </cols>
  <sheetData>
    <row r="1" spans="1:59">
      <c r="AE1" s="19"/>
    </row>
    <row r="2" spans="1:59" customHeight="1" ht="26.25">
      <c r="A2" s="109" t="s">
        <v>56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7"/>
      <c r="W2" s="107"/>
      <c r="X2" s="107"/>
      <c r="Y2" s="107"/>
      <c r="Z2" s="107"/>
      <c r="AA2" s="107"/>
      <c r="AB2" s="107"/>
      <c r="AC2" s="18"/>
      <c r="AD2" s="107"/>
      <c r="AE2" s="107"/>
    </row>
    <row r="3" spans="1:59" customHeight="1" ht="18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07"/>
      <c r="W3" s="107"/>
      <c r="X3" s="107"/>
      <c r="Y3" s="107"/>
      <c r="Z3" s="107"/>
      <c r="AA3" s="107"/>
      <c r="AB3" s="107"/>
      <c r="AC3" s="18"/>
      <c r="AD3" s="107"/>
      <c r="AE3" s="107"/>
    </row>
    <row r="4" spans="1:59" customHeight="1" ht="18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07"/>
      <c r="W4" s="107"/>
      <c r="X4" s="107"/>
      <c r="Y4" s="107"/>
      <c r="Z4" s="107"/>
      <c r="AA4" s="107"/>
      <c r="AB4" s="107"/>
      <c r="AC4" s="18"/>
      <c r="AD4" s="107"/>
      <c r="AE4" s="107"/>
    </row>
    <row r="5" spans="1:59" customHeight="1" ht="18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07"/>
      <c r="W5" s="107"/>
      <c r="X5" s="107"/>
      <c r="Y5" s="107"/>
      <c r="Z5" s="107"/>
      <c r="AA5" s="107"/>
      <c r="AB5" s="107"/>
      <c r="AC5" s="18"/>
      <c r="AD5" s="107"/>
      <c r="AE5" s="107"/>
    </row>
    <row r="6" spans="1:59" customHeight="1" ht="18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07"/>
      <c r="W6" s="107"/>
      <c r="X6" s="107"/>
      <c r="Y6" s="107"/>
      <c r="Z6" s="107"/>
      <c r="AA6" s="107"/>
      <c r="AB6" s="107"/>
      <c r="AC6" s="18"/>
      <c r="AD6" s="107"/>
      <c r="AE6" s="107"/>
    </row>
    <row r="7" spans="1:59">
      <c r="A7" s="20"/>
      <c r="V7" s="107"/>
      <c r="W7" s="107"/>
      <c r="X7" s="107"/>
      <c r="Y7" s="107"/>
      <c r="Z7" s="107"/>
      <c r="AA7" s="107"/>
      <c r="AB7" s="107"/>
      <c r="AC7" s="18"/>
      <c r="AD7" s="107"/>
      <c r="AE7" s="107"/>
    </row>
    <row r="8" spans="1:59" customHeight="1" ht="26.25">
      <c r="A8" s="21"/>
      <c r="B8" s="22" t="s">
        <v>1</v>
      </c>
      <c r="C8" s="64" t="s">
        <v>2</v>
      </c>
      <c r="D8" s="97"/>
      <c r="E8" s="97"/>
      <c r="F8" s="97"/>
      <c r="G8" s="97"/>
      <c r="H8" s="63" t="s">
        <v>3</v>
      </c>
      <c r="I8" s="63"/>
      <c r="J8" s="97"/>
      <c r="K8" s="97"/>
      <c r="L8" s="97"/>
      <c r="M8" s="97"/>
      <c r="N8" s="97"/>
      <c r="O8" s="63" t="s">
        <v>4</v>
      </c>
      <c r="P8" s="63"/>
      <c r="Q8" s="63"/>
      <c r="R8" s="64" t="s">
        <v>5</v>
      </c>
      <c r="S8" s="97"/>
      <c r="T8" s="97"/>
      <c r="U8" s="97"/>
      <c r="V8" s="97"/>
      <c r="W8" s="97"/>
      <c r="X8" s="97"/>
      <c r="Y8" s="97"/>
      <c r="Z8" s="97"/>
      <c r="AA8" s="97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63" t="s">
        <v>6</v>
      </c>
      <c r="AO8" s="63"/>
      <c r="AP8" s="64" t="s">
        <v>7</v>
      </c>
      <c r="AQ8" s="64"/>
      <c r="AR8" s="64"/>
      <c r="AS8" s="64"/>
      <c r="AT8" s="24"/>
      <c r="AU8" s="21"/>
      <c r="AV8" s="21"/>
      <c r="AW8" s="21" t="s">
        <v>8</v>
      </c>
      <c r="AX8" s="64" t="s">
        <v>9</v>
      </c>
      <c r="AY8" s="64"/>
      <c r="AZ8" s="64"/>
      <c r="BA8" s="64"/>
      <c r="BB8" s="64"/>
      <c r="BC8" s="25"/>
      <c r="BD8" s="25"/>
      <c r="BE8" s="25"/>
      <c r="BF8" s="25"/>
    </row>
    <row r="9" spans="1:59" customHeight="1" ht="15.75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26"/>
      <c r="O9" s="26"/>
      <c r="P9" s="26"/>
      <c r="Q9" s="26"/>
    </row>
    <row r="10" spans="1:59" customHeight="1" ht="80.1">
      <c r="A10" s="91" t="s">
        <v>10</v>
      </c>
      <c r="B10" s="94" t="s">
        <v>11</v>
      </c>
      <c r="C10" s="91" t="s">
        <v>12</v>
      </c>
      <c r="D10" s="91" t="s">
        <v>13</v>
      </c>
      <c r="E10" s="88" t="s">
        <v>14</v>
      </c>
      <c r="F10" s="89"/>
      <c r="G10" s="90"/>
      <c r="H10" s="88" t="s">
        <v>15</v>
      </c>
      <c r="I10" s="89"/>
      <c r="J10" s="90"/>
      <c r="K10" s="88" t="s">
        <v>16</v>
      </c>
      <c r="L10" s="89"/>
      <c r="M10" s="90"/>
      <c r="N10" s="88" t="s">
        <v>17</v>
      </c>
      <c r="O10" s="89"/>
      <c r="P10" s="90"/>
      <c r="Q10" s="88" t="s">
        <v>18</v>
      </c>
      <c r="R10" s="89"/>
      <c r="S10" s="90"/>
      <c r="T10" s="88" t="s">
        <v>19</v>
      </c>
      <c r="U10" s="89"/>
      <c r="V10" s="90"/>
      <c r="W10" s="88" t="s">
        <v>20</v>
      </c>
      <c r="X10" s="89"/>
      <c r="Y10" s="90"/>
      <c r="Z10" s="88" t="s">
        <v>21</v>
      </c>
      <c r="AA10" s="89"/>
      <c r="AB10" s="90"/>
      <c r="AC10" s="88" t="s">
        <v>22</v>
      </c>
      <c r="AD10" s="89"/>
      <c r="AE10" s="90"/>
      <c r="AF10" s="88" t="s">
        <v>23</v>
      </c>
      <c r="AG10" s="89"/>
      <c r="AH10" s="90"/>
      <c r="AI10" s="88" t="s">
        <v>24</v>
      </c>
      <c r="AJ10" s="89"/>
      <c r="AK10" s="90"/>
      <c r="AL10" s="88" t="s">
        <v>25</v>
      </c>
      <c r="AM10" s="89"/>
      <c r="AN10" s="90"/>
      <c r="AO10" s="88" t="s">
        <v>26</v>
      </c>
      <c r="AP10" s="89"/>
      <c r="AQ10" s="90"/>
      <c r="AR10" s="88" t="s">
        <v>27</v>
      </c>
      <c r="AS10" s="89"/>
      <c r="AT10" s="90"/>
      <c r="AU10" s="73" t="s">
        <v>28</v>
      </c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5"/>
    </row>
    <row r="11" spans="1:59" customHeight="1" ht="69.95">
      <c r="A11" s="92"/>
      <c r="B11" s="95"/>
      <c r="C11" s="92"/>
      <c r="D11" s="92"/>
      <c r="E11" s="101" t="s">
        <v>29</v>
      </c>
      <c r="F11" s="103" t="s">
        <v>30</v>
      </c>
      <c r="G11" s="105" t="s">
        <v>31</v>
      </c>
      <c r="H11" s="57" t="s">
        <v>32</v>
      </c>
      <c r="I11" s="58" t="s">
        <v>33</v>
      </c>
      <c r="J11" s="59" t="s">
        <v>34</v>
      </c>
      <c r="K11" s="57" t="s">
        <v>32</v>
      </c>
      <c r="L11" s="58" t="s">
        <v>33</v>
      </c>
      <c r="M11" s="59" t="s">
        <v>34</v>
      </c>
      <c r="N11" s="57" t="s">
        <v>32</v>
      </c>
      <c r="O11" s="58" t="s">
        <v>33</v>
      </c>
      <c r="P11" s="59" t="s">
        <v>34</v>
      </c>
      <c r="Q11" s="57" t="s">
        <v>32</v>
      </c>
      <c r="R11" s="58" t="s">
        <v>33</v>
      </c>
      <c r="S11" s="59" t="s">
        <v>34</v>
      </c>
      <c r="T11" s="57" t="s">
        <v>32</v>
      </c>
      <c r="U11" s="58" t="s">
        <v>33</v>
      </c>
      <c r="V11" s="59" t="s">
        <v>34</v>
      </c>
      <c r="W11" s="57" t="s">
        <v>32</v>
      </c>
      <c r="X11" s="58" t="s">
        <v>33</v>
      </c>
      <c r="Y11" s="59" t="s">
        <v>34</v>
      </c>
      <c r="Z11" s="57" t="s">
        <v>32</v>
      </c>
      <c r="AA11" s="58" t="s">
        <v>33</v>
      </c>
      <c r="AB11" s="59" t="s">
        <v>34</v>
      </c>
      <c r="AC11" s="57" t="s">
        <v>32</v>
      </c>
      <c r="AD11" s="58" t="s">
        <v>33</v>
      </c>
      <c r="AE11" s="59" t="s">
        <v>34</v>
      </c>
      <c r="AF11" s="57" t="s">
        <v>32</v>
      </c>
      <c r="AG11" s="58" t="s">
        <v>33</v>
      </c>
      <c r="AH11" s="59" t="s">
        <v>34</v>
      </c>
      <c r="AI11" s="57" t="s">
        <v>32</v>
      </c>
      <c r="AJ11" s="58" t="s">
        <v>33</v>
      </c>
      <c r="AK11" s="59" t="s">
        <v>34</v>
      </c>
      <c r="AL11" s="57" t="s">
        <v>32</v>
      </c>
      <c r="AM11" s="58" t="s">
        <v>33</v>
      </c>
      <c r="AN11" s="59" t="s">
        <v>34</v>
      </c>
      <c r="AO11" s="57" t="s">
        <v>32</v>
      </c>
      <c r="AP11" s="58" t="s">
        <v>33</v>
      </c>
      <c r="AQ11" s="59" t="s">
        <v>34</v>
      </c>
      <c r="AR11" s="57" t="s">
        <v>32</v>
      </c>
      <c r="AS11" s="58" t="s">
        <v>33</v>
      </c>
      <c r="AT11" s="59" t="s">
        <v>34</v>
      </c>
      <c r="AU11" s="76" t="s">
        <v>35</v>
      </c>
      <c r="AV11" s="78" t="s">
        <v>36</v>
      </c>
      <c r="AW11" s="78" t="s">
        <v>37</v>
      </c>
      <c r="AX11" s="80" t="s">
        <v>38</v>
      </c>
      <c r="AY11" s="81"/>
      <c r="AZ11" s="81"/>
      <c r="BA11" s="81"/>
      <c r="BB11" s="81"/>
      <c r="BC11" s="82"/>
      <c r="BD11" s="83" t="s">
        <v>39</v>
      </c>
      <c r="BE11" s="83" t="s">
        <v>40</v>
      </c>
      <c r="BF11" s="85" t="s">
        <v>41</v>
      </c>
    </row>
    <row r="12" spans="1:59" customHeight="1" ht="50.1">
      <c r="A12" s="93"/>
      <c r="B12" s="96"/>
      <c r="C12" s="93"/>
      <c r="D12" s="93"/>
      <c r="E12" s="102"/>
      <c r="F12" s="104"/>
      <c r="G12" s="106"/>
      <c r="H12" s="7">
        <v>200</v>
      </c>
      <c r="I12" s="8">
        <v>200</v>
      </c>
      <c r="J12" s="9">
        <v>200</v>
      </c>
      <c r="K12" s="7">
        <v>300</v>
      </c>
      <c r="L12" s="8">
        <v>300</v>
      </c>
      <c r="M12" s="9">
        <v>300</v>
      </c>
      <c r="N12" s="7">
        <v>200</v>
      </c>
      <c r="O12" s="8">
        <v>200</v>
      </c>
      <c r="P12" s="9">
        <v>200</v>
      </c>
      <c r="Q12" s="7">
        <v>200</v>
      </c>
      <c r="R12" s="8">
        <v>200</v>
      </c>
      <c r="S12" s="9">
        <v>200</v>
      </c>
      <c r="T12" s="7">
        <v>200</v>
      </c>
      <c r="U12" s="8">
        <v>200</v>
      </c>
      <c r="V12" s="9">
        <v>200</v>
      </c>
      <c r="W12" s="7">
        <v>400</v>
      </c>
      <c r="X12" s="8">
        <v>400</v>
      </c>
      <c r="Y12" s="9">
        <v>400</v>
      </c>
      <c r="Z12" s="7">
        <v>100</v>
      </c>
      <c r="AA12" s="8">
        <v>100</v>
      </c>
      <c r="AB12" s="9">
        <v>100</v>
      </c>
      <c r="AC12" s="7">
        <v>100</v>
      </c>
      <c r="AD12" s="8">
        <v>100</v>
      </c>
      <c r="AE12" s="9">
        <v>100</v>
      </c>
      <c r="AF12" s="7">
        <v>100</v>
      </c>
      <c r="AG12" s="8">
        <v>100</v>
      </c>
      <c r="AH12" s="9">
        <v>100</v>
      </c>
      <c r="AI12" s="7">
        <v>100</v>
      </c>
      <c r="AJ12" s="8">
        <v>100</v>
      </c>
      <c r="AK12" s="9">
        <v>100</v>
      </c>
      <c r="AL12" s="7">
        <v>100</v>
      </c>
      <c r="AM12" s="8">
        <v>100</v>
      </c>
      <c r="AN12" s="9">
        <v>100</v>
      </c>
      <c r="AO12" s="7">
        <v>100</v>
      </c>
      <c r="AP12" s="8">
        <v>100</v>
      </c>
      <c r="AQ12" s="9">
        <v>100</v>
      </c>
      <c r="AR12" s="7">
        <v>200</v>
      </c>
      <c r="AS12" s="8">
        <v>200</v>
      </c>
      <c r="AT12" s="9">
        <v>200</v>
      </c>
      <c r="AU12" s="77"/>
      <c r="AV12" s="79"/>
      <c r="AW12" s="79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84"/>
      <c r="BE12" s="84"/>
      <c r="BF12" s="86"/>
    </row>
    <row r="13" spans="1:59" customHeight="1" ht="24.95">
      <c r="A13" s="28" t="str">
        <f>IF(Marks!A49="","",Marks!A49)</f>
        <v/>
      </c>
      <c r="B13" s="28" t="str">
        <f>IF(Marks!B49="","",Marks!B49)</f>
        <v/>
      </c>
      <c r="C13" s="28" t="str">
        <f>IF(Marks!C49="","",Marks!C49)</f>
        <v/>
      </c>
      <c r="D13" s="28" t="str">
        <f>IF(Marks!D49="","",Marks!D49)</f>
        <v/>
      </c>
      <c r="E13" s="29" t="str">
        <f>IF(Marks!E49="","",Marks!E49)</f>
        <v/>
      </c>
      <c r="F13" s="30" t="str">
        <f>IF(Marks!F49="","",Marks!F49)</f>
        <v/>
      </c>
      <c r="G13" s="31" t="str">
        <f>IF(Marks!G49="","",Marks!G49)</f>
        <v/>
      </c>
      <c r="H13" s="10" t="str">
        <f>IF(Marks!H49="","",Marks!H49)</f>
        <v/>
      </c>
      <c r="I13" s="11" t="str">
        <f>IF(Marks!I49="","",Marks!I49)</f>
        <v/>
      </c>
      <c r="J13" s="12" t="str">
        <f>IF(H13="","",IF(I13="","",ROUND(AVERAGE(H13:I13),0)))</f>
        <v/>
      </c>
      <c r="K13" s="10" t="str">
        <f>IF(Marks!K49="","",Marks!K49)</f>
        <v/>
      </c>
      <c r="L13" s="11" t="str">
        <f>IF(Marks!L49="","",Marks!L49)</f>
        <v/>
      </c>
      <c r="M13" s="12" t="str">
        <f>IF(K13="","",IF(L13="","",ROUND(AVERAGE(K13:L13),0)))</f>
        <v/>
      </c>
      <c r="N13" s="10" t="str">
        <f>IF(Marks!N49="","",Marks!N49)</f>
        <v/>
      </c>
      <c r="O13" s="11" t="str">
        <f>IF(Marks!O49="","",Marks!O49)</f>
        <v/>
      </c>
      <c r="P13" s="12" t="str">
        <f>IF(N13="","",IF(O13="","",ROUND(AVERAGE(N13:O13),0)))</f>
        <v/>
      </c>
      <c r="Q13" s="10" t="str">
        <f>IF(Marks!Q49="","",Marks!Q49)</f>
        <v/>
      </c>
      <c r="R13" s="11" t="str">
        <f>IF(Marks!R49="","",Marks!R49)</f>
        <v/>
      </c>
      <c r="S13" s="12" t="str">
        <f>IF(Q13="","",IF(R13="","",ROUND(AVERAGE(Q13:R13),0)))</f>
        <v/>
      </c>
      <c r="T13" s="10" t="str">
        <f>IFERROR(IF(Marks!T49="","",ROUND(Marks!T49*0.66667,0)),"")</f>
        <v/>
      </c>
      <c r="U13" s="10" t="str">
        <f>IFERROR(IF(Marks!U49="","",ROUND(Marks!U49*0.66667,0)),"")</f>
        <v/>
      </c>
      <c r="V13" s="12" t="str">
        <f>IF(T13="","",IF(U13="","",ROUND(AVERAGE(T13:U13),0)))</f>
        <v/>
      </c>
      <c r="W13" s="10" t="str">
        <f>IF(Marks!W49="","",Marks!W49)</f>
        <v/>
      </c>
      <c r="X13" s="10" t="str">
        <f>IF(Marks!X49="","",Marks!X49)</f>
        <v/>
      </c>
      <c r="Y13" s="12" t="str">
        <f>IF(W13="","",IF(X13="","",ROUND(AVERAGE(W13:X13),0)))</f>
        <v/>
      </c>
      <c r="Z13" s="10" t="str">
        <f>IF(Marks!Z49="","",Marks!Z49)</f>
        <v/>
      </c>
      <c r="AA13" s="10" t="str">
        <f>IF(Marks!AA49="","",Marks!AA49)</f>
        <v/>
      </c>
      <c r="AB13" s="12" t="str">
        <f>IF(Z13="","",IF(AA13="","",ROUND(AVERAGE(Z13:AA13),0)))</f>
        <v/>
      </c>
      <c r="AC13" s="10" t="str">
        <f>IF(Marks!AC49="","",Marks!AC49)</f>
        <v/>
      </c>
      <c r="AD13" s="10" t="str">
        <f>IF(Marks!AD49="","",Marks!AD49)</f>
        <v/>
      </c>
      <c r="AE13" s="12" t="str">
        <f>IF(AC13="","",IF(AD13="","",ROUND(AVERAGE(AC13:AD13),0)))</f>
        <v/>
      </c>
      <c r="AF13" s="10" t="str">
        <f>IF(Marks!AF49="","",Marks!AF49)</f>
        <v/>
      </c>
      <c r="AG13" s="10" t="str">
        <f>IF(Marks!AG49="","",Marks!AG49)</f>
        <v/>
      </c>
      <c r="AH13" s="12" t="str">
        <f>IF(AF13="","",IF(AG13="","",ROUND(AVERAGE(AF13:AG13),0)))</f>
        <v/>
      </c>
      <c r="AI13" s="10" t="str">
        <f>IF(Marks!AI49="","",Marks!AI49)</f>
        <v/>
      </c>
      <c r="AJ13" s="10" t="str">
        <f>IF(Marks!AJ49="","",Marks!AJ49)</f>
        <v/>
      </c>
      <c r="AK13" s="12" t="str">
        <f>IF(AI13="","",IF(AJ13="","",ROUND(AVERAGE(AI13:AJ13),0)))</f>
        <v/>
      </c>
      <c r="AL13" s="10" t="str">
        <f>IF(Marks!AL49="","",Marks!AL49)</f>
        <v/>
      </c>
      <c r="AM13" s="10" t="str">
        <f>IF(Marks!AM49="","",Marks!AM49)</f>
        <v/>
      </c>
      <c r="AN13" s="12" t="str">
        <f>IF(AL13="","",IF(AM13="","",ROUND(AVERAGE(AL13:AM13),0)))</f>
        <v/>
      </c>
      <c r="AO13" s="10" t="str">
        <f>IF(Marks!AO4="","",Marks!AO4)</f>
        <v/>
      </c>
      <c r="AP13" s="10" t="str">
        <f>IF(Marks!AP4="","",Marks!AP4)</f>
        <v/>
      </c>
      <c r="AQ13" s="12" t="str">
        <f>IF(AO13="","",IF(AP13="","",ROUND(AVERAGE(AO13:AP13),0)))</f>
        <v/>
      </c>
      <c r="AR13" s="10" t="str">
        <f>IF(Marks!AR4="","",Marks!AR4)</f>
        <v/>
      </c>
      <c r="AS13" s="10" t="str">
        <f>IF(Marks!AS4="","",Marks!AS4)</f>
        <v/>
      </c>
      <c r="AT13" s="12" t="str">
        <f>IF(AR13="","",IF(AS13="","",ROUND(AVERAGE(AR13:AS13),0)))</f>
        <v/>
      </c>
      <c r="AU13" s="32"/>
      <c r="AV13" s="28" t="str">
        <f>IF(Marks!BP49="","",Marks!BP49)</f>
        <v/>
      </c>
      <c r="AW13" s="32"/>
      <c r="AX13" s="32"/>
      <c r="AY13" s="32"/>
      <c r="AZ13" s="32"/>
      <c r="BA13" s="32"/>
      <c r="BB13" s="32"/>
      <c r="BC13" s="32"/>
      <c r="BD13" s="28" t="str">
        <f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60" t="str">
        <f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32"/>
    </row>
    <row r="14" spans="1:59" customHeight="1" ht="24.95">
      <c r="A14" s="33" t="str">
        <f>IF(Marks!A50="","",Marks!A50)</f>
        <v/>
      </c>
      <c r="B14" s="33" t="str">
        <f>IF(Marks!B50="","",Marks!B50)</f>
        <v/>
      </c>
      <c r="C14" s="33" t="str">
        <f>IF(Marks!C50="","",Marks!C50)</f>
        <v/>
      </c>
      <c r="D14" s="33" t="str">
        <f>IF(Marks!D50="","",Marks!D50)</f>
        <v/>
      </c>
      <c r="E14" s="34" t="str">
        <f>IF(Marks!E50="","",Marks!E50)</f>
        <v/>
      </c>
      <c r="F14" s="35" t="str">
        <f>IF(Marks!F50="","",Marks!F50)</f>
        <v/>
      </c>
      <c r="G14" s="36" t="str">
        <f>IF(Marks!G50="","",Marks!G50)</f>
        <v/>
      </c>
      <c r="H14" s="10" t="str">
        <f>IF(Marks!H50="","",Marks!H50)</f>
        <v/>
      </c>
      <c r="I14" s="11" t="str">
        <f>IF(Marks!I50="","",Marks!I50)</f>
        <v/>
      </c>
      <c r="J14" s="15" t="str">
        <f>IF(H14="","",IF(I14="","",ROUND(AVERAGE(H14:I14),0)))</f>
        <v/>
      </c>
      <c r="K14" s="10" t="str">
        <f>IF(Marks!K50="","",Marks!K50)</f>
        <v/>
      </c>
      <c r="L14" s="11" t="str">
        <f>IF(Marks!L50="","",Marks!L50)</f>
        <v/>
      </c>
      <c r="M14" s="15" t="str">
        <f>IF(K14="","",IF(L14="","",ROUND(AVERAGE(K14:L14),0)))</f>
        <v/>
      </c>
      <c r="N14" s="10" t="str">
        <f>IF(Marks!N50="","",Marks!N50)</f>
        <v/>
      </c>
      <c r="O14" s="11" t="str">
        <f>IF(Marks!O50="","",Marks!O50)</f>
        <v/>
      </c>
      <c r="P14" s="15" t="str">
        <f>IF(N14="","",IF(O14="","",ROUND(AVERAGE(N14:O14),0)))</f>
        <v/>
      </c>
      <c r="Q14" s="10" t="str">
        <f>IF(Marks!Q50="","",Marks!Q50)</f>
        <v/>
      </c>
      <c r="R14" s="11" t="str">
        <f>IF(Marks!R50="","",Marks!R50)</f>
        <v/>
      </c>
      <c r="S14" s="15" t="str">
        <f>IF(Q14="","",IF(R14="","",ROUND(AVERAGE(Q14:R14),0)))</f>
        <v/>
      </c>
      <c r="T14" s="10" t="str">
        <f>IFERROR(IF(Marks!T50="","",ROUND(Marks!T50*0.66667,0)),"")</f>
        <v/>
      </c>
      <c r="U14" s="10" t="str">
        <f>IFERROR(IF(Marks!U50="","",ROUND(Marks!U50*0.66667,0)),"")</f>
        <v/>
      </c>
      <c r="V14" s="15" t="str">
        <f>IF(T14="","",IF(U14="","",ROUND(AVERAGE(T14:U14),0)))</f>
        <v/>
      </c>
      <c r="W14" s="10" t="str">
        <f>IF(Marks!W50="","",Marks!W50)</f>
        <v/>
      </c>
      <c r="X14" s="10" t="str">
        <f>IF(Marks!X50="","",Marks!X50)</f>
        <v/>
      </c>
      <c r="Y14" s="15" t="str">
        <f>IF(W14="","",IF(X14="","",ROUND(AVERAGE(W14:X14),0)))</f>
        <v/>
      </c>
      <c r="Z14" s="10" t="str">
        <f>IF(Marks!Z50="","",Marks!Z50)</f>
        <v/>
      </c>
      <c r="AA14" s="10" t="str">
        <f>IF(Marks!AA50="","",Marks!AA50)</f>
        <v/>
      </c>
      <c r="AB14" s="15" t="str">
        <f>IF(Z14="","",IF(AA14="","",ROUND(AVERAGE(Z14:AA14),0)))</f>
        <v/>
      </c>
      <c r="AC14" s="10" t="str">
        <f>IF(Marks!AC50="","",Marks!AC50)</f>
        <v/>
      </c>
      <c r="AD14" s="10" t="str">
        <f>IF(Marks!AD50="","",Marks!AD50)</f>
        <v/>
      </c>
      <c r="AE14" s="15" t="str">
        <f>IF(AC14="","",IF(AD14="","",ROUND(AVERAGE(AC14:AD14),0)))</f>
        <v/>
      </c>
      <c r="AF14" s="10" t="str">
        <f>IF(Marks!AF50="","",Marks!AF50)</f>
        <v/>
      </c>
      <c r="AG14" s="10" t="str">
        <f>IF(Marks!AG50="","",Marks!AG50)</f>
        <v/>
      </c>
      <c r="AH14" s="15" t="str">
        <f>IF(AF14="","",IF(AG14="","",ROUND(AVERAGE(AF14:AG14),0)))</f>
        <v/>
      </c>
      <c r="AI14" s="10" t="str">
        <f>IF(Marks!AI50="","",Marks!AI50)</f>
        <v/>
      </c>
      <c r="AJ14" s="10" t="str">
        <f>IF(Marks!AJ50="","",Marks!AJ50)</f>
        <v/>
      </c>
      <c r="AK14" s="15" t="str">
        <f>IF(AI14="","",IF(AJ14="","",ROUND(AVERAGE(AI14:AJ14),0)))</f>
        <v/>
      </c>
      <c r="AL14" s="10" t="str">
        <f>IF(Marks!AL50="","",Marks!AL50)</f>
        <v/>
      </c>
      <c r="AM14" s="10" t="str">
        <f>IF(Marks!AM50="","",Marks!AM50)</f>
        <v/>
      </c>
      <c r="AN14" s="15" t="str">
        <f>IF(AL14="","",IF(AM14="","",ROUND(AVERAGE(AL14:AM14),0)))</f>
        <v/>
      </c>
      <c r="AO14" s="10" t="str">
        <f>IF(Marks!AO5="","",Marks!AO5)</f>
        <v/>
      </c>
      <c r="AP14" s="10" t="str">
        <f>IF(Marks!AP5="","",Marks!AP5)</f>
        <v/>
      </c>
      <c r="AQ14" s="15" t="str">
        <f>IF(AO14="","",IF(AP14="","",ROUND(AVERAGE(AO14:AP14),0)))</f>
        <v/>
      </c>
      <c r="AR14" s="10" t="str">
        <f>IF(Marks!AR5="","",Marks!AR5)</f>
        <v/>
      </c>
      <c r="AS14" s="10" t="str">
        <f>IF(Marks!AS5="","",Marks!AS5)</f>
        <v/>
      </c>
      <c r="AT14" s="15" t="str">
        <f>IF(AR14="","",IF(AS14="","",ROUND(AVERAGE(AR14:AS14),0)))</f>
        <v/>
      </c>
      <c r="AU14" s="33"/>
      <c r="AV14" s="33" t="str">
        <f>IF(Marks!BP50="","",Marks!BP50)</f>
        <v/>
      </c>
      <c r="AW14" s="33"/>
      <c r="AX14" s="33"/>
      <c r="AY14" s="33"/>
      <c r="AZ14" s="33"/>
      <c r="BA14" s="33"/>
      <c r="BB14" s="33"/>
      <c r="BC14" s="33"/>
      <c r="BD14" s="33" t="str">
        <f>IFERROR(IF(AND(J14&lt;&gt;"",AQ14&lt;&gt;"",AT14&lt;&gt;""),J14+M14+P14+S14+V14+Y14+AH14+AK14+AN14+AQ14+AT14,IF(AND(J14&lt;&gt;"",AQ14="",AT14=""),J14+M14+P14+S14+V14+Y14+AH14+AN14+AK14,IF(AND(J14&lt;&gt;"",AQ14&lt;&gt;"",AT14=""),J14+M14+P14+S14+V14+Y14+AH14+AN14+AQ14+AK14,IF(AND(J14="",AQ14="",AT14&lt;&gt;""),M14+P14+S14+V14+Y14+AH14+AN14++AK14+AT14,IF(AND(J14="",AQ14&lt;&gt;"",AT14&lt;&gt;""),M14+P14+S14+V14+Y14+AH14+AN14+AQ14+AK14+AT14,IF(AND(J14="",AQ14="",AT14=""),M14+P14+S14+V14+Y14+AH14+AN14+AK14,"")))))),"")</f>
        <v/>
      </c>
      <c r="BE14" s="61" t="str">
        <f>IFERROR(IF(AND(J14&lt;&gt;"",AQ14&lt;&gt;"",AT14&lt;&gt;""),BD14/21, IF(AND(J14&lt;&gt;"",AQ14="",AT14=""),BD14/18,IF(AND(J14&lt;&gt;"",AQ14&lt;&gt;"",AT14=""),BD14/19, IF(AND(J14="",AQ14="",AT14&lt;&gt;""),BD14/18,IF(AND(J14="",AQ14&lt;&gt;"",AT14&lt;&gt;""),BD14/19,IF(AND(J14="",AQ14="",AT14=""),BD14/16,"")))))),"")</f>
        <v/>
      </c>
      <c r="BF14" s="37"/>
    </row>
    <row r="15" spans="1:59" customHeight="1" ht="24.95">
      <c r="A15" s="33" t="str">
        <f>IF(Marks!A51="","",Marks!A51)</f>
        <v/>
      </c>
      <c r="B15" s="33" t="str">
        <f>IF(Marks!B51="","",Marks!B51)</f>
        <v/>
      </c>
      <c r="C15" s="33" t="str">
        <f>IF(Marks!C51="","",Marks!C51)</f>
        <v/>
      </c>
      <c r="D15" s="33" t="str">
        <f>IF(Marks!D51="","",Marks!D51)</f>
        <v/>
      </c>
      <c r="E15" s="34" t="str">
        <f>IF(Marks!E51="","",Marks!E51)</f>
        <v/>
      </c>
      <c r="F15" s="35" t="str">
        <f>IF(Marks!F51="","",Marks!F51)</f>
        <v/>
      </c>
      <c r="G15" s="36" t="str">
        <f>IF(Marks!G51="","",Marks!G51)</f>
        <v/>
      </c>
      <c r="H15" s="10" t="str">
        <f>IF(Marks!H51="","",Marks!H51)</f>
        <v/>
      </c>
      <c r="I15" s="11" t="str">
        <f>IF(Marks!I51="","",Marks!I51)</f>
        <v/>
      </c>
      <c r="J15" s="15" t="str">
        <f>IF(H15="","",IF(I15="","",ROUND(AVERAGE(H15:I15),0)))</f>
        <v/>
      </c>
      <c r="K15" s="10" t="str">
        <f>IF(Marks!K51="","",Marks!K51)</f>
        <v/>
      </c>
      <c r="L15" s="11" t="str">
        <f>IF(Marks!L51="","",Marks!L51)</f>
        <v/>
      </c>
      <c r="M15" s="15" t="str">
        <f>IF(K15="","",IF(L15="","",ROUND(AVERAGE(K15:L15),0)))</f>
        <v/>
      </c>
      <c r="N15" s="10" t="str">
        <f>IF(Marks!N51="","",Marks!N51)</f>
        <v/>
      </c>
      <c r="O15" s="11" t="str">
        <f>IF(Marks!O51="","",Marks!O51)</f>
        <v/>
      </c>
      <c r="P15" s="15" t="str">
        <f>IF(N15="","",IF(O15="","",ROUND(AVERAGE(N15:O15),0)))</f>
        <v/>
      </c>
      <c r="Q15" s="10" t="str">
        <f>IF(Marks!Q51="","",Marks!Q51)</f>
        <v/>
      </c>
      <c r="R15" s="11" t="str">
        <f>IF(Marks!R51="","",Marks!R51)</f>
        <v/>
      </c>
      <c r="S15" s="15" t="str">
        <f>IF(Q15="","",IF(R15="","",ROUND(AVERAGE(Q15:R15),0)))</f>
        <v/>
      </c>
      <c r="T15" s="10" t="str">
        <f>IFERROR(IF(Marks!T51="","",ROUND(Marks!T51*0.66667,0)),"")</f>
        <v/>
      </c>
      <c r="U15" s="10" t="str">
        <f>IFERROR(IF(Marks!U51="","",ROUND(Marks!U51*0.66667,0)),"")</f>
        <v/>
      </c>
      <c r="V15" s="15" t="str">
        <f>IF(T15="","",IF(U15="","",ROUND(AVERAGE(T15:U15),0)))</f>
        <v/>
      </c>
      <c r="W15" s="10" t="str">
        <f>IF(Marks!W51="","",Marks!W51)</f>
        <v/>
      </c>
      <c r="X15" s="10" t="str">
        <f>IF(Marks!X51="","",Marks!X51)</f>
        <v/>
      </c>
      <c r="Y15" s="15" t="str">
        <f>IF(W15="","",IF(X15="","",ROUND(AVERAGE(W15:X15),0)))</f>
        <v/>
      </c>
      <c r="Z15" s="10" t="str">
        <f>IF(Marks!Z51="","",Marks!Z51)</f>
        <v/>
      </c>
      <c r="AA15" s="10" t="str">
        <f>IF(Marks!AA51="","",Marks!AA51)</f>
        <v/>
      </c>
      <c r="AB15" s="15" t="str">
        <f>IF(Z15="","",IF(AA15="","",ROUND(AVERAGE(Z15:AA15),0)))</f>
        <v/>
      </c>
      <c r="AC15" s="10" t="str">
        <f>IF(Marks!AC51="","",Marks!AC51)</f>
        <v/>
      </c>
      <c r="AD15" s="10" t="str">
        <f>IF(Marks!AD51="","",Marks!AD51)</f>
        <v/>
      </c>
      <c r="AE15" s="15" t="str">
        <f>IF(AC15="","",IF(AD15="","",ROUND(AVERAGE(AC15:AD15),0)))</f>
        <v/>
      </c>
      <c r="AF15" s="10" t="str">
        <f>IF(Marks!AF51="","",Marks!AF51)</f>
        <v/>
      </c>
      <c r="AG15" s="10" t="str">
        <f>IF(Marks!AG51="","",Marks!AG51)</f>
        <v/>
      </c>
      <c r="AH15" s="15" t="str">
        <f>IF(AF15="","",IF(AG15="","",ROUND(AVERAGE(AF15:AG15),0)))</f>
        <v/>
      </c>
      <c r="AI15" s="10" t="str">
        <f>IF(Marks!AI51="","",Marks!AI51)</f>
        <v/>
      </c>
      <c r="AJ15" s="10" t="str">
        <f>IF(Marks!AJ51="","",Marks!AJ51)</f>
        <v/>
      </c>
      <c r="AK15" s="15" t="str">
        <f>IF(AI15="","",IF(AJ15="","",ROUND(AVERAGE(AI15:AJ15),0)))</f>
        <v/>
      </c>
      <c r="AL15" s="10" t="str">
        <f>IF(Marks!AL51="","",Marks!AL51)</f>
        <v/>
      </c>
      <c r="AM15" s="10" t="str">
        <f>IF(Marks!AM51="","",Marks!AM51)</f>
        <v/>
      </c>
      <c r="AN15" s="15" t="str">
        <f>IF(AL15="","",IF(AM15="","",ROUND(AVERAGE(AL15:AM15),0)))</f>
        <v/>
      </c>
      <c r="AO15" s="10" t="str">
        <f>IF(Marks!AO6="","",Marks!AO6)</f>
        <v/>
      </c>
      <c r="AP15" s="10" t="str">
        <f>IF(Marks!AP6="","",Marks!AP6)</f>
        <v/>
      </c>
      <c r="AQ15" s="15" t="str">
        <f>IF(AO15="","",IF(AP15="","",ROUND(AVERAGE(AO15:AP15),0)))</f>
        <v/>
      </c>
      <c r="AR15" s="10" t="str">
        <f>IF(Marks!AR6="","",Marks!AR6)</f>
        <v/>
      </c>
      <c r="AS15" s="10" t="str">
        <f>IF(Marks!AS6="","",Marks!AS6)</f>
        <v/>
      </c>
      <c r="AT15" s="15" t="str">
        <f>IF(AR15="","",IF(AS15="","",ROUND(AVERAGE(AR15:AS15),0)))</f>
        <v/>
      </c>
      <c r="AU15" s="33"/>
      <c r="AV15" s="33" t="str">
        <f>IF(Marks!BP51="","",Marks!BP51)</f>
        <v/>
      </c>
      <c r="AW15" s="33"/>
      <c r="AX15" s="33"/>
      <c r="AY15" s="33"/>
      <c r="AZ15" s="33"/>
      <c r="BA15" s="33"/>
      <c r="BB15" s="33"/>
      <c r="BC15" s="33"/>
      <c r="BD15" s="33" t="str">
        <f>IFERROR(IF(AND(J15&lt;&gt;"",AQ15&lt;&gt;"",AT15&lt;&gt;""),J15+M15+P15+S15+V15+Y15+AH15+AK15+AN15+AQ15+AT15,IF(AND(J15&lt;&gt;"",AQ15="",AT15=""),J15+M15+P15+S15+V15+Y15+AH15+AN15+AK15,IF(AND(J15&lt;&gt;"",AQ15&lt;&gt;"",AT15=""),J15+M15+P15+S15+V15+Y15+AH15+AN15+AQ15+AK15,IF(AND(J15="",AQ15="",AT15&lt;&gt;""),M15+P15+S15+V15+Y15+AH15+AN15++AK15+AT15,IF(AND(J15="",AQ15&lt;&gt;"",AT15&lt;&gt;""),M15+P15+S15+V15+Y15+AH15+AN15+AQ15+AK15+AT15,IF(AND(J15="",AQ15="",AT15=""),M15+P15+S15+V15+Y15+AH15+AN15+AK15,"")))))),"")</f>
        <v/>
      </c>
      <c r="BE15" s="61" t="str">
        <f>IFERROR(IF(AND(J15&lt;&gt;"",AQ15&lt;&gt;"",AT15&lt;&gt;""),BD15/21, IF(AND(J15&lt;&gt;"",AQ15="",AT15=""),BD15/18,IF(AND(J15&lt;&gt;"",AQ15&lt;&gt;"",AT15=""),BD15/19, IF(AND(J15="",AQ15="",AT15&lt;&gt;""),BD15/18,IF(AND(J15="",AQ15&lt;&gt;"",AT15&lt;&gt;""),BD15/19,IF(AND(J15="",AQ15="",AT15=""),BD15/16,"")))))),"")</f>
        <v/>
      </c>
      <c r="BF15" s="37"/>
    </row>
    <row r="16" spans="1:59" customHeight="1" ht="24.95">
      <c r="A16" s="33" t="str">
        <f>IF(Marks!A52="","",Marks!A52)</f>
        <v/>
      </c>
      <c r="B16" s="33" t="str">
        <f>IF(Marks!B52="","",Marks!B52)</f>
        <v/>
      </c>
      <c r="C16" s="33" t="str">
        <f>IF(Marks!C52="","",Marks!C52)</f>
        <v/>
      </c>
      <c r="D16" s="33" t="str">
        <f>IF(Marks!D52="","",Marks!D52)</f>
        <v/>
      </c>
      <c r="E16" s="34" t="str">
        <f>IF(Marks!E52="","",Marks!E52)</f>
        <v/>
      </c>
      <c r="F16" s="35" t="str">
        <f>IF(Marks!F52="","",Marks!F52)</f>
        <v/>
      </c>
      <c r="G16" s="36" t="str">
        <f>IF(Marks!G52="","",Marks!G52)</f>
        <v/>
      </c>
      <c r="H16" s="10" t="str">
        <f>IF(Marks!H52="","",Marks!H52)</f>
        <v/>
      </c>
      <c r="I16" s="11" t="str">
        <f>IF(Marks!I52="","",Marks!I52)</f>
        <v/>
      </c>
      <c r="J16" s="15" t="str">
        <f>IF(H16="","",IF(I16="","",ROUND(AVERAGE(H16:I16),0)))</f>
        <v/>
      </c>
      <c r="K16" s="10" t="str">
        <f>IF(Marks!K52="","",Marks!K52)</f>
        <v/>
      </c>
      <c r="L16" s="11" t="str">
        <f>IF(Marks!L52="","",Marks!L52)</f>
        <v/>
      </c>
      <c r="M16" s="15" t="str">
        <f>IF(K16="","",IF(L16="","",ROUND(AVERAGE(K16:L16),0)))</f>
        <v/>
      </c>
      <c r="N16" s="10" t="str">
        <f>IF(Marks!N52="","",Marks!N52)</f>
        <v/>
      </c>
      <c r="O16" s="11" t="str">
        <f>IF(Marks!O52="","",Marks!O52)</f>
        <v/>
      </c>
      <c r="P16" s="15" t="str">
        <f>IF(N16="","",IF(O16="","",ROUND(AVERAGE(N16:O16),0)))</f>
        <v/>
      </c>
      <c r="Q16" s="10" t="str">
        <f>IF(Marks!Q52="","",Marks!Q52)</f>
        <v/>
      </c>
      <c r="R16" s="11" t="str">
        <f>IF(Marks!R52="","",Marks!R52)</f>
        <v/>
      </c>
      <c r="S16" s="15" t="str">
        <f>IF(Q16="","",IF(R16="","",ROUND(AVERAGE(Q16:R16),0)))</f>
        <v/>
      </c>
      <c r="T16" s="10" t="str">
        <f>IFERROR(IF(Marks!T52="","",ROUND(Marks!T52*0.66667,0)),"")</f>
        <v/>
      </c>
      <c r="U16" s="10" t="str">
        <f>IFERROR(IF(Marks!U52="","",ROUND(Marks!U52*0.66667,0)),"")</f>
        <v/>
      </c>
      <c r="V16" s="15" t="str">
        <f>IF(T16="","",IF(U16="","",ROUND(AVERAGE(T16:U16),0)))</f>
        <v/>
      </c>
      <c r="W16" s="10" t="str">
        <f>IF(Marks!W52="","",Marks!W52)</f>
        <v/>
      </c>
      <c r="X16" s="10" t="str">
        <f>IF(Marks!X52="","",Marks!X52)</f>
        <v/>
      </c>
      <c r="Y16" s="15" t="str">
        <f>IF(W16="","",IF(X16="","",ROUND(AVERAGE(W16:X16),0)))</f>
        <v/>
      </c>
      <c r="Z16" s="10" t="str">
        <f>IF(Marks!Z52="","",Marks!Z52)</f>
        <v/>
      </c>
      <c r="AA16" s="10" t="str">
        <f>IF(Marks!AA52="","",Marks!AA52)</f>
        <v/>
      </c>
      <c r="AB16" s="15" t="str">
        <f>IF(Z16="","",IF(AA16="","",ROUND(AVERAGE(Z16:AA16),0)))</f>
        <v/>
      </c>
      <c r="AC16" s="10" t="str">
        <f>IF(Marks!AC52="","",Marks!AC52)</f>
        <v/>
      </c>
      <c r="AD16" s="10" t="str">
        <f>IF(Marks!AD52="","",Marks!AD52)</f>
        <v/>
      </c>
      <c r="AE16" s="15" t="str">
        <f>IF(AC16="","",IF(AD16="","",ROUND(AVERAGE(AC16:AD16),0)))</f>
        <v/>
      </c>
      <c r="AF16" s="10" t="str">
        <f>IF(Marks!AF52="","",Marks!AF52)</f>
        <v/>
      </c>
      <c r="AG16" s="10" t="str">
        <f>IF(Marks!AG52="","",Marks!AG52)</f>
        <v/>
      </c>
      <c r="AH16" s="15" t="str">
        <f>IF(AF16="","",IF(AG16="","",ROUND(AVERAGE(AF16:AG16),0)))</f>
        <v/>
      </c>
      <c r="AI16" s="10" t="str">
        <f>IF(Marks!AI52="","",Marks!AI52)</f>
        <v/>
      </c>
      <c r="AJ16" s="10" t="str">
        <f>IF(Marks!AJ52="","",Marks!AJ52)</f>
        <v/>
      </c>
      <c r="AK16" s="15" t="str">
        <f>IF(AI16="","",IF(AJ16="","",ROUND(AVERAGE(AI16:AJ16),0)))</f>
        <v/>
      </c>
      <c r="AL16" s="10" t="str">
        <f>IF(Marks!AL52="","",Marks!AL52)</f>
        <v/>
      </c>
      <c r="AM16" s="10" t="str">
        <f>IF(Marks!AM52="","",Marks!AM52)</f>
        <v/>
      </c>
      <c r="AN16" s="15" t="str">
        <f>IF(AL16="","",IF(AM16="","",ROUND(AVERAGE(AL16:AM16),0)))</f>
        <v/>
      </c>
      <c r="AO16" s="10" t="str">
        <f>IF(Marks!AO7="","",Marks!AO7)</f>
        <v/>
      </c>
      <c r="AP16" s="10" t="str">
        <f>IF(Marks!AP7="","",Marks!AP7)</f>
        <v/>
      </c>
      <c r="AQ16" s="15" t="str">
        <f>IF(AO16="","",IF(AP16="","",ROUND(AVERAGE(AO16:AP16),0)))</f>
        <v/>
      </c>
      <c r="AR16" s="10" t="str">
        <f>IF(Marks!AR7="","",Marks!AR7)</f>
        <v/>
      </c>
      <c r="AS16" s="10" t="str">
        <f>IF(Marks!AS7="","",Marks!AS7)</f>
        <v/>
      </c>
      <c r="AT16" s="15" t="str">
        <f>IF(AR16="","",IF(AS16="","",ROUND(AVERAGE(AR16:AS16),0)))</f>
        <v/>
      </c>
      <c r="AU16" s="33"/>
      <c r="AV16" s="33" t="str">
        <f>IF(Marks!BP52="","",Marks!BP52)</f>
        <v/>
      </c>
      <c r="AW16" s="33"/>
      <c r="AX16" s="33"/>
      <c r="AY16" s="33"/>
      <c r="AZ16" s="33"/>
      <c r="BA16" s="33"/>
      <c r="BB16" s="33"/>
      <c r="BC16" s="33"/>
      <c r="BD16" s="33" t="str">
        <f>IFERROR(IF(AND(J16&lt;&gt;"",AQ16&lt;&gt;"",AT16&lt;&gt;""),J16+M16+P16+S16+V16+Y16+AH16+AK16+AN16+AQ16+AT16,IF(AND(J16&lt;&gt;"",AQ16="",AT16=""),J16+M16+P16+S16+V16+Y16+AH16+AN16+AK16,IF(AND(J16&lt;&gt;"",AQ16&lt;&gt;"",AT16=""),J16+M16+P16+S16+V16+Y16+AH16+AN16+AQ16+AK16,IF(AND(J16="",AQ16="",AT16&lt;&gt;""),M16+P16+S16+V16+Y16+AH16+AN16++AK16+AT16,IF(AND(J16="",AQ16&lt;&gt;"",AT16&lt;&gt;""),M16+P16+S16+V16+Y16+AH16+AN16+AQ16+AK16+AT16,IF(AND(J16="",AQ16="",AT16=""),M16+P16+S16+V16+Y16+AH16+AN16+AK16,"")))))),"")</f>
        <v/>
      </c>
      <c r="BE16" s="61" t="str">
        <f>IFERROR(IF(AND(J16&lt;&gt;"",AQ16&lt;&gt;"",AT16&lt;&gt;""),BD16/21, IF(AND(J16&lt;&gt;"",AQ16="",AT16=""),BD16/18,IF(AND(J16&lt;&gt;"",AQ16&lt;&gt;"",AT16=""),BD16/19, IF(AND(J16="",AQ16="",AT16&lt;&gt;""),BD16/18,IF(AND(J16="",AQ16&lt;&gt;"",AT16&lt;&gt;""),BD16/19,IF(AND(J16="",AQ16="",AT16=""),BD16/16,"")))))),"")</f>
        <v/>
      </c>
      <c r="BF16" s="37"/>
    </row>
    <row r="17" spans="1:59" customHeight="1" ht="24.95">
      <c r="A17" s="33" t="str">
        <f>IF(Marks!A53="","",Marks!A53)</f>
        <v/>
      </c>
      <c r="B17" s="33" t="str">
        <f>IF(Marks!B53="","",Marks!B53)</f>
        <v/>
      </c>
      <c r="C17" s="33" t="str">
        <f>IF(Marks!C53="","",Marks!C53)</f>
        <v/>
      </c>
      <c r="D17" s="33" t="str">
        <f>IF(Marks!D53="","",Marks!D53)</f>
        <v/>
      </c>
      <c r="E17" s="34" t="str">
        <f>IF(Marks!E53="","",Marks!E53)</f>
        <v/>
      </c>
      <c r="F17" s="35" t="str">
        <f>IF(Marks!F53="","",Marks!F53)</f>
        <v/>
      </c>
      <c r="G17" s="36" t="str">
        <f>IF(Marks!G53="","",Marks!G53)</f>
        <v/>
      </c>
      <c r="H17" s="10" t="str">
        <f>IF(Marks!H53="","",Marks!H53)</f>
        <v/>
      </c>
      <c r="I17" s="11" t="str">
        <f>IF(Marks!I53="","",Marks!I53)</f>
        <v/>
      </c>
      <c r="J17" s="15" t="str">
        <f>IF(H17="","",IF(I17="","",ROUND(AVERAGE(H17:I17),0)))</f>
        <v/>
      </c>
      <c r="K17" s="10" t="str">
        <f>IF(Marks!K53="","",Marks!K53)</f>
        <v/>
      </c>
      <c r="L17" s="11" t="str">
        <f>IF(Marks!L53="","",Marks!L53)</f>
        <v/>
      </c>
      <c r="M17" s="15" t="str">
        <f>IF(K17="","",IF(L17="","",ROUND(AVERAGE(K17:L17),0)))</f>
        <v/>
      </c>
      <c r="N17" s="10" t="str">
        <f>IF(Marks!N53="","",Marks!N53)</f>
        <v/>
      </c>
      <c r="O17" s="11" t="str">
        <f>IF(Marks!O53="","",Marks!O53)</f>
        <v/>
      </c>
      <c r="P17" s="15" t="str">
        <f>IF(N17="","",IF(O17="","",ROUND(AVERAGE(N17:O17),0)))</f>
        <v/>
      </c>
      <c r="Q17" s="10" t="str">
        <f>IF(Marks!Q53="","",Marks!Q53)</f>
        <v/>
      </c>
      <c r="R17" s="11" t="str">
        <f>IF(Marks!R53="","",Marks!R53)</f>
        <v/>
      </c>
      <c r="S17" s="15" t="str">
        <f>IF(Q17="","",IF(R17="","",ROUND(AVERAGE(Q17:R17),0)))</f>
        <v/>
      </c>
      <c r="T17" s="10" t="str">
        <f>IFERROR(IF(Marks!T53="","",ROUND(Marks!T53*0.66667,0)),"")</f>
        <v/>
      </c>
      <c r="U17" s="10" t="str">
        <f>IFERROR(IF(Marks!U53="","",ROUND(Marks!U53*0.66667,0)),"")</f>
        <v/>
      </c>
      <c r="V17" s="15" t="str">
        <f>IF(T17="","",IF(U17="","",ROUND(AVERAGE(T17:U17),0)))</f>
        <v/>
      </c>
      <c r="W17" s="10" t="str">
        <f>IF(Marks!W53="","",Marks!W53)</f>
        <v/>
      </c>
      <c r="X17" s="10" t="str">
        <f>IF(Marks!X53="","",Marks!X53)</f>
        <v/>
      </c>
      <c r="Y17" s="15" t="str">
        <f>IF(W17="","",IF(X17="","",ROUND(AVERAGE(W17:X17),0)))</f>
        <v/>
      </c>
      <c r="Z17" s="10" t="str">
        <f>IF(Marks!Z53="","",Marks!Z53)</f>
        <v/>
      </c>
      <c r="AA17" s="10" t="str">
        <f>IF(Marks!AA53="","",Marks!AA53)</f>
        <v/>
      </c>
      <c r="AB17" s="15" t="str">
        <f>IF(Z17="","",IF(AA17="","",ROUND(AVERAGE(Z17:AA17),0)))</f>
        <v/>
      </c>
      <c r="AC17" s="10" t="str">
        <f>IF(Marks!AC53="","",Marks!AC53)</f>
        <v/>
      </c>
      <c r="AD17" s="10" t="str">
        <f>IF(Marks!AD53="","",Marks!AD53)</f>
        <v/>
      </c>
      <c r="AE17" s="15" t="str">
        <f>IF(AC17="","",IF(AD17="","",ROUND(AVERAGE(AC17:AD17),0)))</f>
        <v/>
      </c>
      <c r="AF17" s="10" t="str">
        <f>IF(Marks!AF53="","",Marks!AF53)</f>
        <v/>
      </c>
      <c r="AG17" s="10" t="str">
        <f>IF(Marks!AG53="","",Marks!AG53)</f>
        <v/>
      </c>
      <c r="AH17" s="15" t="str">
        <f>IF(AF17="","",IF(AG17="","",ROUND(AVERAGE(AF17:AG17),0)))</f>
        <v/>
      </c>
      <c r="AI17" s="10" t="str">
        <f>IF(Marks!AI53="","",Marks!AI53)</f>
        <v/>
      </c>
      <c r="AJ17" s="10" t="str">
        <f>IF(Marks!AJ53="","",Marks!AJ53)</f>
        <v/>
      </c>
      <c r="AK17" s="15" t="str">
        <f>IF(AI17="","",IF(AJ17="","",ROUND(AVERAGE(AI17:AJ17),0)))</f>
        <v/>
      </c>
      <c r="AL17" s="10" t="str">
        <f>IF(Marks!AL53="","",Marks!AL53)</f>
        <v/>
      </c>
      <c r="AM17" s="10" t="str">
        <f>IF(Marks!AM53="","",Marks!AM53)</f>
        <v/>
      </c>
      <c r="AN17" s="15" t="str">
        <f>IF(AL17="","",IF(AM17="","",ROUND(AVERAGE(AL17:AM17),0)))</f>
        <v/>
      </c>
      <c r="AO17" s="10" t="str">
        <f>IF(Marks!AO8="","",Marks!AO8)</f>
        <v/>
      </c>
      <c r="AP17" s="10" t="str">
        <f>IF(Marks!AP8="","",Marks!AP8)</f>
        <v/>
      </c>
      <c r="AQ17" s="15" t="str">
        <f>IF(AO17="","",IF(AP17="","",ROUND(AVERAGE(AO17:AP17),0)))</f>
        <v/>
      </c>
      <c r="AR17" s="10" t="str">
        <f>IF(Marks!AR8="","",Marks!AR8)</f>
        <v/>
      </c>
      <c r="AS17" s="10" t="str">
        <f>IF(Marks!AS8="","",Marks!AS8)</f>
        <v/>
      </c>
      <c r="AT17" s="15" t="str">
        <f>IF(AR17="","",IF(AS17="","",ROUND(AVERAGE(AR17:AS17),0)))</f>
        <v/>
      </c>
      <c r="AU17" s="33"/>
      <c r="AV17" s="33" t="str">
        <f>IF(Marks!BP53="","",Marks!BP53)</f>
        <v/>
      </c>
      <c r="AW17" s="33"/>
      <c r="AX17" s="33"/>
      <c r="AY17" s="33"/>
      <c r="AZ17" s="33"/>
      <c r="BA17" s="33"/>
      <c r="BB17" s="33"/>
      <c r="BC17" s="33"/>
      <c r="BD17" s="33" t="str">
        <f>IFERROR(IF(AND(J17&lt;&gt;"",AQ17&lt;&gt;"",AT17&lt;&gt;""),J17+M17+P17+S17+V17+Y17+AH17+AK17+AN17+AQ17+AT17,IF(AND(J17&lt;&gt;"",AQ17="",AT17=""),J17+M17+P17+S17+V17+Y17+AH17+AN17+AK17,IF(AND(J17&lt;&gt;"",AQ17&lt;&gt;"",AT17=""),J17+M17+P17+S17+V17+Y17+AH17+AN17+AQ17+AK17,IF(AND(J17="",AQ17="",AT17&lt;&gt;""),M17+P17+S17+V17+Y17+AH17+AN17++AK17+AT17,IF(AND(J17="",AQ17&lt;&gt;"",AT17&lt;&gt;""),M17+P17+S17+V17+Y17+AH17+AN17+AQ17+AK17+AT17,IF(AND(J17="",AQ17="",AT17=""),M17+P17+S17+V17+Y17+AH17+AN17+AK17,"")))))),"")</f>
        <v/>
      </c>
      <c r="BE17" s="61" t="str">
        <f>IFERROR(IF(AND(J17&lt;&gt;"",AQ17&lt;&gt;"",AT17&lt;&gt;""),BD17/21, IF(AND(J17&lt;&gt;"",AQ17="",AT17=""),BD17/18,IF(AND(J17&lt;&gt;"",AQ17&lt;&gt;"",AT17=""),BD17/19, IF(AND(J17="",AQ17="",AT17&lt;&gt;""),BD17/18,IF(AND(J17="",AQ17&lt;&gt;"",AT17&lt;&gt;""),BD17/19,IF(AND(J17="",AQ17="",AT17=""),BD17/16,"")))))),"")</f>
        <v/>
      </c>
      <c r="BF17" s="37"/>
    </row>
    <row r="18" spans="1:59" customHeight="1" ht="24.95">
      <c r="A18" s="33" t="str">
        <f>IF(Marks!A54="","",Marks!A54)</f>
        <v/>
      </c>
      <c r="B18" s="33" t="str">
        <f>IF(Marks!B54="","",Marks!B54)</f>
        <v/>
      </c>
      <c r="C18" s="33" t="str">
        <f>IF(Marks!C54="","",Marks!C54)</f>
        <v/>
      </c>
      <c r="D18" s="33" t="str">
        <f>IF(Marks!D54="","",Marks!D54)</f>
        <v/>
      </c>
      <c r="E18" s="34" t="str">
        <f>IF(Marks!E54="","",Marks!E54)</f>
        <v/>
      </c>
      <c r="F18" s="35" t="str">
        <f>IF(Marks!F54="","",Marks!F54)</f>
        <v/>
      </c>
      <c r="G18" s="36" t="str">
        <f>IF(Marks!G54="","",Marks!G54)</f>
        <v/>
      </c>
      <c r="H18" s="10" t="str">
        <f>IF(Marks!H54="","",Marks!H54)</f>
        <v/>
      </c>
      <c r="I18" s="11" t="str">
        <f>IF(Marks!I54="","",Marks!I54)</f>
        <v/>
      </c>
      <c r="J18" s="15" t="str">
        <f>IF(H18="","",IF(I18="","",ROUND(AVERAGE(H18:I18),0)))</f>
        <v/>
      </c>
      <c r="K18" s="10" t="str">
        <f>IF(Marks!K54="","",Marks!K54)</f>
        <v/>
      </c>
      <c r="L18" s="11" t="str">
        <f>IF(Marks!L54="","",Marks!L54)</f>
        <v/>
      </c>
      <c r="M18" s="15" t="str">
        <f>IF(K18="","",IF(L18="","",ROUND(AVERAGE(K18:L18),0)))</f>
        <v/>
      </c>
      <c r="N18" s="10" t="str">
        <f>IF(Marks!N54="","",Marks!N54)</f>
        <v/>
      </c>
      <c r="O18" s="11" t="str">
        <f>IF(Marks!O54="","",Marks!O54)</f>
        <v/>
      </c>
      <c r="P18" s="15" t="str">
        <f>IF(N18="","",IF(O18="","",ROUND(AVERAGE(N18:O18),0)))</f>
        <v/>
      </c>
      <c r="Q18" s="10" t="str">
        <f>IF(Marks!Q54="","",Marks!Q54)</f>
        <v/>
      </c>
      <c r="R18" s="11" t="str">
        <f>IF(Marks!R54="","",Marks!R54)</f>
        <v/>
      </c>
      <c r="S18" s="15" t="str">
        <f>IF(Q18="","",IF(R18="","",ROUND(AVERAGE(Q18:R18),0)))</f>
        <v/>
      </c>
      <c r="T18" s="10" t="str">
        <f>IFERROR(IF(Marks!T54="","",ROUND(Marks!T54*0.66667,0)),"")</f>
        <v/>
      </c>
      <c r="U18" s="10" t="str">
        <f>IFERROR(IF(Marks!U54="","",ROUND(Marks!U54*0.66667,0)),"")</f>
        <v/>
      </c>
      <c r="V18" s="15" t="str">
        <f>IF(T18="","",IF(U18="","",ROUND(AVERAGE(T18:U18),0)))</f>
        <v/>
      </c>
      <c r="W18" s="10" t="str">
        <f>IF(Marks!W54="","",Marks!W54)</f>
        <v/>
      </c>
      <c r="X18" s="10" t="str">
        <f>IF(Marks!X54="","",Marks!X54)</f>
        <v/>
      </c>
      <c r="Y18" s="15" t="str">
        <f>IF(W18="","",IF(X18="","",ROUND(AVERAGE(W18:X18),0)))</f>
        <v/>
      </c>
      <c r="Z18" s="10" t="str">
        <f>IF(Marks!Z54="","",Marks!Z54)</f>
        <v/>
      </c>
      <c r="AA18" s="10" t="str">
        <f>IF(Marks!AA54="","",Marks!AA54)</f>
        <v/>
      </c>
      <c r="AB18" s="15" t="str">
        <f>IF(Z18="","",IF(AA18="","",ROUND(AVERAGE(Z18:AA18),0)))</f>
        <v/>
      </c>
      <c r="AC18" s="10" t="str">
        <f>IF(Marks!AC54="","",Marks!AC54)</f>
        <v/>
      </c>
      <c r="AD18" s="10" t="str">
        <f>IF(Marks!AD54="","",Marks!AD54)</f>
        <v/>
      </c>
      <c r="AE18" s="15" t="str">
        <f>IF(AC18="","",IF(AD18="","",ROUND(AVERAGE(AC18:AD18),0)))</f>
        <v/>
      </c>
      <c r="AF18" s="10" t="str">
        <f>IF(Marks!AF54="","",Marks!AF54)</f>
        <v/>
      </c>
      <c r="AG18" s="10" t="str">
        <f>IF(Marks!AG54="","",Marks!AG54)</f>
        <v/>
      </c>
      <c r="AH18" s="15" t="str">
        <f>IF(AF18="","",IF(AG18="","",ROUND(AVERAGE(AF18:AG18),0)))</f>
        <v/>
      </c>
      <c r="AI18" s="10" t="str">
        <f>IF(Marks!AI54="","",Marks!AI54)</f>
        <v/>
      </c>
      <c r="AJ18" s="10" t="str">
        <f>IF(Marks!AJ54="","",Marks!AJ54)</f>
        <v/>
      </c>
      <c r="AK18" s="15" t="str">
        <f>IF(AI18="","",IF(AJ18="","",ROUND(AVERAGE(AI18:AJ18),0)))</f>
        <v/>
      </c>
      <c r="AL18" s="10" t="str">
        <f>IF(Marks!AL54="","",Marks!AL54)</f>
        <v/>
      </c>
      <c r="AM18" s="10" t="str">
        <f>IF(Marks!AM54="","",Marks!AM54)</f>
        <v/>
      </c>
      <c r="AN18" s="15" t="str">
        <f>IF(AL18="","",IF(AM18="","",ROUND(AVERAGE(AL18:AM18),0)))</f>
        <v/>
      </c>
      <c r="AO18" s="10" t="str">
        <f>IF(Marks!AO9="","",Marks!AO9)</f>
        <v/>
      </c>
      <c r="AP18" s="10" t="str">
        <f>IF(Marks!AP9="","",Marks!AP9)</f>
        <v/>
      </c>
      <c r="AQ18" s="15" t="str">
        <f>IF(AO18="","",IF(AP18="","",ROUND(AVERAGE(AO18:AP18),0)))</f>
        <v/>
      </c>
      <c r="AR18" s="10" t="str">
        <f>IF(Marks!AR9="","",Marks!AR9)</f>
        <v/>
      </c>
      <c r="AS18" s="10" t="str">
        <f>IF(Marks!AS9="","",Marks!AS9)</f>
        <v/>
      </c>
      <c r="AT18" s="15" t="str">
        <f>IF(AR18="","",IF(AS18="","",ROUND(AVERAGE(AR18:AS18),0)))</f>
        <v/>
      </c>
      <c r="AU18" s="33"/>
      <c r="AV18" s="33" t="str">
        <f>IF(Marks!BP54="","",Marks!BP54)</f>
        <v/>
      </c>
      <c r="AW18" s="33"/>
      <c r="AX18" s="33"/>
      <c r="AY18" s="33"/>
      <c r="AZ18" s="33"/>
      <c r="BA18" s="33"/>
      <c r="BB18" s="33"/>
      <c r="BC18" s="33"/>
      <c r="BD18" s="33" t="str">
        <f>IFERROR(IF(AND(J18&lt;&gt;"",AQ18&lt;&gt;"",AT18&lt;&gt;""),J18+M18+P18+S18+V18+Y18+AH18+AK18+AN18+AQ18+AT18,IF(AND(J18&lt;&gt;"",AQ18="",AT18=""),J18+M18+P18+S18+V18+Y18+AH18+AN18+AK18,IF(AND(J18&lt;&gt;"",AQ18&lt;&gt;"",AT18=""),J18+M18+P18+S18+V18+Y18+AH18+AN18+AQ18+AK18,IF(AND(J18="",AQ18="",AT18&lt;&gt;""),M18+P18+S18+V18+Y18+AH18+AN18++AK18+AT18,IF(AND(J18="",AQ18&lt;&gt;"",AT18&lt;&gt;""),M18+P18+S18+V18+Y18+AH18+AN18+AQ18+AK18+AT18,IF(AND(J18="",AQ18="",AT18=""),M18+P18+S18+V18+Y18+AH18+AN18+AK18,"")))))),"")</f>
        <v/>
      </c>
      <c r="BE18" s="61" t="str">
        <f>IFERROR(IF(AND(J18&lt;&gt;"",AQ18&lt;&gt;"",AT18&lt;&gt;""),BD18/21, IF(AND(J18&lt;&gt;"",AQ18="",AT18=""),BD18/18,IF(AND(J18&lt;&gt;"",AQ18&lt;&gt;"",AT18=""),BD18/19, IF(AND(J18="",AQ18="",AT18&lt;&gt;""),BD18/18,IF(AND(J18="",AQ18&lt;&gt;"",AT18&lt;&gt;""),BD18/19,IF(AND(J18="",AQ18="",AT18=""),BD18/16,"")))))),"")</f>
        <v/>
      </c>
      <c r="BF18" s="37"/>
    </row>
    <row r="19" spans="1:59" customHeight="1" ht="24.95">
      <c r="A19" s="33" t="str">
        <f>IF(Marks!A55="","",Marks!A55)</f>
        <v/>
      </c>
      <c r="B19" s="33" t="str">
        <f>IF(Marks!B55="","",Marks!B55)</f>
        <v/>
      </c>
      <c r="C19" s="33" t="str">
        <f>IF(Marks!C55="","",Marks!C55)</f>
        <v/>
      </c>
      <c r="D19" s="33" t="str">
        <f>IF(Marks!D55="","",Marks!D55)</f>
        <v/>
      </c>
      <c r="E19" s="34" t="str">
        <f>IF(Marks!E55="","",Marks!E55)</f>
        <v/>
      </c>
      <c r="F19" s="35" t="str">
        <f>IF(Marks!F55="","",Marks!F55)</f>
        <v/>
      </c>
      <c r="G19" s="36" t="str">
        <f>IF(Marks!G55="","",Marks!G55)</f>
        <v/>
      </c>
      <c r="H19" s="10" t="str">
        <f>IF(Marks!H55="","",Marks!H55)</f>
        <v/>
      </c>
      <c r="I19" s="11" t="str">
        <f>IF(Marks!I55="","",Marks!I55)</f>
        <v/>
      </c>
      <c r="J19" s="15" t="str">
        <f>IF(H19="","",IF(I19="","",ROUND(AVERAGE(H19:I19),0)))</f>
        <v/>
      </c>
      <c r="K19" s="10" t="str">
        <f>IF(Marks!K55="","",Marks!K55)</f>
        <v/>
      </c>
      <c r="L19" s="11" t="str">
        <f>IF(Marks!L55="","",Marks!L55)</f>
        <v/>
      </c>
      <c r="M19" s="15" t="str">
        <f>IF(K19="","",IF(L19="","",ROUND(AVERAGE(K19:L19),0)))</f>
        <v/>
      </c>
      <c r="N19" s="10" t="str">
        <f>IF(Marks!N55="","",Marks!N55)</f>
        <v/>
      </c>
      <c r="O19" s="11" t="str">
        <f>IF(Marks!O55="","",Marks!O55)</f>
        <v/>
      </c>
      <c r="P19" s="15" t="str">
        <f>IF(N19="","",IF(O19="","",ROUND(AVERAGE(N19:O19),0)))</f>
        <v/>
      </c>
      <c r="Q19" s="10" t="str">
        <f>IF(Marks!Q55="","",Marks!Q55)</f>
        <v/>
      </c>
      <c r="R19" s="11" t="str">
        <f>IF(Marks!R55="","",Marks!R55)</f>
        <v/>
      </c>
      <c r="S19" s="15" t="str">
        <f>IF(Q19="","",IF(R19="","",ROUND(AVERAGE(Q19:R19),0)))</f>
        <v/>
      </c>
      <c r="T19" s="10" t="str">
        <f>IFERROR(IF(Marks!T55="","",ROUND(Marks!T55*0.66667,0)),"")</f>
        <v/>
      </c>
      <c r="U19" s="10" t="str">
        <f>IFERROR(IF(Marks!U55="","",ROUND(Marks!U55*0.66667,0)),"")</f>
        <v/>
      </c>
      <c r="V19" s="15" t="str">
        <f>IF(T19="","",IF(U19="","",ROUND(AVERAGE(T19:U19),0)))</f>
        <v/>
      </c>
      <c r="W19" s="10" t="str">
        <f>IF(Marks!W55="","",Marks!W55)</f>
        <v/>
      </c>
      <c r="X19" s="10" t="str">
        <f>IF(Marks!X55="","",Marks!X55)</f>
        <v/>
      </c>
      <c r="Y19" s="15" t="str">
        <f>IF(W19="","",IF(X19="","",ROUND(AVERAGE(W19:X19),0)))</f>
        <v/>
      </c>
      <c r="Z19" s="10" t="str">
        <f>IF(Marks!Z55="","",Marks!Z55)</f>
        <v/>
      </c>
      <c r="AA19" s="10" t="str">
        <f>IF(Marks!AA55="","",Marks!AA55)</f>
        <v/>
      </c>
      <c r="AB19" s="15" t="str">
        <f>IF(Z19="","",IF(AA19="","",ROUND(AVERAGE(Z19:AA19),0)))</f>
        <v/>
      </c>
      <c r="AC19" s="10" t="str">
        <f>IF(Marks!AC55="","",Marks!AC55)</f>
        <v/>
      </c>
      <c r="AD19" s="10" t="str">
        <f>IF(Marks!AD55="","",Marks!AD55)</f>
        <v/>
      </c>
      <c r="AE19" s="15" t="str">
        <f>IF(AC19="","",IF(AD19="","",ROUND(AVERAGE(AC19:AD19),0)))</f>
        <v/>
      </c>
      <c r="AF19" s="10" t="str">
        <f>IF(Marks!AF55="","",Marks!AF55)</f>
        <v/>
      </c>
      <c r="AG19" s="10" t="str">
        <f>IF(Marks!AG55="","",Marks!AG55)</f>
        <v/>
      </c>
      <c r="AH19" s="15" t="str">
        <f>IF(AF19="","",IF(AG19="","",ROUND(AVERAGE(AF19:AG19),0)))</f>
        <v/>
      </c>
      <c r="AI19" s="10" t="str">
        <f>IF(Marks!AI55="","",Marks!AI55)</f>
        <v/>
      </c>
      <c r="AJ19" s="10" t="str">
        <f>IF(Marks!AJ55="","",Marks!AJ55)</f>
        <v/>
      </c>
      <c r="AK19" s="15" t="str">
        <f>IF(AI19="","",IF(AJ19="","",ROUND(AVERAGE(AI19:AJ19),0)))</f>
        <v/>
      </c>
      <c r="AL19" s="10" t="str">
        <f>IF(Marks!AL55="","",Marks!AL55)</f>
        <v/>
      </c>
      <c r="AM19" s="10" t="str">
        <f>IF(Marks!AM55="","",Marks!AM55)</f>
        <v/>
      </c>
      <c r="AN19" s="15" t="str">
        <f>IF(AL19="","",IF(AM19="","",ROUND(AVERAGE(AL19:AM19),0)))</f>
        <v/>
      </c>
      <c r="AO19" s="10" t="str">
        <f>IF(Marks!AO10="","",Marks!AO10)</f>
        <v/>
      </c>
      <c r="AP19" s="10" t="str">
        <f>IF(Marks!AP10="","",Marks!AP10)</f>
        <v/>
      </c>
      <c r="AQ19" s="15" t="str">
        <f>IF(AO19="","",IF(AP19="","",ROUND(AVERAGE(AO19:AP19),0)))</f>
        <v/>
      </c>
      <c r="AR19" s="10" t="str">
        <f>IF(Marks!AR10="","",Marks!AR10)</f>
        <v/>
      </c>
      <c r="AS19" s="10" t="str">
        <f>IF(Marks!AS10="","",Marks!AS10)</f>
        <v/>
      </c>
      <c r="AT19" s="15" t="str">
        <f>IF(AR19="","",IF(AS19="","",ROUND(AVERAGE(AR19:AS19),0)))</f>
        <v/>
      </c>
      <c r="AU19" s="33"/>
      <c r="AV19" s="33" t="str">
        <f>IF(Marks!BP55="","",Marks!BP55)</f>
        <v/>
      </c>
      <c r="AW19" s="33"/>
      <c r="AX19" s="33"/>
      <c r="AY19" s="33"/>
      <c r="AZ19" s="33"/>
      <c r="BA19" s="33"/>
      <c r="BB19" s="33"/>
      <c r="BC19" s="33"/>
      <c r="BD19" s="33" t="str">
        <f>IFERROR(IF(AND(J19&lt;&gt;"",AQ19&lt;&gt;"",AT19&lt;&gt;""),J19+M19+P19+S19+V19+Y19+AH19+AK19+AN19+AQ19+AT19,IF(AND(J19&lt;&gt;"",AQ19="",AT19=""),J19+M19+P19+S19+V19+Y19+AH19+AN19+AK19,IF(AND(J19&lt;&gt;"",AQ19&lt;&gt;"",AT19=""),J19+M19+P19+S19+V19+Y19+AH19+AN19+AQ19+AK19,IF(AND(J19="",AQ19="",AT19&lt;&gt;""),M19+P19+S19+V19+Y19+AH19+AN19++AK19+AT19,IF(AND(J19="",AQ19&lt;&gt;"",AT19&lt;&gt;""),M19+P19+S19+V19+Y19+AH19+AN19+AQ19+AK19+AT19,IF(AND(J19="",AQ19="",AT19=""),M19+P19+S19+V19+Y19+AH19+AN19+AK19,"")))))),"")</f>
        <v/>
      </c>
      <c r="BE19" s="61" t="str">
        <f>IFERROR(IF(AND(J19&lt;&gt;"",AQ19&lt;&gt;"",AT19&lt;&gt;""),BD19/21, IF(AND(J19&lt;&gt;"",AQ19="",AT19=""),BD19/18,IF(AND(J19&lt;&gt;"",AQ19&lt;&gt;"",AT19=""),BD19/19, IF(AND(J19="",AQ19="",AT19&lt;&gt;""),BD19/18,IF(AND(J19="",AQ19&lt;&gt;"",AT19&lt;&gt;""),BD19/19,IF(AND(J19="",AQ19="",AT19=""),BD19/16,"")))))),"")</f>
        <v/>
      </c>
      <c r="BF19" s="37"/>
    </row>
    <row r="20" spans="1:59" customHeight="1" ht="24.95">
      <c r="A20" s="33" t="str">
        <f>IF(Marks!A56="","",Marks!A56)</f>
        <v/>
      </c>
      <c r="B20" s="33" t="str">
        <f>IF(Marks!B56="","",Marks!B56)</f>
        <v/>
      </c>
      <c r="C20" s="33" t="str">
        <f>IF(Marks!C56="","",Marks!C56)</f>
        <v/>
      </c>
      <c r="D20" s="33" t="str">
        <f>IF(Marks!D56="","",Marks!D56)</f>
        <v/>
      </c>
      <c r="E20" s="34" t="str">
        <f>IF(Marks!E56="","",Marks!E56)</f>
        <v/>
      </c>
      <c r="F20" s="35" t="str">
        <f>IF(Marks!F56="","",Marks!F56)</f>
        <v/>
      </c>
      <c r="G20" s="36" t="str">
        <f>IF(Marks!G56="","",Marks!G56)</f>
        <v/>
      </c>
      <c r="H20" s="10" t="str">
        <f>IF(Marks!H56="","",Marks!H56)</f>
        <v/>
      </c>
      <c r="I20" s="11" t="str">
        <f>IF(Marks!I56="","",Marks!I56)</f>
        <v/>
      </c>
      <c r="J20" s="15" t="str">
        <f>IF(H20="","",IF(I20="","",ROUND(AVERAGE(H20:I20),0)))</f>
        <v/>
      </c>
      <c r="K20" s="10" t="str">
        <f>IF(Marks!K56="","",Marks!K56)</f>
        <v/>
      </c>
      <c r="L20" s="11" t="str">
        <f>IF(Marks!L56="","",Marks!L56)</f>
        <v/>
      </c>
      <c r="M20" s="15" t="str">
        <f>IF(K20="","",IF(L20="","",ROUND(AVERAGE(K20:L20),0)))</f>
        <v/>
      </c>
      <c r="N20" s="10" t="str">
        <f>IF(Marks!N56="","",Marks!N56)</f>
        <v/>
      </c>
      <c r="O20" s="11" t="str">
        <f>IF(Marks!O56="","",Marks!O56)</f>
        <v/>
      </c>
      <c r="P20" s="15" t="str">
        <f>IF(N20="","",IF(O20="","",ROUND(AVERAGE(N20:O20),0)))</f>
        <v/>
      </c>
      <c r="Q20" s="10" t="str">
        <f>IF(Marks!Q56="","",Marks!Q56)</f>
        <v/>
      </c>
      <c r="R20" s="11" t="str">
        <f>IF(Marks!R56="","",Marks!R56)</f>
        <v/>
      </c>
      <c r="S20" s="15" t="str">
        <f>IF(Q20="","",IF(R20="","",ROUND(AVERAGE(Q20:R20),0)))</f>
        <v/>
      </c>
      <c r="T20" s="10" t="str">
        <f>IFERROR(IF(Marks!T56="","",ROUND(Marks!T56*0.66667,0)),"")</f>
        <v/>
      </c>
      <c r="U20" s="10" t="str">
        <f>IFERROR(IF(Marks!U56="","",ROUND(Marks!U56*0.66667,0)),"")</f>
        <v/>
      </c>
      <c r="V20" s="15" t="str">
        <f>IF(T20="","",IF(U20="","",ROUND(AVERAGE(T20:U20),0)))</f>
        <v/>
      </c>
      <c r="W20" s="10" t="str">
        <f>IF(Marks!W56="","",Marks!W56)</f>
        <v/>
      </c>
      <c r="X20" s="10" t="str">
        <f>IF(Marks!X56="","",Marks!X56)</f>
        <v/>
      </c>
      <c r="Y20" s="15" t="str">
        <f>IF(W20="","",IF(X20="","",ROUND(AVERAGE(W20:X20),0)))</f>
        <v/>
      </c>
      <c r="Z20" s="10" t="str">
        <f>IF(Marks!Z56="","",Marks!Z56)</f>
        <v/>
      </c>
      <c r="AA20" s="10" t="str">
        <f>IF(Marks!AA56="","",Marks!AA56)</f>
        <v/>
      </c>
      <c r="AB20" s="15" t="str">
        <f>IF(Z20="","",IF(AA20="","",ROUND(AVERAGE(Z20:AA20),0)))</f>
        <v/>
      </c>
      <c r="AC20" s="10" t="str">
        <f>IF(Marks!AC56="","",Marks!AC56)</f>
        <v/>
      </c>
      <c r="AD20" s="10" t="str">
        <f>IF(Marks!AD56="","",Marks!AD56)</f>
        <v/>
      </c>
      <c r="AE20" s="15" t="str">
        <f>IF(AC20="","",IF(AD20="","",ROUND(AVERAGE(AC20:AD20),0)))</f>
        <v/>
      </c>
      <c r="AF20" s="10" t="str">
        <f>IF(Marks!AF56="","",Marks!AF56)</f>
        <v/>
      </c>
      <c r="AG20" s="10" t="str">
        <f>IF(Marks!AG56="","",Marks!AG56)</f>
        <v/>
      </c>
      <c r="AH20" s="15" t="str">
        <f>IF(AF20="","",IF(AG20="","",ROUND(AVERAGE(AF20:AG20),0)))</f>
        <v/>
      </c>
      <c r="AI20" s="10" t="str">
        <f>IF(Marks!AI56="","",Marks!AI56)</f>
        <v/>
      </c>
      <c r="AJ20" s="10" t="str">
        <f>IF(Marks!AJ56="","",Marks!AJ56)</f>
        <v/>
      </c>
      <c r="AK20" s="15" t="str">
        <f>IF(AI20="","",IF(AJ20="","",ROUND(AVERAGE(AI20:AJ20),0)))</f>
        <v/>
      </c>
      <c r="AL20" s="10" t="str">
        <f>IF(Marks!AL56="","",Marks!AL56)</f>
        <v/>
      </c>
      <c r="AM20" s="10" t="str">
        <f>IF(Marks!AM56="","",Marks!AM56)</f>
        <v/>
      </c>
      <c r="AN20" s="15" t="str">
        <f>IF(AL20="","",IF(AM20="","",ROUND(AVERAGE(AL20:AM20),0)))</f>
        <v/>
      </c>
      <c r="AO20" s="10" t="str">
        <f>IF(Marks!AO11="","",Marks!AO11)</f>
        <v/>
      </c>
      <c r="AP20" s="10" t="str">
        <f>IF(Marks!AP11="","",Marks!AP11)</f>
        <v/>
      </c>
      <c r="AQ20" s="15" t="str">
        <f>IF(AO20="","",IF(AP20="","",ROUND(AVERAGE(AO20:AP20),0)))</f>
        <v/>
      </c>
      <c r="AR20" s="10" t="str">
        <f>IF(Marks!AR11="","",Marks!AR11)</f>
        <v/>
      </c>
      <c r="AS20" s="10" t="str">
        <f>IF(Marks!AS11="","",Marks!AS11)</f>
        <v/>
      </c>
      <c r="AT20" s="15" t="str">
        <f>IF(AR20="","",IF(AS20="","",ROUND(AVERAGE(AR20:AS20),0)))</f>
        <v/>
      </c>
      <c r="AU20" s="33"/>
      <c r="AV20" s="33" t="str">
        <f>IF(Marks!BP56="","",Marks!BP56)</f>
        <v/>
      </c>
      <c r="AW20" s="33"/>
      <c r="AX20" s="33"/>
      <c r="AY20" s="33"/>
      <c r="AZ20" s="33"/>
      <c r="BA20" s="33"/>
      <c r="BB20" s="33"/>
      <c r="BC20" s="33"/>
      <c r="BD20" s="33" t="str">
        <f>IFERROR(IF(AND(J20&lt;&gt;"",AQ20&lt;&gt;"",AT20&lt;&gt;""),J20+M20+P20+S20+V20+Y20+AH20+AK20+AN20+AQ20+AT20,IF(AND(J20&lt;&gt;"",AQ20="",AT20=""),J20+M20+P20+S20+V20+Y20+AH20+AN20+AK20,IF(AND(J20&lt;&gt;"",AQ20&lt;&gt;"",AT20=""),J20+M20+P20+S20+V20+Y20+AH20+AN20+AQ20+AK20,IF(AND(J20="",AQ20="",AT20&lt;&gt;""),M20+P20+S20+V20+Y20+AH20+AN20++AK20+AT20,IF(AND(J20="",AQ20&lt;&gt;"",AT20&lt;&gt;""),M20+P20+S20+V20+Y20+AH20+AN20+AQ20+AK20+AT20,IF(AND(J20="",AQ20="",AT20=""),M20+P20+S20+V20+Y20+AH20+AN20+AK20,"")))))),"")</f>
        <v/>
      </c>
      <c r="BE20" s="61" t="str">
        <f>IFERROR(IF(AND(J20&lt;&gt;"",AQ20&lt;&gt;"",AT20&lt;&gt;""),BD20/21, IF(AND(J20&lt;&gt;"",AQ20="",AT20=""),BD20/18,IF(AND(J20&lt;&gt;"",AQ20&lt;&gt;"",AT20=""),BD20/19, IF(AND(J20="",AQ20="",AT20&lt;&gt;""),BD20/18,IF(AND(J20="",AQ20&lt;&gt;"",AT20&lt;&gt;""),BD20/19,IF(AND(J20="",AQ20="",AT20=""),BD20/16,"")))))),"")</f>
        <v/>
      </c>
      <c r="BF20" s="37"/>
    </row>
    <row r="21" spans="1:59" customHeight="1" ht="24.95">
      <c r="A21" s="33" t="str">
        <f>IF(Marks!A57="","",Marks!A57)</f>
        <v/>
      </c>
      <c r="B21" s="33" t="str">
        <f>IF(Marks!B57="","",Marks!B57)</f>
        <v/>
      </c>
      <c r="C21" s="33" t="str">
        <f>IF(Marks!C57="","",Marks!C57)</f>
        <v/>
      </c>
      <c r="D21" s="33" t="str">
        <f>IF(Marks!D57="","",Marks!D57)</f>
        <v/>
      </c>
      <c r="E21" s="34" t="str">
        <f>IF(Marks!E57="","",Marks!E57)</f>
        <v/>
      </c>
      <c r="F21" s="35" t="str">
        <f>IF(Marks!F57="","",Marks!F57)</f>
        <v/>
      </c>
      <c r="G21" s="36" t="str">
        <f>IF(Marks!G57="","",Marks!G57)</f>
        <v/>
      </c>
      <c r="H21" s="10" t="str">
        <f>IF(Marks!H57="","",Marks!H57)</f>
        <v/>
      </c>
      <c r="I21" s="11" t="str">
        <f>IF(Marks!I57="","",Marks!I57)</f>
        <v/>
      </c>
      <c r="J21" s="15" t="str">
        <f>IF(H21="","",IF(I21="","",ROUND(AVERAGE(H21:I21),0)))</f>
        <v/>
      </c>
      <c r="K21" s="10" t="str">
        <f>IF(Marks!K57="","",Marks!K57)</f>
        <v/>
      </c>
      <c r="L21" s="11" t="str">
        <f>IF(Marks!L57="","",Marks!L57)</f>
        <v/>
      </c>
      <c r="M21" s="15" t="str">
        <f>IF(K21="","",IF(L21="","",ROUND(AVERAGE(K21:L21),0)))</f>
        <v/>
      </c>
      <c r="N21" s="10" t="str">
        <f>IF(Marks!N57="","",Marks!N57)</f>
        <v/>
      </c>
      <c r="O21" s="11" t="str">
        <f>IF(Marks!O57="","",Marks!O57)</f>
        <v/>
      </c>
      <c r="P21" s="15" t="str">
        <f>IF(N21="","",IF(O21="","",ROUND(AVERAGE(N21:O21),0)))</f>
        <v/>
      </c>
      <c r="Q21" s="10" t="str">
        <f>IF(Marks!Q57="","",Marks!Q57)</f>
        <v/>
      </c>
      <c r="R21" s="11" t="str">
        <f>IF(Marks!R57="","",Marks!R57)</f>
        <v/>
      </c>
      <c r="S21" s="15" t="str">
        <f>IF(Q21="","",IF(R21="","",ROUND(AVERAGE(Q21:R21),0)))</f>
        <v/>
      </c>
      <c r="T21" s="10" t="str">
        <f>IFERROR(IF(Marks!T57="","",ROUND(Marks!T57*0.66667,0)),"")</f>
        <v/>
      </c>
      <c r="U21" s="10" t="str">
        <f>IFERROR(IF(Marks!U57="","",ROUND(Marks!U57*0.66667,0)),"")</f>
        <v/>
      </c>
      <c r="V21" s="15" t="str">
        <f>IF(T21="","",IF(U21="","",ROUND(AVERAGE(T21:U21),0)))</f>
        <v/>
      </c>
      <c r="W21" s="10" t="str">
        <f>IF(Marks!W57="","",Marks!W57)</f>
        <v/>
      </c>
      <c r="X21" s="10" t="str">
        <f>IF(Marks!X57="","",Marks!X57)</f>
        <v/>
      </c>
      <c r="Y21" s="15" t="str">
        <f>IF(W21="","",IF(X21="","",ROUND(AVERAGE(W21:X21),0)))</f>
        <v/>
      </c>
      <c r="Z21" s="10" t="str">
        <f>IF(Marks!Z57="","",Marks!Z57)</f>
        <v/>
      </c>
      <c r="AA21" s="10" t="str">
        <f>IF(Marks!AA57="","",Marks!AA57)</f>
        <v/>
      </c>
      <c r="AB21" s="15" t="str">
        <f>IF(Z21="","",IF(AA21="","",ROUND(AVERAGE(Z21:AA21),0)))</f>
        <v/>
      </c>
      <c r="AC21" s="10" t="str">
        <f>IF(Marks!AC57="","",Marks!AC57)</f>
        <v/>
      </c>
      <c r="AD21" s="10" t="str">
        <f>IF(Marks!AD57="","",Marks!AD57)</f>
        <v/>
      </c>
      <c r="AE21" s="15" t="str">
        <f>IF(AC21="","",IF(AD21="","",ROUND(AVERAGE(AC21:AD21),0)))</f>
        <v/>
      </c>
      <c r="AF21" s="10" t="str">
        <f>IF(Marks!AF57="","",Marks!AF57)</f>
        <v/>
      </c>
      <c r="AG21" s="10" t="str">
        <f>IF(Marks!AG57="","",Marks!AG57)</f>
        <v/>
      </c>
      <c r="AH21" s="15" t="str">
        <f>IF(AF21="","",IF(AG21="","",ROUND(AVERAGE(AF21:AG21),0)))</f>
        <v/>
      </c>
      <c r="AI21" s="10" t="str">
        <f>IF(Marks!AI57="","",Marks!AI57)</f>
        <v/>
      </c>
      <c r="AJ21" s="10" t="str">
        <f>IF(Marks!AJ57="","",Marks!AJ57)</f>
        <v/>
      </c>
      <c r="AK21" s="15" t="str">
        <f>IF(AI21="","",IF(AJ21="","",ROUND(AVERAGE(AI21:AJ21),0)))</f>
        <v/>
      </c>
      <c r="AL21" s="10" t="str">
        <f>IF(Marks!AL57="","",Marks!AL57)</f>
        <v/>
      </c>
      <c r="AM21" s="10" t="str">
        <f>IF(Marks!AM57="","",Marks!AM57)</f>
        <v/>
      </c>
      <c r="AN21" s="15" t="str">
        <f>IF(AL21="","",IF(AM21="","",ROUND(AVERAGE(AL21:AM21),0)))</f>
        <v/>
      </c>
      <c r="AO21" s="10" t="str">
        <f>IF(Marks!AO12="","",Marks!AO12)</f>
        <v/>
      </c>
      <c r="AP21" s="10" t="str">
        <f>IF(Marks!AP12="","",Marks!AP12)</f>
        <v/>
      </c>
      <c r="AQ21" s="15" t="str">
        <f>IF(AO21="","",IF(AP21="","",ROUND(AVERAGE(AO21:AP21),0)))</f>
        <v/>
      </c>
      <c r="AR21" s="10" t="str">
        <f>IF(Marks!AR12="","",Marks!AR12)</f>
        <v/>
      </c>
      <c r="AS21" s="10" t="str">
        <f>IF(Marks!AS12="","",Marks!AS12)</f>
        <v/>
      </c>
      <c r="AT21" s="15" t="str">
        <f>IF(AR21="","",IF(AS21="","",ROUND(AVERAGE(AR21:AS21),0)))</f>
        <v/>
      </c>
      <c r="AU21" s="33"/>
      <c r="AV21" s="33" t="str">
        <f>IF(Marks!BP57="","",Marks!BP57)</f>
        <v/>
      </c>
      <c r="AW21" s="33"/>
      <c r="AX21" s="33"/>
      <c r="AY21" s="33"/>
      <c r="AZ21" s="33"/>
      <c r="BA21" s="33"/>
      <c r="BB21" s="33"/>
      <c r="BC21" s="33"/>
      <c r="BD21" s="33" t="str">
        <f>IFERROR(IF(AND(J21&lt;&gt;"",AQ21&lt;&gt;"",AT21&lt;&gt;""),J21+M21+P21+S21+V21+Y21+AH21+AK21+AN21+AQ21+AT21,IF(AND(J21&lt;&gt;"",AQ21="",AT21=""),J21+M21+P21+S21+V21+Y21+AH21+AN21+AK21,IF(AND(J21&lt;&gt;"",AQ21&lt;&gt;"",AT21=""),J21+M21+P21+S21+V21+Y21+AH21+AN21+AQ21+AK21,IF(AND(J21="",AQ21="",AT21&lt;&gt;""),M21+P21+S21+V21+Y21+AH21+AN21++AK21+AT21,IF(AND(J21="",AQ21&lt;&gt;"",AT21&lt;&gt;""),M21+P21+S21+V21+Y21+AH21+AN21+AQ21+AK21+AT21,IF(AND(J21="",AQ21="",AT21=""),M21+P21+S21+V21+Y21+AH21+AN21+AK21,"")))))),"")</f>
        <v/>
      </c>
      <c r="BE21" s="61" t="str">
        <f>IFERROR(IF(AND(J21&lt;&gt;"",AQ21&lt;&gt;"",AT21&lt;&gt;""),BD21/21, IF(AND(J21&lt;&gt;"",AQ21="",AT21=""),BD21/18,IF(AND(J21&lt;&gt;"",AQ21&lt;&gt;"",AT21=""),BD21/19, IF(AND(J21="",AQ21="",AT21&lt;&gt;""),BD21/18,IF(AND(J21="",AQ21&lt;&gt;"",AT21&lt;&gt;""),BD21/19,IF(AND(J21="",AQ21="",AT21=""),BD21/16,"")))))),"")</f>
        <v/>
      </c>
      <c r="BF21" s="37"/>
    </row>
    <row r="22" spans="1:59" customHeight="1" ht="24.95">
      <c r="A22" s="33" t="str">
        <f>IF(Marks!A58="","",Marks!A58)</f>
        <v/>
      </c>
      <c r="B22" s="33" t="str">
        <f>IF(Marks!B58="","",Marks!B58)</f>
        <v/>
      </c>
      <c r="C22" s="33" t="str">
        <f>IF(Marks!C58="","",Marks!C58)</f>
        <v/>
      </c>
      <c r="D22" s="33" t="str">
        <f>IF(Marks!D58="","",Marks!D58)</f>
        <v/>
      </c>
      <c r="E22" s="34" t="str">
        <f>IF(Marks!E58="","",Marks!E58)</f>
        <v/>
      </c>
      <c r="F22" s="35" t="str">
        <f>IF(Marks!F58="","",Marks!F58)</f>
        <v/>
      </c>
      <c r="G22" s="36" t="str">
        <f>IF(Marks!G58="","",Marks!G58)</f>
        <v/>
      </c>
      <c r="H22" s="10" t="str">
        <f>IF(Marks!H58="","",Marks!H58)</f>
        <v/>
      </c>
      <c r="I22" s="11" t="str">
        <f>IF(Marks!I58="","",Marks!I58)</f>
        <v/>
      </c>
      <c r="J22" s="15" t="str">
        <f>IF(H22="","",IF(I22="","",ROUND(AVERAGE(H22:I22),0)))</f>
        <v/>
      </c>
      <c r="K22" s="10" t="str">
        <f>IF(Marks!K58="","",Marks!K58)</f>
        <v/>
      </c>
      <c r="L22" s="11" t="str">
        <f>IF(Marks!L58="","",Marks!L58)</f>
        <v/>
      </c>
      <c r="M22" s="15" t="str">
        <f>IF(K22="","",IF(L22="","",ROUND(AVERAGE(K22:L22),0)))</f>
        <v/>
      </c>
      <c r="N22" s="10" t="str">
        <f>IF(Marks!N58="","",Marks!N58)</f>
        <v/>
      </c>
      <c r="O22" s="11" t="str">
        <f>IF(Marks!O58="","",Marks!O58)</f>
        <v/>
      </c>
      <c r="P22" s="15" t="str">
        <f>IF(N22="","",IF(O22="","",ROUND(AVERAGE(N22:O22),0)))</f>
        <v/>
      </c>
      <c r="Q22" s="10" t="str">
        <f>IF(Marks!Q58="","",Marks!Q58)</f>
        <v/>
      </c>
      <c r="R22" s="11" t="str">
        <f>IF(Marks!R58="","",Marks!R58)</f>
        <v/>
      </c>
      <c r="S22" s="15" t="str">
        <f>IF(Q22="","",IF(R22="","",ROUND(AVERAGE(Q22:R22),0)))</f>
        <v/>
      </c>
      <c r="T22" s="10" t="str">
        <f>IFERROR(IF(Marks!T58="","",ROUND(Marks!T58*0.66667,0)),"")</f>
        <v/>
      </c>
      <c r="U22" s="10" t="str">
        <f>IFERROR(IF(Marks!U58="","",ROUND(Marks!U58*0.66667,0)),"")</f>
        <v/>
      </c>
      <c r="V22" s="15" t="str">
        <f>IF(T22="","",IF(U22="","",ROUND(AVERAGE(T22:U22),0)))</f>
        <v/>
      </c>
      <c r="W22" s="10" t="str">
        <f>IF(Marks!W58="","",Marks!W58)</f>
        <v/>
      </c>
      <c r="X22" s="10" t="str">
        <f>IF(Marks!X58="","",Marks!X58)</f>
        <v/>
      </c>
      <c r="Y22" s="15" t="str">
        <f>IF(W22="","",IF(X22="","",ROUND(AVERAGE(W22:X22),0)))</f>
        <v/>
      </c>
      <c r="Z22" s="10" t="str">
        <f>IF(Marks!Z58="","",Marks!Z58)</f>
        <v/>
      </c>
      <c r="AA22" s="10" t="str">
        <f>IF(Marks!AA58="","",Marks!AA58)</f>
        <v/>
      </c>
      <c r="AB22" s="15" t="str">
        <f>IF(Z22="","",IF(AA22="","",ROUND(AVERAGE(Z22:AA22),0)))</f>
        <v/>
      </c>
      <c r="AC22" s="10" t="str">
        <f>IF(Marks!AC58="","",Marks!AC58)</f>
        <v/>
      </c>
      <c r="AD22" s="10" t="str">
        <f>IF(Marks!AD58="","",Marks!AD58)</f>
        <v/>
      </c>
      <c r="AE22" s="15" t="str">
        <f>IF(AC22="","",IF(AD22="","",ROUND(AVERAGE(AC22:AD22),0)))</f>
        <v/>
      </c>
      <c r="AF22" s="10" t="str">
        <f>IF(Marks!AF58="","",Marks!AF58)</f>
        <v/>
      </c>
      <c r="AG22" s="10" t="str">
        <f>IF(Marks!AG58="","",Marks!AG58)</f>
        <v/>
      </c>
      <c r="AH22" s="15" t="str">
        <f>IF(AF22="","",IF(AG22="","",ROUND(AVERAGE(AF22:AG22),0)))</f>
        <v/>
      </c>
      <c r="AI22" s="10" t="str">
        <f>IF(Marks!AI58="","",Marks!AI58)</f>
        <v/>
      </c>
      <c r="AJ22" s="10" t="str">
        <f>IF(Marks!AJ58="","",Marks!AJ58)</f>
        <v/>
      </c>
      <c r="AK22" s="15" t="str">
        <f>IF(AI22="","",IF(AJ22="","",ROUND(AVERAGE(AI22:AJ22),0)))</f>
        <v/>
      </c>
      <c r="AL22" s="10" t="str">
        <f>IF(Marks!AL58="","",Marks!AL58)</f>
        <v/>
      </c>
      <c r="AM22" s="10" t="str">
        <f>IF(Marks!AM58="","",Marks!AM58)</f>
        <v/>
      </c>
      <c r="AN22" s="15" t="str">
        <f>IF(AL22="","",IF(AM22="","",ROUND(AVERAGE(AL22:AM22),0)))</f>
        <v/>
      </c>
      <c r="AO22" s="10" t="str">
        <f>IF(Marks!AO13="","",Marks!AO13)</f>
        <v/>
      </c>
      <c r="AP22" s="10" t="str">
        <f>IF(Marks!AP13="","",Marks!AP13)</f>
        <v/>
      </c>
      <c r="AQ22" s="15" t="str">
        <f>IF(AO22="","",IF(AP22="","",ROUND(AVERAGE(AO22:AP22),0)))</f>
        <v/>
      </c>
      <c r="AR22" s="10" t="str">
        <f>IF(Marks!AR13="","",Marks!AR13)</f>
        <v/>
      </c>
      <c r="AS22" s="10" t="str">
        <f>IF(Marks!AS13="","",Marks!AS13)</f>
        <v/>
      </c>
      <c r="AT22" s="15" t="str">
        <f>IF(AR22="","",IF(AS22="","",ROUND(AVERAGE(AR22:AS22),0)))</f>
        <v/>
      </c>
      <c r="AU22" s="33"/>
      <c r="AV22" s="33" t="str">
        <f>IF(Marks!BP58="","",Marks!BP58)</f>
        <v/>
      </c>
      <c r="AW22" s="33"/>
      <c r="AX22" s="33"/>
      <c r="AY22" s="33"/>
      <c r="AZ22" s="33"/>
      <c r="BA22" s="33"/>
      <c r="BB22" s="33"/>
      <c r="BC22" s="33"/>
      <c r="BD22" s="33" t="str">
        <f>IFERROR(IF(AND(J22&lt;&gt;"",AQ22&lt;&gt;"",AT22&lt;&gt;""),J22+M22+P22+S22+V22+Y22+AH22+AK22+AN22+AQ22+AT22,IF(AND(J22&lt;&gt;"",AQ22="",AT22=""),J22+M22+P22+S22+V22+Y22+AH22+AN22+AK22,IF(AND(J22&lt;&gt;"",AQ22&lt;&gt;"",AT22=""),J22+M22+P22+S22+V22+Y22+AH22+AN22+AQ22+AK22,IF(AND(J22="",AQ22="",AT22&lt;&gt;""),M22+P22+S22+V22+Y22+AH22+AN22++AK22+AT22,IF(AND(J22="",AQ22&lt;&gt;"",AT22&lt;&gt;""),M22+P22+S22+V22+Y22+AH22+AN22+AQ22+AK22+AT22,IF(AND(J22="",AQ22="",AT22=""),M22+P22+S22+V22+Y22+AH22+AN22+AK22,"")))))),"")</f>
        <v/>
      </c>
      <c r="BE22" s="61" t="str">
        <f>IFERROR(IF(AND(J22&lt;&gt;"",AQ22&lt;&gt;"",AT22&lt;&gt;""),BD22/21, IF(AND(J22&lt;&gt;"",AQ22="",AT22=""),BD22/18,IF(AND(J22&lt;&gt;"",AQ22&lt;&gt;"",AT22=""),BD22/19, IF(AND(J22="",AQ22="",AT22&lt;&gt;""),BD22/18,IF(AND(J22="",AQ22&lt;&gt;"",AT22&lt;&gt;""),BD22/19,IF(AND(J22="",AQ22="",AT22=""),BD22/16,"")))))),"")</f>
        <v/>
      </c>
      <c r="BF22" s="37"/>
    </row>
    <row r="23" spans="1:59" customHeight="1" ht="24.95">
      <c r="A23" s="33" t="str">
        <f>IF(Marks!A59="","",Marks!A59)</f>
        <v/>
      </c>
      <c r="B23" s="33" t="str">
        <f>IF(Marks!B59="","",Marks!B59)</f>
        <v/>
      </c>
      <c r="C23" s="33" t="str">
        <f>IF(Marks!C59="","",Marks!C59)</f>
        <v/>
      </c>
      <c r="D23" s="33" t="str">
        <f>IF(Marks!D59="","",Marks!D59)</f>
        <v/>
      </c>
      <c r="E23" s="34" t="str">
        <f>IF(Marks!E59="","",Marks!E59)</f>
        <v/>
      </c>
      <c r="F23" s="35" t="str">
        <f>IF(Marks!F59="","",Marks!F59)</f>
        <v/>
      </c>
      <c r="G23" s="36" t="str">
        <f>IF(Marks!G59="","",Marks!G59)</f>
        <v/>
      </c>
      <c r="H23" s="10" t="str">
        <f>IF(Marks!H59="","",Marks!H59)</f>
        <v/>
      </c>
      <c r="I23" s="11" t="str">
        <f>IF(Marks!I59="","",Marks!I59)</f>
        <v/>
      </c>
      <c r="J23" s="15" t="str">
        <f>IF(H23="","",IF(I23="","",ROUND(AVERAGE(H23:I23),0)))</f>
        <v/>
      </c>
      <c r="K23" s="10" t="str">
        <f>IF(Marks!K59="","",Marks!K59)</f>
        <v/>
      </c>
      <c r="L23" s="11" t="str">
        <f>IF(Marks!L59="","",Marks!L59)</f>
        <v/>
      </c>
      <c r="M23" s="15" t="str">
        <f>IF(K23="","",IF(L23="","",ROUND(AVERAGE(K23:L23),0)))</f>
        <v/>
      </c>
      <c r="N23" s="10" t="str">
        <f>IF(Marks!N59="","",Marks!N59)</f>
        <v/>
      </c>
      <c r="O23" s="11" t="str">
        <f>IF(Marks!O59="","",Marks!O59)</f>
        <v/>
      </c>
      <c r="P23" s="15" t="str">
        <f>IF(N23="","",IF(O23="","",ROUND(AVERAGE(N23:O23),0)))</f>
        <v/>
      </c>
      <c r="Q23" s="10" t="str">
        <f>IF(Marks!Q59="","",Marks!Q59)</f>
        <v/>
      </c>
      <c r="R23" s="11" t="str">
        <f>IF(Marks!R59="","",Marks!R59)</f>
        <v/>
      </c>
      <c r="S23" s="15" t="str">
        <f>IF(Q23="","",IF(R23="","",ROUND(AVERAGE(Q23:R23),0)))</f>
        <v/>
      </c>
      <c r="T23" s="10" t="str">
        <f>IFERROR(IF(Marks!T59="","",ROUND(Marks!T59*0.66667,0)),"")</f>
        <v/>
      </c>
      <c r="U23" s="10" t="str">
        <f>IFERROR(IF(Marks!U59="","",ROUND(Marks!U59*0.66667,0)),"")</f>
        <v/>
      </c>
      <c r="V23" s="15" t="str">
        <f>IF(T23="","",IF(U23="","",ROUND(AVERAGE(T23:U23),0)))</f>
        <v/>
      </c>
      <c r="W23" s="10" t="str">
        <f>IF(Marks!W59="","",Marks!W59)</f>
        <v/>
      </c>
      <c r="X23" s="10" t="str">
        <f>IF(Marks!X59="","",Marks!X59)</f>
        <v/>
      </c>
      <c r="Y23" s="15" t="str">
        <f>IF(W23="","",IF(X23="","",ROUND(AVERAGE(W23:X23),0)))</f>
        <v/>
      </c>
      <c r="Z23" s="10" t="str">
        <f>IF(Marks!Z59="","",Marks!Z59)</f>
        <v/>
      </c>
      <c r="AA23" s="10" t="str">
        <f>IF(Marks!AA59="","",Marks!AA59)</f>
        <v/>
      </c>
      <c r="AB23" s="15" t="str">
        <f>IF(Z23="","",IF(AA23="","",ROUND(AVERAGE(Z23:AA23),0)))</f>
        <v/>
      </c>
      <c r="AC23" s="10" t="str">
        <f>IF(Marks!AC59="","",Marks!AC59)</f>
        <v/>
      </c>
      <c r="AD23" s="10" t="str">
        <f>IF(Marks!AD59="","",Marks!AD59)</f>
        <v/>
      </c>
      <c r="AE23" s="15" t="str">
        <f>IF(AC23="","",IF(AD23="","",ROUND(AVERAGE(AC23:AD23),0)))</f>
        <v/>
      </c>
      <c r="AF23" s="10" t="str">
        <f>IF(Marks!AF59="","",Marks!AF59)</f>
        <v/>
      </c>
      <c r="AG23" s="10" t="str">
        <f>IF(Marks!AG59="","",Marks!AG59)</f>
        <v/>
      </c>
      <c r="AH23" s="15" t="str">
        <f>IF(AF23="","",IF(AG23="","",ROUND(AVERAGE(AF23:AG23),0)))</f>
        <v/>
      </c>
      <c r="AI23" s="10" t="str">
        <f>IF(Marks!AI59="","",Marks!AI59)</f>
        <v/>
      </c>
      <c r="AJ23" s="10" t="str">
        <f>IF(Marks!AJ59="","",Marks!AJ59)</f>
        <v/>
      </c>
      <c r="AK23" s="15" t="str">
        <f>IF(AI23="","",IF(AJ23="","",ROUND(AVERAGE(AI23:AJ23),0)))</f>
        <v/>
      </c>
      <c r="AL23" s="10" t="str">
        <f>IF(Marks!AL59="","",Marks!AL59)</f>
        <v/>
      </c>
      <c r="AM23" s="10" t="str">
        <f>IF(Marks!AM59="","",Marks!AM59)</f>
        <v/>
      </c>
      <c r="AN23" s="15" t="str">
        <f>IF(AL23="","",IF(AM23="","",ROUND(AVERAGE(AL23:AM23),0)))</f>
        <v/>
      </c>
      <c r="AO23" s="10" t="str">
        <f>IF(Marks!AO14="","",Marks!AO14)</f>
        <v/>
      </c>
      <c r="AP23" s="10" t="str">
        <f>IF(Marks!AP14="","",Marks!AP14)</f>
        <v/>
      </c>
      <c r="AQ23" s="15" t="str">
        <f>IF(AO23="","",IF(AP23="","",ROUND(AVERAGE(AO23:AP23),0)))</f>
        <v/>
      </c>
      <c r="AR23" s="10" t="str">
        <f>IF(Marks!AR14="","",Marks!AR14)</f>
        <v/>
      </c>
      <c r="AS23" s="10" t="str">
        <f>IF(Marks!AS14="","",Marks!AS14)</f>
        <v/>
      </c>
      <c r="AT23" s="15" t="str">
        <f>IF(AR23="","",IF(AS23="","",ROUND(AVERAGE(AR23:AS23),0)))</f>
        <v/>
      </c>
      <c r="AU23" s="33"/>
      <c r="AV23" s="33" t="str">
        <f>IF(Marks!BP59="","",Marks!BP59)</f>
        <v/>
      </c>
      <c r="AW23" s="33"/>
      <c r="AX23" s="33"/>
      <c r="AY23" s="33"/>
      <c r="AZ23" s="33"/>
      <c r="BA23" s="33"/>
      <c r="BB23" s="33"/>
      <c r="BC23" s="33"/>
      <c r="BD23" s="33" t="str">
        <f>IFERROR(IF(AND(J23&lt;&gt;"",AQ23&lt;&gt;"",AT23&lt;&gt;""),J23+M23+P23+S23+V23+Y23+AH23+AK23+AN23+AQ23+AT23,IF(AND(J23&lt;&gt;"",AQ23="",AT23=""),J23+M23+P23+S23+V23+Y23+AH23+AN23+AK23,IF(AND(J23&lt;&gt;"",AQ23&lt;&gt;"",AT23=""),J23+M23+P23+S23+V23+Y23+AH23+AN23+AQ23+AK23,IF(AND(J23="",AQ23="",AT23&lt;&gt;""),M23+P23+S23+V23+Y23+AH23+AN23++AK23+AT23,IF(AND(J23="",AQ23&lt;&gt;"",AT23&lt;&gt;""),M23+P23+S23+V23+Y23+AH23+AN23+AQ23+AK23+AT23,IF(AND(J23="",AQ23="",AT23=""),M23+P23+S23+V23+Y23+AH23+AN23+AK23,"")))))),"")</f>
        <v/>
      </c>
      <c r="BE23" s="61" t="str">
        <f>IFERROR(IF(AND(J23&lt;&gt;"",AQ23&lt;&gt;"",AT23&lt;&gt;""),BD23/21, IF(AND(J23&lt;&gt;"",AQ23="",AT23=""),BD23/18,IF(AND(J23&lt;&gt;"",AQ23&lt;&gt;"",AT23=""),BD23/19, IF(AND(J23="",AQ23="",AT23&lt;&gt;""),BD23/18,IF(AND(J23="",AQ23&lt;&gt;"",AT23&lt;&gt;""),BD23/19,IF(AND(J23="",AQ23="",AT23=""),BD23/16,"")))))),"")</f>
        <v/>
      </c>
      <c r="BF23" s="37"/>
    </row>
    <row r="24" spans="1:59" customHeight="1" ht="24.95">
      <c r="A24" s="33" t="str">
        <f>IF(Marks!A60="","",Marks!A60)</f>
        <v/>
      </c>
      <c r="B24" s="33" t="str">
        <f>IF(Marks!B60="","",Marks!B60)</f>
        <v/>
      </c>
      <c r="C24" s="33" t="str">
        <f>IF(Marks!C60="","",Marks!C60)</f>
        <v/>
      </c>
      <c r="D24" s="33" t="str">
        <f>IF(Marks!D60="","",Marks!D60)</f>
        <v/>
      </c>
      <c r="E24" s="34" t="str">
        <f>IF(Marks!E60="","",Marks!E60)</f>
        <v/>
      </c>
      <c r="F24" s="35" t="str">
        <f>IF(Marks!F60="","",Marks!F60)</f>
        <v/>
      </c>
      <c r="G24" s="36" t="str">
        <f>IF(Marks!G60="","",Marks!G60)</f>
        <v/>
      </c>
      <c r="H24" s="10" t="str">
        <f>IF(Marks!H60="","",Marks!H60)</f>
        <v/>
      </c>
      <c r="I24" s="11" t="str">
        <f>IF(Marks!I60="","",Marks!I60)</f>
        <v/>
      </c>
      <c r="J24" s="15" t="str">
        <f>IF(H24="","",IF(I24="","",ROUND(AVERAGE(H24:I24),0)))</f>
        <v/>
      </c>
      <c r="K24" s="10" t="str">
        <f>IF(Marks!K60="","",Marks!K60)</f>
        <v/>
      </c>
      <c r="L24" s="11" t="str">
        <f>IF(Marks!L60="","",Marks!L60)</f>
        <v/>
      </c>
      <c r="M24" s="15" t="str">
        <f>IF(K24="","",IF(L24="","",ROUND(AVERAGE(K24:L24),0)))</f>
        <v/>
      </c>
      <c r="N24" s="10" t="str">
        <f>IF(Marks!N60="","",Marks!N60)</f>
        <v/>
      </c>
      <c r="O24" s="11" t="str">
        <f>IF(Marks!O60="","",Marks!O60)</f>
        <v/>
      </c>
      <c r="P24" s="15" t="str">
        <f>IF(N24="","",IF(O24="","",ROUND(AVERAGE(N24:O24),0)))</f>
        <v/>
      </c>
      <c r="Q24" s="10" t="str">
        <f>IF(Marks!Q60="","",Marks!Q60)</f>
        <v/>
      </c>
      <c r="R24" s="11" t="str">
        <f>IF(Marks!R60="","",Marks!R60)</f>
        <v/>
      </c>
      <c r="S24" s="15" t="str">
        <f>IF(Q24="","",IF(R24="","",ROUND(AVERAGE(Q24:R24),0)))</f>
        <v/>
      </c>
      <c r="T24" s="10" t="str">
        <f>IFERROR(IF(Marks!T60="","",ROUND(Marks!T60*0.66667,0)),"")</f>
        <v/>
      </c>
      <c r="U24" s="10" t="str">
        <f>IFERROR(IF(Marks!U60="","",ROUND(Marks!U60*0.66667,0)),"")</f>
        <v/>
      </c>
      <c r="V24" s="15" t="str">
        <f>IF(T24="","",IF(U24="","",ROUND(AVERAGE(T24:U24),0)))</f>
        <v/>
      </c>
      <c r="W24" s="10" t="str">
        <f>IF(Marks!W60="","",Marks!W60)</f>
        <v/>
      </c>
      <c r="X24" s="10" t="str">
        <f>IF(Marks!X60="","",Marks!X60)</f>
        <v/>
      </c>
      <c r="Y24" s="15" t="str">
        <f>IF(W24="","",IF(X24="","",ROUND(AVERAGE(W24:X24),0)))</f>
        <v/>
      </c>
      <c r="Z24" s="10" t="str">
        <f>IF(Marks!Z60="","",Marks!Z60)</f>
        <v/>
      </c>
      <c r="AA24" s="10" t="str">
        <f>IF(Marks!AA60="","",Marks!AA60)</f>
        <v/>
      </c>
      <c r="AB24" s="15" t="str">
        <f>IF(Z24="","",IF(AA24="","",ROUND(AVERAGE(Z24:AA24),0)))</f>
        <v/>
      </c>
      <c r="AC24" s="10" t="str">
        <f>IF(Marks!AC60="","",Marks!AC60)</f>
        <v/>
      </c>
      <c r="AD24" s="10" t="str">
        <f>IF(Marks!AD60="","",Marks!AD60)</f>
        <v/>
      </c>
      <c r="AE24" s="15" t="str">
        <f>IF(AC24="","",IF(AD24="","",ROUND(AVERAGE(AC24:AD24),0)))</f>
        <v/>
      </c>
      <c r="AF24" s="10" t="str">
        <f>IF(Marks!AF60="","",Marks!AF60)</f>
        <v/>
      </c>
      <c r="AG24" s="10" t="str">
        <f>IF(Marks!AG60="","",Marks!AG60)</f>
        <v/>
      </c>
      <c r="AH24" s="15" t="str">
        <f>IF(AF24="","",IF(AG24="","",ROUND(AVERAGE(AF24:AG24),0)))</f>
        <v/>
      </c>
      <c r="AI24" s="10" t="str">
        <f>IF(Marks!AI60="","",Marks!AI60)</f>
        <v/>
      </c>
      <c r="AJ24" s="10" t="str">
        <f>IF(Marks!AJ60="","",Marks!AJ60)</f>
        <v/>
      </c>
      <c r="AK24" s="15" t="str">
        <f>IF(AI24="","",IF(AJ24="","",ROUND(AVERAGE(AI24:AJ24),0)))</f>
        <v/>
      </c>
      <c r="AL24" s="10" t="str">
        <f>IF(Marks!AL60="","",Marks!AL60)</f>
        <v/>
      </c>
      <c r="AM24" s="10" t="str">
        <f>IF(Marks!AM60="","",Marks!AM60)</f>
        <v/>
      </c>
      <c r="AN24" s="15" t="str">
        <f>IF(AL24="","",IF(AM24="","",ROUND(AVERAGE(AL24:AM24),0)))</f>
        <v/>
      </c>
      <c r="AO24" s="10" t="str">
        <f>IF(Marks!AO15="","",Marks!AO15)</f>
        <v/>
      </c>
      <c r="AP24" s="10" t="str">
        <f>IF(Marks!AP15="","",Marks!AP15)</f>
        <v/>
      </c>
      <c r="AQ24" s="15" t="str">
        <f>IF(AO24="","",IF(AP24="","",ROUND(AVERAGE(AO24:AP24),0)))</f>
        <v/>
      </c>
      <c r="AR24" s="10" t="str">
        <f>IF(Marks!AR15="","",Marks!AR15)</f>
        <v/>
      </c>
      <c r="AS24" s="10" t="str">
        <f>IF(Marks!AS15="","",Marks!AS15)</f>
        <v/>
      </c>
      <c r="AT24" s="15" t="str">
        <f>IF(AR24="","",IF(AS24="","",ROUND(AVERAGE(AR24:AS24),0)))</f>
        <v/>
      </c>
      <c r="AU24" s="33"/>
      <c r="AV24" s="33" t="str">
        <f>IF(Marks!BP60="","",Marks!BP60)</f>
        <v/>
      </c>
      <c r="AW24" s="33"/>
      <c r="AX24" s="33"/>
      <c r="AY24" s="33"/>
      <c r="AZ24" s="33"/>
      <c r="BA24" s="33"/>
      <c r="BB24" s="33"/>
      <c r="BC24" s="33"/>
      <c r="BD24" s="33" t="str">
        <f>IFERROR(IF(AND(J24&lt;&gt;"",AQ24&lt;&gt;"",AT24&lt;&gt;""),J24+M24+P24+S24+V24+Y24+AH24+AK24+AN24+AQ24+AT24,IF(AND(J24&lt;&gt;"",AQ24="",AT24=""),J24+M24+P24+S24+V24+Y24+AH24+AN24+AK24,IF(AND(J24&lt;&gt;"",AQ24&lt;&gt;"",AT24=""),J24+M24+P24+S24+V24+Y24+AH24+AN24+AQ24+AK24,IF(AND(J24="",AQ24="",AT24&lt;&gt;""),M24+P24+S24+V24+Y24+AH24+AN24++AK24+AT24,IF(AND(J24="",AQ24&lt;&gt;"",AT24&lt;&gt;""),M24+P24+S24+V24+Y24+AH24+AN24+AQ24+AK24+AT24,IF(AND(J24="",AQ24="",AT24=""),M24+P24+S24+V24+Y24+AH24+AN24+AK24,"")))))),"")</f>
        <v/>
      </c>
      <c r="BE24" s="61" t="str">
        <f>IFERROR(IF(AND(J24&lt;&gt;"",AQ24&lt;&gt;"",AT24&lt;&gt;""),BD24/21, IF(AND(J24&lt;&gt;"",AQ24="",AT24=""),BD24/18,IF(AND(J24&lt;&gt;"",AQ24&lt;&gt;"",AT24=""),BD24/19, IF(AND(J24="",AQ24="",AT24&lt;&gt;""),BD24/18,IF(AND(J24="",AQ24&lt;&gt;"",AT24&lt;&gt;""),BD24/19,IF(AND(J24="",AQ24="",AT24=""),BD24/16,"")))))),"")</f>
        <v/>
      </c>
      <c r="BF24" s="37"/>
    </row>
    <row r="25" spans="1:59" customHeight="1" ht="24.95">
      <c r="A25" s="33" t="str">
        <f>IF(Marks!A61="","",Marks!A61)</f>
        <v/>
      </c>
      <c r="B25" s="33" t="str">
        <f>IF(Marks!B61="","",Marks!B61)</f>
        <v/>
      </c>
      <c r="C25" s="33" t="str">
        <f>IF(Marks!C61="","",Marks!C61)</f>
        <v/>
      </c>
      <c r="D25" s="33" t="str">
        <f>IF(Marks!D61="","",Marks!D61)</f>
        <v/>
      </c>
      <c r="E25" s="34" t="str">
        <f>IF(Marks!E61="","",Marks!E61)</f>
        <v/>
      </c>
      <c r="F25" s="35" t="str">
        <f>IF(Marks!F61="","",Marks!F61)</f>
        <v/>
      </c>
      <c r="G25" s="36" t="str">
        <f>IF(Marks!G61="","",Marks!G61)</f>
        <v/>
      </c>
      <c r="H25" s="10" t="str">
        <f>IF(Marks!H61="","",Marks!H61)</f>
        <v/>
      </c>
      <c r="I25" s="11" t="str">
        <f>IF(Marks!I61="","",Marks!I61)</f>
        <v/>
      </c>
      <c r="J25" s="15" t="str">
        <f>IF(H25="","",IF(I25="","",ROUND(AVERAGE(H25:I25),0)))</f>
        <v/>
      </c>
      <c r="K25" s="10" t="str">
        <f>IF(Marks!K61="","",Marks!K61)</f>
        <v/>
      </c>
      <c r="L25" s="11" t="str">
        <f>IF(Marks!L61="","",Marks!L61)</f>
        <v/>
      </c>
      <c r="M25" s="15" t="str">
        <f>IF(K25="","",IF(L25="","",ROUND(AVERAGE(K25:L25),0)))</f>
        <v/>
      </c>
      <c r="N25" s="10" t="str">
        <f>IF(Marks!N61="","",Marks!N61)</f>
        <v/>
      </c>
      <c r="O25" s="11" t="str">
        <f>IF(Marks!O61="","",Marks!O61)</f>
        <v/>
      </c>
      <c r="P25" s="15" t="str">
        <f>IF(N25="","",IF(O25="","",ROUND(AVERAGE(N25:O25),0)))</f>
        <v/>
      </c>
      <c r="Q25" s="10" t="str">
        <f>IF(Marks!Q61="","",Marks!Q61)</f>
        <v/>
      </c>
      <c r="R25" s="11" t="str">
        <f>IF(Marks!R61="","",Marks!R61)</f>
        <v/>
      </c>
      <c r="S25" s="15" t="str">
        <f>IF(Q25="","",IF(R25="","",ROUND(AVERAGE(Q25:R25),0)))</f>
        <v/>
      </c>
      <c r="T25" s="10" t="str">
        <f>IFERROR(IF(Marks!T61="","",ROUND(Marks!T61*0.66667,0)),"")</f>
        <v/>
      </c>
      <c r="U25" s="10" t="str">
        <f>IFERROR(IF(Marks!U61="","",ROUND(Marks!U61*0.66667,0)),"")</f>
        <v/>
      </c>
      <c r="V25" s="15" t="str">
        <f>IF(T25="","",IF(U25="","",ROUND(AVERAGE(T25:U25),0)))</f>
        <v/>
      </c>
      <c r="W25" s="10" t="str">
        <f>IF(Marks!W61="","",Marks!W61)</f>
        <v/>
      </c>
      <c r="X25" s="10" t="str">
        <f>IF(Marks!X61="","",Marks!X61)</f>
        <v/>
      </c>
      <c r="Y25" s="15" t="str">
        <f>IF(W25="","",IF(X25="","",ROUND(AVERAGE(W25:X25),0)))</f>
        <v/>
      </c>
      <c r="Z25" s="10" t="str">
        <f>IF(Marks!Z61="","",Marks!Z61)</f>
        <v/>
      </c>
      <c r="AA25" s="10" t="str">
        <f>IF(Marks!AA61="","",Marks!AA61)</f>
        <v/>
      </c>
      <c r="AB25" s="15" t="str">
        <f>IF(Z25="","",IF(AA25="","",ROUND(AVERAGE(Z25:AA25),0)))</f>
        <v/>
      </c>
      <c r="AC25" s="10" t="str">
        <f>IF(Marks!AC61="","",Marks!AC61)</f>
        <v/>
      </c>
      <c r="AD25" s="10" t="str">
        <f>IF(Marks!AD61="","",Marks!AD61)</f>
        <v/>
      </c>
      <c r="AE25" s="15" t="str">
        <f>IF(AC25="","",IF(AD25="","",ROUND(AVERAGE(AC25:AD25),0)))</f>
        <v/>
      </c>
      <c r="AF25" s="10" t="str">
        <f>IF(Marks!AF61="","",Marks!AF61)</f>
        <v/>
      </c>
      <c r="AG25" s="10" t="str">
        <f>IF(Marks!AG61="","",Marks!AG61)</f>
        <v/>
      </c>
      <c r="AH25" s="15" t="str">
        <f>IF(AF25="","",IF(AG25="","",ROUND(AVERAGE(AF25:AG25),0)))</f>
        <v/>
      </c>
      <c r="AI25" s="10" t="str">
        <f>IF(Marks!AI61="","",Marks!AI61)</f>
        <v/>
      </c>
      <c r="AJ25" s="10" t="str">
        <f>IF(Marks!AJ61="","",Marks!AJ61)</f>
        <v/>
      </c>
      <c r="AK25" s="15" t="str">
        <f>IF(AI25="","",IF(AJ25="","",ROUND(AVERAGE(AI25:AJ25),0)))</f>
        <v/>
      </c>
      <c r="AL25" s="10" t="str">
        <f>IF(Marks!AL61="","",Marks!AL61)</f>
        <v/>
      </c>
      <c r="AM25" s="10" t="str">
        <f>IF(Marks!AM61="","",Marks!AM61)</f>
        <v/>
      </c>
      <c r="AN25" s="15" t="str">
        <f>IF(AL25="","",IF(AM25="","",ROUND(AVERAGE(AL25:AM25),0)))</f>
        <v/>
      </c>
      <c r="AO25" s="10" t="str">
        <f>IF(Marks!AO16="","",Marks!AO16)</f>
        <v/>
      </c>
      <c r="AP25" s="10" t="str">
        <f>IF(Marks!AP16="","",Marks!AP16)</f>
        <v/>
      </c>
      <c r="AQ25" s="15" t="str">
        <f>IF(AO25="","",IF(AP25="","",ROUND(AVERAGE(AO25:AP25),0)))</f>
        <v/>
      </c>
      <c r="AR25" s="10" t="str">
        <f>IF(Marks!AR16="","",Marks!AR16)</f>
        <v/>
      </c>
      <c r="AS25" s="10" t="str">
        <f>IF(Marks!AS16="","",Marks!AS16)</f>
        <v/>
      </c>
      <c r="AT25" s="15" t="str">
        <f>IF(AR25="","",IF(AS25="","",ROUND(AVERAGE(AR25:AS25),0)))</f>
        <v/>
      </c>
      <c r="AU25" s="33"/>
      <c r="AV25" s="33" t="str">
        <f>IF(Marks!BP61="","",Marks!BP61)</f>
        <v/>
      </c>
      <c r="AW25" s="33"/>
      <c r="AX25" s="33"/>
      <c r="AY25" s="33"/>
      <c r="AZ25" s="33"/>
      <c r="BA25" s="33"/>
      <c r="BB25" s="33"/>
      <c r="BC25" s="33"/>
      <c r="BD25" s="33" t="str">
        <f>IFERROR(IF(AND(J25&lt;&gt;"",AQ25&lt;&gt;"",AT25&lt;&gt;""),J25+M25+P25+S25+V25+Y25+AH25+AK25+AN25+AQ25+AT25,IF(AND(J25&lt;&gt;"",AQ25="",AT25=""),J25+M25+P25+S25+V25+Y25+AH25+AN25+AK25,IF(AND(J25&lt;&gt;"",AQ25&lt;&gt;"",AT25=""),J25+M25+P25+S25+V25+Y25+AH25+AN25+AQ25+AK25,IF(AND(J25="",AQ25="",AT25&lt;&gt;""),M25+P25+S25+V25+Y25+AH25+AN25++AK25+AT25,IF(AND(J25="",AQ25&lt;&gt;"",AT25&lt;&gt;""),M25+P25+S25+V25+Y25+AH25+AN25+AQ25+AK25+AT25,IF(AND(J25="",AQ25="",AT25=""),M25+P25+S25+V25+Y25+AH25+AN25+AK25,"")))))),"")</f>
        <v/>
      </c>
      <c r="BE25" s="61" t="str">
        <f>IFERROR(IF(AND(J25&lt;&gt;"",AQ25&lt;&gt;"",AT25&lt;&gt;""),BD25/21, IF(AND(J25&lt;&gt;"",AQ25="",AT25=""),BD25/18,IF(AND(J25&lt;&gt;"",AQ25&lt;&gt;"",AT25=""),BD25/19, IF(AND(J25="",AQ25="",AT25&lt;&gt;""),BD25/18,IF(AND(J25="",AQ25&lt;&gt;"",AT25&lt;&gt;""),BD25/19,IF(AND(J25="",AQ25="",AT25=""),BD25/16,"")))))),"")</f>
        <v/>
      </c>
      <c r="BF25" s="37"/>
    </row>
    <row r="26" spans="1:59" customHeight="1" ht="24.95">
      <c r="A26" s="33" t="str">
        <f>IF(Marks!A62="","",Marks!A62)</f>
        <v/>
      </c>
      <c r="B26" s="33" t="str">
        <f>IF(Marks!B62="","",Marks!B62)</f>
        <v/>
      </c>
      <c r="C26" s="33" t="str">
        <f>IF(Marks!C62="","",Marks!C62)</f>
        <v/>
      </c>
      <c r="D26" s="33" t="str">
        <f>IF(Marks!D62="","",Marks!D62)</f>
        <v/>
      </c>
      <c r="E26" s="34" t="str">
        <f>IF(Marks!E62="","",Marks!E62)</f>
        <v/>
      </c>
      <c r="F26" s="35" t="str">
        <f>IF(Marks!F62="","",Marks!F62)</f>
        <v/>
      </c>
      <c r="G26" s="36" t="str">
        <f>IF(Marks!G62="","",Marks!G62)</f>
        <v/>
      </c>
      <c r="H26" s="10" t="str">
        <f>IF(Marks!H62="","",Marks!H62)</f>
        <v/>
      </c>
      <c r="I26" s="11" t="str">
        <f>IF(Marks!I62="","",Marks!I62)</f>
        <v/>
      </c>
      <c r="J26" s="15" t="str">
        <f>IF(H26="","",IF(I26="","",ROUND(AVERAGE(H26:I26),0)))</f>
        <v/>
      </c>
      <c r="K26" s="10" t="str">
        <f>IF(Marks!K62="","",Marks!K62)</f>
        <v/>
      </c>
      <c r="L26" s="11" t="str">
        <f>IF(Marks!L62="","",Marks!L62)</f>
        <v/>
      </c>
      <c r="M26" s="15" t="str">
        <f>IF(K26="","",IF(L26="","",ROUND(AVERAGE(K26:L26),0)))</f>
        <v/>
      </c>
      <c r="N26" s="10" t="str">
        <f>IF(Marks!N62="","",Marks!N62)</f>
        <v/>
      </c>
      <c r="O26" s="11" t="str">
        <f>IF(Marks!O62="","",Marks!O62)</f>
        <v/>
      </c>
      <c r="P26" s="15" t="str">
        <f>IF(N26="","",IF(O26="","",ROUND(AVERAGE(N26:O26),0)))</f>
        <v/>
      </c>
      <c r="Q26" s="10" t="str">
        <f>IF(Marks!Q62="","",Marks!Q62)</f>
        <v/>
      </c>
      <c r="R26" s="11" t="str">
        <f>IF(Marks!R62="","",Marks!R62)</f>
        <v/>
      </c>
      <c r="S26" s="15" t="str">
        <f>IF(Q26="","",IF(R26="","",ROUND(AVERAGE(Q26:R26),0)))</f>
        <v/>
      </c>
      <c r="T26" s="10" t="str">
        <f>IFERROR(IF(Marks!T62="","",ROUND(Marks!T62*0.66667,0)),"")</f>
        <v/>
      </c>
      <c r="U26" s="10" t="str">
        <f>IFERROR(IF(Marks!U62="","",ROUND(Marks!U62*0.66667,0)),"")</f>
        <v/>
      </c>
      <c r="V26" s="15" t="str">
        <f>IF(T26="","",IF(U26="","",ROUND(AVERAGE(T26:U26),0)))</f>
        <v/>
      </c>
      <c r="W26" s="10" t="str">
        <f>IF(Marks!W62="","",Marks!W62)</f>
        <v/>
      </c>
      <c r="X26" s="10" t="str">
        <f>IF(Marks!X62="","",Marks!X62)</f>
        <v/>
      </c>
      <c r="Y26" s="15" t="str">
        <f>IF(W26="","",IF(X26="","",ROUND(AVERAGE(W26:X26),0)))</f>
        <v/>
      </c>
      <c r="Z26" s="10" t="str">
        <f>IF(Marks!Z62="","",Marks!Z62)</f>
        <v/>
      </c>
      <c r="AA26" s="10" t="str">
        <f>IF(Marks!AA62="","",Marks!AA62)</f>
        <v/>
      </c>
      <c r="AB26" s="15" t="str">
        <f>IF(Z26="","",IF(AA26="","",ROUND(AVERAGE(Z26:AA26),0)))</f>
        <v/>
      </c>
      <c r="AC26" s="10" t="str">
        <f>IF(Marks!AC62="","",Marks!AC62)</f>
        <v/>
      </c>
      <c r="AD26" s="10" t="str">
        <f>IF(Marks!AD62="","",Marks!AD62)</f>
        <v/>
      </c>
      <c r="AE26" s="15" t="str">
        <f>IF(AC26="","",IF(AD26="","",ROUND(AVERAGE(AC26:AD26),0)))</f>
        <v/>
      </c>
      <c r="AF26" s="10" t="str">
        <f>IF(Marks!AF62="","",Marks!AF62)</f>
        <v/>
      </c>
      <c r="AG26" s="10" t="str">
        <f>IF(Marks!AG62="","",Marks!AG62)</f>
        <v/>
      </c>
      <c r="AH26" s="15" t="str">
        <f>IF(AF26="","",IF(AG26="","",ROUND(AVERAGE(AF26:AG26),0)))</f>
        <v/>
      </c>
      <c r="AI26" s="10" t="str">
        <f>IF(Marks!AI62="","",Marks!AI62)</f>
        <v/>
      </c>
      <c r="AJ26" s="10" t="str">
        <f>IF(Marks!AJ62="","",Marks!AJ62)</f>
        <v/>
      </c>
      <c r="AK26" s="15" t="str">
        <f>IF(AI26="","",IF(AJ26="","",ROUND(AVERAGE(AI26:AJ26),0)))</f>
        <v/>
      </c>
      <c r="AL26" s="10" t="str">
        <f>IF(Marks!AL62="","",Marks!AL62)</f>
        <v/>
      </c>
      <c r="AM26" s="10" t="str">
        <f>IF(Marks!AM62="","",Marks!AM62)</f>
        <v/>
      </c>
      <c r="AN26" s="15" t="str">
        <f>IF(AL26="","",IF(AM26="","",ROUND(AVERAGE(AL26:AM26),0)))</f>
        <v/>
      </c>
      <c r="AO26" s="10" t="str">
        <f>IF(Marks!AO17="","",Marks!AO17)</f>
        <v/>
      </c>
      <c r="AP26" s="10" t="str">
        <f>IF(Marks!AP17="","",Marks!AP17)</f>
        <v/>
      </c>
      <c r="AQ26" s="15" t="str">
        <f>IF(AO26="","",IF(AP26="","",ROUND(AVERAGE(AO26:AP26),0)))</f>
        <v/>
      </c>
      <c r="AR26" s="10" t="str">
        <f>IF(Marks!AR17="","",Marks!AR17)</f>
        <v/>
      </c>
      <c r="AS26" s="10" t="str">
        <f>IF(Marks!AS17="","",Marks!AS17)</f>
        <v/>
      </c>
      <c r="AT26" s="15" t="str">
        <f>IF(AR26="","",IF(AS26="","",ROUND(AVERAGE(AR26:AS26),0)))</f>
        <v/>
      </c>
      <c r="AU26" s="33"/>
      <c r="AV26" s="33" t="str">
        <f>IF(Marks!BP62="","",Marks!BP62)</f>
        <v/>
      </c>
      <c r="AW26" s="33"/>
      <c r="AX26" s="33"/>
      <c r="AY26" s="33"/>
      <c r="AZ26" s="33"/>
      <c r="BA26" s="33"/>
      <c r="BB26" s="33"/>
      <c r="BC26" s="33"/>
      <c r="BD26" s="33" t="str">
        <f>IFERROR(IF(AND(J26&lt;&gt;"",AQ26&lt;&gt;"",AT26&lt;&gt;""),J26+M26+P26+S26+V26+Y26+AH26+AK26+AN26+AQ26+AT26,IF(AND(J26&lt;&gt;"",AQ26="",AT26=""),J26+M26+P26+S26+V26+Y26+AH26+AN26+AK26,IF(AND(J26&lt;&gt;"",AQ26&lt;&gt;"",AT26=""),J26+M26+P26+S26+V26+Y26+AH26+AN26+AQ26+AK26,IF(AND(J26="",AQ26="",AT26&lt;&gt;""),M26+P26+S26+V26+Y26+AH26+AN26++AK26+AT26,IF(AND(J26="",AQ26&lt;&gt;"",AT26&lt;&gt;""),M26+P26+S26+V26+Y26+AH26+AN26+AQ26+AK26+AT26,IF(AND(J26="",AQ26="",AT26=""),M26+P26+S26+V26+Y26+AH26+AN26+AK26,"")))))),"")</f>
        <v/>
      </c>
      <c r="BE26" s="61" t="str">
        <f>IFERROR(IF(AND(J26&lt;&gt;"",AQ26&lt;&gt;"",AT26&lt;&gt;""),BD26/21, IF(AND(J26&lt;&gt;"",AQ26="",AT26=""),BD26/18,IF(AND(J26&lt;&gt;"",AQ26&lt;&gt;"",AT26=""),BD26/19, IF(AND(J26="",AQ26="",AT26&lt;&gt;""),BD26/18,IF(AND(J26="",AQ26&lt;&gt;"",AT26&lt;&gt;""),BD26/19,IF(AND(J26="",AQ26="",AT26=""),BD26/16,"")))))),"")</f>
        <v/>
      </c>
      <c r="BF26" s="37"/>
    </row>
    <row r="27" spans="1:59" customHeight="1" ht="24.95">
      <c r="A27" s="33" t="str">
        <f>IF(Marks!A63="","",Marks!A63)</f>
        <v/>
      </c>
      <c r="B27" s="33" t="str">
        <f>IF(Marks!B63="","",Marks!B63)</f>
        <v/>
      </c>
      <c r="C27" s="33" t="str">
        <f>IF(Marks!C63="","",Marks!C63)</f>
        <v/>
      </c>
      <c r="D27" s="33" t="str">
        <f>IF(Marks!D63="","",Marks!D63)</f>
        <v/>
      </c>
      <c r="E27" s="34" t="str">
        <f>IF(Marks!E63="","",Marks!E63)</f>
        <v/>
      </c>
      <c r="F27" s="35" t="str">
        <f>IF(Marks!F63="","",Marks!F63)</f>
        <v/>
      </c>
      <c r="G27" s="36" t="str">
        <f>IF(Marks!G63="","",Marks!G63)</f>
        <v/>
      </c>
      <c r="H27" s="10" t="str">
        <f>IF(Marks!H63="","",Marks!H63)</f>
        <v/>
      </c>
      <c r="I27" s="11" t="str">
        <f>IF(Marks!I63="","",Marks!I63)</f>
        <v/>
      </c>
      <c r="J27" s="15" t="str">
        <f>IF(H27="","",IF(I27="","",ROUND(AVERAGE(H27:I27),0)))</f>
        <v/>
      </c>
      <c r="K27" s="10" t="str">
        <f>IF(Marks!K63="","",Marks!K63)</f>
        <v/>
      </c>
      <c r="L27" s="11" t="str">
        <f>IF(Marks!L63="","",Marks!L63)</f>
        <v/>
      </c>
      <c r="M27" s="15" t="str">
        <f>IF(K27="","",IF(L27="","",ROUND(AVERAGE(K27:L27),0)))</f>
        <v/>
      </c>
      <c r="N27" s="10" t="str">
        <f>IF(Marks!N63="","",Marks!N63)</f>
        <v/>
      </c>
      <c r="O27" s="11" t="str">
        <f>IF(Marks!O63="","",Marks!O63)</f>
        <v/>
      </c>
      <c r="P27" s="15" t="str">
        <f>IF(N27="","",IF(O27="","",ROUND(AVERAGE(N27:O27),0)))</f>
        <v/>
      </c>
      <c r="Q27" s="10" t="str">
        <f>IF(Marks!Q63="","",Marks!Q63)</f>
        <v/>
      </c>
      <c r="R27" s="11" t="str">
        <f>IF(Marks!R63="","",Marks!R63)</f>
        <v/>
      </c>
      <c r="S27" s="15" t="str">
        <f>IF(Q27="","",IF(R27="","",ROUND(AVERAGE(Q27:R27),0)))</f>
        <v/>
      </c>
      <c r="T27" s="10" t="str">
        <f>IFERROR(IF(Marks!T63="","",ROUND(Marks!T63*0.66667,0)),"")</f>
        <v/>
      </c>
      <c r="U27" s="10" t="str">
        <f>IFERROR(IF(Marks!U63="","",ROUND(Marks!U63*0.66667,0)),"")</f>
        <v/>
      </c>
      <c r="V27" s="15" t="str">
        <f>IF(T27="","",IF(U27="","",ROUND(AVERAGE(T27:U27),0)))</f>
        <v/>
      </c>
      <c r="W27" s="10" t="str">
        <f>IF(Marks!W63="","",Marks!W63)</f>
        <v/>
      </c>
      <c r="X27" s="10" t="str">
        <f>IF(Marks!X63="","",Marks!X63)</f>
        <v/>
      </c>
      <c r="Y27" s="15" t="str">
        <f>IF(W27="","",IF(X27="","",ROUND(AVERAGE(W27:X27),0)))</f>
        <v/>
      </c>
      <c r="Z27" s="10" t="str">
        <f>IF(Marks!Z63="","",Marks!Z63)</f>
        <v/>
      </c>
      <c r="AA27" s="10" t="str">
        <f>IF(Marks!AA63="","",Marks!AA63)</f>
        <v/>
      </c>
      <c r="AB27" s="15" t="str">
        <f>IF(Z27="","",IF(AA27="","",ROUND(AVERAGE(Z27:AA27),0)))</f>
        <v/>
      </c>
      <c r="AC27" s="10" t="str">
        <f>IF(Marks!AC63="","",Marks!AC63)</f>
        <v/>
      </c>
      <c r="AD27" s="10" t="str">
        <f>IF(Marks!AD63="","",Marks!AD63)</f>
        <v/>
      </c>
      <c r="AE27" s="15" t="str">
        <f>IF(AC27="","",IF(AD27="","",ROUND(AVERAGE(AC27:AD27),0)))</f>
        <v/>
      </c>
      <c r="AF27" s="10" t="str">
        <f>IF(Marks!AF63="","",Marks!AF63)</f>
        <v/>
      </c>
      <c r="AG27" s="10" t="str">
        <f>IF(Marks!AG63="","",Marks!AG63)</f>
        <v/>
      </c>
      <c r="AH27" s="15" t="str">
        <f>IF(AF27="","",IF(AG27="","",ROUND(AVERAGE(AF27:AG27),0)))</f>
        <v/>
      </c>
      <c r="AI27" s="10" t="str">
        <f>IF(Marks!AI63="","",Marks!AI63)</f>
        <v/>
      </c>
      <c r="AJ27" s="10" t="str">
        <f>IF(Marks!AJ63="","",Marks!AJ63)</f>
        <v/>
      </c>
      <c r="AK27" s="15" t="str">
        <f>IF(AI27="","",IF(AJ27="","",ROUND(AVERAGE(AI27:AJ27),0)))</f>
        <v/>
      </c>
      <c r="AL27" s="10" t="str">
        <f>IF(Marks!AL63="","",Marks!AL63)</f>
        <v/>
      </c>
      <c r="AM27" s="10" t="str">
        <f>IF(Marks!AM63="","",Marks!AM63)</f>
        <v/>
      </c>
      <c r="AN27" s="15" t="str">
        <f>IF(AL27="","",IF(AM27="","",ROUND(AVERAGE(AL27:AM27),0)))</f>
        <v/>
      </c>
      <c r="AO27" s="10" t="str">
        <f>IF(Marks!AO18="","",Marks!AO18)</f>
        <v/>
      </c>
      <c r="AP27" s="10" t="str">
        <f>IF(Marks!AP18="","",Marks!AP18)</f>
        <v/>
      </c>
      <c r="AQ27" s="15" t="str">
        <f>IF(AO27="","",IF(AP27="","",ROUND(AVERAGE(AO27:AP27),0)))</f>
        <v/>
      </c>
      <c r="AR27" s="10" t="str">
        <f>IF(Marks!AR18="","",Marks!AR18)</f>
        <v/>
      </c>
      <c r="AS27" s="10" t="str">
        <f>IF(Marks!AS18="","",Marks!AS18)</f>
        <v/>
      </c>
      <c r="AT27" s="15" t="str">
        <f>IF(AR27="","",IF(AS27="","",ROUND(AVERAGE(AR27:AS27),0)))</f>
        <v/>
      </c>
      <c r="AU27" s="33"/>
      <c r="AV27" s="33" t="str">
        <f>IF(Marks!BP63="","",Marks!BP63)</f>
        <v/>
      </c>
      <c r="AW27" s="33"/>
      <c r="AX27" s="33"/>
      <c r="AY27" s="33"/>
      <c r="AZ27" s="33"/>
      <c r="BA27" s="33"/>
      <c r="BB27" s="33"/>
      <c r="BC27" s="33"/>
      <c r="BD27" s="33" t="str">
        <f>IFERROR(IF(AND(J27&lt;&gt;"",AQ27&lt;&gt;"",AT27&lt;&gt;""),J27+M27+P27+S27+V27+Y27+AH27+AK27+AN27+AQ27+AT27,IF(AND(J27&lt;&gt;"",AQ27="",AT27=""),J27+M27+P27+S27+V27+Y27+AH27+AN27+AK27,IF(AND(J27&lt;&gt;"",AQ27&lt;&gt;"",AT27=""),J27+M27+P27+S27+V27+Y27+AH27+AN27+AQ27+AK27,IF(AND(J27="",AQ27="",AT27&lt;&gt;""),M27+P27+S27+V27+Y27+AH27+AN27++AK27+AT27,IF(AND(J27="",AQ27&lt;&gt;"",AT27&lt;&gt;""),M27+P27+S27+V27+Y27+AH27+AN27+AQ27+AK27+AT27,IF(AND(J27="",AQ27="",AT27=""),M27+P27+S27+V27+Y27+AH27+AN27+AK27,"")))))),"")</f>
        <v/>
      </c>
      <c r="BE27" s="61" t="str">
        <f>IFERROR(IF(AND(J27&lt;&gt;"",AQ27&lt;&gt;"",AT27&lt;&gt;""),BD27/21, IF(AND(J27&lt;&gt;"",AQ27="",AT27=""),BD27/18,IF(AND(J27&lt;&gt;"",AQ27&lt;&gt;"",AT27=""),BD27/19, IF(AND(J27="",AQ27="",AT27&lt;&gt;""),BD27/18,IF(AND(J27="",AQ27&lt;&gt;"",AT27&lt;&gt;""),BD27/19,IF(AND(J27="",AQ27="",AT27=""),BD27/16,"")))))),"")</f>
        <v/>
      </c>
      <c r="BF27" s="37"/>
    </row>
    <row r="28" spans="1:59" customHeight="1" ht="24.95">
      <c r="A28" s="33" t="str">
        <f>IF(Marks!A64="","",Marks!A64)</f>
        <v/>
      </c>
      <c r="B28" s="33" t="str">
        <f>IF(Marks!B64="","",Marks!B64)</f>
        <v/>
      </c>
      <c r="C28" s="33" t="str">
        <f>IF(Marks!C64="","",Marks!C64)</f>
        <v/>
      </c>
      <c r="D28" s="33" t="str">
        <f>IF(Marks!D64="","",Marks!D64)</f>
        <v/>
      </c>
      <c r="E28" s="34" t="str">
        <f>IF(Marks!E64="","",Marks!E64)</f>
        <v/>
      </c>
      <c r="F28" s="35" t="str">
        <f>IF(Marks!F64="","",Marks!F64)</f>
        <v/>
      </c>
      <c r="G28" s="36" t="str">
        <f>IF(Marks!G64="","",Marks!G64)</f>
        <v/>
      </c>
      <c r="H28" s="10" t="str">
        <f>IF(Marks!H64="","",Marks!H64)</f>
        <v/>
      </c>
      <c r="I28" s="11" t="str">
        <f>IF(Marks!I64="","",Marks!I64)</f>
        <v/>
      </c>
      <c r="J28" s="15" t="str">
        <f>IF(H28="","",IF(I28="","",ROUND(AVERAGE(H28:I28),0)))</f>
        <v/>
      </c>
      <c r="K28" s="10" t="str">
        <f>IF(Marks!K64="","",Marks!K64)</f>
        <v/>
      </c>
      <c r="L28" s="11" t="str">
        <f>IF(Marks!L64="","",Marks!L64)</f>
        <v/>
      </c>
      <c r="M28" s="15" t="str">
        <f>IF(K28="","",IF(L28="","",ROUND(AVERAGE(K28:L28),0)))</f>
        <v/>
      </c>
      <c r="N28" s="10" t="str">
        <f>IF(Marks!N64="","",Marks!N64)</f>
        <v/>
      </c>
      <c r="O28" s="11" t="str">
        <f>IF(Marks!O64="","",Marks!O64)</f>
        <v/>
      </c>
      <c r="P28" s="15" t="str">
        <f>IF(N28="","",IF(O28="","",ROUND(AVERAGE(N28:O28),0)))</f>
        <v/>
      </c>
      <c r="Q28" s="10" t="str">
        <f>IF(Marks!Q64="","",Marks!Q64)</f>
        <v/>
      </c>
      <c r="R28" s="11" t="str">
        <f>IF(Marks!R64="","",Marks!R64)</f>
        <v/>
      </c>
      <c r="S28" s="15" t="str">
        <f>IF(Q28="","",IF(R28="","",ROUND(AVERAGE(Q28:R28),0)))</f>
        <v/>
      </c>
      <c r="T28" s="10" t="str">
        <f>IFERROR(IF(Marks!T64="","",ROUND(Marks!T64*0.66667,0)),"")</f>
        <v/>
      </c>
      <c r="U28" s="10" t="str">
        <f>IFERROR(IF(Marks!U64="","",ROUND(Marks!U64*0.66667,0)),"")</f>
        <v/>
      </c>
      <c r="V28" s="15" t="str">
        <f>IF(T28="","",IF(U28="","",ROUND(AVERAGE(T28:U28),0)))</f>
        <v/>
      </c>
      <c r="W28" s="10" t="str">
        <f>IF(Marks!W64="","",Marks!W64)</f>
        <v/>
      </c>
      <c r="X28" s="10" t="str">
        <f>IF(Marks!X64="","",Marks!X64)</f>
        <v/>
      </c>
      <c r="Y28" s="15" t="str">
        <f>IF(W28="","",IF(X28="","",ROUND(AVERAGE(W28:X28),0)))</f>
        <v/>
      </c>
      <c r="Z28" s="10" t="str">
        <f>IF(Marks!Z64="","",Marks!Z64)</f>
        <v/>
      </c>
      <c r="AA28" s="10" t="str">
        <f>IF(Marks!AA64="","",Marks!AA64)</f>
        <v/>
      </c>
      <c r="AB28" s="15" t="str">
        <f>IF(Z28="","",IF(AA28="","",ROUND(AVERAGE(Z28:AA28),0)))</f>
        <v/>
      </c>
      <c r="AC28" s="10" t="str">
        <f>IF(Marks!AC64="","",Marks!AC64)</f>
        <v/>
      </c>
      <c r="AD28" s="10" t="str">
        <f>IF(Marks!AD64="","",Marks!AD64)</f>
        <v/>
      </c>
      <c r="AE28" s="15" t="str">
        <f>IF(AC28="","",IF(AD28="","",ROUND(AVERAGE(AC28:AD28),0)))</f>
        <v/>
      </c>
      <c r="AF28" s="10" t="str">
        <f>IF(Marks!AF64="","",Marks!AF64)</f>
        <v/>
      </c>
      <c r="AG28" s="10" t="str">
        <f>IF(Marks!AG64="","",Marks!AG64)</f>
        <v/>
      </c>
      <c r="AH28" s="15" t="str">
        <f>IF(AF28="","",IF(AG28="","",ROUND(AVERAGE(AF28:AG28),0)))</f>
        <v/>
      </c>
      <c r="AI28" s="10" t="str">
        <f>IF(Marks!AI64="","",Marks!AI64)</f>
        <v/>
      </c>
      <c r="AJ28" s="10" t="str">
        <f>IF(Marks!AJ64="","",Marks!AJ64)</f>
        <v/>
      </c>
      <c r="AK28" s="15" t="str">
        <f>IF(AI28="","",IF(AJ28="","",ROUND(AVERAGE(AI28:AJ28),0)))</f>
        <v/>
      </c>
      <c r="AL28" s="10" t="str">
        <f>IF(Marks!AL64="","",Marks!AL64)</f>
        <v/>
      </c>
      <c r="AM28" s="10" t="str">
        <f>IF(Marks!AM64="","",Marks!AM64)</f>
        <v/>
      </c>
      <c r="AN28" s="15" t="str">
        <f>IF(AL28="","",IF(AM28="","",ROUND(AVERAGE(AL28:AM28),0)))</f>
        <v/>
      </c>
      <c r="AO28" s="10" t="str">
        <f>IF(Marks!AO19="","",Marks!AO19)</f>
        <v/>
      </c>
      <c r="AP28" s="10" t="str">
        <f>IF(Marks!AP19="","",Marks!AP19)</f>
        <v/>
      </c>
      <c r="AQ28" s="15" t="str">
        <f>IF(AO28="","",IF(AP28="","",ROUND(AVERAGE(AO28:AP28),0)))</f>
        <v/>
      </c>
      <c r="AR28" s="10" t="str">
        <f>IF(Marks!AR19="","",Marks!AR19)</f>
        <v/>
      </c>
      <c r="AS28" s="10" t="str">
        <f>IF(Marks!AS19="","",Marks!AS19)</f>
        <v/>
      </c>
      <c r="AT28" s="15" t="str">
        <f>IF(AR28="","",IF(AS28="","",ROUND(AVERAGE(AR28:AS28),0)))</f>
        <v/>
      </c>
      <c r="AU28" s="33"/>
      <c r="AV28" s="33" t="str">
        <f>IF(Marks!BP64="","",Marks!BP64)</f>
        <v/>
      </c>
      <c r="AW28" s="33"/>
      <c r="AX28" s="33"/>
      <c r="AY28" s="33"/>
      <c r="AZ28" s="33"/>
      <c r="BA28" s="33"/>
      <c r="BB28" s="33"/>
      <c r="BC28" s="33"/>
      <c r="BD28" s="33" t="str">
        <f>IFERROR(IF(AND(J28&lt;&gt;"",AQ28&lt;&gt;"",AT28&lt;&gt;""),J28+M28+P28+S28+V28+Y28+AH28+AK28+AN28+AQ28+AT28,IF(AND(J28&lt;&gt;"",AQ28="",AT28=""),J28+M28+P28+S28+V28+Y28+AH28+AN28+AK28,IF(AND(J28&lt;&gt;"",AQ28&lt;&gt;"",AT28=""),J28+M28+P28+S28+V28+Y28+AH28+AN28+AQ28+AK28,IF(AND(J28="",AQ28="",AT28&lt;&gt;""),M28+P28+S28+V28+Y28+AH28+AN28++AK28+AT28,IF(AND(J28="",AQ28&lt;&gt;"",AT28&lt;&gt;""),M28+P28+S28+V28+Y28+AH28+AN28+AQ28+AK28+AT28,IF(AND(J28="",AQ28="",AT28=""),M28+P28+S28+V28+Y28+AH28+AN28+AK28,"")))))),"")</f>
        <v/>
      </c>
      <c r="BE28" s="61" t="str">
        <f>IFERROR(IF(AND(J28&lt;&gt;"",AQ28&lt;&gt;"",AT28&lt;&gt;""),BD28/21, IF(AND(J28&lt;&gt;"",AQ28="",AT28=""),BD28/18,IF(AND(J28&lt;&gt;"",AQ28&lt;&gt;"",AT28=""),BD28/19, IF(AND(J28="",AQ28="",AT28&lt;&gt;""),BD28/18,IF(AND(J28="",AQ28&lt;&gt;"",AT28&lt;&gt;""),BD28/19,IF(AND(J28="",AQ28="",AT28=""),BD28/16,"")))))),"")</f>
        <v/>
      </c>
      <c r="BF28" s="37"/>
    </row>
    <row r="29" spans="1:59" customHeight="1" ht="24.95">
      <c r="A29" s="33" t="str">
        <f>IF(Marks!A65="","",Marks!A65)</f>
        <v/>
      </c>
      <c r="B29" s="33" t="str">
        <f>IF(Marks!B65="","",Marks!B65)</f>
        <v/>
      </c>
      <c r="C29" s="33" t="str">
        <f>IF(Marks!C65="","",Marks!C65)</f>
        <v/>
      </c>
      <c r="D29" s="33" t="str">
        <f>IF(Marks!D65="","",Marks!D65)</f>
        <v/>
      </c>
      <c r="E29" s="34" t="str">
        <f>IF(Marks!E65="","",Marks!E65)</f>
        <v/>
      </c>
      <c r="F29" s="35" t="str">
        <f>IF(Marks!F65="","",Marks!F65)</f>
        <v/>
      </c>
      <c r="G29" s="36" t="str">
        <f>IF(Marks!G65="","",Marks!G65)</f>
        <v/>
      </c>
      <c r="H29" s="10" t="str">
        <f>IF(Marks!H65="","",Marks!H65)</f>
        <v/>
      </c>
      <c r="I29" s="11" t="str">
        <f>IF(Marks!I65="","",Marks!I65)</f>
        <v/>
      </c>
      <c r="J29" s="15" t="str">
        <f>IF(H29="","",IF(I29="","",ROUND(AVERAGE(H29:I29),0)))</f>
        <v/>
      </c>
      <c r="K29" s="10" t="str">
        <f>IF(Marks!K65="","",Marks!K65)</f>
        <v/>
      </c>
      <c r="L29" s="11" t="str">
        <f>IF(Marks!L65="","",Marks!L65)</f>
        <v/>
      </c>
      <c r="M29" s="15" t="str">
        <f>IF(K29="","",IF(L29="","",ROUND(AVERAGE(K29:L29),0)))</f>
        <v/>
      </c>
      <c r="N29" s="10" t="str">
        <f>IF(Marks!N65="","",Marks!N65)</f>
        <v/>
      </c>
      <c r="O29" s="11" t="str">
        <f>IF(Marks!O65="","",Marks!O65)</f>
        <v/>
      </c>
      <c r="P29" s="15" t="str">
        <f>IF(N29="","",IF(O29="","",ROUND(AVERAGE(N29:O29),0)))</f>
        <v/>
      </c>
      <c r="Q29" s="10" t="str">
        <f>IF(Marks!Q65="","",Marks!Q65)</f>
        <v/>
      </c>
      <c r="R29" s="11" t="str">
        <f>IF(Marks!R65="","",Marks!R65)</f>
        <v/>
      </c>
      <c r="S29" s="15" t="str">
        <f>IF(Q29="","",IF(R29="","",ROUND(AVERAGE(Q29:R29),0)))</f>
        <v/>
      </c>
      <c r="T29" s="10" t="str">
        <f>IFERROR(IF(Marks!T65="","",ROUND(Marks!T65*0.66667,0)),"")</f>
        <v/>
      </c>
      <c r="U29" s="10" t="str">
        <f>IFERROR(IF(Marks!U65="","",ROUND(Marks!U65*0.66667,0)),"")</f>
        <v/>
      </c>
      <c r="V29" s="15" t="str">
        <f>IF(T29="","",IF(U29="","",ROUND(AVERAGE(T29:U29),0)))</f>
        <v/>
      </c>
      <c r="W29" s="10" t="str">
        <f>IF(Marks!W65="","",Marks!W65)</f>
        <v/>
      </c>
      <c r="X29" s="10" t="str">
        <f>IF(Marks!X65="","",Marks!X65)</f>
        <v/>
      </c>
      <c r="Y29" s="15" t="str">
        <f>IF(W29="","",IF(X29="","",ROUND(AVERAGE(W29:X29),0)))</f>
        <v/>
      </c>
      <c r="Z29" s="10" t="str">
        <f>IF(Marks!Z65="","",Marks!Z65)</f>
        <v/>
      </c>
      <c r="AA29" s="10" t="str">
        <f>IF(Marks!AA65="","",Marks!AA65)</f>
        <v/>
      </c>
      <c r="AB29" s="15" t="str">
        <f>IF(Z29="","",IF(AA29="","",ROUND(AVERAGE(Z29:AA29),0)))</f>
        <v/>
      </c>
      <c r="AC29" s="10" t="str">
        <f>IF(Marks!AC65="","",Marks!AC65)</f>
        <v/>
      </c>
      <c r="AD29" s="10" t="str">
        <f>IF(Marks!AD65="","",Marks!AD65)</f>
        <v/>
      </c>
      <c r="AE29" s="15" t="str">
        <f>IF(AC29="","",IF(AD29="","",ROUND(AVERAGE(AC29:AD29),0)))</f>
        <v/>
      </c>
      <c r="AF29" s="10" t="str">
        <f>IF(Marks!AF65="","",Marks!AF65)</f>
        <v/>
      </c>
      <c r="AG29" s="10" t="str">
        <f>IF(Marks!AG65="","",Marks!AG65)</f>
        <v/>
      </c>
      <c r="AH29" s="15" t="str">
        <f>IF(AF29="","",IF(AG29="","",ROUND(AVERAGE(AF29:AG29),0)))</f>
        <v/>
      </c>
      <c r="AI29" s="10" t="str">
        <f>IF(Marks!AI65="","",Marks!AI65)</f>
        <v/>
      </c>
      <c r="AJ29" s="10" t="str">
        <f>IF(Marks!AJ65="","",Marks!AJ65)</f>
        <v/>
      </c>
      <c r="AK29" s="15" t="str">
        <f>IF(AI29="","",IF(AJ29="","",ROUND(AVERAGE(AI29:AJ29),0)))</f>
        <v/>
      </c>
      <c r="AL29" s="10" t="str">
        <f>IF(Marks!AL65="","",Marks!AL65)</f>
        <v/>
      </c>
      <c r="AM29" s="10" t="str">
        <f>IF(Marks!AM65="","",Marks!AM65)</f>
        <v/>
      </c>
      <c r="AN29" s="15" t="str">
        <f>IF(AL29="","",IF(AM29="","",ROUND(AVERAGE(AL29:AM29),0)))</f>
        <v/>
      </c>
      <c r="AO29" s="10" t="str">
        <f>IF(Marks!AO20="","",Marks!AO20)</f>
        <v/>
      </c>
      <c r="AP29" s="10" t="str">
        <f>IF(Marks!AP20="","",Marks!AP20)</f>
        <v/>
      </c>
      <c r="AQ29" s="15" t="str">
        <f>IF(AO29="","",IF(AP29="","",ROUND(AVERAGE(AO29:AP29),0)))</f>
        <v/>
      </c>
      <c r="AR29" s="10" t="str">
        <f>IF(Marks!AR20="","",Marks!AR20)</f>
        <v/>
      </c>
      <c r="AS29" s="10" t="str">
        <f>IF(Marks!AS20="","",Marks!AS20)</f>
        <v/>
      </c>
      <c r="AT29" s="15" t="str">
        <f>IF(AR29="","",IF(AS29="","",ROUND(AVERAGE(AR29:AS29),0)))</f>
        <v/>
      </c>
      <c r="AU29" s="33"/>
      <c r="AV29" s="33" t="str">
        <f>IF(Marks!BP65="","",Marks!BP65)</f>
        <v/>
      </c>
      <c r="AW29" s="33"/>
      <c r="AX29" s="33"/>
      <c r="AY29" s="33"/>
      <c r="AZ29" s="33"/>
      <c r="BA29" s="33"/>
      <c r="BB29" s="33"/>
      <c r="BC29" s="33"/>
      <c r="BD29" s="33" t="str">
        <f>IFERROR(IF(AND(J29&lt;&gt;"",AQ29&lt;&gt;"",AT29&lt;&gt;""),J29+M29+P29+S29+V29+Y29+AH29+AK29+AN29+AQ29+AT29,IF(AND(J29&lt;&gt;"",AQ29="",AT29=""),J29+M29+P29+S29+V29+Y29+AH29+AN29+AK29,IF(AND(J29&lt;&gt;"",AQ29&lt;&gt;"",AT29=""),J29+M29+P29+S29+V29+Y29+AH29+AN29+AQ29+AK29,IF(AND(J29="",AQ29="",AT29&lt;&gt;""),M29+P29+S29+V29+Y29+AH29+AN29++AK29+AT29,IF(AND(J29="",AQ29&lt;&gt;"",AT29&lt;&gt;""),M29+P29+S29+V29+Y29+AH29+AN29+AQ29+AK29+AT29,IF(AND(J29="",AQ29="",AT29=""),M29+P29+S29+V29+Y29+AH29+AN29+AK29,"")))))),"")</f>
        <v/>
      </c>
      <c r="BE29" s="61" t="str">
        <f>IFERROR(IF(AND(J29&lt;&gt;"",AQ29&lt;&gt;"",AT29&lt;&gt;""),BD29/21, IF(AND(J29&lt;&gt;"",AQ29="",AT29=""),BD29/18,IF(AND(J29&lt;&gt;"",AQ29&lt;&gt;"",AT29=""),BD29/19, IF(AND(J29="",AQ29="",AT29&lt;&gt;""),BD29/18,IF(AND(J29="",AQ29&lt;&gt;"",AT29&lt;&gt;""),BD29/19,IF(AND(J29="",AQ29="",AT29=""),BD29/16,"")))))),"")</f>
        <v/>
      </c>
      <c r="BF29" s="37"/>
    </row>
    <row r="30" spans="1:59" customHeight="1" ht="24.95">
      <c r="A30" s="33" t="str">
        <f>IF(Marks!A66="","",Marks!A66)</f>
        <v/>
      </c>
      <c r="B30" s="33" t="str">
        <f>IF(Marks!B66="","",Marks!B66)</f>
        <v/>
      </c>
      <c r="C30" s="33" t="str">
        <f>IF(Marks!C66="","",Marks!C66)</f>
        <v/>
      </c>
      <c r="D30" s="33" t="str">
        <f>IF(Marks!D66="","",Marks!D66)</f>
        <v/>
      </c>
      <c r="E30" s="34" t="str">
        <f>IF(Marks!E66="","",Marks!E66)</f>
        <v/>
      </c>
      <c r="F30" s="35" t="str">
        <f>IF(Marks!F66="","",Marks!F66)</f>
        <v/>
      </c>
      <c r="G30" s="36" t="str">
        <f>IF(Marks!G66="","",Marks!G66)</f>
        <v/>
      </c>
      <c r="H30" s="10" t="str">
        <f>IF(Marks!H66="","",Marks!H66)</f>
        <v/>
      </c>
      <c r="I30" s="11" t="str">
        <f>IF(Marks!I66="","",Marks!I66)</f>
        <v/>
      </c>
      <c r="J30" s="15" t="str">
        <f>IF(H30="","",IF(I30="","",ROUND(AVERAGE(H30:I30),0)))</f>
        <v/>
      </c>
      <c r="K30" s="10" t="str">
        <f>IF(Marks!K66="","",Marks!K66)</f>
        <v/>
      </c>
      <c r="L30" s="11" t="str">
        <f>IF(Marks!L66="","",Marks!L66)</f>
        <v/>
      </c>
      <c r="M30" s="15" t="str">
        <f>IF(K30="","",IF(L30="","",ROUND(AVERAGE(K30:L30),0)))</f>
        <v/>
      </c>
      <c r="N30" s="10" t="str">
        <f>IF(Marks!N66="","",Marks!N66)</f>
        <v/>
      </c>
      <c r="O30" s="11" t="str">
        <f>IF(Marks!O66="","",Marks!O66)</f>
        <v/>
      </c>
      <c r="P30" s="15" t="str">
        <f>IF(N30="","",IF(O30="","",ROUND(AVERAGE(N30:O30),0)))</f>
        <v/>
      </c>
      <c r="Q30" s="10" t="str">
        <f>IF(Marks!Q66="","",Marks!Q66)</f>
        <v/>
      </c>
      <c r="R30" s="11" t="str">
        <f>IF(Marks!R66="","",Marks!R66)</f>
        <v/>
      </c>
      <c r="S30" s="15" t="str">
        <f>IF(Q30="","",IF(R30="","",ROUND(AVERAGE(Q30:R30),0)))</f>
        <v/>
      </c>
      <c r="T30" s="10" t="str">
        <f>IFERROR(IF(Marks!T66="","",ROUND(Marks!T66*0.66667,0)),"")</f>
        <v/>
      </c>
      <c r="U30" s="10" t="str">
        <f>IFERROR(IF(Marks!U66="","",ROUND(Marks!U66*0.66667,0)),"")</f>
        <v/>
      </c>
      <c r="V30" s="15" t="str">
        <f>IF(T30="","",IF(U30="","",ROUND(AVERAGE(T30:U30),0)))</f>
        <v/>
      </c>
      <c r="W30" s="10" t="str">
        <f>IF(Marks!W66="","",Marks!W66)</f>
        <v/>
      </c>
      <c r="X30" s="10" t="str">
        <f>IF(Marks!X66="","",Marks!X66)</f>
        <v/>
      </c>
      <c r="Y30" s="15" t="str">
        <f>IF(W30="","",IF(X30="","",ROUND(AVERAGE(W30:X30),0)))</f>
        <v/>
      </c>
      <c r="Z30" s="10" t="str">
        <f>IF(Marks!Z66="","",Marks!Z66)</f>
        <v/>
      </c>
      <c r="AA30" s="10" t="str">
        <f>IF(Marks!AA66="","",Marks!AA66)</f>
        <v/>
      </c>
      <c r="AB30" s="15" t="str">
        <f>IF(Z30="","",IF(AA30="","",ROUND(AVERAGE(Z30:AA30),0)))</f>
        <v/>
      </c>
      <c r="AC30" s="10" t="str">
        <f>IF(Marks!AC66="","",Marks!AC66)</f>
        <v/>
      </c>
      <c r="AD30" s="10" t="str">
        <f>IF(Marks!AD66="","",Marks!AD66)</f>
        <v/>
      </c>
      <c r="AE30" s="15" t="str">
        <f>IF(AC30="","",IF(AD30="","",ROUND(AVERAGE(AC30:AD30),0)))</f>
        <v/>
      </c>
      <c r="AF30" s="10" t="str">
        <f>IF(Marks!AF66="","",Marks!AF66)</f>
        <v/>
      </c>
      <c r="AG30" s="10" t="str">
        <f>IF(Marks!AG66="","",Marks!AG66)</f>
        <v/>
      </c>
      <c r="AH30" s="15" t="str">
        <f>IF(AF30="","",IF(AG30="","",ROUND(AVERAGE(AF30:AG30),0)))</f>
        <v/>
      </c>
      <c r="AI30" s="10" t="str">
        <f>IF(Marks!AI66="","",Marks!AI66)</f>
        <v/>
      </c>
      <c r="AJ30" s="10" t="str">
        <f>IF(Marks!AJ66="","",Marks!AJ66)</f>
        <v/>
      </c>
      <c r="AK30" s="15" t="str">
        <f>IF(AI30="","",IF(AJ30="","",ROUND(AVERAGE(AI30:AJ30),0)))</f>
        <v/>
      </c>
      <c r="AL30" s="10" t="str">
        <f>IF(Marks!AL66="","",Marks!AL66)</f>
        <v/>
      </c>
      <c r="AM30" s="10" t="str">
        <f>IF(Marks!AM66="","",Marks!AM66)</f>
        <v/>
      </c>
      <c r="AN30" s="15" t="str">
        <f>IF(AL30="","",IF(AM30="","",ROUND(AVERAGE(AL30:AM30),0)))</f>
        <v/>
      </c>
      <c r="AO30" s="10" t="str">
        <f>IF(Marks!AO21="","",Marks!AO21)</f>
        <v/>
      </c>
      <c r="AP30" s="10" t="str">
        <f>IF(Marks!AP21="","",Marks!AP21)</f>
        <v/>
      </c>
      <c r="AQ30" s="15" t="str">
        <f>IF(AO30="","",IF(AP30="","",ROUND(AVERAGE(AO30:AP30),0)))</f>
        <v/>
      </c>
      <c r="AR30" s="10" t="str">
        <f>IF(Marks!AR21="","",Marks!AR21)</f>
        <v/>
      </c>
      <c r="AS30" s="10" t="str">
        <f>IF(Marks!AS21="","",Marks!AS21)</f>
        <v/>
      </c>
      <c r="AT30" s="15" t="str">
        <f>IF(AR30="","",IF(AS30="","",ROUND(AVERAGE(AR30:AS30),0)))</f>
        <v/>
      </c>
      <c r="AU30" s="33"/>
      <c r="AV30" s="33" t="str">
        <f>IF(Marks!BP66="","",Marks!BP66)</f>
        <v/>
      </c>
      <c r="AW30" s="33"/>
      <c r="AX30" s="33"/>
      <c r="AY30" s="33"/>
      <c r="AZ30" s="33"/>
      <c r="BA30" s="33"/>
      <c r="BB30" s="33"/>
      <c r="BC30" s="33"/>
      <c r="BD30" s="33" t="str">
        <f>IFERROR(IF(AND(J30&lt;&gt;"",AQ30&lt;&gt;"",AT30&lt;&gt;""),J30+M30+P30+S30+V30+Y30+AH30+AK30+AN30+AQ30+AT30,IF(AND(J30&lt;&gt;"",AQ30="",AT30=""),J30+M30+P30+S30+V30+Y30+AH30+AN30+AK30,IF(AND(J30&lt;&gt;"",AQ30&lt;&gt;"",AT30=""),J30+M30+P30+S30+V30+Y30+AH30+AN30+AQ30+AK30,IF(AND(J30="",AQ30="",AT30&lt;&gt;""),M30+P30+S30+V30+Y30+AH30+AN30++AK30+AT30,IF(AND(J30="",AQ30&lt;&gt;"",AT30&lt;&gt;""),M30+P30+S30+V30+Y30+AH30+AN30+AQ30+AK30+AT30,IF(AND(J30="",AQ30="",AT30=""),M30+P30+S30+V30+Y30+AH30+AN30+AK30,"")))))),"")</f>
        <v/>
      </c>
      <c r="BE30" s="61" t="str">
        <f>IFERROR(IF(AND(J30&lt;&gt;"",AQ30&lt;&gt;"",AT30&lt;&gt;""),BD30/21, IF(AND(J30&lt;&gt;"",AQ30="",AT30=""),BD30/18,IF(AND(J30&lt;&gt;"",AQ30&lt;&gt;"",AT30=""),BD30/19, IF(AND(J30="",AQ30="",AT30&lt;&gt;""),BD30/18,IF(AND(J30="",AQ30&lt;&gt;"",AT30&lt;&gt;""),BD30/19,IF(AND(J30="",AQ30="",AT30=""),BD30/16,"")))))),"")</f>
        <v/>
      </c>
      <c r="BF30" s="37"/>
    </row>
    <row r="31" spans="1:59" customHeight="1" ht="24.95">
      <c r="A31" s="33" t="str">
        <f>IF(Marks!A67="","",Marks!A67)</f>
        <v/>
      </c>
      <c r="B31" s="33" t="str">
        <f>IF(Marks!B67="","",Marks!B67)</f>
        <v/>
      </c>
      <c r="C31" s="33" t="str">
        <f>IF(Marks!C67="","",Marks!C67)</f>
        <v/>
      </c>
      <c r="D31" s="33" t="str">
        <f>IF(Marks!D67="","",Marks!D67)</f>
        <v/>
      </c>
      <c r="E31" s="34" t="str">
        <f>IF(Marks!E67="","",Marks!E67)</f>
        <v/>
      </c>
      <c r="F31" s="35" t="str">
        <f>IF(Marks!F67="","",Marks!F67)</f>
        <v/>
      </c>
      <c r="G31" s="36" t="str">
        <f>IF(Marks!G67="","",Marks!G67)</f>
        <v/>
      </c>
      <c r="H31" s="10" t="str">
        <f>IF(Marks!H67="","",Marks!H67)</f>
        <v/>
      </c>
      <c r="I31" s="11" t="str">
        <f>IF(Marks!I67="","",Marks!I67)</f>
        <v/>
      </c>
      <c r="J31" s="15" t="str">
        <f>IF(H31="","",IF(I31="","",ROUND(AVERAGE(H31:I31),0)))</f>
        <v/>
      </c>
      <c r="K31" s="10" t="str">
        <f>IF(Marks!K67="","",Marks!K67)</f>
        <v/>
      </c>
      <c r="L31" s="11" t="str">
        <f>IF(Marks!L67="","",Marks!L67)</f>
        <v/>
      </c>
      <c r="M31" s="15" t="str">
        <f>IF(K31="","",IF(L31="","",ROUND(AVERAGE(K31:L31),0)))</f>
        <v/>
      </c>
      <c r="N31" s="10" t="str">
        <f>IF(Marks!N67="","",Marks!N67)</f>
        <v/>
      </c>
      <c r="O31" s="11" t="str">
        <f>IF(Marks!O67="","",Marks!O67)</f>
        <v/>
      </c>
      <c r="P31" s="15" t="str">
        <f>IF(N31="","",IF(O31="","",ROUND(AVERAGE(N31:O31),0)))</f>
        <v/>
      </c>
      <c r="Q31" s="10" t="str">
        <f>IF(Marks!Q67="","",Marks!Q67)</f>
        <v/>
      </c>
      <c r="R31" s="11" t="str">
        <f>IF(Marks!R67="","",Marks!R67)</f>
        <v/>
      </c>
      <c r="S31" s="15" t="str">
        <f>IF(Q31="","",IF(R31="","",ROUND(AVERAGE(Q31:R31),0)))</f>
        <v/>
      </c>
      <c r="T31" s="10" t="str">
        <f>IFERROR(IF(Marks!T67="","",ROUND(Marks!T67*0.66667,0)),"")</f>
        <v/>
      </c>
      <c r="U31" s="10" t="str">
        <f>IFERROR(IF(Marks!U67="","",ROUND(Marks!U67*0.66667,0)),"")</f>
        <v/>
      </c>
      <c r="V31" s="15" t="str">
        <f>IF(T31="","",IF(U31="","",ROUND(AVERAGE(T31:U31),0)))</f>
        <v/>
      </c>
      <c r="W31" s="10" t="str">
        <f>IF(Marks!W67="","",Marks!W67)</f>
        <v/>
      </c>
      <c r="X31" s="10" t="str">
        <f>IF(Marks!X67="","",Marks!X67)</f>
        <v/>
      </c>
      <c r="Y31" s="15" t="str">
        <f>IF(W31="","",IF(X31="","",ROUND(AVERAGE(W31:X31),0)))</f>
        <v/>
      </c>
      <c r="Z31" s="10" t="str">
        <f>IF(Marks!Z67="","",Marks!Z67)</f>
        <v/>
      </c>
      <c r="AA31" s="10" t="str">
        <f>IF(Marks!AA67="","",Marks!AA67)</f>
        <v/>
      </c>
      <c r="AB31" s="15" t="str">
        <f>IF(Z31="","",IF(AA31="","",ROUND(AVERAGE(Z31:AA31),0)))</f>
        <v/>
      </c>
      <c r="AC31" s="10" t="str">
        <f>IF(Marks!AC67="","",Marks!AC67)</f>
        <v/>
      </c>
      <c r="AD31" s="10" t="str">
        <f>IF(Marks!AD67="","",Marks!AD67)</f>
        <v/>
      </c>
      <c r="AE31" s="15" t="str">
        <f>IF(AC31="","",IF(AD31="","",ROUND(AVERAGE(AC31:AD31),0)))</f>
        <v/>
      </c>
      <c r="AF31" s="10" t="str">
        <f>IF(Marks!AF67="","",Marks!AF67)</f>
        <v/>
      </c>
      <c r="AG31" s="10" t="str">
        <f>IF(Marks!AG67="","",Marks!AG67)</f>
        <v/>
      </c>
      <c r="AH31" s="15" t="str">
        <f>IF(AF31="","",IF(AG31="","",ROUND(AVERAGE(AF31:AG31),0)))</f>
        <v/>
      </c>
      <c r="AI31" s="10" t="str">
        <f>IF(Marks!AI67="","",Marks!AI67)</f>
        <v/>
      </c>
      <c r="AJ31" s="10" t="str">
        <f>IF(Marks!AJ67="","",Marks!AJ67)</f>
        <v/>
      </c>
      <c r="AK31" s="15" t="str">
        <f>IF(AI31="","",IF(AJ31="","",ROUND(AVERAGE(AI31:AJ31),0)))</f>
        <v/>
      </c>
      <c r="AL31" s="10" t="str">
        <f>IF(Marks!AL67="","",Marks!AL67)</f>
        <v/>
      </c>
      <c r="AM31" s="10" t="str">
        <f>IF(Marks!AM67="","",Marks!AM67)</f>
        <v/>
      </c>
      <c r="AN31" s="15" t="str">
        <f>IF(AL31="","",IF(AM31="","",ROUND(AVERAGE(AL31:AM31),0)))</f>
        <v/>
      </c>
      <c r="AO31" s="10" t="str">
        <f>IF(Marks!AO22="","",Marks!AO22)</f>
        <v/>
      </c>
      <c r="AP31" s="10" t="str">
        <f>IF(Marks!AP22="","",Marks!AP22)</f>
        <v/>
      </c>
      <c r="AQ31" s="15" t="str">
        <f>IF(AO31="","",IF(AP31="","",ROUND(AVERAGE(AO31:AP31),0)))</f>
        <v/>
      </c>
      <c r="AR31" s="10" t="str">
        <f>IF(Marks!AR22="","",Marks!AR22)</f>
        <v/>
      </c>
      <c r="AS31" s="10" t="str">
        <f>IF(Marks!AS22="","",Marks!AS22)</f>
        <v/>
      </c>
      <c r="AT31" s="15" t="str">
        <f>IF(AR31="","",IF(AS31="","",ROUND(AVERAGE(AR31:AS31),0)))</f>
        <v/>
      </c>
      <c r="AU31" s="33"/>
      <c r="AV31" s="33" t="str">
        <f>IF(Marks!BP67="","",Marks!BP67)</f>
        <v/>
      </c>
      <c r="AW31" s="33"/>
      <c r="AX31" s="33"/>
      <c r="AY31" s="33"/>
      <c r="AZ31" s="33"/>
      <c r="BA31" s="33"/>
      <c r="BB31" s="33"/>
      <c r="BC31" s="33"/>
      <c r="BD31" s="33" t="str">
        <f>IFERROR(IF(AND(J31&lt;&gt;"",AQ31&lt;&gt;"",AT31&lt;&gt;""),J31+M31+P31+S31+V31+Y31+AH31+AK31+AN31+AQ31+AT31,IF(AND(J31&lt;&gt;"",AQ31="",AT31=""),J31+M31+P31+S31+V31+Y31+AH31+AN31+AK31,IF(AND(J31&lt;&gt;"",AQ31&lt;&gt;"",AT31=""),J31+M31+P31+S31+V31+Y31+AH31+AN31+AQ31+AK31,IF(AND(J31="",AQ31="",AT31&lt;&gt;""),M31+P31+S31+V31+Y31+AH31+AN31++AK31+AT31,IF(AND(J31="",AQ31&lt;&gt;"",AT31&lt;&gt;""),M31+P31+S31+V31+Y31+AH31+AN31+AQ31+AK31+AT31,IF(AND(J31="",AQ31="",AT31=""),M31+P31+S31+V31+Y31+AH31+AN31+AK31,"")))))),"")</f>
        <v/>
      </c>
      <c r="BE31" s="61" t="str">
        <f>IFERROR(IF(AND(J31&lt;&gt;"",AQ31&lt;&gt;"",AT31&lt;&gt;""),BD31/21, IF(AND(J31&lt;&gt;"",AQ31="",AT31=""),BD31/18,IF(AND(J31&lt;&gt;"",AQ31&lt;&gt;"",AT31=""),BD31/19, IF(AND(J31="",AQ31="",AT31&lt;&gt;""),BD31/18,IF(AND(J31="",AQ31&lt;&gt;"",AT31&lt;&gt;""),BD31/19,IF(AND(J31="",AQ31="",AT31=""),BD31/16,"")))))),"")</f>
        <v/>
      </c>
      <c r="BF31" s="37"/>
    </row>
    <row r="32" spans="1:59" customHeight="1" ht="24.95">
      <c r="A32" s="33" t="str">
        <f>IF(Marks!A68="","",Marks!A68)</f>
        <v/>
      </c>
      <c r="B32" s="33" t="str">
        <f>IF(Marks!B68="","",Marks!B68)</f>
        <v/>
      </c>
      <c r="C32" s="33" t="str">
        <f>IF(Marks!C68="","",Marks!C68)</f>
        <v/>
      </c>
      <c r="D32" s="33" t="str">
        <f>IF(Marks!D68="","",Marks!D68)</f>
        <v/>
      </c>
      <c r="E32" s="34" t="str">
        <f>IF(Marks!E68="","",Marks!E68)</f>
        <v/>
      </c>
      <c r="F32" s="35" t="str">
        <f>IF(Marks!F68="","",Marks!F68)</f>
        <v/>
      </c>
      <c r="G32" s="36" t="str">
        <f>IF(Marks!G68="","",Marks!G68)</f>
        <v/>
      </c>
      <c r="H32" s="10" t="str">
        <f>IF(Marks!H68="","",Marks!H68)</f>
        <v/>
      </c>
      <c r="I32" s="11" t="str">
        <f>IF(Marks!I68="","",Marks!I68)</f>
        <v/>
      </c>
      <c r="J32" s="15" t="str">
        <f>IF(H32="","",IF(I32="","",ROUND(AVERAGE(H32:I32),0)))</f>
        <v/>
      </c>
      <c r="K32" s="10" t="str">
        <f>IF(Marks!K68="","",Marks!K68)</f>
        <v/>
      </c>
      <c r="L32" s="11" t="str">
        <f>IF(Marks!L68="","",Marks!L68)</f>
        <v/>
      </c>
      <c r="M32" s="15" t="str">
        <f>IF(K32="","",IF(L32="","",ROUND(AVERAGE(K32:L32),0)))</f>
        <v/>
      </c>
      <c r="N32" s="10" t="str">
        <f>IF(Marks!N68="","",Marks!N68)</f>
        <v/>
      </c>
      <c r="O32" s="11" t="str">
        <f>IF(Marks!O68="","",Marks!O68)</f>
        <v/>
      </c>
      <c r="P32" s="15" t="str">
        <f>IF(N32="","",IF(O32="","",ROUND(AVERAGE(N32:O32),0)))</f>
        <v/>
      </c>
      <c r="Q32" s="10" t="str">
        <f>IF(Marks!Q68="","",Marks!Q68)</f>
        <v/>
      </c>
      <c r="R32" s="11" t="str">
        <f>IF(Marks!R68="","",Marks!R68)</f>
        <v/>
      </c>
      <c r="S32" s="15" t="str">
        <f>IF(Q32="","",IF(R32="","",ROUND(AVERAGE(Q32:R32),0)))</f>
        <v/>
      </c>
      <c r="T32" s="10" t="str">
        <f>IFERROR(IF(Marks!T68="","",ROUND(Marks!T68*0.66667,0)),"")</f>
        <v/>
      </c>
      <c r="U32" s="10" t="str">
        <f>IFERROR(IF(Marks!U68="","",ROUND(Marks!U68*0.66667,0)),"")</f>
        <v/>
      </c>
      <c r="V32" s="15" t="str">
        <f>IF(T32="","",IF(U32="","",ROUND(AVERAGE(T32:U32),0)))</f>
        <v/>
      </c>
      <c r="W32" s="10" t="str">
        <f>IF(Marks!W68="","",Marks!W68)</f>
        <v/>
      </c>
      <c r="X32" s="10" t="str">
        <f>IF(Marks!X68="","",Marks!X68)</f>
        <v/>
      </c>
      <c r="Y32" s="15" t="str">
        <f>IF(W32="","",IF(X32="","",ROUND(AVERAGE(W32:X32),0)))</f>
        <v/>
      </c>
      <c r="Z32" s="10" t="str">
        <f>IF(Marks!Z68="","",Marks!Z68)</f>
        <v/>
      </c>
      <c r="AA32" s="10" t="str">
        <f>IF(Marks!AA68="","",Marks!AA68)</f>
        <v/>
      </c>
      <c r="AB32" s="15" t="str">
        <f>IF(Z32="","",IF(AA32="","",ROUND(AVERAGE(Z32:AA32),0)))</f>
        <v/>
      </c>
      <c r="AC32" s="10" t="str">
        <f>IF(Marks!AC68="","",Marks!AC68)</f>
        <v/>
      </c>
      <c r="AD32" s="10" t="str">
        <f>IF(Marks!AD68="","",Marks!AD68)</f>
        <v/>
      </c>
      <c r="AE32" s="15" t="str">
        <f>IF(AC32="","",IF(AD32="","",ROUND(AVERAGE(AC32:AD32),0)))</f>
        <v/>
      </c>
      <c r="AF32" s="10" t="str">
        <f>IF(Marks!AF68="","",Marks!AF68)</f>
        <v/>
      </c>
      <c r="AG32" s="10" t="str">
        <f>IF(Marks!AG68="","",Marks!AG68)</f>
        <v/>
      </c>
      <c r="AH32" s="15" t="str">
        <f>IF(AF32="","",IF(AG32="","",ROUND(AVERAGE(AF32:AG32),0)))</f>
        <v/>
      </c>
      <c r="AI32" s="10" t="str">
        <f>IF(Marks!AI68="","",Marks!AI68)</f>
        <v/>
      </c>
      <c r="AJ32" s="10" t="str">
        <f>IF(Marks!AJ68="","",Marks!AJ68)</f>
        <v/>
      </c>
      <c r="AK32" s="15" t="str">
        <f>IF(AI32="","",IF(AJ32="","",ROUND(AVERAGE(AI32:AJ32),0)))</f>
        <v/>
      </c>
      <c r="AL32" s="10" t="str">
        <f>IF(Marks!AL68="","",Marks!AL68)</f>
        <v/>
      </c>
      <c r="AM32" s="10" t="str">
        <f>IF(Marks!AM68="","",Marks!AM68)</f>
        <v/>
      </c>
      <c r="AN32" s="15" t="str">
        <f>IF(AL32="","",IF(AM32="","",ROUND(AVERAGE(AL32:AM32),0)))</f>
        <v/>
      </c>
      <c r="AO32" s="10" t="str">
        <f>IF(Marks!AO23="","",Marks!AO23)</f>
        <v/>
      </c>
      <c r="AP32" s="10" t="str">
        <f>IF(Marks!AP23="","",Marks!AP23)</f>
        <v/>
      </c>
      <c r="AQ32" s="15" t="str">
        <f>IF(AO32="","",IF(AP32="","",ROUND(AVERAGE(AO32:AP32),0)))</f>
        <v/>
      </c>
      <c r="AR32" s="10" t="str">
        <f>IF(Marks!AR23="","",Marks!AR23)</f>
        <v/>
      </c>
      <c r="AS32" s="10" t="str">
        <f>IF(Marks!AS23="","",Marks!AS23)</f>
        <v/>
      </c>
      <c r="AT32" s="15" t="str">
        <f>IF(AR32="","",IF(AS32="","",ROUND(AVERAGE(AR32:AS32),0)))</f>
        <v/>
      </c>
      <c r="AU32" s="33"/>
      <c r="AV32" s="33" t="str">
        <f>IF(Marks!BP68="","",Marks!BP68)</f>
        <v/>
      </c>
      <c r="AW32" s="33"/>
      <c r="AX32" s="33"/>
      <c r="AY32" s="33"/>
      <c r="AZ32" s="33"/>
      <c r="BA32" s="33"/>
      <c r="BB32" s="33"/>
      <c r="BC32" s="33"/>
      <c r="BD32" s="33" t="str">
        <f>IFERROR(IF(AND(J32&lt;&gt;"",AQ32&lt;&gt;"",AT32&lt;&gt;""),J32+M32+P32+S32+V32+Y32+AH32+AK32+AN32+AQ32+AT32,IF(AND(J32&lt;&gt;"",AQ32="",AT32=""),J32+M32+P32+S32+V32+Y32+AH32+AN32+AK32,IF(AND(J32&lt;&gt;"",AQ32&lt;&gt;"",AT32=""),J32+M32+P32+S32+V32+Y32+AH32+AN32+AQ32+AK32,IF(AND(J32="",AQ32="",AT32&lt;&gt;""),M32+P32+S32+V32+Y32+AH32+AN32++AK32+AT32,IF(AND(J32="",AQ32&lt;&gt;"",AT32&lt;&gt;""),M32+P32+S32+V32+Y32+AH32+AN32+AQ32+AK32+AT32,IF(AND(J32="",AQ32="",AT32=""),M32+P32+S32+V32+Y32+AH32+AN32+AK32,"")))))),"")</f>
        <v/>
      </c>
      <c r="BE32" s="61" t="str">
        <f>IFERROR(IF(AND(J32&lt;&gt;"",AQ32&lt;&gt;"",AT32&lt;&gt;""),BD32/21, IF(AND(J32&lt;&gt;"",AQ32="",AT32=""),BD32/18,IF(AND(J32&lt;&gt;"",AQ32&lt;&gt;"",AT32=""),BD32/19, IF(AND(J32="",AQ32="",AT32&lt;&gt;""),BD32/18,IF(AND(J32="",AQ32&lt;&gt;"",AT32&lt;&gt;""),BD32/19,IF(AND(J32="",AQ32="",AT32=""),BD32/16,"")))))),"")</f>
        <v/>
      </c>
      <c r="BF32" s="37"/>
    </row>
    <row r="33" spans="1:59" customHeight="1" ht="24.95">
      <c r="A33" s="33" t="str">
        <f>IF(Marks!A69="","",Marks!A69)</f>
        <v/>
      </c>
      <c r="B33" s="33" t="str">
        <f>IF(Marks!B69="","",Marks!B69)</f>
        <v/>
      </c>
      <c r="C33" s="33" t="str">
        <f>IF(Marks!C69="","",Marks!C69)</f>
        <v/>
      </c>
      <c r="D33" s="33" t="str">
        <f>IF(Marks!D69="","",Marks!D69)</f>
        <v/>
      </c>
      <c r="E33" s="34" t="str">
        <f>IF(Marks!E69="","",Marks!E69)</f>
        <v/>
      </c>
      <c r="F33" s="35" t="str">
        <f>IF(Marks!F69="","",Marks!F69)</f>
        <v/>
      </c>
      <c r="G33" s="36" t="str">
        <f>IF(Marks!G69="","",Marks!G69)</f>
        <v/>
      </c>
      <c r="H33" s="10" t="str">
        <f>IF(Marks!H69="","",Marks!H69)</f>
        <v/>
      </c>
      <c r="I33" s="11" t="str">
        <f>IF(Marks!I69="","",Marks!I69)</f>
        <v/>
      </c>
      <c r="J33" s="15" t="str">
        <f>IF(H33="","",IF(I33="","",ROUND(AVERAGE(H33:I33),0)))</f>
        <v/>
      </c>
      <c r="K33" s="10" t="str">
        <f>IF(Marks!K69="","",Marks!K69)</f>
        <v/>
      </c>
      <c r="L33" s="11" t="str">
        <f>IF(Marks!L69="","",Marks!L69)</f>
        <v/>
      </c>
      <c r="M33" s="15" t="str">
        <f>IF(K33="","",IF(L33="","",ROUND(AVERAGE(K33:L33),0)))</f>
        <v/>
      </c>
      <c r="N33" s="10" t="str">
        <f>IF(Marks!N69="","",Marks!N69)</f>
        <v/>
      </c>
      <c r="O33" s="11" t="str">
        <f>IF(Marks!O69="","",Marks!O69)</f>
        <v/>
      </c>
      <c r="P33" s="15" t="str">
        <f>IF(N33="","",IF(O33="","",ROUND(AVERAGE(N33:O33),0)))</f>
        <v/>
      </c>
      <c r="Q33" s="10" t="str">
        <f>IF(Marks!Q69="","",Marks!Q69)</f>
        <v/>
      </c>
      <c r="R33" s="11" t="str">
        <f>IF(Marks!R69="","",Marks!R69)</f>
        <v/>
      </c>
      <c r="S33" s="15" t="str">
        <f>IF(Q33="","",IF(R33="","",ROUND(AVERAGE(Q33:R33),0)))</f>
        <v/>
      </c>
      <c r="T33" s="10" t="str">
        <f>IFERROR(IF(Marks!T69="","",ROUND(Marks!T69*0.66667,0)),"")</f>
        <v/>
      </c>
      <c r="U33" s="10" t="str">
        <f>IFERROR(IF(Marks!U69="","",ROUND(Marks!U69*0.66667,0)),"")</f>
        <v/>
      </c>
      <c r="V33" s="15" t="str">
        <f>IF(T33="","",IF(U33="","",ROUND(AVERAGE(T33:U33),0)))</f>
        <v/>
      </c>
      <c r="W33" s="10" t="str">
        <f>IF(Marks!W69="","",Marks!W69)</f>
        <v/>
      </c>
      <c r="X33" s="10" t="str">
        <f>IF(Marks!X69="","",Marks!X69)</f>
        <v/>
      </c>
      <c r="Y33" s="15" t="str">
        <f>IF(W33="","",IF(X33="","",ROUND(AVERAGE(W33:X33),0)))</f>
        <v/>
      </c>
      <c r="Z33" s="10" t="str">
        <f>IF(Marks!Z69="","",Marks!Z69)</f>
        <v/>
      </c>
      <c r="AA33" s="10" t="str">
        <f>IF(Marks!AA69="","",Marks!AA69)</f>
        <v/>
      </c>
      <c r="AB33" s="15" t="str">
        <f>IF(Z33="","",IF(AA33="","",ROUND(AVERAGE(Z33:AA33),0)))</f>
        <v/>
      </c>
      <c r="AC33" s="10" t="str">
        <f>IF(Marks!AC69="","",Marks!AC69)</f>
        <v/>
      </c>
      <c r="AD33" s="10" t="str">
        <f>IF(Marks!AD69="","",Marks!AD69)</f>
        <v/>
      </c>
      <c r="AE33" s="15" t="str">
        <f>IF(AC33="","",IF(AD33="","",ROUND(AVERAGE(AC33:AD33),0)))</f>
        <v/>
      </c>
      <c r="AF33" s="10" t="str">
        <f>IF(Marks!AF69="","",Marks!AF69)</f>
        <v/>
      </c>
      <c r="AG33" s="10" t="str">
        <f>IF(Marks!AG69="","",Marks!AG69)</f>
        <v/>
      </c>
      <c r="AH33" s="15" t="str">
        <f>IF(AF33="","",IF(AG33="","",ROUND(AVERAGE(AF33:AG33),0)))</f>
        <v/>
      </c>
      <c r="AI33" s="10" t="str">
        <f>IF(Marks!AI69="","",Marks!AI69)</f>
        <v/>
      </c>
      <c r="AJ33" s="10" t="str">
        <f>IF(Marks!AJ69="","",Marks!AJ69)</f>
        <v/>
      </c>
      <c r="AK33" s="15" t="str">
        <f>IF(AI33="","",IF(AJ33="","",ROUND(AVERAGE(AI33:AJ33),0)))</f>
        <v/>
      </c>
      <c r="AL33" s="10" t="str">
        <f>IF(Marks!AL69="","",Marks!AL69)</f>
        <v/>
      </c>
      <c r="AM33" s="10" t="str">
        <f>IF(Marks!AM69="","",Marks!AM69)</f>
        <v/>
      </c>
      <c r="AN33" s="15" t="str">
        <f>IF(AL33="","",IF(AM33="","",ROUND(AVERAGE(AL33:AM33),0)))</f>
        <v/>
      </c>
      <c r="AO33" s="10" t="str">
        <f>IF(Marks!AO24="","",Marks!AO24)</f>
        <v/>
      </c>
      <c r="AP33" s="10" t="str">
        <f>IF(Marks!AP24="","",Marks!AP24)</f>
        <v/>
      </c>
      <c r="AQ33" s="15" t="str">
        <f>IF(AO33="","",IF(AP33="","",ROUND(AVERAGE(AO33:AP33),0)))</f>
        <v/>
      </c>
      <c r="AR33" s="10" t="str">
        <f>IF(Marks!AR24="","",Marks!AR24)</f>
        <v/>
      </c>
      <c r="AS33" s="10" t="str">
        <f>IF(Marks!AS24="","",Marks!AS24)</f>
        <v/>
      </c>
      <c r="AT33" s="15" t="str">
        <f>IF(AR33="","",IF(AS33="","",ROUND(AVERAGE(AR33:AS33),0)))</f>
        <v/>
      </c>
      <c r="AU33" s="33"/>
      <c r="AV33" s="33" t="str">
        <f>IF(Marks!BP69="","",Marks!BP69)</f>
        <v/>
      </c>
      <c r="AW33" s="33"/>
      <c r="AX33" s="33"/>
      <c r="AY33" s="33"/>
      <c r="AZ33" s="33"/>
      <c r="BA33" s="33"/>
      <c r="BB33" s="33"/>
      <c r="BC33" s="33"/>
      <c r="BD33" s="33" t="str">
        <f>IFERROR(IF(AND(J33&lt;&gt;"",AQ33&lt;&gt;"",AT33&lt;&gt;""),J33+M33+P33+S33+V33+Y33+AH33+AK33+AN33+AQ33+AT33,IF(AND(J33&lt;&gt;"",AQ33="",AT33=""),J33+M33+P33+S33+V33+Y33+AH33+AN33+AK33,IF(AND(J33&lt;&gt;"",AQ33&lt;&gt;"",AT33=""),J33+M33+P33+S33+V33+Y33+AH33+AN33+AQ33+AK33,IF(AND(J33="",AQ33="",AT33&lt;&gt;""),M33+P33+S33+V33+Y33+AH33+AN33++AK33+AT33,IF(AND(J33="",AQ33&lt;&gt;"",AT33&lt;&gt;""),M33+P33+S33+V33+Y33+AH33+AN33+AQ33+AK33+AT33,IF(AND(J33="",AQ33="",AT33=""),M33+P33+S33+V33+Y33+AH33+AN33+AK33,"")))))),"")</f>
        <v/>
      </c>
      <c r="BE33" s="61" t="str">
        <f>IFERROR(IF(AND(J33&lt;&gt;"",AQ33&lt;&gt;"",AT33&lt;&gt;""),BD33/21, IF(AND(J33&lt;&gt;"",AQ33="",AT33=""),BD33/18,IF(AND(J33&lt;&gt;"",AQ33&lt;&gt;"",AT33=""),BD33/19, IF(AND(J33="",AQ33="",AT33&lt;&gt;""),BD33/18,IF(AND(J33="",AQ33&lt;&gt;"",AT33&lt;&gt;""),BD33/19,IF(AND(J33="",AQ33="",AT33=""),BD33/16,"")))))),"")</f>
        <v/>
      </c>
      <c r="BF33" s="37"/>
    </row>
    <row r="34" spans="1:59" customHeight="1" ht="24.95">
      <c r="A34" s="33" t="str">
        <f>IF(Marks!A70="","",Marks!A70)</f>
        <v/>
      </c>
      <c r="B34" s="33" t="str">
        <f>IF(Marks!B70="","",Marks!B70)</f>
        <v/>
      </c>
      <c r="C34" s="33" t="str">
        <f>IF(Marks!C70="","",Marks!C70)</f>
        <v/>
      </c>
      <c r="D34" s="33" t="str">
        <f>IF(Marks!D70="","",Marks!D70)</f>
        <v/>
      </c>
      <c r="E34" s="34" t="str">
        <f>IF(Marks!E70="","",Marks!E70)</f>
        <v/>
      </c>
      <c r="F34" s="35" t="str">
        <f>IF(Marks!F70="","",Marks!F70)</f>
        <v/>
      </c>
      <c r="G34" s="36" t="str">
        <f>IF(Marks!G70="","",Marks!G70)</f>
        <v/>
      </c>
      <c r="H34" s="10" t="str">
        <f>IF(Marks!H70="","",Marks!H70)</f>
        <v/>
      </c>
      <c r="I34" s="11" t="str">
        <f>IF(Marks!I70="","",Marks!I70)</f>
        <v/>
      </c>
      <c r="J34" s="15" t="str">
        <f>IF(H34="","",IF(I34="","",ROUND(AVERAGE(H34:I34),0)))</f>
        <v/>
      </c>
      <c r="K34" s="10" t="str">
        <f>IF(Marks!K70="","",Marks!K70)</f>
        <v/>
      </c>
      <c r="L34" s="11" t="str">
        <f>IF(Marks!L70="","",Marks!L70)</f>
        <v/>
      </c>
      <c r="M34" s="15" t="str">
        <f>IF(K34="","",IF(L34="","",ROUND(AVERAGE(K34:L34),0)))</f>
        <v/>
      </c>
      <c r="N34" s="10" t="str">
        <f>IF(Marks!N70="","",Marks!N70)</f>
        <v/>
      </c>
      <c r="O34" s="11" t="str">
        <f>IF(Marks!O70="","",Marks!O70)</f>
        <v/>
      </c>
      <c r="P34" s="15" t="str">
        <f>IF(N34="","",IF(O34="","",ROUND(AVERAGE(N34:O34),0)))</f>
        <v/>
      </c>
      <c r="Q34" s="10" t="str">
        <f>IF(Marks!Q70="","",Marks!Q70)</f>
        <v/>
      </c>
      <c r="R34" s="11" t="str">
        <f>IF(Marks!R70="","",Marks!R70)</f>
        <v/>
      </c>
      <c r="S34" s="15" t="str">
        <f>IF(Q34="","",IF(R34="","",ROUND(AVERAGE(Q34:R34),0)))</f>
        <v/>
      </c>
      <c r="T34" s="10" t="str">
        <f>IFERROR(IF(Marks!T70="","",ROUND(Marks!T70*0.66667,0)),"")</f>
        <v/>
      </c>
      <c r="U34" s="10" t="str">
        <f>IFERROR(IF(Marks!U70="","",ROUND(Marks!U70*0.66667,0)),"")</f>
        <v/>
      </c>
      <c r="V34" s="15" t="str">
        <f>IF(T34="","",IF(U34="","",ROUND(AVERAGE(T34:U34),0)))</f>
        <v/>
      </c>
      <c r="W34" s="10" t="str">
        <f>IF(Marks!W70="","",Marks!W70)</f>
        <v/>
      </c>
      <c r="X34" s="10" t="str">
        <f>IF(Marks!X70="","",Marks!X70)</f>
        <v/>
      </c>
      <c r="Y34" s="15" t="str">
        <f>IF(W34="","",IF(X34="","",ROUND(AVERAGE(W34:X34),0)))</f>
        <v/>
      </c>
      <c r="Z34" s="10" t="str">
        <f>IF(Marks!Z70="","",Marks!Z70)</f>
        <v/>
      </c>
      <c r="AA34" s="10" t="str">
        <f>IF(Marks!AA70="","",Marks!AA70)</f>
        <v/>
      </c>
      <c r="AB34" s="15" t="str">
        <f>IF(Z34="","",IF(AA34="","",ROUND(AVERAGE(Z34:AA34),0)))</f>
        <v/>
      </c>
      <c r="AC34" s="10" t="str">
        <f>IF(Marks!AC70="","",Marks!AC70)</f>
        <v/>
      </c>
      <c r="AD34" s="10" t="str">
        <f>IF(Marks!AD70="","",Marks!AD70)</f>
        <v/>
      </c>
      <c r="AE34" s="15" t="str">
        <f>IF(AC34="","",IF(AD34="","",ROUND(AVERAGE(AC34:AD34),0)))</f>
        <v/>
      </c>
      <c r="AF34" s="10" t="str">
        <f>IF(Marks!AF70="","",Marks!AF70)</f>
        <v/>
      </c>
      <c r="AG34" s="10" t="str">
        <f>IF(Marks!AG70="","",Marks!AG70)</f>
        <v/>
      </c>
      <c r="AH34" s="15" t="str">
        <f>IF(AF34="","",IF(AG34="","",ROUND(AVERAGE(AF34:AG34),0)))</f>
        <v/>
      </c>
      <c r="AI34" s="10" t="str">
        <f>IF(Marks!AI70="","",Marks!AI70)</f>
        <v/>
      </c>
      <c r="AJ34" s="10" t="str">
        <f>IF(Marks!AJ70="","",Marks!AJ70)</f>
        <v/>
      </c>
      <c r="AK34" s="15" t="str">
        <f>IF(AI34="","",IF(AJ34="","",ROUND(AVERAGE(AI34:AJ34),0)))</f>
        <v/>
      </c>
      <c r="AL34" s="10" t="str">
        <f>IF(Marks!AL70="","",Marks!AL70)</f>
        <v/>
      </c>
      <c r="AM34" s="10" t="str">
        <f>IF(Marks!AM70="","",Marks!AM70)</f>
        <v/>
      </c>
      <c r="AN34" s="15" t="str">
        <f>IF(AL34="","",IF(AM34="","",ROUND(AVERAGE(AL34:AM34),0)))</f>
        <v/>
      </c>
      <c r="AO34" s="10" t="str">
        <f>IF(Marks!AO25="","",Marks!AO25)</f>
        <v/>
      </c>
      <c r="AP34" s="10" t="str">
        <f>IF(Marks!AP25="","",Marks!AP25)</f>
        <v/>
      </c>
      <c r="AQ34" s="15" t="str">
        <f>IF(AO34="","",IF(AP34="","",ROUND(AVERAGE(AO34:AP34),0)))</f>
        <v/>
      </c>
      <c r="AR34" s="10" t="str">
        <f>IF(Marks!AR25="","",Marks!AR25)</f>
        <v/>
      </c>
      <c r="AS34" s="10" t="str">
        <f>IF(Marks!AS25="","",Marks!AS25)</f>
        <v/>
      </c>
      <c r="AT34" s="15" t="str">
        <f>IF(AR34="","",IF(AS34="","",ROUND(AVERAGE(AR34:AS34),0)))</f>
        <v/>
      </c>
      <c r="AU34" s="33"/>
      <c r="AV34" s="33" t="str">
        <f>IF(Marks!BP70="","",Marks!BP70)</f>
        <v/>
      </c>
      <c r="AW34" s="33"/>
      <c r="AX34" s="33"/>
      <c r="AY34" s="33"/>
      <c r="AZ34" s="33"/>
      <c r="BA34" s="33"/>
      <c r="BB34" s="33"/>
      <c r="BC34" s="33"/>
      <c r="BD34" s="33" t="str">
        <f>IFERROR(IF(AND(J34&lt;&gt;"",AQ34&lt;&gt;"",AT34&lt;&gt;""),J34+M34+P34+S34+V34+Y34+AH34+AK34+AN34+AQ34+AT34,IF(AND(J34&lt;&gt;"",AQ34="",AT34=""),J34+M34+P34+S34+V34+Y34+AH34+AN34+AK34,IF(AND(J34&lt;&gt;"",AQ34&lt;&gt;"",AT34=""),J34+M34+P34+S34+V34+Y34+AH34+AN34+AQ34+AK34,IF(AND(J34="",AQ34="",AT34&lt;&gt;""),M34+P34+S34+V34+Y34+AH34+AN34++AK34+AT34,IF(AND(J34="",AQ34&lt;&gt;"",AT34&lt;&gt;""),M34+P34+S34+V34+Y34+AH34+AN34+AQ34+AK34+AT34,IF(AND(J34="",AQ34="",AT34=""),M34+P34+S34+V34+Y34+AH34+AN34+AK34,"")))))),"")</f>
        <v/>
      </c>
      <c r="BE34" s="61" t="str">
        <f>IFERROR(IF(AND(J34&lt;&gt;"",AQ34&lt;&gt;"",AT34&lt;&gt;""),BD34/21, IF(AND(J34&lt;&gt;"",AQ34="",AT34=""),BD34/18,IF(AND(J34&lt;&gt;"",AQ34&lt;&gt;"",AT34=""),BD34/19, IF(AND(J34="",AQ34="",AT34&lt;&gt;""),BD34/18,IF(AND(J34="",AQ34&lt;&gt;"",AT34&lt;&gt;""),BD34/19,IF(AND(J34="",AQ34="",AT34=""),BD34/16,"")))))),"")</f>
        <v/>
      </c>
      <c r="BF34" s="37"/>
    </row>
    <row r="35" spans="1:59" customHeight="1" ht="24.95">
      <c r="A35" s="33" t="str">
        <f>IF(Marks!A71="","",Marks!A71)</f>
        <v/>
      </c>
      <c r="B35" s="33" t="str">
        <f>IF(Marks!B71="","",Marks!B71)</f>
        <v/>
      </c>
      <c r="C35" s="33" t="str">
        <f>IF(Marks!C71="","",Marks!C71)</f>
        <v/>
      </c>
      <c r="D35" s="33" t="str">
        <f>IF(Marks!D71="","",Marks!D71)</f>
        <v/>
      </c>
      <c r="E35" s="34" t="str">
        <f>IF(Marks!E71="","",Marks!E71)</f>
        <v/>
      </c>
      <c r="F35" s="35" t="str">
        <f>IF(Marks!F71="","",Marks!F71)</f>
        <v/>
      </c>
      <c r="G35" s="36" t="str">
        <f>IF(Marks!G71="","",Marks!G71)</f>
        <v/>
      </c>
      <c r="H35" s="10" t="str">
        <f>IF(Marks!H71="","",Marks!H71)</f>
        <v/>
      </c>
      <c r="I35" s="11" t="str">
        <f>IF(Marks!I71="","",Marks!I71)</f>
        <v/>
      </c>
      <c r="J35" s="15" t="str">
        <f>IF(H35="","",IF(I35="","",ROUND(AVERAGE(H35:I35),0)))</f>
        <v/>
      </c>
      <c r="K35" s="10" t="str">
        <f>IF(Marks!K71="","",Marks!K71)</f>
        <v/>
      </c>
      <c r="L35" s="11" t="str">
        <f>IF(Marks!L71="","",Marks!L71)</f>
        <v/>
      </c>
      <c r="M35" s="15" t="str">
        <f>IF(K35="","",IF(L35="","",ROUND(AVERAGE(K35:L35),0)))</f>
        <v/>
      </c>
      <c r="N35" s="10" t="str">
        <f>IF(Marks!N71="","",Marks!N71)</f>
        <v/>
      </c>
      <c r="O35" s="11" t="str">
        <f>IF(Marks!O71="","",Marks!O71)</f>
        <v/>
      </c>
      <c r="P35" s="15" t="str">
        <f>IF(N35="","",IF(O35="","",ROUND(AVERAGE(N35:O35),0)))</f>
        <v/>
      </c>
      <c r="Q35" s="10" t="str">
        <f>IF(Marks!Q71="","",Marks!Q71)</f>
        <v/>
      </c>
      <c r="R35" s="11" t="str">
        <f>IF(Marks!R71="","",Marks!R71)</f>
        <v/>
      </c>
      <c r="S35" s="15" t="str">
        <f>IF(Q35="","",IF(R35="","",ROUND(AVERAGE(Q35:R35),0)))</f>
        <v/>
      </c>
      <c r="T35" s="10" t="str">
        <f>IFERROR(IF(Marks!T71="","",ROUND(Marks!T71*0.66667,0)),"")</f>
        <v/>
      </c>
      <c r="U35" s="10" t="str">
        <f>IFERROR(IF(Marks!U71="","",ROUND(Marks!U71*0.66667,0)),"")</f>
        <v/>
      </c>
      <c r="V35" s="15" t="str">
        <f>IF(T35="","",IF(U35="","",ROUND(AVERAGE(T35:U35),0)))</f>
        <v/>
      </c>
      <c r="W35" s="10" t="str">
        <f>IF(Marks!W71="","",Marks!W71)</f>
        <v/>
      </c>
      <c r="X35" s="10" t="str">
        <f>IF(Marks!X71="","",Marks!X71)</f>
        <v/>
      </c>
      <c r="Y35" s="15" t="str">
        <f>IF(W35="","",IF(X35="","",ROUND(AVERAGE(W35:X35),0)))</f>
        <v/>
      </c>
      <c r="Z35" s="10" t="str">
        <f>IF(Marks!Z71="","",Marks!Z71)</f>
        <v/>
      </c>
      <c r="AA35" s="10" t="str">
        <f>IF(Marks!AA71="","",Marks!AA71)</f>
        <v/>
      </c>
      <c r="AB35" s="15" t="str">
        <f>IF(Z35="","",IF(AA35="","",ROUND(AVERAGE(Z35:AA35),0)))</f>
        <v/>
      </c>
      <c r="AC35" s="10" t="str">
        <f>IF(Marks!AC71="","",Marks!AC71)</f>
        <v/>
      </c>
      <c r="AD35" s="10" t="str">
        <f>IF(Marks!AD71="","",Marks!AD71)</f>
        <v/>
      </c>
      <c r="AE35" s="15" t="str">
        <f>IF(AC35="","",IF(AD35="","",ROUND(AVERAGE(AC35:AD35),0)))</f>
        <v/>
      </c>
      <c r="AF35" s="10" t="str">
        <f>IF(Marks!AF71="","",Marks!AF71)</f>
        <v/>
      </c>
      <c r="AG35" s="10" t="str">
        <f>IF(Marks!AG71="","",Marks!AG71)</f>
        <v/>
      </c>
      <c r="AH35" s="15" t="str">
        <f>IF(AF35="","",IF(AG35="","",ROUND(AVERAGE(AF35:AG35),0)))</f>
        <v/>
      </c>
      <c r="AI35" s="10" t="str">
        <f>IF(Marks!AI71="","",Marks!AI71)</f>
        <v/>
      </c>
      <c r="AJ35" s="10" t="str">
        <f>IF(Marks!AJ71="","",Marks!AJ71)</f>
        <v/>
      </c>
      <c r="AK35" s="15" t="str">
        <f>IF(AI35="","",IF(AJ35="","",ROUND(AVERAGE(AI35:AJ35),0)))</f>
        <v/>
      </c>
      <c r="AL35" s="10" t="str">
        <f>IF(Marks!AL71="","",Marks!AL71)</f>
        <v/>
      </c>
      <c r="AM35" s="10" t="str">
        <f>IF(Marks!AM71="","",Marks!AM71)</f>
        <v/>
      </c>
      <c r="AN35" s="15" t="str">
        <f>IF(AL35="","",IF(AM35="","",ROUND(AVERAGE(AL35:AM35),0)))</f>
        <v/>
      </c>
      <c r="AO35" s="10" t="str">
        <f>IF(Marks!AO26="","",Marks!AO26)</f>
        <v/>
      </c>
      <c r="AP35" s="10" t="str">
        <f>IF(Marks!AP26="","",Marks!AP26)</f>
        <v/>
      </c>
      <c r="AQ35" s="15" t="str">
        <f>IF(AO35="","",IF(AP35="","",ROUND(AVERAGE(AO35:AP35),0)))</f>
        <v/>
      </c>
      <c r="AR35" s="10" t="str">
        <f>IF(Marks!AR26="","",Marks!AR26)</f>
        <v/>
      </c>
      <c r="AS35" s="10" t="str">
        <f>IF(Marks!AS26="","",Marks!AS26)</f>
        <v/>
      </c>
      <c r="AT35" s="15" t="str">
        <f>IF(AR35="","",IF(AS35="","",ROUND(AVERAGE(AR35:AS35),0)))</f>
        <v/>
      </c>
      <c r="AU35" s="33"/>
      <c r="AV35" s="33" t="str">
        <f>IF(Marks!BP71="","",Marks!BP71)</f>
        <v/>
      </c>
      <c r="AW35" s="33"/>
      <c r="AX35" s="33"/>
      <c r="AY35" s="33"/>
      <c r="AZ35" s="33"/>
      <c r="BA35" s="33"/>
      <c r="BB35" s="33"/>
      <c r="BC35" s="33"/>
      <c r="BD35" s="33" t="str">
        <f>IFERROR(IF(AND(J35&lt;&gt;"",AQ35&lt;&gt;"",AT35&lt;&gt;""),J35+M35+P35+S35+V35+Y35+AH35+AK35+AN35+AQ35+AT35,IF(AND(J35&lt;&gt;"",AQ35="",AT35=""),J35+M35+P35+S35+V35+Y35+AH35+AN35+AK35,IF(AND(J35&lt;&gt;"",AQ35&lt;&gt;"",AT35=""),J35+M35+P35+S35+V35+Y35+AH35+AN35+AQ35+AK35,IF(AND(J35="",AQ35="",AT35&lt;&gt;""),M35+P35+S35+V35+Y35+AH35+AN35++AK35+AT35,IF(AND(J35="",AQ35&lt;&gt;"",AT35&lt;&gt;""),M35+P35+S35+V35+Y35+AH35+AN35+AQ35+AK35+AT35,IF(AND(J35="",AQ35="",AT35=""),M35+P35+S35+V35+Y35+AH35+AN35+AK35,"")))))),"")</f>
        <v/>
      </c>
      <c r="BE35" s="61" t="str">
        <f>IFERROR(IF(AND(J35&lt;&gt;"",AQ35&lt;&gt;"",AT35&lt;&gt;""),BD35/21, IF(AND(J35&lt;&gt;"",AQ35="",AT35=""),BD35/18,IF(AND(J35&lt;&gt;"",AQ35&lt;&gt;"",AT35=""),BD35/19, IF(AND(J35="",AQ35="",AT35&lt;&gt;""),BD35/18,IF(AND(J35="",AQ35&lt;&gt;"",AT35&lt;&gt;""),BD35/19,IF(AND(J35="",AQ35="",AT35=""),BD35/16,"")))))),"")</f>
        <v/>
      </c>
      <c r="BF35" s="37"/>
    </row>
    <row r="36" spans="1:59" customHeight="1" ht="24.95">
      <c r="A36" s="33" t="str">
        <f>IF(Marks!A72="","",Marks!A72)</f>
        <v/>
      </c>
      <c r="B36" s="33" t="str">
        <f>IF(Marks!B72="","",Marks!B72)</f>
        <v/>
      </c>
      <c r="C36" s="33" t="str">
        <f>IF(Marks!C72="","",Marks!C72)</f>
        <v/>
      </c>
      <c r="D36" s="33" t="str">
        <f>IF(Marks!D72="","",Marks!D72)</f>
        <v/>
      </c>
      <c r="E36" s="34" t="str">
        <f>IF(Marks!E72="","",Marks!E72)</f>
        <v/>
      </c>
      <c r="F36" s="35" t="str">
        <f>IF(Marks!F72="","",Marks!F72)</f>
        <v/>
      </c>
      <c r="G36" s="36" t="str">
        <f>IF(Marks!G72="","",Marks!G72)</f>
        <v/>
      </c>
      <c r="H36" s="10" t="str">
        <f>IF(Marks!H72="","",Marks!H72)</f>
        <v/>
      </c>
      <c r="I36" s="11" t="str">
        <f>IF(Marks!I72="","",Marks!I72)</f>
        <v/>
      </c>
      <c r="J36" s="15" t="str">
        <f>IF(H36="","",IF(I36="","",ROUND(AVERAGE(H36:I36),0)))</f>
        <v/>
      </c>
      <c r="K36" s="10" t="str">
        <f>IF(Marks!K72="","",Marks!K72)</f>
        <v/>
      </c>
      <c r="L36" s="11" t="str">
        <f>IF(Marks!L72="","",Marks!L72)</f>
        <v/>
      </c>
      <c r="M36" s="15" t="str">
        <f>IF(K36="","",IF(L36="","",ROUND(AVERAGE(K36:L36),0)))</f>
        <v/>
      </c>
      <c r="N36" s="10" t="str">
        <f>IF(Marks!N72="","",Marks!N72)</f>
        <v/>
      </c>
      <c r="O36" s="11" t="str">
        <f>IF(Marks!O72="","",Marks!O72)</f>
        <v/>
      </c>
      <c r="P36" s="15" t="str">
        <f>IF(N36="","",IF(O36="","",ROUND(AVERAGE(N36:O36),0)))</f>
        <v/>
      </c>
      <c r="Q36" s="10" t="str">
        <f>IF(Marks!Q72="","",Marks!Q72)</f>
        <v/>
      </c>
      <c r="R36" s="11" t="str">
        <f>IF(Marks!R72="","",Marks!R72)</f>
        <v/>
      </c>
      <c r="S36" s="15" t="str">
        <f>IF(Q36="","",IF(R36="","",ROUND(AVERAGE(Q36:R36),0)))</f>
        <v/>
      </c>
      <c r="T36" s="10" t="str">
        <f>IFERROR(IF(Marks!T72="","",ROUND(Marks!T72*0.66667,0)),"")</f>
        <v/>
      </c>
      <c r="U36" s="10" t="str">
        <f>IFERROR(IF(Marks!U72="","",ROUND(Marks!U72*0.66667,0)),"")</f>
        <v/>
      </c>
      <c r="V36" s="15" t="str">
        <f>IF(T36="","",IF(U36="","",ROUND(AVERAGE(T36:U36),0)))</f>
        <v/>
      </c>
      <c r="W36" s="10" t="str">
        <f>IF(Marks!W72="","",Marks!W72)</f>
        <v/>
      </c>
      <c r="X36" s="10" t="str">
        <f>IF(Marks!X72="","",Marks!X72)</f>
        <v/>
      </c>
      <c r="Y36" s="15" t="str">
        <f>IF(W36="","",IF(X36="","",ROUND(AVERAGE(W36:X36),0)))</f>
        <v/>
      </c>
      <c r="Z36" s="10" t="str">
        <f>IF(Marks!Z72="","",Marks!Z72)</f>
        <v/>
      </c>
      <c r="AA36" s="10" t="str">
        <f>IF(Marks!AA72="","",Marks!AA72)</f>
        <v/>
      </c>
      <c r="AB36" s="15" t="str">
        <f>IF(Z36="","",IF(AA36="","",ROUND(AVERAGE(Z36:AA36),0)))</f>
        <v/>
      </c>
      <c r="AC36" s="10" t="str">
        <f>IF(Marks!AC72="","",Marks!AC72)</f>
        <v/>
      </c>
      <c r="AD36" s="10" t="str">
        <f>IF(Marks!AD72="","",Marks!AD72)</f>
        <v/>
      </c>
      <c r="AE36" s="15" t="str">
        <f>IF(AC36="","",IF(AD36="","",ROUND(AVERAGE(AC36:AD36),0)))</f>
        <v/>
      </c>
      <c r="AF36" s="10" t="str">
        <f>IF(Marks!AF72="","",Marks!AF72)</f>
        <v/>
      </c>
      <c r="AG36" s="10" t="str">
        <f>IF(Marks!AG72="","",Marks!AG72)</f>
        <v/>
      </c>
      <c r="AH36" s="15" t="str">
        <f>IF(AF36="","",IF(AG36="","",ROUND(AVERAGE(AF36:AG36),0)))</f>
        <v/>
      </c>
      <c r="AI36" s="10" t="str">
        <f>IF(Marks!AI72="","",Marks!AI72)</f>
        <v/>
      </c>
      <c r="AJ36" s="10" t="str">
        <f>IF(Marks!AJ72="","",Marks!AJ72)</f>
        <v/>
      </c>
      <c r="AK36" s="15" t="str">
        <f>IF(AI36="","",IF(AJ36="","",ROUND(AVERAGE(AI36:AJ36),0)))</f>
        <v/>
      </c>
      <c r="AL36" s="10" t="str">
        <f>IF(Marks!AL72="","",Marks!AL72)</f>
        <v/>
      </c>
      <c r="AM36" s="10" t="str">
        <f>IF(Marks!AM72="","",Marks!AM72)</f>
        <v/>
      </c>
      <c r="AN36" s="15" t="str">
        <f>IF(AL36="","",IF(AM36="","",ROUND(AVERAGE(AL36:AM36),0)))</f>
        <v/>
      </c>
      <c r="AO36" s="10" t="str">
        <f>IF(Marks!AO27="","",Marks!AO27)</f>
        <v/>
      </c>
      <c r="AP36" s="10" t="str">
        <f>IF(Marks!AP27="","",Marks!AP27)</f>
        <v/>
      </c>
      <c r="AQ36" s="15" t="str">
        <f>IF(AO36="","",IF(AP36="","",ROUND(AVERAGE(AO36:AP36),0)))</f>
        <v/>
      </c>
      <c r="AR36" s="10" t="str">
        <f>IF(Marks!AR27="","",Marks!AR27)</f>
        <v/>
      </c>
      <c r="AS36" s="10" t="str">
        <f>IF(Marks!AS27="","",Marks!AS27)</f>
        <v/>
      </c>
      <c r="AT36" s="15" t="str">
        <f>IF(AR36="","",IF(AS36="","",ROUND(AVERAGE(AR36:AS36),0)))</f>
        <v/>
      </c>
      <c r="AU36" s="33"/>
      <c r="AV36" s="33" t="str">
        <f>IF(Marks!BP72="","",Marks!BP72)</f>
        <v/>
      </c>
      <c r="AW36" s="33"/>
      <c r="AX36" s="33"/>
      <c r="AY36" s="33"/>
      <c r="AZ36" s="33"/>
      <c r="BA36" s="33"/>
      <c r="BB36" s="33"/>
      <c r="BC36" s="33"/>
      <c r="BD36" s="33" t="str">
        <f>IFERROR(IF(AND(J36&lt;&gt;"",AQ36&lt;&gt;"",AT36&lt;&gt;""),J36+M36+P36+S36+V36+Y36+AH36+AK36+AN36+AQ36+AT36,IF(AND(J36&lt;&gt;"",AQ36="",AT36=""),J36+M36+P36+S36+V36+Y36+AH36+AN36+AK36,IF(AND(J36&lt;&gt;"",AQ36&lt;&gt;"",AT36=""),J36+M36+P36+S36+V36+Y36+AH36+AN36+AQ36+AK36,IF(AND(J36="",AQ36="",AT36&lt;&gt;""),M36+P36+S36+V36+Y36+AH36+AN36++AK36+AT36,IF(AND(J36="",AQ36&lt;&gt;"",AT36&lt;&gt;""),M36+P36+S36+V36+Y36+AH36+AN36+AQ36+AK36+AT36,IF(AND(J36="",AQ36="",AT36=""),M36+P36+S36+V36+Y36+AH36+AN36+AK36,"")))))),"")</f>
        <v/>
      </c>
      <c r="BE36" s="61" t="str">
        <f>IFERROR(IF(AND(J36&lt;&gt;"",AQ36&lt;&gt;"",AT36&lt;&gt;""),BD36/21, IF(AND(J36&lt;&gt;"",AQ36="",AT36=""),BD36/18,IF(AND(J36&lt;&gt;"",AQ36&lt;&gt;"",AT36=""),BD36/19, IF(AND(J36="",AQ36="",AT36&lt;&gt;""),BD36/18,IF(AND(J36="",AQ36&lt;&gt;"",AT36&lt;&gt;""),BD36/19,IF(AND(J36="",AQ36="",AT36=""),BD36/16,"")))))),"")</f>
        <v/>
      </c>
      <c r="BF36" s="37"/>
    </row>
    <row r="37" spans="1:59" customHeight="1" ht="24.95">
      <c r="A37" s="33" t="str">
        <f>IF(Marks!A73="","",Marks!A73)</f>
        <v/>
      </c>
      <c r="B37" s="33" t="str">
        <f>IF(Marks!B73="","",Marks!B73)</f>
        <v/>
      </c>
      <c r="C37" s="33" t="str">
        <f>IF(Marks!C73="","",Marks!C73)</f>
        <v/>
      </c>
      <c r="D37" s="33" t="str">
        <f>IF(Marks!D73="","",Marks!D73)</f>
        <v/>
      </c>
      <c r="E37" s="34" t="str">
        <f>IF(Marks!E73="","",Marks!E73)</f>
        <v/>
      </c>
      <c r="F37" s="35" t="str">
        <f>IF(Marks!F73="","",Marks!F73)</f>
        <v/>
      </c>
      <c r="G37" s="36" t="str">
        <f>IF(Marks!G73="","",Marks!G73)</f>
        <v/>
      </c>
      <c r="H37" s="10" t="str">
        <f>IF(Marks!H73="","",Marks!H73)</f>
        <v/>
      </c>
      <c r="I37" s="11" t="str">
        <f>IF(Marks!I73="","",Marks!I73)</f>
        <v/>
      </c>
      <c r="J37" s="15" t="str">
        <f>IF(H37="","",IF(I37="","",ROUND(AVERAGE(H37:I37),0)))</f>
        <v/>
      </c>
      <c r="K37" s="10" t="str">
        <f>IF(Marks!K73="","",Marks!K73)</f>
        <v/>
      </c>
      <c r="L37" s="11" t="str">
        <f>IF(Marks!L73="","",Marks!L73)</f>
        <v/>
      </c>
      <c r="M37" s="15" t="str">
        <f>IF(K37="","",IF(L37="","",ROUND(AVERAGE(K37:L37),0)))</f>
        <v/>
      </c>
      <c r="N37" s="10" t="str">
        <f>IF(Marks!N73="","",Marks!N73)</f>
        <v/>
      </c>
      <c r="O37" s="11" t="str">
        <f>IF(Marks!O73="","",Marks!O73)</f>
        <v/>
      </c>
      <c r="P37" s="15" t="str">
        <f>IF(N37="","",IF(O37="","",ROUND(AVERAGE(N37:O37),0)))</f>
        <v/>
      </c>
      <c r="Q37" s="10" t="str">
        <f>IF(Marks!Q73="","",Marks!Q73)</f>
        <v/>
      </c>
      <c r="R37" s="11" t="str">
        <f>IF(Marks!R73="","",Marks!R73)</f>
        <v/>
      </c>
      <c r="S37" s="15" t="str">
        <f>IF(Q37="","",IF(R37="","",ROUND(AVERAGE(Q37:R37),0)))</f>
        <v/>
      </c>
      <c r="T37" s="10" t="str">
        <f>IFERROR(IF(Marks!T73="","",ROUND(Marks!T73*0.66667,0)),"")</f>
        <v/>
      </c>
      <c r="U37" s="10" t="str">
        <f>IFERROR(IF(Marks!U73="","",ROUND(Marks!U73*0.66667,0)),"")</f>
        <v/>
      </c>
      <c r="V37" s="15" t="str">
        <f>IF(T37="","",IF(U37="","",ROUND(AVERAGE(T37:U37),0)))</f>
        <v/>
      </c>
      <c r="W37" s="10" t="str">
        <f>IF(Marks!W73="","",Marks!W73)</f>
        <v/>
      </c>
      <c r="X37" s="10" t="str">
        <f>IF(Marks!X73="","",Marks!X73)</f>
        <v/>
      </c>
      <c r="Y37" s="15" t="str">
        <f>IF(W37="","",IF(X37="","",ROUND(AVERAGE(W37:X37),0)))</f>
        <v/>
      </c>
      <c r="Z37" s="10" t="str">
        <f>IF(Marks!Z73="","",Marks!Z73)</f>
        <v/>
      </c>
      <c r="AA37" s="10" t="str">
        <f>IF(Marks!AA73="","",Marks!AA73)</f>
        <v/>
      </c>
      <c r="AB37" s="15" t="str">
        <f>IF(Z37="","",IF(AA37="","",ROUND(AVERAGE(Z37:AA37),0)))</f>
        <v/>
      </c>
      <c r="AC37" s="10" t="str">
        <f>IF(Marks!AC73="","",Marks!AC73)</f>
        <v/>
      </c>
      <c r="AD37" s="10" t="str">
        <f>IF(Marks!AD73="","",Marks!AD73)</f>
        <v/>
      </c>
      <c r="AE37" s="15" t="str">
        <f>IF(AC37="","",IF(AD37="","",ROUND(AVERAGE(AC37:AD37),0)))</f>
        <v/>
      </c>
      <c r="AF37" s="10" t="str">
        <f>IF(Marks!AF73="","",Marks!AF73)</f>
        <v/>
      </c>
      <c r="AG37" s="10" t="str">
        <f>IF(Marks!AG73="","",Marks!AG73)</f>
        <v/>
      </c>
      <c r="AH37" s="15" t="str">
        <f>IF(AF37="","",IF(AG37="","",ROUND(AVERAGE(AF37:AG37),0)))</f>
        <v/>
      </c>
      <c r="AI37" s="10" t="str">
        <f>IF(Marks!AI73="","",Marks!AI73)</f>
        <v/>
      </c>
      <c r="AJ37" s="10" t="str">
        <f>IF(Marks!AJ73="","",Marks!AJ73)</f>
        <v/>
      </c>
      <c r="AK37" s="15" t="str">
        <f>IF(AI37="","",IF(AJ37="","",ROUND(AVERAGE(AI37:AJ37),0)))</f>
        <v/>
      </c>
      <c r="AL37" s="10" t="str">
        <f>IF(Marks!AL73="","",Marks!AL73)</f>
        <v/>
      </c>
      <c r="AM37" s="10" t="str">
        <f>IF(Marks!AM73="","",Marks!AM73)</f>
        <v/>
      </c>
      <c r="AN37" s="15" t="str">
        <f>IF(AL37="","",IF(AM37="","",ROUND(AVERAGE(AL37:AM37),0)))</f>
        <v/>
      </c>
      <c r="AO37" s="10" t="str">
        <f>IF(Marks!AO28="","",Marks!AO28)</f>
        <v/>
      </c>
      <c r="AP37" s="10" t="str">
        <f>IF(Marks!AP28="","",Marks!AP28)</f>
        <v/>
      </c>
      <c r="AQ37" s="15" t="str">
        <f>IF(AO37="","",IF(AP37="","",ROUND(AVERAGE(AO37:AP37),0)))</f>
        <v/>
      </c>
      <c r="AR37" s="10" t="str">
        <f>IF(Marks!AR28="","",Marks!AR28)</f>
        <v/>
      </c>
      <c r="AS37" s="10" t="str">
        <f>IF(Marks!AS28="","",Marks!AS28)</f>
        <v/>
      </c>
      <c r="AT37" s="15" t="str">
        <f>IF(AR37="","",IF(AS37="","",ROUND(AVERAGE(AR37:AS37),0)))</f>
        <v/>
      </c>
      <c r="AU37" s="33"/>
      <c r="AV37" s="33" t="str">
        <f>IF(Marks!BP73="","",Marks!BP73)</f>
        <v/>
      </c>
      <c r="AW37" s="33"/>
      <c r="AX37" s="33"/>
      <c r="AY37" s="33"/>
      <c r="AZ37" s="33"/>
      <c r="BA37" s="33"/>
      <c r="BB37" s="33"/>
      <c r="BC37" s="33"/>
      <c r="BD37" s="33" t="str">
        <f>IFERROR(IF(AND(J37&lt;&gt;"",AQ37&lt;&gt;"",AT37&lt;&gt;""),J37+M37+P37+S37+V37+Y37+AH37+AK37+AN37+AQ37+AT37,IF(AND(J37&lt;&gt;"",AQ37="",AT37=""),J37+M37+P37+S37+V37+Y37+AH37+AN37+AK37,IF(AND(J37&lt;&gt;"",AQ37&lt;&gt;"",AT37=""),J37+M37+P37+S37+V37+Y37+AH37+AN37+AQ37+AK37,IF(AND(J37="",AQ37="",AT37&lt;&gt;""),M37+P37+S37+V37+Y37+AH37+AN37++AK37+AT37,IF(AND(J37="",AQ37&lt;&gt;"",AT37&lt;&gt;""),M37+P37+S37+V37+Y37+AH37+AN37+AQ37+AK37+AT37,IF(AND(J37="",AQ37="",AT37=""),M37+P37+S37+V37+Y37+AH37+AN37+AK37,"")))))),"")</f>
        <v/>
      </c>
      <c r="BE37" s="61" t="str">
        <f>IFERROR(IF(AND(J37&lt;&gt;"",AQ37&lt;&gt;"",AT37&lt;&gt;""),BD37/21, IF(AND(J37&lt;&gt;"",AQ37="",AT37=""),BD37/18,IF(AND(J37&lt;&gt;"",AQ37&lt;&gt;"",AT37=""),BD37/19, IF(AND(J37="",AQ37="",AT37&lt;&gt;""),BD37/18,IF(AND(J37="",AQ37&lt;&gt;"",AT37&lt;&gt;""),BD37/19,IF(AND(J37="",AQ37="",AT37=""),BD37/16,"")))))),"")</f>
        <v/>
      </c>
      <c r="BF37" s="37"/>
    </row>
    <row r="38" spans="1:59" customHeight="1" ht="24.95">
      <c r="A38" s="33" t="str">
        <f>IF(Marks!A74="","",Marks!A74)</f>
        <v/>
      </c>
      <c r="B38" s="33" t="str">
        <f>IF(Marks!B74="","",Marks!B74)</f>
        <v/>
      </c>
      <c r="C38" s="33" t="str">
        <f>IF(Marks!C74="","",Marks!C74)</f>
        <v/>
      </c>
      <c r="D38" s="33" t="str">
        <f>IF(Marks!D74="","",Marks!D74)</f>
        <v/>
      </c>
      <c r="E38" s="34" t="str">
        <f>IF(Marks!E74="","",Marks!E74)</f>
        <v/>
      </c>
      <c r="F38" s="35" t="str">
        <f>IF(Marks!F74="","",Marks!F74)</f>
        <v/>
      </c>
      <c r="G38" s="36" t="str">
        <f>IF(Marks!G74="","",Marks!G74)</f>
        <v/>
      </c>
      <c r="H38" s="10" t="str">
        <f>IF(Marks!H74="","",Marks!H74)</f>
        <v/>
      </c>
      <c r="I38" s="11" t="str">
        <f>IF(Marks!I74="","",Marks!I74)</f>
        <v/>
      </c>
      <c r="J38" s="15" t="str">
        <f>IF(H38="","",IF(I38="","",ROUND(AVERAGE(H38:I38),0)))</f>
        <v/>
      </c>
      <c r="K38" s="10" t="str">
        <f>IF(Marks!K74="","",Marks!K74)</f>
        <v/>
      </c>
      <c r="L38" s="11" t="str">
        <f>IF(Marks!L74="","",Marks!L74)</f>
        <v/>
      </c>
      <c r="M38" s="15" t="str">
        <f>IF(K38="","",IF(L38="","",ROUND(AVERAGE(K38:L38),0)))</f>
        <v/>
      </c>
      <c r="N38" s="10" t="str">
        <f>IF(Marks!N74="","",Marks!N74)</f>
        <v/>
      </c>
      <c r="O38" s="11" t="str">
        <f>IF(Marks!O74="","",Marks!O74)</f>
        <v/>
      </c>
      <c r="P38" s="15" t="str">
        <f>IF(N38="","",IF(O38="","",ROUND(AVERAGE(N38:O38),0)))</f>
        <v/>
      </c>
      <c r="Q38" s="10" t="str">
        <f>IF(Marks!Q74="","",Marks!Q74)</f>
        <v/>
      </c>
      <c r="R38" s="11" t="str">
        <f>IF(Marks!R74="","",Marks!R74)</f>
        <v/>
      </c>
      <c r="S38" s="15" t="str">
        <f>IF(Q38="","",IF(R38="","",ROUND(AVERAGE(Q38:R38),0)))</f>
        <v/>
      </c>
      <c r="T38" s="10" t="str">
        <f>IFERROR(IF(Marks!T74="","",ROUND(Marks!T74*0.66667,0)),"")</f>
        <v/>
      </c>
      <c r="U38" s="10" t="str">
        <f>IFERROR(IF(Marks!U74="","",ROUND(Marks!U74*0.66667,0)),"")</f>
        <v/>
      </c>
      <c r="V38" s="15" t="str">
        <f>IF(T38="","",IF(U38="","",ROUND(AVERAGE(T38:U38),0)))</f>
        <v/>
      </c>
      <c r="W38" s="10" t="str">
        <f>IF(Marks!W74="","",Marks!W74)</f>
        <v/>
      </c>
      <c r="X38" s="10" t="str">
        <f>IF(Marks!X74="","",Marks!X74)</f>
        <v/>
      </c>
      <c r="Y38" s="15" t="str">
        <f>IF(W38="","",IF(X38="","",ROUND(AVERAGE(W38:X38),0)))</f>
        <v/>
      </c>
      <c r="Z38" s="10" t="str">
        <f>IF(Marks!Z74="","",Marks!Z74)</f>
        <v/>
      </c>
      <c r="AA38" s="10" t="str">
        <f>IF(Marks!AA74="","",Marks!AA74)</f>
        <v/>
      </c>
      <c r="AB38" s="15" t="str">
        <f>IF(Z38="","",IF(AA38="","",ROUND(AVERAGE(Z38:AA38),0)))</f>
        <v/>
      </c>
      <c r="AC38" s="10" t="str">
        <f>IF(Marks!AC74="","",Marks!AC74)</f>
        <v/>
      </c>
      <c r="AD38" s="10" t="str">
        <f>IF(Marks!AD74="","",Marks!AD74)</f>
        <v/>
      </c>
      <c r="AE38" s="15" t="str">
        <f>IF(AC38="","",IF(AD38="","",ROUND(AVERAGE(AC38:AD38),0)))</f>
        <v/>
      </c>
      <c r="AF38" s="10" t="str">
        <f>IF(Marks!AF74="","",Marks!AF74)</f>
        <v/>
      </c>
      <c r="AG38" s="10" t="str">
        <f>IF(Marks!AG74="","",Marks!AG74)</f>
        <v/>
      </c>
      <c r="AH38" s="15" t="str">
        <f>IF(AF38="","",IF(AG38="","",ROUND(AVERAGE(AF38:AG38),0)))</f>
        <v/>
      </c>
      <c r="AI38" s="10" t="str">
        <f>IF(Marks!AI74="","",Marks!AI74)</f>
        <v/>
      </c>
      <c r="AJ38" s="10" t="str">
        <f>IF(Marks!AJ74="","",Marks!AJ74)</f>
        <v/>
      </c>
      <c r="AK38" s="15" t="str">
        <f>IF(AI38="","",IF(AJ38="","",ROUND(AVERAGE(AI38:AJ38),0)))</f>
        <v/>
      </c>
      <c r="AL38" s="10" t="str">
        <f>IF(Marks!AL74="","",Marks!AL74)</f>
        <v/>
      </c>
      <c r="AM38" s="10" t="str">
        <f>IF(Marks!AM74="","",Marks!AM74)</f>
        <v/>
      </c>
      <c r="AN38" s="15" t="str">
        <f>IF(AL38="","",IF(AM38="","",ROUND(AVERAGE(AL38:AM38),0)))</f>
        <v/>
      </c>
      <c r="AO38" s="10" t="str">
        <f>IF(Marks!AO29="","",Marks!AO29)</f>
        <v/>
      </c>
      <c r="AP38" s="10" t="str">
        <f>IF(Marks!AP29="","",Marks!AP29)</f>
        <v/>
      </c>
      <c r="AQ38" s="15" t="str">
        <f>IF(AO38="","",IF(AP38="","",ROUND(AVERAGE(AO38:AP38),0)))</f>
        <v/>
      </c>
      <c r="AR38" s="10" t="str">
        <f>IF(Marks!AR29="","",Marks!AR29)</f>
        <v/>
      </c>
      <c r="AS38" s="10" t="str">
        <f>IF(Marks!AS29="","",Marks!AS29)</f>
        <v/>
      </c>
      <c r="AT38" s="15" t="str">
        <f>IF(AR38="","",IF(AS38="","",ROUND(AVERAGE(AR38:AS38),0)))</f>
        <v/>
      </c>
      <c r="AU38" s="33"/>
      <c r="AV38" s="33" t="str">
        <f>IF(Marks!BP74="","",Marks!BP74)</f>
        <v/>
      </c>
      <c r="AW38" s="33"/>
      <c r="AX38" s="33"/>
      <c r="AY38" s="33"/>
      <c r="AZ38" s="33"/>
      <c r="BA38" s="33"/>
      <c r="BB38" s="33"/>
      <c r="BC38" s="33"/>
      <c r="BD38" s="33" t="str">
        <f>IFERROR(IF(AND(J38&lt;&gt;"",AQ38&lt;&gt;"",AT38&lt;&gt;""),J38+M38+P38+S38+V38+Y38+AH38+AK38+AN38+AQ38+AT38,IF(AND(J38&lt;&gt;"",AQ38="",AT38=""),J38+M38+P38+S38+V38+Y38+AH38+AN38+AK38,IF(AND(J38&lt;&gt;"",AQ38&lt;&gt;"",AT38=""),J38+M38+P38+S38+V38+Y38+AH38+AN38+AQ38+AK38,IF(AND(J38="",AQ38="",AT38&lt;&gt;""),M38+P38+S38+V38+Y38+AH38+AN38++AK38+AT38,IF(AND(J38="",AQ38&lt;&gt;"",AT38&lt;&gt;""),M38+P38+S38+V38+Y38+AH38+AN38+AQ38+AK38+AT38,IF(AND(J38="",AQ38="",AT38=""),M38+P38+S38+V38+Y38+AH38+AN38+AK38,"")))))),"")</f>
        <v/>
      </c>
      <c r="BE38" s="61" t="str">
        <f>IFERROR(IF(AND(J38&lt;&gt;"",AQ38&lt;&gt;"",AT38&lt;&gt;""),BD38/21, IF(AND(J38&lt;&gt;"",AQ38="",AT38=""),BD38/18,IF(AND(J38&lt;&gt;"",AQ38&lt;&gt;"",AT38=""),BD38/19, IF(AND(J38="",AQ38="",AT38&lt;&gt;""),BD38/18,IF(AND(J38="",AQ38&lt;&gt;"",AT38&lt;&gt;""),BD38/19,IF(AND(J38="",AQ38="",AT38=""),BD38/16,"")))))),"")</f>
        <v/>
      </c>
      <c r="BF38" s="37"/>
    </row>
    <row r="39" spans="1:59" customHeight="1" ht="24.95">
      <c r="A39" s="33" t="str">
        <f>IF(Marks!A75="","",Marks!A75)</f>
        <v/>
      </c>
      <c r="B39" s="33" t="str">
        <f>IF(Marks!B75="","",Marks!B75)</f>
        <v/>
      </c>
      <c r="C39" s="33" t="str">
        <f>IF(Marks!C75="","",Marks!C75)</f>
        <v/>
      </c>
      <c r="D39" s="33" t="str">
        <f>IF(Marks!D75="","",Marks!D75)</f>
        <v/>
      </c>
      <c r="E39" s="34" t="str">
        <f>IF(Marks!E75="","",Marks!E75)</f>
        <v/>
      </c>
      <c r="F39" s="35" t="str">
        <f>IF(Marks!F75="","",Marks!F75)</f>
        <v/>
      </c>
      <c r="G39" s="36" t="str">
        <f>IF(Marks!G75="","",Marks!G75)</f>
        <v/>
      </c>
      <c r="H39" s="10" t="str">
        <f>IF(Marks!H75="","",Marks!H75)</f>
        <v/>
      </c>
      <c r="I39" s="11" t="str">
        <f>IF(Marks!I75="","",Marks!I75)</f>
        <v/>
      </c>
      <c r="J39" s="15" t="str">
        <f>IF(H39="","",IF(I39="","",ROUND(AVERAGE(H39:I39),0)))</f>
        <v/>
      </c>
      <c r="K39" s="10" t="str">
        <f>IF(Marks!K75="","",Marks!K75)</f>
        <v/>
      </c>
      <c r="L39" s="11" t="str">
        <f>IF(Marks!L75="","",Marks!L75)</f>
        <v/>
      </c>
      <c r="M39" s="15" t="str">
        <f>IF(K39="","",IF(L39="","",ROUND(AVERAGE(K39:L39),0)))</f>
        <v/>
      </c>
      <c r="N39" s="10" t="str">
        <f>IF(Marks!N75="","",Marks!N75)</f>
        <v/>
      </c>
      <c r="O39" s="11" t="str">
        <f>IF(Marks!O75="","",Marks!O75)</f>
        <v/>
      </c>
      <c r="P39" s="15" t="str">
        <f>IF(N39="","",IF(O39="","",ROUND(AVERAGE(N39:O39),0)))</f>
        <v/>
      </c>
      <c r="Q39" s="10" t="str">
        <f>IF(Marks!Q75="","",Marks!Q75)</f>
        <v/>
      </c>
      <c r="R39" s="11" t="str">
        <f>IF(Marks!R75="","",Marks!R75)</f>
        <v/>
      </c>
      <c r="S39" s="15" t="str">
        <f>IF(Q39="","",IF(R39="","",ROUND(AVERAGE(Q39:R39),0)))</f>
        <v/>
      </c>
      <c r="T39" s="10" t="str">
        <f>IFERROR(IF(Marks!T75="","",ROUND(Marks!T75*0.66667,0)),"")</f>
        <v/>
      </c>
      <c r="U39" s="10" t="str">
        <f>IFERROR(IF(Marks!U75="","",ROUND(Marks!U75*0.66667,0)),"")</f>
        <v/>
      </c>
      <c r="V39" s="15" t="str">
        <f>IF(T39="","",IF(U39="","",ROUND(AVERAGE(T39:U39),0)))</f>
        <v/>
      </c>
      <c r="W39" s="10" t="str">
        <f>IF(Marks!W75="","",Marks!W75)</f>
        <v/>
      </c>
      <c r="X39" s="10" t="str">
        <f>IF(Marks!X75="","",Marks!X75)</f>
        <v/>
      </c>
      <c r="Y39" s="15" t="str">
        <f>IF(W39="","",IF(X39="","",ROUND(AVERAGE(W39:X39),0)))</f>
        <v/>
      </c>
      <c r="Z39" s="10" t="str">
        <f>IF(Marks!Z75="","",Marks!Z75)</f>
        <v/>
      </c>
      <c r="AA39" s="10" t="str">
        <f>IF(Marks!AA75="","",Marks!AA75)</f>
        <v/>
      </c>
      <c r="AB39" s="15" t="str">
        <f>IF(Z39="","",IF(AA39="","",ROUND(AVERAGE(Z39:AA39),0)))</f>
        <v/>
      </c>
      <c r="AC39" s="10" t="str">
        <f>IF(Marks!AC75="","",Marks!AC75)</f>
        <v/>
      </c>
      <c r="AD39" s="10" t="str">
        <f>IF(Marks!AD75="","",Marks!AD75)</f>
        <v/>
      </c>
      <c r="AE39" s="15" t="str">
        <f>IF(AC39="","",IF(AD39="","",ROUND(AVERAGE(AC39:AD39),0)))</f>
        <v/>
      </c>
      <c r="AF39" s="10" t="str">
        <f>IF(Marks!AF75="","",Marks!AF75)</f>
        <v/>
      </c>
      <c r="AG39" s="10" t="str">
        <f>IF(Marks!AG75="","",Marks!AG75)</f>
        <v/>
      </c>
      <c r="AH39" s="15" t="str">
        <f>IF(AF39="","",IF(AG39="","",ROUND(AVERAGE(AF39:AG39),0)))</f>
        <v/>
      </c>
      <c r="AI39" s="10" t="str">
        <f>IF(Marks!AI75="","",Marks!AI75)</f>
        <v/>
      </c>
      <c r="AJ39" s="10" t="str">
        <f>IF(Marks!AJ75="","",Marks!AJ75)</f>
        <v/>
      </c>
      <c r="AK39" s="15" t="str">
        <f>IF(AI39="","",IF(AJ39="","",ROUND(AVERAGE(AI39:AJ39),0)))</f>
        <v/>
      </c>
      <c r="AL39" s="10" t="str">
        <f>IF(Marks!AL75="","",Marks!AL75)</f>
        <v/>
      </c>
      <c r="AM39" s="10" t="str">
        <f>IF(Marks!AM75="","",Marks!AM75)</f>
        <v/>
      </c>
      <c r="AN39" s="15" t="str">
        <f>IF(AL39="","",IF(AM39="","",ROUND(AVERAGE(AL39:AM39),0)))</f>
        <v/>
      </c>
      <c r="AO39" s="10" t="str">
        <f>IF(Marks!AO30="","",Marks!AO30)</f>
        <v/>
      </c>
      <c r="AP39" s="10" t="str">
        <f>IF(Marks!AP30="","",Marks!AP30)</f>
        <v/>
      </c>
      <c r="AQ39" s="15" t="str">
        <f>IF(AO39="","",IF(AP39="","",ROUND(AVERAGE(AO39:AP39),0)))</f>
        <v/>
      </c>
      <c r="AR39" s="10" t="str">
        <f>IF(Marks!AR30="","",Marks!AR30)</f>
        <v/>
      </c>
      <c r="AS39" s="10" t="str">
        <f>IF(Marks!AS30="","",Marks!AS30)</f>
        <v/>
      </c>
      <c r="AT39" s="15" t="str">
        <f>IF(AR39="","",IF(AS39="","",ROUND(AVERAGE(AR39:AS39),0)))</f>
        <v/>
      </c>
      <c r="AU39" s="33"/>
      <c r="AV39" s="33" t="str">
        <f>IF(Marks!BP75="","",Marks!BP75)</f>
        <v/>
      </c>
      <c r="AW39" s="33"/>
      <c r="AX39" s="33"/>
      <c r="AY39" s="33"/>
      <c r="AZ39" s="33"/>
      <c r="BA39" s="33"/>
      <c r="BB39" s="33"/>
      <c r="BC39" s="33"/>
      <c r="BD39" s="33" t="str">
        <f>IFERROR(IF(AND(J39&lt;&gt;"",AQ39&lt;&gt;"",AT39&lt;&gt;""),J39+M39+P39+S39+V39+Y39+AH39+AK39+AN39+AQ39+AT39,IF(AND(J39&lt;&gt;"",AQ39="",AT39=""),J39+M39+P39+S39+V39+Y39+AH39+AN39+AK39,IF(AND(J39&lt;&gt;"",AQ39&lt;&gt;"",AT39=""),J39+M39+P39+S39+V39+Y39+AH39+AN39+AQ39+AK39,IF(AND(J39="",AQ39="",AT39&lt;&gt;""),M39+P39+S39+V39+Y39+AH39+AN39++AK39+AT39,IF(AND(J39="",AQ39&lt;&gt;"",AT39&lt;&gt;""),M39+P39+S39+V39+Y39+AH39+AN39+AQ39+AK39+AT39,IF(AND(J39="",AQ39="",AT39=""),M39+P39+S39+V39+Y39+AH39+AN39+AK39,"")))))),"")</f>
        <v/>
      </c>
      <c r="BE39" s="61" t="str">
        <f>IFERROR(IF(AND(J39&lt;&gt;"",AQ39&lt;&gt;"",AT39&lt;&gt;""),BD39/21, IF(AND(J39&lt;&gt;"",AQ39="",AT39=""),BD39/18,IF(AND(J39&lt;&gt;"",AQ39&lt;&gt;"",AT39=""),BD39/19, IF(AND(J39="",AQ39="",AT39&lt;&gt;""),BD39/18,IF(AND(J39="",AQ39&lt;&gt;"",AT39&lt;&gt;""),BD39/19,IF(AND(J39="",AQ39="",AT39=""),BD39/16,"")))))),"")</f>
        <v/>
      </c>
      <c r="BF39" s="37"/>
    </row>
    <row r="40" spans="1:59" customHeight="1" ht="24.95">
      <c r="A40" s="33" t="str">
        <f>IF(Marks!A76="","",Marks!A76)</f>
        <v/>
      </c>
      <c r="B40" s="33" t="str">
        <f>IF(Marks!B76="","",Marks!B76)</f>
        <v/>
      </c>
      <c r="C40" s="33" t="str">
        <f>IF(Marks!C76="","",Marks!C76)</f>
        <v/>
      </c>
      <c r="D40" s="33" t="str">
        <f>IF(Marks!D76="","",Marks!D76)</f>
        <v/>
      </c>
      <c r="E40" s="34" t="str">
        <f>IF(Marks!E76="","",Marks!E76)</f>
        <v/>
      </c>
      <c r="F40" s="35" t="str">
        <f>IF(Marks!F76="","",Marks!F76)</f>
        <v/>
      </c>
      <c r="G40" s="36" t="str">
        <f>IF(Marks!G76="","",Marks!G76)</f>
        <v/>
      </c>
      <c r="H40" s="10" t="str">
        <f>IF(Marks!H76="","",Marks!H76)</f>
        <v/>
      </c>
      <c r="I40" s="11" t="str">
        <f>IF(Marks!I76="","",Marks!I76)</f>
        <v/>
      </c>
      <c r="J40" s="15" t="str">
        <f>IF(H40="","",IF(I40="","",ROUND(AVERAGE(H40:I40),0)))</f>
        <v/>
      </c>
      <c r="K40" s="10" t="str">
        <f>IF(Marks!K76="","",Marks!K76)</f>
        <v/>
      </c>
      <c r="L40" s="11" t="str">
        <f>IF(Marks!L76="","",Marks!L76)</f>
        <v/>
      </c>
      <c r="M40" s="15" t="str">
        <f>IF(K40="","",IF(L40="","",ROUND(AVERAGE(K40:L40),0)))</f>
        <v/>
      </c>
      <c r="N40" s="10" t="str">
        <f>IF(Marks!N76="","",Marks!N76)</f>
        <v/>
      </c>
      <c r="O40" s="11" t="str">
        <f>IF(Marks!O76="","",Marks!O76)</f>
        <v/>
      </c>
      <c r="P40" s="15" t="str">
        <f>IF(N40="","",IF(O40="","",ROUND(AVERAGE(N40:O40),0)))</f>
        <v/>
      </c>
      <c r="Q40" s="10" t="str">
        <f>IF(Marks!Q76="","",Marks!Q76)</f>
        <v/>
      </c>
      <c r="R40" s="11" t="str">
        <f>IF(Marks!R76="","",Marks!R76)</f>
        <v/>
      </c>
      <c r="S40" s="15" t="str">
        <f>IF(Q40="","",IF(R40="","",ROUND(AVERAGE(Q40:R40),0)))</f>
        <v/>
      </c>
      <c r="T40" s="10" t="str">
        <f>IFERROR(IF(Marks!T76="","",ROUND(Marks!T76*0.66667,0)),"")</f>
        <v/>
      </c>
      <c r="U40" s="10" t="str">
        <f>IFERROR(IF(Marks!U76="","",ROUND(Marks!U76*0.66667,0)),"")</f>
        <v/>
      </c>
      <c r="V40" s="15" t="str">
        <f>IF(T40="","",IF(U40="","",ROUND(AVERAGE(T40:U40),0)))</f>
        <v/>
      </c>
      <c r="W40" s="10" t="str">
        <f>IF(Marks!W76="","",Marks!W76)</f>
        <v/>
      </c>
      <c r="X40" s="10" t="str">
        <f>IF(Marks!X76="","",Marks!X76)</f>
        <v/>
      </c>
      <c r="Y40" s="15" t="str">
        <f>IF(W40="","",IF(X40="","",ROUND(AVERAGE(W40:X40),0)))</f>
        <v/>
      </c>
      <c r="Z40" s="10" t="str">
        <f>IF(Marks!Z76="","",Marks!Z76)</f>
        <v/>
      </c>
      <c r="AA40" s="10" t="str">
        <f>IF(Marks!AA76="","",Marks!AA76)</f>
        <v/>
      </c>
      <c r="AB40" s="15" t="str">
        <f>IF(Z40="","",IF(AA40="","",ROUND(AVERAGE(Z40:AA40),0)))</f>
        <v/>
      </c>
      <c r="AC40" s="10" t="str">
        <f>IF(Marks!AC76="","",Marks!AC76)</f>
        <v/>
      </c>
      <c r="AD40" s="10" t="str">
        <f>IF(Marks!AD76="","",Marks!AD76)</f>
        <v/>
      </c>
      <c r="AE40" s="15" t="str">
        <f>IF(AC40="","",IF(AD40="","",ROUND(AVERAGE(AC40:AD40),0)))</f>
        <v/>
      </c>
      <c r="AF40" s="10" t="str">
        <f>IF(Marks!AF76="","",Marks!AF76)</f>
        <v/>
      </c>
      <c r="AG40" s="10" t="str">
        <f>IF(Marks!AG76="","",Marks!AG76)</f>
        <v/>
      </c>
      <c r="AH40" s="15" t="str">
        <f>IF(AF40="","",IF(AG40="","",ROUND(AVERAGE(AF40:AG40),0)))</f>
        <v/>
      </c>
      <c r="AI40" s="10" t="str">
        <f>IF(Marks!AI76="","",Marks!AI76)</f>
        <v/>
      </c>
      <c r="AJ40" s="10" t="str">
        <f>IF(Marks!AJ76="","",Marks!AJ76)</f>
        <v/>
      </c>
      <c r="AK40" s="15" t="str">
        <f>IF(AI40="","",IF(AJ40="","",ROUND(AVERAGE(AI40:AJ40),0)))</f>
        <v/>
      </c>
      <c r="AL40" s="10" t="str">
        <f>IF(Marks!AL76="","",Marks!AL76)</f>
        <v/>
      </c>
      <c r="AM40" s="10" t="str">
        <f>IF(Marks!AM76="","",Marks!AM76)</f>
        <v/>
      </c>
      <c r="AN40" s="15" t="str">
        <f>IF(AL40="","",IF(AM40="","",ROUND(AVERAGE(AL40:AM40),0)))</f>
        <v/>
      </c>
      <c r="AO40" s="10" t="str">
        <f>IF(Marks!AO31="","",Marks!AO31)</f>
        <v/>
      </c>
      <c r="AP40" s="10" t="str">
        <f>IF(Marks!AP31="","",Marks!AP31)</f>
        <v/>
      </c>
      <c r="AQ40" s="15" t="str">
        <f>IF(AO40="","",IF(AP40="","",ROUND(AVERAGE(AO40:AP40),0)))</f>
        <v/>
      </c>
      <c r="AR40" s="10" t="str">
        <f>IF(Marks!AR31="","",Marks!AR31)</f>
        <v/>
      </c>
      <c r="AS40" s="10" t="str">
        <f>IF(Marks!AS31="","",Marks!AS31)</f>
        <v/>
      </c>
      <c r="AT40" s="15" t="str">
        <f>IF(AR40="","",IF(AS40="","",ROUND(AVERAGE(AR40:AS40),0)))</f>
        <v/>
      </c>
      <c r="AU40" s="33"/>
      <c r="AV40" s="33" t="str">
        <f>IF(Marks!BP76="","",Marks!BP76)</f>
        <v/>
      </c>
      <c r="AW40" s="33"/>
      <c r="AX40" s="33"/>
      <c r="AY40" s="33"/>
      <c r="AZ40" s="33"/>
      <c r="BA40" s="33"/>
      <c r="BB40" s="33"/>
      <c r="BC40" s="33"/>
      <c r="BD40" s="33" t="str">
        <f>IFERROR(IF(AND(J40&lt;&gt;"",AQ40&lt;&gt;"",AT40&lt;&gt;""),J40+M40+P40+S40+V40+Y40+AH40+AK40+AN40+AQ40+AT40,IF(AND(J40&lt;&gt;"",AQ40="",AT40=""),J40+M40+P40+S40+V40+Y40+AH40+AN40+AK40,IF(AND(J40&lt;&gt;"",AQ40&lt;&gt;"",AT40=""),J40+M40+P40+S40+V40+Y40+AH40+AN40+AQ40+AK40,IF(AND(J40="",AQ40="",AT40&lt;&gt;""),M40+P40+S40+V40+Y40+AH40+AN40++AK40+AT40,IF(AND(J40="",AQ40&lt;&gt;"",AT40&lt;&gt;""),M40+P40+S40+V40+Y40+AH40+AN40+AQ40+AK40+AT40,IF(AND(J40="",AQ40="",AT40=""),M40+P40+S40+V40+Y40+AH40+AN40+AK40,"")))))),"")</f>
        <v/>
      </c>
      <c r="BE40" s="61" t="str">
        <f>IFERROR(IF(AND(J40&lt;&gt;"",AQ40&lt;&gt;"",AT40&lt;&gt;""),BD40/21, IF(AND(J40&lt;&gt;"",AQ40="",AT40=""),BD40/18,IF(AND(J40&lt;&gt;"",AQ40&lt;&gt;"",AT40=""),BD40/19, IF(AND(J40="",AQ40="",AT40&lt;&gt;""),BD40/18,IF(AND(J40="",AQ40&lt;&gt;"",AT40&lt;&gt;""),BD40/19,IF(AND(J40="",AQ40="",AT40=""),BD40/16,"")))))),"")</f>
        <v/>
      </c>
      <c r="BF40" s="37"/>
    </row>
    <row r="41" spans="1:59" customHeight="1" ht="24.95">
      <c r="A41" s="33" t="str">
        <f>IF(Marks!A77="","",Marks!A77)</f>
        <v/>
      </c>
      <c r="B41" s="33" t="str">
        <f>IF(Marks!B77="","",Marks!B77)</f>
        <v/>
      </c>
      <c r="C41" s="33" t="str">
        <f>IF(Marks!C77="","",Marks!C77)</f>
        <v/>
      </c>
      <c r="D41" s="33" t="str">
        <f>IF(Marks!D77="","",Marks!D77)</f>
        <v/>
      </c>
      <c r="E41" s="34" t="str">
        <f>IF(Marks!E77="","",Marks!E77)</f>
        <v/>
      </c>
      <c r="F41" s="35" t="str">
        <f>IF(Marks!F77="","",Marks!F77)</f>
        <v/>
      </c>
      <c r="G41" s="36" t="str">
        <f>IF(Marks!G77="","",Marks!G77)</f>
        <v/>
      </c>
      <c r="H41" s="10" t="str">
        <f>IF(Marks!H77="","",Marks!H77)</f>
        <v/>
      </c>
      <c r="I41" s="11" t="str">
        <f>IF(Marks!I77="","",Marks!I77)</f>
        <v/>
      </c>
      <c r="J41" s="15" t="str">
        <f>IF(H41="","",IF(I41="","",ROUND(AVERAGE(H41:I41),0)))</f>
        <v/>
      </c>
      <c r="K41" s="10" t="str">
        <f>IF(Marks!K77="","",Marks!K77)</f>
        <v/>
      </c>
      <c r="L41" s="11" t="str">
        <f>IF(Marks!L77="","",Marks!L77)</f>
        <v/>
      </c>
      <c r="M41" s="15" t="str">
        <f>IF(K41="","",IF(L41="","",ROUND(AVERAGE(K41:L41),0)))</f>
        <v/>
      </c>
      <c r="N41" s="10" t="str">
        <f>IF(Marks!N77="","",Marks!N77)</f>
        <v/>
      </c>
      <c r="O41" s="11" t="str">
        <f>IF(Marks!O77="","",Marks!O77)</f>
        <v/>
      </c>
      <c r="P41" s="15" t="str">
        <f>IF(N41="","",IF(O41="","",ROUND(AVERAGE(N41:O41),0)))</f>
        <v/>
      </c>
      <c r="Q41" s="10" t="str">
        <f>IF(Marks!Q77="","",Marks!Q77)</f>
        <v/>
      </c>
      <c r="R41" s="11" t="str">
        <f>IF(Marks!R77="","",Marks!R77)</f>
        <v/>
      </c>
      <c r="S41" s="15" t="str">
        <f>IF(Q41="","",IF(R41="","",ROUND(AVERAGE(Q41:R41),0)))</f>
        <v/>
      </c>
      <c r="T41" s="10" t="str">
        <f>IFERROR(IF(Marks!T77="","",ROUND(Marks!T77*0.66667,0)),"")</f>
        <v/>
      </c>
      <c r="U41" s="10" t="str">
        <f>IFERROR(IF(Marks!U77="","",ROUND(Marks!U77*0.66667,0)),"")</f>
        <v/>
      </c>
      <c r="V41" s="15" t="str">
        <f>IF(T41="","",IF(U41="","",ROUND(AVERAGE(T41:U41),0)))</f>
        <v/>
      </c>
      <c r="W41" s="10" t="str">
        <f>IF(Marks!W77="","",Marks!W77)</f>
        <v/>
      </c>
      <c r="X41" s="10" t="str">
        <f>IF(Marks!X77="","",Marks!X77)</f>
        <v/>
      </c>
      <c r="Y41" s="15" t="str">
        <f>IF(W41="","",IF(X41="","",ROUND(AVERAGE(W41:X41),0)))</f>
        <v/>
      </c>
      <c r="Z41" s="10" t="str">
        <f>IF(Marks!Z77="","",Marks!Z77)</f>
        <v/>
      </c>
      <c r="AA41" s="10" t="str">
        <f>IF(Marks!AA77="","",Marks!AA77)</f>
        <v/>
      </c>
      <c r="AB41" s="15" t="str">
        <f>IF(Z41="","",IF(AA41="","",ROUND(AVERAGE(Z41:AA41),0)))</f>
        <v/>
      </c>
      <c r="AC41" s="10" t="str">
        <f>IF(Marks!AC77="","",Marks!AC77)</f>
        <v/>
      </c>
      <c r="AD41" s="10" t="str">
        <f>IF(Marks!AD77="","",Marks!AD77)</f>
        <v/>
      </c>
      <c r="AE41" s="15" t="str">
        <f>IF(AC41="","",IF(AD41="","",ROUND(AVERAGE(AC41:AD41),0)))</f>
        <v/>
      </c>
      <c r="AF41" s="10" t="str">
        <f>IF(Marks!AF77="","",Marks!AF77)</f>
        <v/>
      </c>
      <c r="AG41" s="10" t="str">
        <f>IF(Marks!AG77="","",Marks!AG77)</f>
        <v/>
      </c>
      <c r="AH41" s="15" t="str">
        <f>IF(AF41="","",IF(AG41="","",ROUND(AVERAGE(AF41:AG41),0)))</f>
        <v/>
      </c>
      <c r="AI41" s="10" t="str">
        <f>IF(Marks!AI77="","",Marks!AI77)</f>
        <v/>
      </c>
      <c r="AJ41" s="10" t="str">
        <f>IF(Marks!AJ77="","",Marks!AJ77)</f>
        <v/>
      </c>
      <c r="AK41" s="15" t="str">
        <f>IF(AI41="","",IF(AJ41="","",ROUND(AVERAGE(AI41:AJ41),0)))</f>
        <v/>
      </c>
      <c r="AL41" s="10" t="str">
        <f>IF(Marks!AL77="","",Marks!AL77)</f>
        <v/>
      </c>
      <c r="AM41" s="10" t="str">
        <f>IF(Marks!AM77="","",Marks!AM77)</f>
        <v/>
      </c>
      <c r="AN41" s="15" t="str">
        <f>IF(AL41="","",IF(AM41="","",ROUND(AVERAGE(AL41:AM41),0)))</f>
        <v/>
      </c>
      <c r="AO41" s="10" t="str">
        <f>IF(Marks!AO32="","",Marks!AO32)</f>
        <v/>
      </c>
      <c r="AP41" s="10" t="str">
        <f>IF(Marks!AP32="","",Marks!AP32)</f>
        <v/>
      </c>
      <c r="AQ41" s="15" t="str">
        <f>IF(AO41="","",IF(AP41="","",ROUND(AVERAGE(AO41:AP41),0)))</f>
        <v/>
      </c>
      <c r="AR41" s="10" t="str">
        <f>IF(Marks!AR32="","",Marks!AR32)</f>
        <v/>
      </c>
      <c r="AS41" s="10" t="str">
        <f>IF(Marks!AS32="","",Marks!AS32)</f>
        <v/>
      </c>
      <c r="AT41" s="15" t="str">
        <f>IF(AR41="","",IF(AS41="","",ROUND(AVERAGE(AR41:AS41),0)))</f>
        <v/>
      </c>
      <c r="AU41" s="33"/>
      <c r="AV41" s="33" t="str">
        <f>IF(Marks!BP77="","",Marks!BP77)</f>
        <v/>
      </c>
      <c r="AW41" s="33"/>
      <c r="AX41" s="33"/>
      <c r="AY41" s="33"/>
      <c r="AZ41" s="33"/>
      <c r="BA41" s="33"/>
      <c r="BB41" s="33"/>
      <c r="BC41" s="33"/>
      <c r="BD41" s="33" t="str">
        <f>IFERROR(IF(AND(J41&lt;&gt;"",AQ41&lt;&gt;"",AT41&lt;&gt;""),J41+M41+P41+S41+V41+Y41+AH41+AK41+AN41+AQ41+AT41,IF(AND(J41&lt;&gt;"",AQ41="",AT41=""),J41+M41+P41+S41+V41+Y41+AH41+AN41+AK41,IF(AND(J41&lt;&gt;"",AQ41&lt;&gt;"",AT41=""),J41+M41+P41+S41+V41+Y41+AH41+AN41+AQ41+AK41,IF(AND(J41="",AQ41="",AT41&lt;&gt;""),M41+P41+S41+V41+Y41+AH41+AN41++AK41+AT41,IF(AND(J41="",AQ41&lt;&gt;"",AT41&lt;&gt;""),M41+P41+S41+V41+Y41+AH41+AN41+AQ41+AK41+AT41,IF(AND(J41="",AQ41="",AT41=""),M41+P41+S41+V41+Y41+AH41+AN41+AK41,"")))))),"")</f>
        <v/>
      </c>
      <c r="BE41" s="61" t="str">
        <f>IFERROR(IF(AND(J41&lt;&gt;"",AQ41&lt;&gt;"",AT41&lt;&gt;""),BD41/21, IF(AND(J41&lt;&gt;"",AQ41="",AT41=""),BD41/18,IF(AND(J41&lt;&gt;"",AQ41&lt;&gt;"",AT41=""),BD41/19, IF(AND(J41="",AQ41="",AT41&lt;&gt;""),BD41/18,IF(AND(J41="",AQ41&lt;&gt;"",AT41&lt;&gt;""),BD41/19,IF(AND(J41="",AQ41="",AT41=""),BD41/16,"")))))),"")</f>
        <v/>
      </c>
      <c r="BF41" s="37"/>
    </row>
    <row r="42" spans="1:59" customHeight="1" ht="24.95">
      <c r="A42" s="33" t="str">
        <f>IF(Marks!A78="","",Marks!A78)</f>
        <v/>
      </c>
      <c r="B42" s="33" t="str">
        <f>IF(Marks!B78="","",Marks!B78)</f>
        <v/>
      </c>
      <c r="C42" s="33" t="str">
        <f>IF(Marks!C78="","",Marks!C78)</f>
        <v/>
      </c>
      <c r="D42" s="33" t="str">
        <f>IF(Marks!D78="","",Marks!D78)</f>
        <v/>
      </c>
      <c r="E42" s="34" t="str">
        <f>IF(Marks!E78="","",Marks!E78)</f>
        <v/>
      </c>
      <c r="F42" s="35" t="str">
        <f>IF(Marks!F78="","",Marks!F78)</f>
        <v/>
      </c>
      <c r="G42" s="36" t="str">
        <f>IF(Marks!G78="","",Marks!G78)</f>
        <v/>
      </c>
      <c r="H42" s="10" t="str">
        <f>IF(Marks!H78="","",Marks!H78)</f>
        <v/>
      </c>
      <c r="I42" s="11" t="str">
        <f>IF(Marks!I78="","",Marks!I78)</f>
        <v/>
      </c>
      <c r="J42" s="15" t="str">
        <f>IF(H42="","",IF(I42="","",ROUND(AVERAGE(H42:I42),0)))</f>
        <v/>
      </c>
      <c r="K42" s="10" t="str">
        <f>IF(Marks!K78="","",Marks!K78)</f>
        <v/>
      </c>
      <c r="L42" s="11" t="str">
        <f>IF(Marks!L78="","",Marks!L78)</f>
        <v/>
      </c>
      <c r="M42" s="15" t="str">
        <f>IF(K42="","",IF(L42="","",ROUND(AVERAGE(K42:L42),0)))</f>
        <v/>
      </c>
      <c r="N42" s="10" t="str">
        <f>IF(Marks!N78="","",Marks!N78)</f>
        <v/>
      </c>
      <c r="O42" s="11" t="str">
        <f>IF(Marks!O78="","",Marks!O78)</f>
        <v/>
      </c>
      <c r="P42" s="15" t="str">
        <f>IF(N42="","",IF(O42="","",ROUND(AVERAGE(N42:O42),0)))</f>
        <v/>
      </c>
      <c r="Q42" s="10" t="str">
        <f>IF(Marks!Q78="","",Marks!Q78)</f>
        <v/>
      </c>
      <c r="R42" s="11" t="str">
        <f>IF(Marks!R78="","",Marks!R78)</f>
        <v/>
      </c>
      <c r="S42" s="15" t="str">
        <f>IF(Q42="","",IF(R42="","",ROUND(AVERAGE(Q42:R42),0)))</f>
        <v/>
      </c>
      <c r="T42" s="10" t="str">
        <f>IFERROR(IF(Marks!T78="","",ROUND(Marks!T78*0.66667,0)),"")</f>
        <v/>
      </c>
      <c r="U42" s="10" t="str">
        <f>IFERROR(IF(Marks!U78="","",ROUND(Marks!U78*0.66667,0)),"")</f>
        <v/>
      </c>
      <c r="V42" s="15" t="str">
        <f>IF(T42="","",IF(U42="","",ROUND(AVERAGE(T42:U42),0)))</f>
        <v/>
      </c>
      <c r="W42" s="10" t="str">
        <f>IF(Marks!W78="","",Marks!W78)</f>
        <v/>
      </c>
      <c r="X42" s="10" t="str">
        <f>IF(Marks!X78="","",Marks!X78)</f>
        <v/>
      </c>
      <c r="Y42" s="15" t="str">
        <f>IF(W42="","",IF(X42="","",ROUND(AVERAGE(W42:X42),0)))</f>
        <v/>
      </c>
      <c r="Z42" s="10" t="str">
        <f>IF(Marks!Z78="","",Marks!Z78)</f>
        <v/>
      </c>
      <c r="AA42" s="10" t="str">
        <f>IF(Marks!AA78="","",Marks!AA78)</f>
        <v/>
      </c>
      <c r="AB42" s="15" t="str">
        <f>IF(Z42="","",IF(AA42="","",ROUND(AVERAGE(Z42:AA42),0)))</f>
        <v/>
      </c>
      <c r="AC42" s="10" t="str">
        <f>IF(Marks!AC78="","",Marks!AC78)</f>
        <v/>
      </c>
      <c r="AD42" s="10" t="str">
        <f>IF(Marks!AD78="","",Marks!AD78)</f>
        <v/>
      </c>
      <c r="AE42" s="15" t="str">
        <f>IF(AC42="","",IF(AD42="","",ROUND(AVERAGE(AC42:AD42),0)))</f>
        <v/>
      </c>
      <c r="AF42" s="10" t="str">
        <f>IF(Marks!AF78="","",Marks!AF78)</f>
        <v/>
      </c>
      <c r="AG42" s="10" t="str">
        <f>IF(Marks!AG78="","",Marks!AG78)</f>
        <v/>
      </c>
      <c r="AH42" s="15" t="str">
        <f>IF(AF42="","",IF(AG42="","",ROUND(AVERAGE(AF42:AG42),0)))</f>
        <v/>
      </c>
      <c r="AI42" s="10" t="str">
        <f>IF(Marks!AI78="","",Marks!AI78)</f>
        <v/>
      </c>
      <c r="AJ42" s="10" t="str">
        <f>IF(Marks!AJ78="","",Marks!AJ78)</f>
        <v/>
      </c>
      <c r="AK42" s="15" t="str">
        <f>IF(AI42="","",IF(AJ42="","",ROUND(AVERAGE(AI42:AJ42),0)))</f>
        <v/>
      </c>
      <c r="AL42" s="10" t="str">
        <f>IF(Marks!AL78="","",Marks!AL78)</f>
        <v/>
      </c>
      <c r="AM42" s="10" t="str">
        <f>IF(Marks!AM78="","",Marks!AM78)</f>
        <v/>
      </c>
      <c r="AN42" s="15" t="str">
        <f>IF(AL42="","",IF(AM42="","",ROUND(AVERAGE(AL42:AM42),0)))</f>
        <v/>
      </c>
      <c r="AO42" s="10" t="str">
        <f>IF(Marks!AO33="","",Marks!AO33)</f>
        <v/>
      </c>
      <c r="AP42" s="10" t="str">
        <f>IF(Marks!AP33="","",Marks!AP33)</f>
        <v/>
      </c>
      <c r="AQ42" s="15" t="str">
        <f>IF(AO42="","",IF(AP42="","",ROUND(AVERAGE(AO42:AP42),0)))</f>
        <v/>
      </c>
      <c r="AR42" s="10" t="str">
        <f>IF(Marks!AR33="","",Marks!AR33)</f>
        <v/>
      </c>
      <c r="AS42" s="10" t="str">
        <f>IF(Marks!AS33="","",Marks!AS33)</f>
        <v/>
      </c>
      <c r="AT42" s="15" t="str">
        <f>IF(AR42="","",IF(AS42="","",ROUND(AVERAGE(AR42:AS42),0)))</f>
        <v/>
      </c>
      <c r="AU42" s="33"/>
      <c r="AV42" s="33" t="str">
        <f>IF(Marks!BP78="","",Marks!BP78)</f>
        <v/>
      </c>
      <c r="AW42" s="33"/>
      <c r="AX42" s="33"/>
      <c r="AY42" s="33"/>
      <c r="AZ42" s="33"/>
      <c r="BA42" s="33"/>
      <c r="BB42" s="33"/>
      <c r="BC42" s="33"/>
      <c r="BD42" s="33" t="str">
        <f>IFERROR(IF(AND(J42&lt;&gt;"",AQ42&lt;&gt;"",AT42&lt;&gt;""),J42+M42+P42+S42+V42+Y42+AH42+AK42+AN42+AQ42+AT42,IF(AND(J42&lt;&gt;"",AQ42="",AT42=""),J42+M42+P42+S42+V42+Y42+AH42+AN42+AK42,IF(AND(J42&lt;&gt;"",AQ42&lt;&gt;"",AT42=""),J42+M42+P42+S42+V42+Y42+AH42+AN42+AQ42+AK42,IF(AND(J42="",AQ42="",AT42&lt;&gt;""),M42+P42+S42+V42+Y42+AH42+AN42++AK42+AT42,IF(AND(J42="",AQ42&lt;&gt;"",AT42&lt;&gt;""),M42+P42+S42+V42+Y42+AH42+AN42+AQ42+AK42+AT42,IF(AND(J42="",AQ42="",AT42=""),M42+P42+S42+V42+Y42+AH42+AN42+AK42,"")))))),"")</f>
        <v/>
      </c>
      <c r="BE42" s="61" t="str">
        <f>IFERROR(IF(AND(J42&lt;&gt;"",AQ42&lt;&gt;"",AT42&lt;&gt;""),BD42/21, IF(AND(J42&lt;&gt;"",AQ42="",AT42=""),BD42/18,IF(AND(J42&lt;&gt;"",AQ42&lt;&gt;"",AT42=""),BD42/19, IF(AND(J42="",AQ42="",AT42&lt;&gt;""),BD42/18,IF(AND(J42="",AQ42&lt;&gt;"",AT42&lt;&gt;""),BD42/19,IF(AND(J42="",AQ42="",AT42=""),BD42/16,"")))))),"")</f>
        <v/>
      </c>
      <c r="BF42" s="37"/>
    </row>
    <row r="43" spans="1:59" customHeight="1" ht="24.95">
      <c r="A43" s="33" t="str">
        <f>IF(Marks!A79="","",Marks!A79)</f>
        <v/>
      </c>
      <c r="B43" s="33" t="str">
        <f>IF(Marks!B79="","",Marks!B79)</f>
        <v/>
      </c>
      <c r="C43" s="33" t="str">
        <f>IF(Marks!C79="","",Marks!C79)</f>
        <v/>
      </c>
      <c r="D43" s="33" t="str">
        <f>IF(Marks!D79="","",Marks!D79)</f>
        <v/>
      </c>
      <c r="E43" s="34" t="str">
        <f>IF(Marks!E79="","",Marks!E79)</f>
        <v/>
      </c>
      <c r="F43" s="35" t="str">
        <f>IF(Marks!F79="","",Marks!F79)</f>
        <v/>
      </c>
      <c r="G43" s="36" t="str">
        <f>IF(Marks!G79="","",Marks!G79)</f>
        <v/>
      </c>
      <c r="H43" s="10" t="str">
        <f>IF(Marks!H79="","",Marks!H79)</f>
        <v/>
      </c>
      <c r="I43" s="11" t="str">
        <f>IF(Marks!I79="","",Marks!I79)</f>
        <v/>
      </c>
      <c r="J43" s="15" t="str">
        <f>IF(H43="","",IF(I43="","",ROUND(AVERAGE(H43:I43),0)))</f>
        <v/>
      </c>
      <c r="K43" s="10" t="str">
        <f>IF(Marks!K79="","",Marks!K79)</f>
        <v/>
      </c>
      <c r="L43" s="11" t="str">
        <f>IF(Marks!L79="","",Marks!L79)</f>
        <v/>
      </c>
      <c r="M43" s="15" t="str">
        <f>IF(K43="","",IF(L43="","",ROUND(AVERAGE(K43:L43),0)))</f>
        <v/>
      </c>
      <c r="N43" s="10" t="str">
        <f>IF(Marks!N79="","",Marks!N79)</f>
        <v/>
      </c>
      <c r="O43" s="11" t="str">
        <f>IF(Marks!O79="","",Marks!O79)</f>
        <v/>
      </c>
      <c r="P43" s="15" t="str">
        <f>IF(N43="","",IF(O43="","",ROUND(AVERAGE(N43:O43),0)))</f>
        <v/>
      </c>
      <c r="Q43" s="10" t="str">
        <f>IF(Marks!Q79="","",Marks!Q79)</f>
        <v/>
      </c>
      <c r="R43" s="11" t="str">
        <f>IF(Marks!R79="","",Marks!R79)</f>
        <v/>
      </c>
      <c r="S43" s="15" t="str">
        <f>IF(Q43="","",IF(R43="","",ROUND(AVERAGE(Q43:R43),0)))</f>
        <v/>
      </c>
      <c r="T43" s="10" t="str">
        <f>IFERROR(IF(Marks!T79="","",ROUND(Marks!T79*0.66667,0)),"")</f>
        <v/>
      </c>
      <c r="U43" s="10" t="str">
        <f>IFERROR(IF(Marks!U79="","",ROUND(Marks!U79*0.66667,0)),"")</f>
        <v/>
      </c>
      <c r="V43" s="15" t="str">
        <f>IF(T43="","",IF(U43="","",ROUND(AVERAGE(T43:U43),0)))</f>
        <v/>
      </c>
      <c r="W43" s="10" t="str">
        <f>IF(Marks!W79="","",Marks!W79)</f>
        <v/>
      </c>
      <c r="X43" s="10" t="str">
        <f>IF(Marks!X79="","",Marks!X79)</f>
        <v/>
      </c>
      <c r="Y43" s="15" t="str">
        <f>IF(W43="","",IF(X43="","",ROUND(AVERAGE(W43:X43),0)))</f>
        <v/>
      </c>
      <c r="Z43" s="10" t="str">
        <f>IF(Marks!Z79="","",Marks!Z79)</f>
        <v/>
      </c>
      <c r="AA43" s="10" t="str">
        <f>IF(Marks!AA79="","",Marks!AA79)</f>
        <v/>
      </c>
      <c r="AB43" s="15" t="str">
        <f>IF(Z43="","",IF(AA43="","",ROUND(AVERAGE(Z43:AA43),0)))</f>
        <v/>
      </c>
      <c r="AC43" s="10" t="str">
        <f>IF(Marks!AC79="","",Marks!AC79)</f>
        <v/>
      </c>
      <c r="AD43" s="10" t="str">
        <f>IF(Marks!AD79="","",Marks!AD79)</f>
        <v/>
      </c>
      <c r="AE43" s="15" t="str">
        <f>IF(AC43="","",IF(AD43="","",ROUND(AVERAGE(AC43:AD43),0)))</f>
        <v/>
      </c>
      <c r="AF43" s="10" t="str">
        <f>IF(Marks!AF79="","",Marks!AF79)</f>
        <v/>
      </c>
      <c r="AG43" s="10" t="str">
        <f>IF(Marks!AG79="","",Marks!AG79)</f>
        <v/>
      </c>
      <c r="AH43" s="15" t="str">
        <f>IF(AF43="","",IF(AG43="","",ROUND(AVERAGE(AF43:AG43),0)))</f>
        <v/>
      </c>
      <c r="AI43" s="10" t="str">
        <f>IF(Marks!AI79="","",Marks!AI79)</f>
        <v/>
      </c>
      <c r="AJ43" s="10" t="str">
        <f>IF(Marks!AJ79="","",Marks!AJ79)</f>
        <v/>
      </c>
      <c r="AK43" s="15" t="str">
        <f>IF(AI43="","",IF(AJ43="","",ROUND(AVERAGE(AI43:AJ43),0)))</f>
        <v/>
      </c>
      <c r="AL43" s="10" t="str">
        <f>IF(Marks!AL79="","",Marks!AL79)</f>
        <v/>
      </c>
      <c r="AM43" s="10" t="str">
        <f>IF(Marks!AM79="","",Marks!AM79)</f>
        <v/>
      </c>
      <c r="AN43" s="15" t="str">
        <f>IF(AL43="","",IF(AM43="","",ROUND(AVERAGE(AL43:AM43),0)))</f>
        <v/>
      </c>
      <c r="AO43" s="10" t="str">
        <f>IF(Marks!AO34="","",Marks!AO34)</f>
        <v/>
      </c>
      <c r="AP43" s="10" t="str">
        <f>IF(Marks!AP34="","",Marks!AP34)</f>
        <v/>
      </c>
      <c r="AQ43" s="15" t="str">
        <f>IF(AO43="","",IF(AP43="","",ROUND(AVERAGE(AO43:AP43),0)))</f>
        <v/>
      </c>
      <c r="AR43" s="10" t="str">
        <f>IF(Marks!AR34="","",Marks!AR34)</f>
        <v/>
      </c>
      <c r="AS43" s="10" t="str">
        <f>IF(Marks!AS34="","",Marks!AS34)</f>
        <v/>
      </c>
      <c r="AT43" s="15" t="str">
        <f>IF(AR43="","",IF(AS43="","",ROUND(AVERAGE(AR43:AS43),0)))</f>
        <v/>
      </c>
      <c r="AU43" s="33"/>
      <c r="AV43" s="33" t="str">
        <f>IF(Marks!BP79="","",Marks!BP79)</f>
        <v/>
      </c>
      <c r="AW43" s="33"/>
      <c r="AX43" s="33"/>
      <c r="AY43" s="33"/>
      <c r="AZ43" s="33"/>
      <c r="BA43" s="33"/>
      <c r="BB43" s="33"/>
      <c r="BC43" s="33"/>
      <c r="BD43" s="33" t="str">
        <f>IFERROR(IF(AND(J43&lt;&gt;"",AQ43&lt;&gt;"",AT43&lt;&gt;""),J43+M43+P43+S43+V43+Y43+AH43+AK43+AN43+AQ43+AT43,IF(AND(J43&lt;&gt;"",AQ43="",AT43=""),J43+M43+P43+S43+V43+Y43+AH43+AN43+AK43,IF(AND(J43&lt;&gt;"",AQ43&lt;&gt;"",AT43=""),J43+M43+P43+S43+V43+Y43+AH43+AN43+AQ43+AK43,IF(AND(J43="",AQ43="",AT43&lt;&gt;""),M43+P43+S43+V43+Y43+AH43+AN43++AK43+AT43,IF(AND(J43="",AQ43&lt;&gt;"",AT43&lt;&gt;""),M43+P43+S43+V43+Y43+AH43+AN43+AQ43+AK43+AT43,IF(AND(J43="",AQ43="",AT43=""),M43+P43+S43+V43+Y43+AH43+AN43+AK43,"")))))),"")</f>
        <v/>
      </c>
      <c r="BE43" s="61" t="str">
        <f>IFERROR(IF(AND(J43&lt;&gt;"",AQ43&lt;&gt;"",AT43&lt;&gt;""),BD43/21, IF(AND(J43&lt;&gt;"",AQ43="",AT43=""),BD43/18,IF(AND(J43&lt;&gt;"",AQ43&lt;&gt;"",AT43=""),BD43/19, IF(AND(J43="",AQ43="",AT43&lt;&gt;""),BD43/18,IF(AND(J43="",AQ43&lt;&gt;"",AT43&lt;&gt;""),BD43/19,IF(AND(J43="",AQ43="",AT43=""),BD43/16,"")))))),"")</f>
        <v/>
      </c>
      <c r="BF43" s="37"/>
    </row>
    <row r="44" spans="1:59" customHeight="1" ht="24.95">
      <c r="A44" s="33" t="str">
        <f>IF(Marks!A80="","",Marks!A80)</f>
        <v/>
      </c>
      <c r="B44" s="33" t="str">
        <f>IF(Marks!B80="","",Marks!B80)</f>
        <v/>
      </c>
      <c r="C44" s="33" t="str">
        <f>IF(Marks!C80="","",Marks!C80)</f>
        <v/>
      </c>
      <c r="D44" s="33" t="str">
        <f>IF(Marks!D80="","",Marks!D80)</f>
        <v/>
      </c>
      <c r="E44" s="34" t="str">
        <f>IF(Marks!E80="","",Marks!E80)</f>
        <v/>
      </c>
      <c r="F44" s="35" t="str">
        <f>IF(Marks!F80="","",Marks!F80)</f>
        <v/>
      </c>
      <c r="G44" s="36" t="str">
        <f>IF(Marks!G80="","",Marks!G80)</f>
        <v/>
      </c>
      <c r="H44" s="10" t="str">
        <f>IF(Marks!H80="","",Marks!H80)</f>
        <v/>
      </c>
      <c r="I44" s="11" t="str">
        <f>IF(Marks!I80="","",Marks!I80)</f>
        <v/>
      </c>
      <c r="J44" s="15" t="str">
        <f>IF(H44="","",IF(I44="","",ROUND(AVERAGE(H44:I44),0)))</f>
        <v/>
      </c>
      <c r="K44" s="10" t="str">
        <f>IF(Marks!K80="","",Marks!K80)</f>
        <v/>
      </c>
      <c r="L44" s="11" t="str">
        <f>IF(Marks!L80="","",Marks!L80)</f>
        <v/>
      </c>
      <c r="M44" s="15" t="str">
        <f>IF(K44="","",IF(L44="","",ROUND(AVERAGE(K44:L44),0)))</f>
        <v/>
      </c>
      <c r="N44" s="10" t="str">
        <f>IF(Marks!N80="","",Marks!N80)</f>
        <v/>
      </c>
      <c r="O44" s="11" t="str">
        <f>IF(Marks!O80="","",Marks!O80)</f>
        <v/>
      </c>
      <c r="P44" s="15" t="str">
        <f>IF(N44="","",IF(O44="","",ROUND(AVERAGE(N44:O44),0)))</f>
        <v/>
      </c>
      <c r="Q44" s="10" t="str">
        <f>IF(Marks!Q80="","",Marks!Q80)</f>
        <v/>
      </c>
      <c r="R44" s="11" t="str">
        <f>IF(Marks!R80="","",Marks!R80)</f>
        <v/>
      </c>
      <c r="S44" s="15" t="str">
        <f>IF(Q44="","",IF(R44="","",ROUND(AVERAGE(Q44:R44),0)))</f>
        <v/>
      </c>
      <c r="T44" s="10" t="str">
        <f>IFERROR(IF(Marks!T80="","",ROUND(Marks!T80*0.66667,0)),"")</f>
        <v/>
      </c>
      <c r="U44" s="10" t="str">
        <f>IFERROR(IF(Marks!U80="","",ROUND(Marks!U80*0.66667,0)),"")</f>
        <v/>
      </c>
      <c r="V44" s="15" t="str">
        <f>IF(T44="","",IF(U44="","",ROUND(AVERAGE(T44:U44),0)))</f>
        <v/>
      </c>
      <c r="W44" s="10" t="str">
        <f>IF(Marks!W80="","",Marks!W80)</f>
        <v/>
      </c>
      <c r="X44" s="10" t="str">
        <f>IF(Marks!X80="","",Marks!X80)</f>
        <v/>
      </c>
      <c r="Y44" s="15" t="str">
        <f>IF(W44="","",IF(X44="","",ROUND(AVERAGE(W44:X44),0)))</f>
        <v/>
      </c>
      <c r="Z44" s="10" t="str">
        <f>IF(Marks!Z80="","",Marks!Z80)</f>
        <v/>
      </c>
      <c r="AA44" s="10" t="str">
        <f>IF(Marks!AA80="","",Marks!AA80)</f>
        <v/>
      </c>
      <c r="AB44" s="15" t="str">
        <f>IF(Z44="","",IF(AA44="","",ROUND(AVERAGE(Z44:AA44),0)))</f>
        <v/>
      </c>
      <c r="AC44" s="10" t="str">
        <f>IF(Marks!AC80="","",Marks!AC80)</f>
        <v/>
      </c>
      <c r="AD44" s="10" t="str">
        <f>IF(Marks!AD80="","",Marks!AD80)</f>
        <v/>
      </c>
      <c r="AE44" s="15" t="str">
        <f>IF(AC44="","",IF(AD44="","",ROUND(AVERAGE(AC44:AD44),0)))</f>
        <v/>
      </c>
      <c r="AF44" s="10" t="str">
        <f>IF(Marks!AF80="","",Marks!AF80)</f>
        <v/>
      </c>
      <c r="AG44" s="10" t="str">
        <f>IF(Marks!AG80="","",Marks!AG80)</f>
        <v/>
      </c>
      <c r="AH44" s="15" t="str">
        <f>IF(AF44="","",IF(AG44="","",ROUND(AVERAGE(AF44:AG44),0)))</f>
        <v/>
      </c>
      <c r="AI44" s="10" t="str">
        <f>IF(Marks!AI80="","",Marks!AI80)</f>
        <v/>
      </c>
      <c r="AJ44" s="10" t="str">
        <f>IF(Marks!AJ80="","",Marks!AJ80)</f>
        <v/>
      </c>
      <c r="AK44" s="15" t="str">
        <f>IF(AI44="","",IF(AJ44="","",ROUND(AVERAGE(AI44:AJ44),0)))</f>
        <v/>
      </c>
      <c r="AL44" s="10" t="str">
        <f>IF(Marks!AL80="","",Marks!AL80)</f>
        <v/>
      </c>
      <c r="AM44" s="10" t="str">
        <f>IF(Marks!AM80="","",Marks!AM80)</f>
        <v/>
      </c>
      <c r="AN44" s="15" t="str">
        <f>IF(AL44="","",IF(AM44="","",ROUND(AVERAGE(AL44:AM44),0)))</f>
        <v/>
      </c>
      <c r="AO44" s="10" t="str">
        <f>IF(Marks!AO35="","",Marks!AO35)</f>
        <v/>
      </c>
      <c r="AP44" s="10" t="str">
        <f>IF(Marks!AP35="","",Marks!AP35)</f>
        <v/>
      </c>
      <c r="AQ44" s="15" t="str">
        <f>IF(AO44="","",IF(AP44="","",ROUND(AVERAGE(AO44:AP44),0)))</f>
        <v/>
      </c>
      <c r="AR44" s="10" t="str">
        <f>IF(Marks!AR35="","",Marks!AR35)</f>
        <v/>
      </c>
      <c r="AS44" s="10" t="str">
        <f>IF(Marks!AS35="","",Marks!AS35)</f>
        <v/>
      </c>
      <c r="AT44" s="15" t="str">
        <f>IF(AR44="","",IF(AS44="","",ROUND(AVERAGE(AR44:AS44),0)))</f>
        <v/>
      </c>
      <c r="AU44" s="33"/>
      <c r="AV44" s="33" t="str">
        <f>IF(Marks!BP80="","",Marks!BP80)</f>
        <v/>
      </c>
      <c r="AW44" s="33"/>
      <c r="AX44" s="33"/>
      <c r="AY44" s="33"/>
      <c r="AZ44" s="33"/>
      <c r="BA44" s="33"/>
      <c r="BB44" s="33"/>
      <c r="BC44" s="33"/>
      <c r="BD44" s="33" t="str">
        <f>IFERROR(IF(AND(J44&lt;&gt;"",AQ44&lt;&gt;"",AT44&lt;&gt;""),J44+M44+P44+S44+V44+Y44+AH44+AK44+AN44+AQ44+AT44,IF(AND(J44&lt;&gt;"",AQ44="",AT44=""),J44+M44+P44+S44+V44+Y44+AH44+AN44+AK44,IF(AND(J44&lt;&gt;"",AQ44&lt;&gt;"",AT44=""),J44+M44+P44+S44+V44+Y44+AH44+AN44+AQ44+AK44,IF(AND(J44="",AQ44="",AT44&lt;&gt;""),M44+P44+S44+V44+Y44+AH44+AN44++AK44+AT44,IF(AND(J44="",AQ44&lt;&gt;"",AT44&lt;&gt;""),M44+P44+S44+V44+Y44+AH44+AN44+AQ44+AK44+AT44,IF(AND(J44="",AQ44="",AT44=""),M44+P44+S44+V44+Y44+AH44+AN44+AK44,"")))))),"")</f>
        <v/>
      </c>
      <c r="BE44" s="61" t="str">
        <f>IFERROR(IF(AND(J44&lt;&gt;"",AQ44&lt;&gt;"",AT44&lt;&gt;""),BD44/21, IF(AND(J44&lt;&gt;"",AQ44="",AT44=""),BD44/18,IF(AND(J44&lt;&gt;"",AQ44&lt;&gt;"",AT44=""),BD44/19, IF(AND(J44="",AQ44="",AT44&lt;&gt;""),BD44/18,IF(AND(J44="",AQ44&lt;&gt;"",AT44&lt;&gt;""),BD44/19,IF(AND(J44="",AQ44="",AT44=""),BD44/16,"")))))),"")</f>
        <v/>
      </c>
      <c r="BF44" s="37"/>
    </row>
    <row r="45" spans="1:59" customHeight="1" ht="24.95">
      <c r="A45" s="33" t="str">
        <f>IF(Marks!A81="","",Marks!A81)</f>
        <v/>
      </c>
      <c r="B45" s="33" t="str">
        <f>IF(Marks!B81="","",Marks!B81)</f>
        <v/>
      </c>
      <c r="C45" s="33" t="str">
        <f>IF(Marks!C81="","",Marks!C81)</f>
        <v/>
      </c>
      <c r="D45" s="33" t="str">
        <f>IF(Marks!D81="","",Marks!D81)</f>
        <v/>
      </c>
      <c r="E45" s="34" t="str">
        <f>IF(Marks!E81="","",Marks!E81)</f>
        <v/>
      </c>
      <c r="F45" s="35" t="str">
        <f>IF(Marks!F81="","",Marks!F81)</f>
        <v/>
      </c>
      <c r="G45" s="36" t="str">
        <f>IF(Marks!G81="","",Marks!G81)</f>
        <v/>
      </c>
      <c r="H45" s="10" t="str">
        <f>IF(Marks!H81="","",Marks!H81)</f>
        <v/>
      </c>
      <c r="I45" s="11" t="str">
        <f>IF(Marks!I81="","",Marks!I81)</f>
        <v/>
      </c>
      <c r="J45" s="15" t="str">
        <f>IF(H45="","",IF(I45="","",ROUND(AVERAGE(H45:I45),0)))</f>
        <v/>
      </c>
      <c r="K45" s="10" t="str">
        <f>IF(Marks!K81="","",Marks!K81)</f>
        <v/>
      </c>
      <c r="L45" s="11" t="str">
        <f>IF(Marks!L81="","",Marks!L81)</f>
        <v/>
      </c>
      <c r="M45" s="15" t="str">
        <f>IF(K45="","",IF(L45="","",ROUND(AVERAGE(K45:L45),0)))</f>
        <v/>
      </c>
      <c r="N45" s="10" t="str">
        <f>IF(Marks!N81="","",Marks!N81)</f>
        <v/>
      </c>
      <c r="O45" s="11" t="str">
        <f>IF(Marks!O81="","",Marks!O81)</f>
        <v/>
      </c>
      <c r="P45" s="15" t="str">
        <f>IF(N45="","",IF(O45="","",ROUND(AVERAGE(N45:O45),0)))</f>
        <v/>
      </c>
      <c r="Q45" s="10" t="str">
        <f>IF(Marks!Q81="","",Marks!Q81)</f>
        <v/>
      </c>
      <c r="R45" s="11" t="str">
        <f>IF(Marks!R81="","",Marks!R81)</f>
        <v/>
      </c>
      <c r="S45" s="15" t="str">
        <f>IF(Q45="","",IF(R45="","",ROUND(AVERAGE(Q45:R45),0)))</f>
        <v/>
      </c>
      <c r="T45" s="10" t="str">
        <f>IFERROR(IF(Marks!T81="","",ROUND(Marks!T81*0.66667,0)),"")</f>
        <v/>
      </c>
      <c r="U45" s="10" t="str">
        <f>IFERROR(IF(Marks!U81="","",ROUND(Marks!U81*0.66667,0)),"")</f>
        <v/>
      </c>
      <c r="V45" s="15" t="str">
        <f>IF(T45="","",IF(U45="","",ROUND(AVERAGE(T45:U45),0)))</f>
        <v/>
      </c>
      <c r="W45" s="10" t="str">
        <f>IF(Marks!W81="","",Marks!W81)</f>
        <v/>
      </c>
      <c r="X45" s="10" t="str">
        <f>IF(Marks!X81="","",Marks!X81)</f>
        <v/>
      </c>
      <c r="Y45" s="15" t="str">
        <f>IF(W45="","",IF(X45="","",ROUND(AVERAGE(W45:X45),0)))</f>
        <v/>
      </c>
      <c r="Z45" s="10" t="str">
        <f>IF(Marks!Z81="","",Marks!Z81)</f>
        <v/>
      </c>
      <c r="AA45" s="10" t="str">
        <f>IF(Marks!AA81="","",Marks!AA81)</f>
        <v/>
      </c>
      <c r="AB45" s="15" t="str">
        <f>IF(Z45="","",IF(AA45="","",ROUND(AVERAGE(Z45:AA45),0)))</f>
        <v/>
      </c>
      <c r="AC45" s="10" t="str">
        <f>IF(Marks!AC81="","",Marks!AC81)</f>
        <v/>
      </c>
      <c r="AD45" s="10" t="str">
        <f>IF(Marks!AD81="","",Marks!AD81)</f>
        <v/>
      </c>
      <c r="AE45" s="15" t="str">
        <f>IF(AC45="","",IF(AD45="","",ROUND(AVERAGE(AC45:AD45),0)))</f>
        <v/>
      </c>
      <c r="AF45" s="10" t="str">
        <f>IF(Marks!AF81="","",Marks!AF81)</f>
        <v/>
      </c>
      <c r="AG45" s="10" t="str">
        <f>IF(Marks!AG81="","",Marks!AG81)</f>
        <v/>
      </c>
      <c r="AH45" s="15" t="str">
        <f>IF(AF45="","",IF(AG45="","",ROUND(AVERAGE(AF45:AG45),0)))</f>
        <v/>
      </c>
      <c r="AI45" s="10" t="str">
        <f>IF(Marks!AI81="","",Marks!AI81)</f>
        <v/>
      </c>
      <c r="AJ45" s="10" t="str">
        <f>IF(Marks!AJ81="","",Marks!AJ81)</f>
        <v/>
      </c>
      <c r="AK45" s="15" t="str">
        <f>IF(AI45="","",IF(AJ45="","",ROUND(AVERAGE(AI45:AJ45),0)))</f>
        <v/>
      </c>
      <c r="AL45" s="10" t="str">
        <f>IF(Marks!AL81="","",Marks!AL81)</f>
        <v/>
      </c>
      <c r="AM45" s="10" t="str">
        <f>IF(Marks!AM81="","",Marks!AM81)</f>
        <v/>
      </c>
      <c r="AN45" s="15" t="str">
        <f>IF(AL45="","",IF(AM45="","",ROUND(AVERAGE(AL45:AM45),0)))</f>
        <v/>
      </c>
      <c r="AO45" s="10" t="str">
        <f>IF(Marks!AO36="","",Marks!AO36)</f>
        <v/>
      </c>
      <c r="AP45" s="10" t="str">
        <f>IF(Marks!AP36="","",Marks!AP36)</f>
        <v/>
      </c>
      <c r="AQ45" s="15" t="str">
        <f>IF(AO45="","",IF(AP45="","",ROUND(AVERAGE(AO45:AP45),0)))</f>
        <v/>
      </c>
      <c r="AR45" s="10" t="str">
        <f>IF(Marks!AR36="","",Marks!AR36)</f>
        <v/>
      </c>
      <c r="AS45" s="10" t="str">
        <f>IF(Marks!AS36="","",Marks!AS36)</f>
        <v/>
      </c>
      <c r="AT45" s="15" t="str">
        <f>IF(AR45="","",IF(AS45="","",ROUND(AVERAGE(AR45:AS45),0)))</f>
        <v/>
      </c>
      <c r="AU45" s="33"/>
      <c r="AV45" s="33" t="str">
        <f>IF(Marks!BP81="","",Marks!BP81)</f>
        <v/>
      </c>
      <c r="AW45" s="33"/>
      <c r="AX45" s="33"/>
      <c r="AY45" s="33"/>
      <c r="AZ45" s="33"/>
      <c r="BA45" s="33"/>
      <c r="BB45" s="33"/>
      <c r="BC45" s="33"/>
      <c r="BD45" s="33" t="str">
        <f>IFERROR(IF(AND(J45&lt;&gt;"",AQ45&lt;&gt;"",AT45&lt;&gt;""),J45+M45+P45+S45+V45+Y45+AH45+AK45+AN45+AQ45+AT45,IF(AND(J45&lt;&gt;"",AQ45="",AT45=""),J45+M45+P45+S45+V45+Y45+AH45+AN45+AK45,IF(AND(J45&lt;&gt;"",AQ45&lt;&gt;"",AT45=""),J45+M45+P45+S45+V45+Y45+AH45+AN45+AQ45+AK45,IF(AND(J45="",AQ45="",AT45&lt;&gt;""),M45+P45+S45+V45+Y45+AH45+AN45++AK45+AT45,IF(AND(J45="",AQ45&lt;&gt;"",AT45&lt;&gt;""),M45+P45+S45+V45+Y45+AH45+AN45+AQ45+AK45+AT45,IF(AND(J45="",AQ45="",AT45=""),M45+P45+S45+V45+Y45+AH45+AN45+AK45,"")))))),"")</f>
        <v/>
      </c>
      <c r="BE45" s="61" t="str">
        <f>IFERROR(IF(AND(J45&lt;&gt;"",AQ45&lt;&gt;"",AT45&lt;&gt;""),BD45/21, IF(AND(J45&lt;&gt;"",AQ45="",AT45=""),BD45/18,IF(AND(J45&lt;&gt;"",AQ45&lt;&gt;"",AT45=""),BD45/19, IF(AND(J45="",AQ45="",AT45&lt;&gt;""),BD45/18,IF(AND(J45="",AQ45&lt;&gt;"",AT45&lt;&gt;""),BD45/19,IF(AND(J45="",AQ45="",AT45=""),BD45/16,"")))))),"")</f>
        <v/>
      </c>
      <c r="BF45" s="37"/>
    </row>
    <row r="46" spans="1:59" customHeight="1" ht="24.95">
      <c r="A46" s="33" t="str">
        <f>IF(Marks!A82="","",Marks!A82)</f>
        <v/>
      </c>
      <c r="B46" s="33" t="str">
        <f>IF(Marks!B82="","",Marks!B82)</f>
        <v/>
      </c>
      <c r="C46" s="33" t="str">
        <f>IF(Marks!C82="","",Marks!C82)</f>
        <v/>
      </c>
      <c r="D46" s="33" t="str">
        <f>IF(Marks!D82="","",Marks!D82)</f>
        <v/>
      </c>
      <c r="E46" s="34" t="str">
        <f>IF(Marks!E82="","",Marks!E82)</f>
        <v/>
      </c>
      <c r="F46" s="35" t="str">
        <f>IF(Marks!F82="","",Marks!F82)</f>
        <v/>
      </c>
      <c r="G46" s="36" t="str">
        <f>IF(Marks!G82="","",Marks!G82)</f>
        <v/>
      </c>
      <c r="H46" s="10" t="str">
        <f>IF(Marks!H82="","",Marks!H82)</f>
        <v/>
      </c>
      <c r="I46" s="11" t="str">
        <f>IF(Marks!I82="","",Marks!I82)</f>
        <v/>
      </c>
      <c r="J46" s="15" t="str">
        <f>IF(H46="","",IF(I46="","",ROUND(AVERAGE(H46:I46),0)))</f>
        <v/>
      </c>
      <c r="K46" s="10" t="str">
        <f>IF(Marks!K82="","",Marks!K82)</f>
        <v/>
      </c>
      <c r="L46" s="11" t="str">
        <f>IF(Marks!L82="","",Marks!L82)</f>
        <v/>
      </c>
      <c r="M46" s="15" t="str">
        <f>IF(K46="","",IF(L46="","",ROUND(AVERAGE(K46:L46),0)))</f>
        <v/>
      </c>
      <c r="N46" s="10" t="str">
        <f>IF(Marks!N82="","",Marks!N82)</f>
        <v/>
      </c>
      <c r="O46" s="11" t="str">
        <f>IF(Marks!O82="","",Marks!O82)</f>
        <v/>
      </c>
      <c r="P46" s="15" t="str">
        <f>IF(N46="","",IF(O46="","",ROUND(AVERAGE(N46:O46),0)))</f>
        <v/>
      </c>
      <c r="Q46" s="10" t="str">
        <f>IF(Marks!Q82="","",Marks!Q82)</f>
        <v/>
      </c>
      <c r="R46" s="11" t="str">
        <f>IF(Marks!R82="","",Marks!R82)</f>
        <v/>
      </c>
      <c r="S46" s="15" t="str">
        <f>IF(Q46="","",IF(R46="","",ROUND(AVERAGE(Q46:R46),0)))</f>
        <v/>
      </c>
      <c r="T46" s="10" t="str">
        <f>IFERROR(IF(Marks!T82="","",ROUND(Marks!T82*0.66667,0)),"")</f>
        <v/>
      </c>
      <c r="U46" s="10" t="str">
        <f>IFERROR(IF(Marks!U82="","",ROUND(Marks!U82*0.66667,0)),"")</f>
        <v/>
      </c>
      <c r="V46" s="15" t="str">
        <f>IF(T46="","",IF(U46="","",ROUND(AVERAGE(T46:U46),0)))</f>
        <v/>
      </c>
      <c r="W46" s="10" t="str">
        <f>IF(Marks!W82="","",Marks!W82)</f>
        <v/>
      </c>
      <c r="X46" s="10" t="str">
        <f>IF(Marks!X82="","",Marks!X82)</f>
        <v/>
      </c>
      <c r="Y46" s="15" t="str">
        <f>IF(W46="","",IF(X46="","",ROUND(AVERAGE(W46:X46),0)))</f>
        <v/>
      </c>
      <c r="Z46" s="10" t="str">
        <f>IF(Marks!Z82="","",Marks!Z82)</f>
        <v/>
      </c>
      <c r="AA46" s="10" t="str">
        <f>IF(Marks!AA82="","",Marks!AA82)</f>
        <v/>
      </c>
      <c r="AB46" s="15" t="str">
        <f>IF(Z46="","",IF(AA46="","",ROUND(AVERAGE(Z46:AA46),0)))</f>
        <v/>
      </c>
      <c r="AC46" s="10" t="str">
        <f>IF(Marks!AC82="","",Marks!AC82)</f>
        <v/>
      </c>
      <c r="AD46" s="10" t="str">
        <f>IF(Marks!AD82="","",Marks!AD82)</f>
        <v/>
      </c>
      <c r="AE46" s="15" t="str">
        <f>IF(AC46="","",IF(AD46="","",ROUND(AVERAGE(AC46:AD46),0)))</f>
        <v/>
      </c>
      <c r="AF46" s="10" t="str">
        <f>IF(Marks!AF82="","",Marks!AF82)</f>
        <v/>
      </c>
      <c r="AG46" s="10" t="str">
        <f>IF(Marks!AG82="","",Marks!AG82)</f>
        <v/>
      </c>
      <c r="AH46" s="15" t="str">
        <f>IF(AF46="","",IF(AG46="","",ROUND(AVERAGE(AF46:AG46),0)))</f>
        <v/>
      </c>
      <c r="AI46" s="10" t="str">
        <f>IF(Marks!AI82="","",Marks!AI82)</f>
        <v/>
      </c>
      <c r="AJ46" s="10" t="str">
        <f>IF(Marks!AJ82="","",Marks!AJ82)</f>
        <v/>
      </c>
      <c r="AK46" s="15" t="str">
        <f>IF(AI46="","",IF(AJ46="","",ROUND(AVERAGE(AI46:AJ46),0)))</f>
        <v/>
      </c>
      <c r="AL46" s="10" t="str">
        <f>IF(Marks!AL82="","",Marks!AL82)</f>
        <v/>
      </c>
      <c r="AM46" s="10" t="str">
        <f>IF(Marks!AM82="","",Marks!AM82)</f>
        <v/>
      </c>
      <c r="AN46" s="15" t="str">
        <f>IF(AL46="","",IF(AM46="","",ROUND(AVERAGE(AL46:AM46),0)))</f>
        <v/>
      </c>
      <c r="AO46" s="10" t="str">
        <f>IF(Marks!AO37="","",Marks!AO37)</f>
        <v/>
      </c>
      <c r="AP46" s="10" t="str">
        <f>IF(Marks!AP37="","",Marks!AP37)</f>
        <v/>
      </c>
      <c r="AQ46" s="15" t="str">
        <f>IF(AO46="","",IF(AP46="","",ROUND(AVERAGE(AO46:AP46),0)))</f>
        <v/>
      </c>
      <c r="AR46" s="10" t="str">
        <f>IF(Marks!AR37="","",Marks!AR37)</f>
        <v/>
      </c>
      <c r="AS46" s="10" t="str">
        <f>IF(Marks!AS37="","",Marks!AS37)</f>
        <v/>
      </c>
      <c r="AT46" s="15" t="str">
        <f>IF(AR46="","",IF(AS46="","",ROUND(AVERAGE(AR46:AS46),0)))</f>
        <v/>
      </c>
      <c r="AU46" s="33"/>
      <c r="AV46" s="33" t="str">
        <f>IF(Marks!BP82="","",Marks!BP82)</f>
        <v/>
      </c>
      <c r="AW46" s="33"/>
      <c r="AX46" s="33"/>
      <c r="AY46" s="33"/>
      <c r="AZ46" s="33"/>
      <c r="BA46" s="33"/>
      <c r="BB46" s="33"/>
      <c r="BC46" s="33"/>
      <c r="BD46" s="33" t="str">
        <f>IFERROR(IF(AND(J46&lt;&gt;"",AQ46&lt;&gt;"",AT46&lt;&gt;""),J46+M46+P46+S46+V46+Y46+AH46+AK46+AN46+AQ46+AT46,IF(AND(J46&lt;&gt;"",AQ46="",AT46=""),J46+M46+P46+S46+V46+Y46+AH46+AN46+AK46,IF(AND(J46&lt;&gt;"",AQ46&lt;&gt;"",AT46=""),J46+M46+P46+S46+V46+Y46+AH46+AN46+AQ46+AK46,IF(AND(J46="",AQ46="",AT46&lt;&gt;""),M46+P46+S46+V46+Y46+AH46+AN46++AK46+AT46,IF(AND(J46="",AQ46&lt;&gt;"",AT46&lt;&gt;""),M46+P46+S46+V46+Y46+AH46+AN46+AQ46+AK46+AT46,IF(AND(J46="",AQ46="",AT46=""),M46+P46+S46+V46+Y46+AH46+AN46+AK46,"")))))),"")</f>
        <v/>
      </c>
      <c r="BE46" s="61" t="str">
        <f>IFERROR(IF(AND(J46&lt;&gt;"",AQ46&lt;&gt;"",AT46&lt;&gt;""),BD46/21, IF(AND(J46&lt;&gt;"",AQ46="",AT46=""),BD46/18,IF(AND(J46&lt;&gt;"",AQ46&lt;&gt;"",AT46=""),BD46/19, IF(AND(J46="",AQ46="",AT46&lt;&gt;""),BD46/18,IF(AND(J46="",AQ46&lt;&gt;"",AT46&lt;&gt;""),BD46/19,IF(AND(J46="",AQ46="",AT46=""),BD46/16,"")))))),"")</f>
        <v/>
      </c>
      <c r="BF46" s="37"/>
    </row>
    <row r="47" spans="1:59" customHeight="1" ht="24.95">
      <c r="A47" s="33" t="str">
        <f>IF(Marks!A83="","",Marks!A83)</f>
        <v/>
      </c>
      <c r="B47" s="33" t="str">
        <f>IF(Marks!B83="","",Marks!B83)</f>
        <v/>
      </c>
      <c r="C47" s="33" t="str">
        <f>IF(Marks!C83="","",Marks!C83)</f>
        <v/>
      </c>
      <c r="D47" s="33" t="str">
        <f>IF(Marks!D83="","",Marks!D83)</f>
        <v/>
      </c>
      <c r="E47" s="34" t="str">
        <f>IF(Marks!E83="","",Marks!E83)</f>
        <v/>
      </c>
      <c r="F47" s="35" t="str">
        <f>IF(Marks!F83="","",Marks!F83)</f>
        <v/>
      </c>
      <c r="G47" s="36" t="str">
        <f>IF(Marks!G83="","",Marks!G83)</f>
        <v/>
      </c>
      <c r="H47" s="10" t="str">
        <f>IF(Marks!H83="","",Marks!H83)</f>
        <v/>
      </c>
      <c r="I47" s="11" t="str">
        <f>IF(Marks!I83="","",Marks!I83)</f>
        <v/>
      </c>
      <c r="J47" s="15" t="str">
        <f>IF(H47="","",IF(I47="","",ROUND(AVERAGE(H47:I47),0)))</f>
        <v/>
      </c>
      <c r="K47" s="10" t="str">
        <f>IF(Marks!K83="","",Marks!K83)</f>
        <v/>
      </c>
      <c r="L47" s="11" t="str">
        <f>IF(Marks!L83="","",Marks!L83)</f>
        <v/>
      </c>
      <c r="M47" s="15" t="str">
        <f>IF(K47="","",IF(L47="","",ROUND(AVERAGE(K47:L47),0)))</f>
        <v/>
      </c>
      <c r="N47" s="10" t="str">
        <f>IF(Marks!N83="","",Marks!N83)</f>
        <v/>
      </c>
      <c r="O47" s="11" t="str">
        <f>IF(Marks!O83="","",Marks!O83)</f>
        <v/>
      </c>
      <c r="P47" s="15" t="str">
        <f>IF(N47="","",IF(O47="","",ROUND(AVERAGE(N47:O47),0)))</f>
        <v/>
      </c>
      <c r="Q47" s="10" t="str">
        <f>IF(Marks!Q83="","",Marks!Q83)</f>
        <v/>
      </c>
      <c r="R47" s="11" t="str">
        <f>IF(Marks!R83="","",Marks!R83)</f>
        <v/>
      </c>
      <c r="S47" s="15" t="str">
        <f>IF(Q47="","",IF(R47="","",ROUND(AVERAGE(Q47:R47),0)))</f>
        <v/>
      </c>
      <c r="T47" s="10" t="str">
        <f>IFERROR(IF(Marks!T83="","",ROUND(Marks!T83*0.66667,0)),"")</f>
        <v/>
      </c>
      <c r="U47" s="10" t="str">
        <f>IFERROR(IF(Marks!U83="","",ROUND(Marks!U83*0.66667,0)),"")</f>
        <v/>
      </c>
      <c r="V47" s="15" t="str">
        <f>IF(T47="","",IF(U47="","",ROUND(AVERAGE(T47:U47),0)))</f>
        <v/>
      </c>
      <c r="W47" s="10" t="str">
        <f>IF(Marks!W83="","",Marks!W83)</f>
        <v/>
      </c>
      <c r="X47" s="10" t="str">
        <f>IF(Marks!X83="","",Marks!X83)</f>
        <v/>
      </c>
      <c r="Y47" s="15" t="str">
        <f>IF(W47="","",IF(X47="","",ROUND(AVERAGE(W47:X47),0)))</f>
        <v/>
      </c>
      <c r="Z47" s="10" t="str">
        <f>IF(Marks!Z83="","",Marks!Z83)</f>
        <v/>
      </c>
      <c r="AA47" s="10" t="str">
        <f>IF(Marks!AA83="","",Marks!AA83)</f>
        <v/>
      </c>
      <c r="AB47" s="15" t="str">
        <f>IF(Z47="","",IF(AA47="","",ROUND(AVERAGE(Z47:AA47),0)))</f>
        <v/>
      </c>
      <c r="AC47" s="10" t="str">
        <f>IF(Marks!AC83="","",Marks!AC83)</f>
        <v/>
      </c>
      <c r="AD47" s="10" t="str">
        <f>IF(Marks!AD83="","",Marks!AD83)</f>
        <v/>
      </c>
      <c r="AE47" s="15" t="str">
        <f>IF(AC47="","",IF(AD47="","",ROUND(AVERAGE(AC47:AD47),0)))</f>
        <v/>
      </c>
      <c r="AF47" s="10" t="str">
        <f>IF(Marks!AF83="","",Marks!AF83)</f>
        <v/>
      </c>
      <c r="AG47" s="10" t="str">
        <f>IF(Marks!AG83="","",Marks!AG83)</f>
        <v/>
      </c>
      <c r="AH47" s="15" t="str">
        <f>IF(AF47="","",IF(AG47="","",ROUND(AVERAGE(AF47:AG47),0)))</f>
        <v/>
      </c>
      <c r="AI47" s="10" t="str">
        <f>IF(Marks!AI83="","",Marks!AI83)</f>
        <v/>
      </c>
      <c r="AJ47" s="10" t="str">
        <f>IF(Marks!AJ83="","",Marks!AJ83)</f>
        <v/>
      </c>
      <c r="AK47" s="15" t="str">
        <f>IF(AI47="","",IF(AJ47="","",ROUND(AVERAGE(AI47:AJ47),0)))</f>
        <v/>
      </c>
      <c r="AL47" s="10" t="str">
        <f>IF(Marks!AL83="","",Marks!AL83)</f>
        <v/>
      </c>
      <c r="AM47" s="10" t="str">
        <f>IF(Marks!AM83="","",Marks!AM83)</f>
        <v/>
      </c>
      <c r="AN47" s="15" t="str">
        <f>IF(AL47="","",IF(AM47="","",ROUND(AVERAGE(AL47:AM47),0)))</f>
        <v/>
      </c>
      <c r="AO47" s="10" t="str">
        <f>IF(Marks!AO38="","",Marks!AO38)</f>
        <v/>
      </c>
      <c r="AP47" s="10" t="str">
        <f>IF(Marks!AP38="","",Marks!AP38)</f>
        <v/>
      </c>
      <c r="AQ47" s="15" t="str">
        <f>IF(AO47="","",IF(AP47="","",ROUND(AVERAGE(AO47:AP47),0)))</f>
        <v/>
      </c>
      <c r="AR47" s="10" t="str">
        <f>IF(Marks!AR38="","",Marks!AR38)</f>
        <v/>
      </c>
      <c r="AS47" s="10" t="str">
        <f>IF(Marks!AS38="","",Marks!AS38)</f>
        <v/>
      </c>
      <c r="AT47" s="15" t="str">
        <f>IF(AR47="","",IF(AS47="","",ROUND(AVERAGE(AR47:AS47),0)))</f>
        <v/>
      </c>
      <c r="AU47" s="33"/>
      <c r="AV47" s="33" t="str">
        <f>IF(Marks!BP83="","",Marks!BP83)</f>
        <v/>
      </c>
      <c r="AW47" s="33"/>
      <c r="AX47" s="33"/>
      <c r="AY47" s="33"/>
      <c r="AZ47" s="33"/>
      <c r="BA47" s="33"/>
      <c r="BB47" s="33"/>
      <c r="BC47" s="33"/>
      <c r="BD47" s="33" t="str">
        <f>IFERROR(IF(AND(J47&lt;&gt;"",AQ47&lt;&gt;"",AT47&lt;&gt;""),J47+M47+P47+S47+V47+Y47+AH47+AK47+AN47+AQ47+AT47,IF(AND(J47&lt;&gt;"",AQ47="",AT47=""),J47+M47+P47+S47+V47+Y47+AH47+AN47+AK47,IF(AND(J47&lt;&gt;"",AQ47&lt;&gt;"",AT47=""),J47+M47+P47+S47+V47+Y47+AH47+AN47+AQ47+AK47,IF(AND(J47="",AQ47="",AT47&lt;&gt;""),M47+P47+S47+V47+Y47+AH47+AN47++AK47+AT47,IF(AND(J47="",AQ47&lt;&gt;"",AT47&lt;&gt;""),M47+P47+S47+V47+Y47+AH47+AN47+AQ47+AK47+AT47,IF(AND(J47="",AQ47="",AT47=""),M47+P47+S47+V47+Y47+AH47+AN47+AK47,"")))))),"")</f>
        <v/>
      </c>
      <c r="BE47" s="61" t="str">
        <f>IFERROR(IF(AND(J47&lt;&gt;"",AQ47&lt;&gt;"",AT47&lt;&gt;""),BD47/21, IF(AND(J47&lt;&gt;"",AQ47="",AT47=""),BD47/18,IF(AND(J47&lt;&gt;"",AQ47&lt;&gt;"",AT47=""),BD47/19, IF(AND(J47="",AQ47="",AT47&lt;&gt;""),BD47/18,IF(AND(J47="",AQ47&lt;&gt;"",AT47&lt;&gt;""),BD47/19,IF(AND(J47="",AQ47="",AT47=""),BD47/16,"")))))),"")</f>
        <v/>
      </c>
      <c r="BF47" s="37"/>
    </row>
    <row r="48" spans="1:59" customHeight="1" ht="24.95">
      <c r="A48" s="33" t="str">
        <f>IF(Marks!A84="","",Marks!A84)</f>
        <v/>
      </c>
      <c r="B48" s="33" t="str">
        <f>IF(Marks!B84="","",Marks!B84)</f>
        <v/>
      </c>
      <c r="C48" s="33" t="str">
        <f>IF(Marks!C84="","",Marks!C84)</f>
        <v/>
      </c>
      <c r="D48" s="33" t="str">
        <f>IF(Marks!D84="","",Marks!D84)</f>
        <v/>
      </c>
      <c r="E48" s="34" t="str">
        <f>IF(Marks!E84="","",Marks!E84)</f>
        <v/>
      </c>
      <c r="F48" s="35" t="str">
        <f>IF(Marks!F84="","",Marks!F84)</f>
        <v/>
      </c>
      <c r="G48" s="36" t="str">
        <f>IF(Marks!G84="","",Marks!G84)</f>
        <v/>
      </c>
      <c r="H48" s="10" t="str">
        <f>IF(Marks!H84="","",Marks!H84)</f>
        <v/>
      </c>
      <c r="I48" s="11" t="str">
        <f>IF(Marks!I84="","",Marks!I84)</f>
        <v/>
      </c>
      <c r="J48" s="15" t="str">
        <f>IF(H48="","",IF(I48="","",ROUND(AVERAGE(H48:I48),0)))</f>
        <v/>
      </c>
      <c r="K48" s="10" t="str">
        <f>IF(Marks!K84="","",Marks!K84)</f>
        <v/>
      </c>
      <c r="L48" s="11" t="str">
        <f>IF(Marks!L84="","",Marks!L84)</f>
        <v/>
      </c>
      <c r="M48" s="15" t="str">
        <f>IF(K48="","",IF(L48="","",ROUND(AVERAGE(K48:L48),0)))</f>
        <v/>
      </c>
      <c r="N48" s="10" t="str">
        <f>IF(Marks!N84="","",Marks!N84)</f>
        <v/>
      </c>
      <c r="O48" s="11" t="str">
        <f>IF(Marks!O84="","",Marks!O84)</f>
        <v/>
      </c>
      <c r="P48" s="15" t="str">
        <f>IF(N48="","",IF(O48="","",ROUND(AVERAGE(N48:O48),0)))</f>
        <v/>
      </c>
      <c r="Q48" s="10" t="str">
        <f>IF(Marks!Q84="","",Marks!Q84)</f>
        <v/>
      </c>
      <c r="R48" s="11" t="str">
        <f>IF(Marks!R84="","",Marks!R84)</f>
        <v/>
      </c>
      <c r="S48" s="15" t="str">
        <f>IF(Q48="","",IF(R48="","",ROUND(AVERAGE(Q48:R48),0)))</f>
        <v/>
      </c>
      <c r="T48" s="10" t="str">
        <f>IFERROR(IF(Marks!T84="","",ROUND(Marks!T84*0.66667,0)),"")</f>
        <v/>
      </c>
      <c r="U48" s="10" t="str">
        <f>IFERROR(IF(Marks!U84="","",ROUND(Marks!U84*0.66667,0)),"")</f>
        <v/>
      </c>
      <c r="V48" s="15" t="str">
        <f>IF(T48="","",IF(U48="","",ROUND(AVERAGE(T48:U48),0)))</f>
        <v/>
      </c>
      <c r="W48" s="10" t="str">
        <f>IF(Marks!W84="","",Marks!W84)</f>
        <v/>
      </c>
      <c r="X48" s="10" t="str">
        <f>IF(Marks!X84="","",Marks!X84)</f>
        <v/>
      </c>
      <c r="Y48" s="15" t="str">
        <f>IF(W48="","",IF(X48="","",ROUND(AVERAGE(W48:X48),0)))</f>
        <v/>
      </c>
      <c r="Z48" s="10" t="str">
        <f>IF(Marks!Z84="","",Marks!Z84)</f>
        <v/>
      </c>
      <c r="AA48" s="10" t="str">
        <f>IF(Marks!AA84="","",Marks!AA84)</f>
        <v/>
      </c>
      <c r="AB48" s="15" t="str">
        <f>IF(Z48="","",IF(AA48="","",ROUND(AVERAGE(Z48:AA48),0)))</f>
        <v/>
      </c>
      <c r="AC48" s="10" t="str">
        <f>IF(Marks!AC84="","",Marks!AC84)</f>
        <v/>
      </c>
      <c r="AD48" s="10" t="str">
        <f>IF(Marks!AD84="","",Marks!AD84)</f>
        <v/>
      </c>
      <c r="AE48" s="15" t="str">
        <f>IF(AC48="","",IF(AD48="","",ROUND(AVERAGE(AC48:AD48),0)))</f>
        <v/>
      </c>
      <c r="AF48" s="10" t="str">
        <f>IF(Marks!AF84="","",Marks!AF84)</f>
        <v/>
      </c>
      <c r="AG48" s="10" t="str">
        <f>IF(Marks!AG84="","",Marks!AG84)</f>
        <v/>
      </c>
      <c r="AH48" s="15" t="str">
        <f>IF(AF48="","",IF(AG48="","",ROUND(AVERAGE(AF48:AG48),0)))</f>
        <v/>
      </c>
      <c r="AI48" s="10" t="str">
        <f>IF(Marks!AI84="","",Marks!AI84)</f>
        <v/>
      </c>
      <c r="AJ48" s="10" t="str">
        <f>IF(Marks!AJ84="","",Marks!AJ84)</f>
        <v/>
      </c>
      <c r="AK48" s="15" t="str">
        <f>IF(AI48="","",IF(AJ48="","",ROUND(AVERAGE(AI48:AJ48),0)))</f>
        <v/>
      </c>
      <c r="AL48" s="10" t="str">
        <f>IF(Marks!AL84="","",Marks!AL84)</f>
        <v/>
      </c>
      <c r="AM48" s="10" t="str">
        <f>IF(Marks!AM84="","",Marks!AM84)</f>
        <v/>
      </c>
      <c r="AN48" s="15" t="str">
        <f>IF(AL48="","",IF(AM48="","",ROUND(AVERAGE(AL48:AM48),0)))</f>
        <v/>
      </c>
      <c r="AO48" s="10" t="str">
        <f>IF(Marks!AO39="","",Marks!AO39)</f>
        <v/>
      </c>
      <c r="AP48" s="10" t="str">
        <f>IF(Marks!AP39="","",Marks!AP39)</f>
        <v/>
      </c>
      <c r="AQ48" s="15" t="str">
        <f>IF(AO48="","",IF(AP48="","",ROUND(AVERAGE(AO48:AP48),0)))</f>
        <v/>
      </c>
      <c r="AR48" s="10" t="str">
        <f>IF(Marks!AR39="","",Marks!AR39)</f>
        <v/>
      </c>
      <c r="AS48" s="10" t="str">
        <f>IF(Marks!AS39="","",Marks!AS39)</f>
        <v/>
      </c>
      <c r="AT48" s="15" t="str">
        <f>IF(AR48="","",IF(AS48="","",ROUND(AVERAGE(AR48:AS48),0)))</f>
        <v/>
      </c>
      <c r="AU48" s="33"/>
      <c r="AV48" s="33" t="str">
        <f>IF(Marks!BP84="","",Marks!BP84)</f>
        <v/>
      </c>
      <c r="AW48" s="33"/>
      <c r="AX48" s="33"/>
      <c r="AY48" s="33"/>
      <c r="AZ48" s="33"/>
      <c r="BA48" s="33"/>
      <c r="BB48" s="33"/>
      <c r="BC48" s="33"/>
      <c r="BD48" s="33" t="str">
        <f>IFERROR(IF(AND(J48&lt;&gt;"",AQ48&lt;&gt;"",AT48&lt;&gt;""),J48+M48+P48+S48+V48+Y48+AH48+AK48+AN48+AQ48+AT48,IF(AND(J48&lt;&gt;"",AQ48="",AT48=""),J48+M48+P48+S48+V48+Y48+AH48+AN48+AK48,IF(AND(J48&lt;&gt;"",AQ48&lt;&gt;"",AT48=""),J48+M48+P48+S48+V48+Y48+AH48+AN48+AQ48+AK48,IF(AND(J48="",AQ48="",AT48&lt;&gt;""),M48+P48+S48+V48+Y48+AH48+AN48++AK48+AT48,IF(AND(J48="",AQ48&lt;&gt;"",AT48&lt;&gt;""),M48+P48+S48+V48+Y48+AH48+AN48+AQ48+AK48+AT48,IF(AND(J48="",AQ48="",AT48=""),M48+P48+S48+V48+Y48+AH48+AN48+AK48,"")))))),"")</f>
        <v/>
      </c>
      <c r="BE48" s="61" t="str">
        <f>IFERROR(IF(AND(J48&lt;&gt;"",AQ48&lt;&gt;"",AT48&lt;&gt;""),BD48/21, IF(AND(J48&lt;&gt;"",AQ48="",AT48=""),BD48/18,IF(AND(J48&lt;&gt;"",AQ48&lt;&gt;"",AT48=""),BD48/19, IF(AND(J48="",AQ48="",AT48&lt;&gt;""),BD48/18,IF(AND(J48="",AQ48&lt;&gt;"",AT48&lt;&gt;""),BD48/19,IF(AND(J48="",AQ48="",AT48=""),BD48/16,"")))))),"")</f>
        <v/>
      </c>
      <c r="BF48" s="37"/>
    </row>
    <row r="49" spans="1:59" customHeight="1" ht="24.95">
      <c r="A49" s="33" t="str">
        <f>IF(Marks!A85="","",Marks!A85)</f>
        <v/>
      </c>
      <c r="B49" s="33" t="str">
        <f>IF(Marks!B85="","",Marks!B85)</f>
        <v/>
      </c>
      <c r="C49" s="33" t="str">
        <f>IF(Marks!C85="","",Marks!C85)</f>
        <v/>
      </c>
      <c r="D49" s="33" t="str">
        <f>IF(Marks!D85="","",Marks!D85)</f>
        <v/>
      </c>
      <c r="E49" s="34" t="str">
        <f>IF(Marks!E85="","",Marks!E85)</f>
        <v/>
      </c>
      <c r="F49" s="35" t="str">
        <f>IF(Marks!F85="","",Marks!F85)</f>
        <v/>
      </c>
      <c r="G49" s="36" t="str">
        <f>IF(Marks!G85="","",Marks!G85)</f>
        <v/>
      </c>
      <c r="H49" s="10" t="str">
        <f>IF(Marks!H85="","",Marks!H85)</f>
        <v/>
      </c>
      <c r="I49" s="11" t="str">
        <f>IF(Marks!I85="","",Marks!I85)</f>
        <v/>
      </c>
      <c r="J49" s="15" t="str">
        <f>IF(H49="","",IF(I49="","",ROUND(AVERAGE(H49:I49),0)))</f>
        <v/>
      </c>
      <c r="K49" s="10" t="str">
        <f>IF(Marks!K85="","",Marks!K85)</f>
        <v/>
      </c>
      <c r="L49" s="11" t="str">
        <f>IF(Marks!L85="","",Marks!L85)</f>
        <v/>
      </c>
      <c r="M49" s="15" t="str">
        <f>IF(K49="","",IF(L49="","",ROUND(AVERAGE(K49:L49),0)))</f>
        <v/>
      </c>
      <c r="N49" s="10" t="str">
        <f>IF(Marks!N85="","",Marks!N85)</f>
        <v/>
      </c>
      <c r="O49" s="11" t="str">
        <f>IF(Marks!O85="","",Marks!O85)</f>
        <v/>
      </c>
      <c r="P49" s="15" t="str">
        <f>IF(N49="","",IF(O49="","",ROUND(AVERAGE(N49:O49),0)))</f>
        <v/>
      </c>
      <c r="Q49" s="10" t="str">
        <f>IF(Marks!Q85="","",Marks!Q85)</f>
        <v/>
      </c>
      <c r="R49" s="11" t="str">
        <f>IF(Marks!R85="","",Marks!R85)</f>
        <v/>
      </c>
      <c r="S49" s="15" t="str">
        <f>IF(Q49="","",IF(R49="","",ROUND(AVERAGE(Q49:R49),0)))</f>
        <v/>
      </c>
      <c r="T49" s="10" t="str">
        <f>IFERROR(IF(Marks!T85="","",ROUND(Marks!T85*0.66667,0)),"")</f>
        <v/>
      </c>
      <c r="U49" s="10" t="str">
        <f>IFERROR(IF(Marks!U85="","",ROUND(Marks!U85*0.66667,0)),"")</f>
        <v/>
      </c>
      <c r="V49" s="15" t="str">
        <f>IF(T49="","",IF(U49="","",ROUND(AVERAGE(T49:U49),0)))</f>
        <v/>
      </c>
      <c r="W49" s="10" t="str">
        <f>IF(Marks!W85="","",Marks!W85)</f>
        <v/>
      </c>
      <c r="X49" s="10" t="str">
        <f>IF(Marks!X85="","",Marks!X85)</f>
        <v/>
      </c>
      <c r="Y49" s="15" t="str">
        <f>IF(W49="","",IF(X49="","",ROUND(AVERAGE(W49:X49),0)))</f>
        <v/>
      </c>
      <c r="Z49" s="10" t="str">
        <f>IF(Marks!Z85="","",Marks!Z85)</f>
        <v/>
      </c>
      <c r="AA49" s="10" t="str">
        <f>IF(Marks!AA85="","",Marks!AA85)</f>
        <v/>
      </c>
      <c r="AB49" s="15" t="str">
        <f>IF(Z49="","",IF(AA49="","",ROUND(AVERAGE(Z49:AA49),0)))</f>
        <v/>
      </c>
      <c r="AC49" s="10" t="str">
        <f>IF(Marks!AC85="","",Marks!AC85)</f>
        <v/>
      </c>
      <c r="AD49" s="10" t="str">
        <f>IF(Marks!AD85="","",Marks!AD85)</f>
        <v/>
      </c>
      <c r="AE49" s="15" t="str">
        <f>IF(AC49="","",IF(AD49="","",ROUND(AVERAGE(AC49:AD49),0)))</f>
        <v/>
      </c>
      <c r="AF49" s="10" t="str">
        <f>IF(Marks!AF85="","",Marks!AF85)</f>
        <v/>
      </c>
      <c r="AG49" s="10" t="str">
        <f>IF(Marks!AG85="","",Marks!AG85)</f>
        <v/>
      </c>
      <c r="AH49" s="15" t="str">
        <f>IF(AF49="","",IF(AG49="","",ROUND(AVERAGE(AF49:AG49),0)))</f>
        <v/>
      </c>
      <c r="AI49" s="10" t="str">
        <f>IF(Marks!AI85="","",Marks!AI85)</f>
        <v/>
      </c>
      <c r="AJ49" s="10" t="str">
        <f>IF(Marks!AJ85="","",Marks!AJ85)</f>
        <v/>
      </c>
      <c r="AK49" s="15" t="str">
        <f>IF(AI49="","",IF(AJ49="","",ROUND(AVERAGE(AI49:AJ49),0)))</f>
        <v/>
      </c>
      <c r="AL49" s="10" t="str">
        <f>IF(Marks!AL85="","",Marks!AL85)</f>
        <v/>
      </c>
      <c r="AM49" s="10" t="str">
        <f>IF(Marks!AM85="","",Marks!AM85)</f>
        <v/>
      </c>
      <c r="AN49" s="15" t="str">
        <f>IF(AL49="","",IF(AM49="","",ROUND(AVERAGE(AL49:AM49),0)))</f>
        <v/>
      </c>
      <c r="AO49" s="10" t="str">
        <f>IF(Marks!AO40="","",Marks!AO40)</f>
        <v/>
      </c>
      <c r="AP49" s="10" t="str">
        <f>IF(Marks!AP40="","",Marks!AP40)</f>
        <v/>
      </c>
      <c r="AQ49" s="15" t="str">
        <f>IF(AO49="","",IF(AP49="","",ROUND(AVERAGE(AO49:AP49),0)))</f>
        <v/>
      </c>
      <c r="AR49" s="10" t="str">
        <f>IF(Marks!AR40="","",Marks!AR40)</f>
        <v/>
      </c>
      <c r="AS49" s="10" t="str">
        <f>IF(Marks!AS40="","",Marks!AS40)</f>
        <v/>
      </c>
      <c r="AT49" s="15" t="str">
        <f>IF(AR49="","",IF(AS49="","",ROUND(AVERAGE(AR49:AS49),0)))</f>
        <v/>
      </c>
      <c r="AU49" s="33"/>
      <c r="AV49" s="33" t="str">
        <f>IF(Marks!BP85="","",Marks!BP85)</f>
        <v/>
      </c>
      <c r="AW49" s="33"/>
      <c r="AX49" s="33"/>
      <c r="AY49" s="33"/>
      <c r="AZ49" s="33"/>
      <c r="BA49" s="33"/>
      <c r="BB49" s="33"/>
      <c r="BC49" s="33"/>
      <c r="BD49" s="33" t="str">
        <f>IFERROR(IF(AND(J49&lt;&gt;"",AQ49&lt;&gt;"",AT49&lt;&gt;""),J49+M49+P49+S49+V49+Y49+AH49+AK49+AN49+AQ49+AT49,IF(AND(J49&lt;&gt;"",AQ49="",AT49=""),J49+M49+P49+S49+V49+Y49+AH49+AN49+AK49,IF(AND(J49&lt;&gt;"",AQ49&lt;&gt;"",AT49=""),J49+M49+P49+S49+V49+Y49+AH49+AN49+AQ49+AK49,IF(AND(J49="",AQ49="",AT49&lt;&gt;""),M49+P49+S49+V49+Y49+AH49+AN49++AK49+AT49,IF(AND(J49="",AQ49&lt;&gt;"",AT49&lt;&gt;""),M49+P49+S49+V49+Y49+AH49+AN49+AQ49+AK49+AT49,IF(AND(J49="",AQ49="",AT49=""),M49+P49+S49+V49+Y49+AH49+AN49+AK49,"")))))),"")</f>
        <v/>
      </c>
      <c r="BE49" s="61" t="str">
        <f>IFERROR(IF(AND(J49&lt;&gt;"",AQ49&lt;&gt;"",AT49&lt;&gt;""),BD49/21, IF(AND(J49&lt;&gt;"",AQ49="",AT49=""),BD49/18,IF(AND(J49&lt;&gt;"",AQ49&lt;&gt;"",AT49=""),BD49/19, IF(AND(J49="",AQ49="",AT49&lt;&gt;""),BD49/18,IF(AND(J49="",AQ49&lt;&gt;"",AT49&lt;&gt;""),BD49/19,IF(AND(J49="",AQ49="",AT49=""),BD49/16,"")))))),"")</f>
        <v/>
      </c>
      <c r="BF49" s="37"/>
    </row>
    <row r="50" spans="1:59" customHeight="1" ht="24.95">
      <c r="A50" s="33" t="str">
        <f>IF(Marks!A86="","",Marks!A86)</f>
        <v/>
      </c>
      <c r="B50" s="33" t="str">
        <f>IF(Marks!B86="","",Marks!B86)</f>
        <v/>
      </c>
      <c r="C50" s="33" t="str">
        <f>IF(Marks!C86="","",Marks!C86)</f>
        <v/>
      </c>
      <c r="D50" s="33" t="str">
        <f>IF(Marks!D86="","",Marks!D86)</f>
        <v/>
      </c>
      <c r="E50" s="34" t="str">
        <f>IF(Marks!E86="","",Marks!E86)</f>
        <v/>
      </c>
      <c r="F50" s="35" t="str">
        <f>IF(Marks!F86="","",Marks!F86)</f>
        <v/>
      </c>
      <c r="G50" s="36" t="str">
        <f>IF(Marks!G86="","",Marks!G86)</f>
        <v/>
      </c>
      <c r="H50" s="10" t="str">
        <f>IF(Marks!H86="","",Marks!H86)</f>
        <v/>
      </c>
      <c r="I50" s="11" t="str">
        <f>IF(Marks!I86="","",Marks!I86)</f>
        <v/>
      </c>
      <c r="J50" s="15" t="str">
        <f>IF(H50="","",IF(I50="","",ROUND(AVERAGE(H50:I50),0)))</f>
        <v/>
      </c>
      <c r="K50" s="10" t="str">
        <f>IF(Marks!K86="","",Marks!K86)</f>
        <v/>
      </c>
      <c r="L50" s="11" t="str">
        <f>IF(Marks!L86="","",Marks!L86)</f>
        <v/>
      </c>
      <c r="M50" s="15" t="str">
        <f>IF(K50="","",IF(L50="","",ROUND(AVERAGE(K50:L50),0)))</f>
        <v/>
      </c>
      <c r="N50" s="10" t="str">
        <f>IF(Marks!N86="","",Marks!N86)</f>
        <v/>
      </c>
      <c r="O50" s="11" t="str">
        <f>IF(Marks!O86="","",Marks!O86)</f>
        <v/>
      </c>
      <c r="P50" s="15" t="str">
        <f>IF(N50="","",IF(O50="","",ROUND(AVERAGE(N50:O50),0)))</f>
        <v/>
      </c>
      <c r="Q50" s="10" t="str">
        <f>IF(Marks!Q86="","",Marks!Q86)</f>
        <v/>
      </c>
      <c r="R50" s="11" t="str">
        <f>IF(Marks!R86="","",Marks!R86)</f>
        <v/>
      </c>
      <c r="S50" s="15" t="str">
        <f>IF(Q50="","",IF(R50="","",ROUND(AVERAGE(Q50:R50),0)))</f>
        <v/>
      </c>
      <c r="T50" s="10" t="str">
        <f>IFERROR(IF(Marks!T86="","",ROUND(Marks!T86*0.66667,0)),"")</f>
        <v/>
      </c>
      <c r="U50" s="10" t="str">
        <f>IFERROR(IF(Marks!U86="","",ROUND(Marks!U86*0.66667,0)),"")</f>
        <v/>
      </c>
      <c r="V50" s="15" t="str">
        <f>IF(T50="","",IF(U50="","",ROUND(AVERAGE(T50:U50),0)))</f>
        <v/>
      </c>
      <c r="W50" s="10" t="str">
        <f>IF(Marks!W86="","",Marks!W86)</f>
        <v/>
      </c>
      <c r="X50" s="10" t="str">
        <f>IF(Marks!X86="","",Marks!X86)</f>
        <v/>
      </c>
      <c r="Y50" s="15" t="str">
        <f>IF(W50="","",IF(X50="","",ROUND(AVERAGE(W50:X50),0)))</f>
        <v/>
      </c>
      <c r="Z50" s="10" t="str">
        <f>IF(Marks!Z86="","",Marks!Z86)</f>
        <v/>
      </c>
      <c r="AA50" s="10" t="str">
        <f>IF(Marks!AA86="","",Marks!AA86)</f>
        <v/>
      </c>
      <c r="AB50" s="15" t="str">
        <f>IF(Z50="","",IF(AA50="","",ROUND(AVERAGE(Z50:AA50),0)))</f>
        <v/>
      </c>
      <c r="AC50" s="10" t="str">
        <f>IF(Marks!AC86="","",Marks!AC86)</f>
        <v/>
      </c>
      <c r="AD50" s="10" t="str">
        <f>IF(Marks!AD86="","",Marks!AD86)</f>
        <v/>
      </c>
      <c r="AE50" s="15" t="str">
        <f>IF(AC50="","",IF(AD50="","",ROUND(AVERAGE(AC50:AD50),0)))</f>
        <v/>
      </c>
      <c r="AF50" s="10" t="str">
        <f>IF(Marks!AF86="","",Marks!AF86)</f>
        <v/>
      </c>
      <c r="AG50" s="10" t="str">
        <f>IF(Marks!AG86="","",Marks!AG86)</f>
        <v/>
      </c>
      <c r="AH50" s="15" t="str">
        <f>IF(AF50="","",IF(AG50="","",ROUND(AVERAGE(AF50:AG50),0)))</f>
        <v/>
      </c>
      <c r="AI50" s="10" t="str">
        <f>IF(Marks!AI86="","",Marks!AI86)</f>
        <v/>
      </c>
      <c r="AJ50" s="10" t="str">
        <f>IF(Marks!AJ86="","",Marks!AJ86)</f>
        <v/>
      </c>
      <c r="AK50" s="15" t="str">
        <f>IF(AI50="","",IF(AJ50="","",ROUND(AVERAGE(AI50:AJ50),0)))</f>
        <v/>
      </c>
      <c r="AL50" s="10" t="str">
        <f>IF(Marks!AL86="","",Marks!AL86)</f>
        <v/>
      </c>
      <c r="AM50" s="10" t="str">
        <f>IF(Marks!AM86="","",Marks!AM86)</f>
        <v/>
      </c>
      <c r="AN50" s="15" t="str">
        <f>IF(AL50="","",IF(AM50="","",ROUND(AVERAGE(AL50:AM50),0)))</f>
        <v/>
      </c>
      <c r="AO50" s="10" t="str">
        <f>IF(Marks!AO41="","",Marks!AO41)</f>
        <v/>
      </c>
      <c r="AP50" s="10" t="str">
        <f>IF(Marks!AP41="","",Marks!AP41)</f>
        <v/>
      </c>
      <c r="AQ50" s="15" t="str">
        <f>IF(AO50="","",IF(AP50="","",ROUND(AVERAGE(AO50:AP50),0)))</f>
        <v/>
      </c>
      <c r="AR50" s="10" t="str">
        <f>IF(Marks!AR41="","",Marks!AR41)</f>
        <v/>
      </c>
      <c r="AS50" s="10" t="str">
        <f>IF(Marks!AS41="","",Marks!AS41)</f>
        <v/>
      </c>
      <c r="AT50" s="15" t="str">
        <f>IF(AR50="","",IF(AS50="","",ROUND(AVERAGE(AR50:AS50),0)))</f>
        <v/>
      </c>
      <c r="AU50" s="33"/>
      <c r="AV50" s="33" t="str">
        <f>IF(Marks!BP86="","",Marks!BP86)</f>
        <v/>
      </c>
      <c r="AW50" s="33"/>
      <c r="AX50" s="33"/>
      <c r="AY50" s="33"/>
      <c r="AZ50" s="33"/>
      <c r="BA50" s="33"/>
      <c r="BB50" s="33"/>
      <c r="BC50" s="33"/>
      <c r="BD50" s="33" t="str">
        <f>IFERROR(IF(AND(J50&lt;&gt;"",AQ50&lt;&gt;"",AT50&lt;&gt;""),J50+M50+P50+S50+V50+Y50+AH50+AK50+AN50+AQ50+AT50,IF(AND(J50&lt;&gt;"",AQ50="",AT50=""),J50+M50+P50+S50+V50+Y50+AH50+AN50+AK50,IF(AND(J50&lt;&gt;"",AQ50&lt;&gt;"",AT50=""),J50+M50+P50+S50+V50+Y50+AH50+AN50+AQ50+AK50,IF(AND(J50="",AQ50="",AT50&lt;&gt;""),M50+P50+S50+V50+Y50+AH50+AN50++AK50+AT50,IF(AND(J50="",AQ50&lt;&gt;"",AT50&lt;&gt;""),M50+P50+S50+V50+Y50+AH50+AN50+AQ50+AK50+AT50,IF(AND(J50="",AQ50="",AT50=""),M50+P50+S50+V50+Y50+AH50+AN50+AK50,"")))))),"")</f>
        <v/>
      </c>
      <c r="BE50" s="61" t="str">
        <f>IFERROR(IF(AND(J50&lt;&gt;"",AQ50&lt;&gt;"",AT50&lt;&gt;""),BD50/21, IF(AND(J50&lt;&gt;"",AQ50="",AT50=""),BD50/18,IF(AND(J50&lt;&gt;"",AQ50&lt;&gt;"",AT50=""),BD50/19, IF(AND(J50="",AQ50="",AT50&lt;&gt;""),BD50/18,IF(AND(J50="",AQ50&lt;&gt;"",AT50&lt;&gt;""),BD50/19,IF(AND(J50="",AQ50="",AT50=""),BD50/16,"")))))),"")</f>
        <v/>
      </c>
      <c r="BF50" s="37"/>
    </row>
    <row r="51" spans="1:59" customHeight="1" ht="24.95">
      <c r="A51" s="33" t="str">
        <f>IF(Marks!A87="","",Marks!A87)</f>
        <v/>
      </c>
      <c r="B51" s="33" t="str">
        <f>IF(Marks!B87="","",Marks!B87)</f>
        <v/>
      </c>
      <c r="C51" s="33" t="str">
        <f>IF(Marks!C87="","",Marks!C87)</f>
        <v/>
      </c>
      <c r="D51" s="33" t="str">
        <f>IF(Marks!D87="","",Marks!D87)</f>
        <v/>
      </c>
      <c r="E51" s="34" t="str">
        <f>IF(Marks!E87="","",Marks!E87)</f>
        <v/>
      </c>
      <c r="F51" s="35" t="str">
        <f>IF(Marks!F87="","",Marks!F87)</f>
        <v/>
      </c>
      <c r="G51" s="36" t="str">
        <f>IF(Marks!G87="","",Marks!G87)</f>
        <v/>
      </c>
      <c r="H51" s="10" t="str">
        <f>IF(Marks!H87="","",Marks!H87)</f>
        <v/>
      </c>
      <c r="I51" s="11" t="str">
        <f>IF(Marks!I87="","",Marks!I87)</f>
        <v/>
      </c>
      <c r="J51" s="15" t="str">
        <f>IF(H51="","",IF(I51="","",ROUND(AVERAGE(H51:I51),0)))</f>
        <v/>
      </c>
      <c r="K51" s="10" t="str">
        <f>IF(Marks!K87="","",Marks!K87)</f>
        <v/>
      </c>
      <c r="L51" s="11" t="str">
        <f>IF(Marks!L87="","",Marks!L87)</f>
        <v/>
      </c>
      <c r="M51" s="15" t="str">
        <f>IF(K51="","",IF(L51="","",ROUND(AVERAGE(K51:L51),0)))</f>
        <v/>
      </c>
      <c r="N51" s="10" t="str">
        <f>IF(Marks!N87="","",Marks!N87)</f>
        <v/>
      </c>
      <c r="O51" s="11" t="str">
        <f>IF(Marks!O87="","",Marks!O87)</f>
        <v/>
      </c>
      <c r="P51" s="15" t="str">
        <f>IF(N51="","",IF(O51="","",ROUND(AVERAGE(N51:O51),0)))</f>
        <v/>
      </c>
      <c r="Q51" s="10" t="str">
        <f>IF(Marks!Q87="","",Marks!Q87)</f>
        <v/>
      </c>
      <c r="R51" s="11" t="str">
        <f>IF(Marks!R87="","",Marks!R87)</f>
        <v/>
      </c>
      <c r="S51" s="15" t="str">
        <f>IF(Q51="","",IF(R51="","",ROUND(AVERAGE(Q51:R51),0)))</f>
        <v/>
      </c>
      <c r="T51" s="10" t="str">
        <f>IFERROR(IF(Marks!T87="","",ROUND(Marks!T87*0.66667,0)),"")</f>
        <v/>
      </c>
      <c r="U51" s="10" t="str">
        <f>IFERROR(IF(Marks!U87="","",ROUND(Marks!U87*0.66667,0)),"")</f>
        <v/>
      </c>
      <c r="V51" s="15" t="str">
        <f>IF(T51="","",IF(U51="","",ROUND(AVERAGE(T51:U51),0)))</f>
        <v/>
      </c>
      <c r="W51" s="10" t="str">
        <f>IF(Marks!W87="","",Marks!W87)</f>
        <v/>
      </c>
      <c r="X51" s="10" t="str">
        <f>IF(Marks!X87="","",Marks!X87)</f>
        <v/>
      </c>
      <c r="Y51" s="15" t="str">
        <f>IF(W51="","",IF(X51="","",ROUND(AVERAGE(W51:X51),0)))</f>
        <v/>
      </c>
      <c r="Z51" s="10" t="str">
        <f>IF(Marks!Z87="","",Marks!Z87)</f>
        <v/>
      </c>
      <c r="AA51" s="10" t="str">
        <f>IF(Marks!AA87="","",Marks!AA87)</f>
        <v/>
      </c>
      <c r="AB51" s="15" t="str">
        <f>IF(Z51="","",IF(AA51="","",ROUND(AVERAGE(Z51:AA51),0)))</f>
        <v/>
      </c>
      <c r="AC51" s="10" t="str">
        <f>IF(Marks!AC87="","",Marks!AC87)</f>
        <v/>
      </c>
      <c r="AD51" s="10" t="str">
        <f>IF(Marks!AD87="","",Marks!AD87)</f>
        <v/>
      </c>
      <c r="AE51" s="15" t="str">
        <f>IF(AC51="","",IF(AD51="","",ROUND(AVERAGE(AC51:AD51),0)))</f>
        <v/>
      </c>
      <c r="AF51" s="10" t="str">
        <f>IF(Marks!AF87="","",Marks!AF87)</f>
        <v/>
      </c>
      <c r="AG51" s="10" t="str">
        <f>IF(Marks!AG87="","",Marks!AG87)</f>
        <v/>
      </c>
      <c r="AH51" s="15" t="str">
        <f>IF(AF51="","",IF(AG51="","",ROUND(AVERAGE(AF51:AG51),0)))</f>
        <v/>
      </c>
      <c r="AI51" s="10" t="str">
        <f>IF(Marks!AI87="","",Marks!AI87)</f>
        <v/>
      </c>
      <c r="AJ51" s="10" t="str">
        <f>IF(Marks!AJ87="","",Marks!AJ87)</f>
        <v/>
      </c>
      <c r="AK51" s="15" t="str">
        <f>IF(AI51="","",IF(AJ51="","",ROUND(AVERAGE(AI51:AJ51),0)))</f>
        <v/>
      </c>
      <c r="AL51" s="10" t="str">
        <f>IF(Marks!AL87="","",Marks!AL87)</f>
        <v/>
      </c>
      <c r="AM51" s="10" t="str">
        <f>IF(Marks!AM87="","",Marks!AM87)</f>
        <v/>
      </c>
      <c r="AN51" s="15" t="str">
        <f>IF(AL51="","",IF(AM51="","",ROUND(AVERAGE(AL51:AM51),0)))</f>
        <v/>
      </c>
      <c r="AO51" s="10" t="str">
        <f>IF(Marks!AO42="","",Marks!AO42)</f>
        <v/>
      </c>
      <c r="AP51" s="10" t="str">
        <f>IF(Marks!AP42="","",Marks!AP42)</f>
        <v/>
      </c>
      <c r="AQ51" s="15" t="str">
        <f>IF(AO51="","",IF(AP51="","",ROUND(AVERAGE(AO51:AP51),0)))</f>
        <v/>
      </c>
      <c r="AR51" s="10" t="str">
        <f>IF(Marks!AR42="","",Marks!AR42)</f>
        <v/>
      </c>
      <c r="AS51" s="10" t="str">
        <f>IF(Marks!AS42="","",Marks!AS42)</f>
        <v/>
      </c>
      <c r="AT51" s="15" t="str">
        <f>IF(AR51="","",IF(AS51="","",ROUND(AVERAGE(AR51:AS51),0)))</f>
        <v/>
      </c>
      <c r="AU51" s="33"/>
      <c r="AV51" s="33" t="str">
        <f>IF(Marks!BP87="","",Marks!BP87)</f>
        <v/>
      </c>
      <c r="AW51" s="33"/>
      <c r="AX51" s="33"/>
      <c r="AY51" s="33"/>
      <c r="AZ51" s="33"/>
      <c r="BA51" s="33"/>
      <c r="BB51" s="33"/>
      <c r="BC51" s="33"/>
      <c r="BD51" s="33" t="str">
        <f>IFERROR(IF(AND(J51&lt;&gt;"",AQ51&lt;&gt;"",AT51&lt;&gt;""),J51+M51+P51+S51+V51+Y51+AH51+AK51+AN51+AQ51+AT51,IF(AND(J51&lt;&gt;"",AQ51="",AT51=""),J51+M51+P51+S51+V51+Y51+AH51+AN51+AK51,IF(AND(J51&lt;&gt;"",AQ51&lt;&gt;"",AT51=""),J51+M51+P51+S51+V51+Y51+AH51+AN51+AQ51+AK51,IF(AND(J51="",AQ51="",AT51&lt;&gt;""),M51+P51+S51+V51+Y51+AH51+AN51++AK51+AT51,IF(AND(J51="",AQ51&lt;&gt;"",AT51&lt;&gt;""),M51+P51+S51+V51+Y51+AH51+AN51+AQ51+AK51+AT51,IF(AND(J51="",AQ51="",AT51=""),M51+P51+S51+V51+Y51+AH51+AN51+AK51,"")))))),"")</f>
        <v/>
      </c>
      <c r="BE51" s="61" t="str">
        <f>IFERROR(IF(AND(J51&lt;&gt;"",AQ51&lt;&gt;"",AT51&lt;&gt;""),BD51/21, IF(AND(J51&lt;&gt;"",AQ51="",AT51=""),BD51/18,IF(AND(J51&lt;&gt;"",AQ51&lt;&gt;"",AT51=""),BD51/19, IF(AND(J51="",AQ51="",AT51&lt;&gt;""),BD51/18,IF(AND(J51="",AQ51&lt;&gt;"",AT51&lt;&gt;""),BD51/19,IF(AND(J51="",AQ51="",AT51=""),BD51/16,"")))))),"")</f>
        <v/>
      </c>
      <c r="BF51" s="37"/>
    </row>
    <row r="52" spans="1:59" customHeight="1" ht="24.95">
      <c r="A52" s="33" t="str">
        <f>IF(Marks!A88="","",Marks!A88)</f>
        <v/>
      </c>
      <c r="B52" s="33" t="str">
        <f>IF(Marks!B88="","",Marks!B88)</f>
        <v/>
      </c>
      <c r="C52" s="33" t="str">
        <f>IF(Marks!C88="","",Marks!C88)</f>
        <v/>
      </c>
      <c r="D52" s="33" t="str">
        <f>IF(Marks!D88="","",Marks!D88)</f>
        <v/>
      </c>
      <c r="E52" s="34" t="str">
        <f>IF(Marks!E88="","",Marks!E88)</f>
        <v/>
      </c>
      <c r="F52" s="35" t="str">
        <f>IF(Marks!F88="","",Marks!F88)</f>
        <v/>
      </c>
      <c r="G52" s="36" t="str">
        <f>IF(Marks!G88="","",Marks!G88)</f>
        <v/>
      </c>
      <c r="H52" s="10" t="str">
        <f>IF(Marks!H88="","",Marks!H88)</f>
        <v/>
      </c>
      <c r="I52" s="11" t="str">
        <f>IF(Marks!I88="","",Marks!I88)</f>
        <v/>
      </c>
      <c r="J52" s="15" t="str">
        <f>IF(H52="","",IF(I52="","",ROUND(AVERAGE(H52:I52),0)))</f>
        <v/>
      </c>
      <c r="K52" s="10" t="str">
        <f>IF(Marks!K88="","",Marks!K88)</f>
        <v/>
      </c>
      <c r="L52" s="11" t="str">
        <f>IF(Marks!L88="","",Marks!L88)</f>
        <v/>
      </c>
      <c r="M52" s="15" t="str">
        <f>IF(K52="","",IF(L52="","",ROUND(AVERAGE(K52:L52),0)))</f>
        <v/>
      </c>
      <c r="N52" s="10" t="str">
        <f>IF(Marks!N88="","",Marks!N88)</f>
        <v/>
      </c>
      <c r="O52" s="11" t="str">
        <f>IF(Marks!O88="","",Marks!O88)</f>
        <v/>
      </c>
      <c r="P52" s="15" t="str">
        <f>IF(N52="","",IF(O52="","",ROUND(AVERAGE(N52:O52),0)))</f>
        <v/>
      </c>
      <c r="Q52" s="10" t="str">
        <f>IF(Marks!Q88="","",Marks!Q88)</f>
        <v/>
      </c>
      <c r="R52" s="11" t="str">
        <f>IF(Marks!R88="","",Marks!R88)</f>
        <v/>
      </c>
      <c r="S52" s="15" t="str">
        <f>IF(Q52="","",IF(R52="","",ROUND(AVERAGE(Q52:R52),0)))</f>
        <v/>
      </c>
      <c r="T52" s="10" t="str">
        <f>IFERROR(IF(Marks!T88="","",ROUND(Marks!T88*0.66667,0)),"")</f>
        <v/>
      </c>
      <c r="U52" s="10" t="str">
        <f>IFERROR(IF(Marks!U88="","",ROUND(Marks!U88*0.66667,0)),"")</f>
        <v/>
      </c>
      <c r="V52" s="15" t="str">
        <f>IF(T52="","",IF(U52="","",ROUND(AVERAGE(T52:U52),0)))</f>
        <v/>
      </c>
      <c r="W52" s="10" t="str">
        <f>IF(Marks!W88="","",Marks!W88)</f>
        <v/>
      </c>
      <c r="X52" s="10" t="str">
        <f>IF(Marks!X88="","",Marks!X88)</f>
        <v/>
      </c>
      <c r="Y52" s="15" t="str">
        <f>IF(W52="","",IF(X52="","",ROUND(AVERAGE(W52:X52),0)))</f>
        <v/>
      </c>
      <c r="Z52" s="10" t="str">
        <f>IF(Marks!Z88="","",Marks!Z88)</f>
        <v/>
      </c>
      <c r="AA52" s="10" t="str">
        <f>IF(Marks!AA88="","",Marks!AA88)</f>
        <v/>
      </c>
      <c r="AB52" s="15" t="str">
        <f>IF(Z52="","",IF(AA52="","",ROUND(AVERAGE(Z52:AA52),0)))</f>
        <v/>
      </c>
      <c r="AC52" s="10" t="str">
        <f>IF(Marks!AC88="","",Marks!AC88)</f>
        <v/>
      </c>
      <c r="AD52" s="10" t="str">
        <f>IF(Marks!AD88="","",Marks!AD88)</f>
        <v/>
      </c>
      <c r="AE52" s="15" t="str">
        <f>IF(AC52="","",IF(AD52="","",ROUND(AVERAGE(AC52:AD52),0)))</f>
        <v/>
      </c>
      <c r="AF52" s="10" t="str">
        <f>IF(Marks!AF88="","",Marks!AF88)</f>
        <v/>
      </c>
      <c r="AG52" s="10" t="str">
        <f>IF(Marks!AG88="","",Marks!AG88)</f>
        <v/>
      </c>
      <c r="AH52" s="15" t="str">
        <f>IF(AF52="","",IF(AG52="","",ROUND(AVERAGE(AF52:AG52),0)))</f>
        <v/>
      </c>
      <c r="AI52" s="10" t="str">
        <f>IF(Marks!AI88="","",Marks!AI88)</f>
        <v/>
      </c>
      <c r="AJ52" s="10" t="str">
        <f>IF(Marks!AJ88="","",Marks!AJ88)</f>
        <v/>
      </c>
      <c r="AK52" s="15" t="str">
        <f>IF(AI52="","",IF(AJ52="","",ROUND(AVERAGE(AI52:AJ52),0)))</f>
        <v/>
      </c>
      <c r="AL52" s="10" t="str">
        <f>IF(Marks!AL88="","",Marks!AL88)</f>
        <v/>
      </c>
      <c r="AM52" s="10" t="str">
        <f>IF(Marks!AM88="","",Marks!AM88)</f>
        <v/>
      </c>
      <c r="AN52" s="15" t="str">
        <f>IF(AL52="","",IF(AM52="","",ROUND(AVERAGE(AL52:AM52),0)))</f>
        <v/>
      </c>
      <c r="AO52" s="10" t="str">
        <f>IF(Marks!AO43="","",Marks!AO43)</f>
        <v/>
      </c>
      <c r="AP52" s="10" t="str">
        <f>IF(Marks!AP43="","",Marks!AP43)</f>
        <v/>
      </c>
      <c r="AQ52" s="15" t="str">
        <f>IF(AO52="","",IF(AP52="","",ROUND(AVERAGE(AO52:AP52),0)))</f>
        <v/>
      </c>
      <c r="AR52" s="10" t="str">
        <f>IF(Marks!AR43="","",Marks!AR43)</f>
        <v/>
      </c>
      <c r="AS52" s="10" t="str">
        <f>IF(Marks!AS43="","",Marks!AS43)</f>
        <v/>
      </c>
      <c r="AT52" s="15" t="str">
        <f>IF(AR52="","",IF(AS52="","",ROUND(AVERAGE(AR52:AS52),0)))</f>
        <v/>
      </c>
      <c r="AU52" s="33"/>
      <c r="AV52" s="33" t="str">
        <f>IF(Marks!BP88="","",Marks!BP88)</f>
        <v/>
      </c>
      <c r="AW52" s="33"/>
      <c r="AX52" s="33"/>
      <c r="AY52" s="33"/>
      <c r="AZ52" s="33"/>
      <c r="BA52" s="33"/>
      <c r="BB52" s="33"/>
      <c r="BC52" s="33"/>
      <c r="BD52" s="33" t="str">
        <f>IFERROR(IF(AND(J52&lt;&gt;"",AQ52&lt;&gt;"",AT52&lt;&gt;""),J52+M52+P52+S52+V52+Y52+AH52+AK52+AN52+AQ52+AT52,IF(AND(J52&lt;&gt;"",AQ52="",AT52=""),J52+M52+P52+S52+V52+Y52+AH52+AN52+AK52,IF(AND(J52&lt;&gt;"",AQ52&lt;&gt;"",AT52=""),J52+M52+P52+S52+V52+Y52+AH52+AN52+AQ52+AK52,IF(AND(J52="",AQ52="",AT52&lt;&gt;""),M52+P52+S52+V52+Y52+AH52+AN52++AK52+AT52,IF(AND(J52="",AQ52&lt;&gt;"",AT52&lt;&gt;""),M52+P52+S52+V52+Y52+AH52+AN52+AQ52+AK52+AT52,IF(AND(J52="",AQ52="",AT52=""),M52+P52+S52+V52+Y52+AH52+AN52+AK52,"")))))),"")</f>
        <v/>
      </c>
      <c r="BE52" s="61" t="str">
        <f>IFERROR(IF(AND(J52&lt;&gt;"",AQ52&lt;&gt;"",AT52&lt;&gt;""),BD52/21, IF(AND(J52&lt;&gt;"",AQ52="",AT52=""),BD52/18,IF(AND(J52&lt;&gt;"",AQ52&lt;&gt;"",AT52=""),BD52/19, IF(AND(J52="",AQ52="",AT52&lt;&gt;""),BD52/18,IF(AND(J52="",AQ52&lt;&gt;"",AT52&lt;&gt;""),BD52/19,IF(AND(J52="",AQ52="",AT52=""),BD52/16,"")))))),"")</f>
        <v/>
      </c>
      <c r="BF52" s="37"/>
    </row>
    <row r="53" spans="1:59" customHeight="1" ht="24.95">
      <c r="A53" s="33" t="str">
        <f>IF(Marks!A89="","",Marks!A89)</f>
        <v/>
      </c>
      <c r="B53" s="33" t="str">
        <f>IF(Marks!B89="","",Marks!B89)</f>
        <v/>
      </c>
      <c r="C53" s="33" t="str">
        <f>IF(Marks!C89="","",Marks!C89)</f>
        <v/>
      </c>
      <c r="D53" s="33" t="str">
        <f>IF(Marks!D89="","",Marks!D89)</f>
        <v/>
      </c>
      <c r="E53" s="34" t="str">
        <f>IF(Marks!E89="","",Marks!E89)</f>
        <v/>
      </c>
      <c r="F53" s="35" t="str">
        <f>IF(Marks!F89="","",Marks!F89)</f>
        <v/>
      </c>
      <c r="G53" s="36" t="str">
        <f>IF(Marks!G89="","",Marks!G89)</f>
        <v/>
      </c>
      <c r="H53" s="10" t="str">
        <f>IF(Marks!H89="","",Marks!H89)</f>
        <v/>
      </c>
      <c r="I53" s="11" t="str">
        <f>IF(Marks!I89="","",Marks!I89)</f>
        <v/>
      </c>
      <c r="J53" s="15" t="str">
        <f>IF(H53="","",IF(I53="","",ROUND(AVERAGE(H53:I53),0)))</f>
        <v/>
      </c>
      <c r="K53" s="10" t="str">
        <f>IF(Marks!K89="","",Marks!K89)</f>
        <v/>
      </c>
      <c r="L53" s="11" t="str">
        <f>IF(Marks!L89="","",Marks!L89)</f>
        <v/>
      </c>
      <c r="M53" s="15" t="str">
        <f>IF(K53="","",IF(L53="","",ROUND(AVERAGE(K53:L53),0)))</f>
        <v/>
      </c>
      <c r="N53" s="10" t="str">
        <f>IF(Marks!N89="","",Marks!N89)</f>
        <v/>
      </c>
      <c r="O53" s="11" t="str">
        <f>IF(Marks!O89="","",Marks!O89)</f>
        <v/>
      </c>
      <c r="P53" s="15" t="str">
        <f>IF(N53="","",IF(O53="","",ROUND(AVERAGE(N53:O53),0)))</f>
        <v/>
      </c>
      <c r="Q53" s="10" t="str">
        <f>IF(Marks!Q89="","",Marks!Q89)</f>
        <v/>
      </c>
      <c r="R53" s="11" t="str">
        <f>IF(Marks!R89="","",Marks!R89)</f>
        <v/>
      </c>
      <c r="S53" s="15" t="str">
        <f>IF(Q53="","",IF(R53="","",ROUND(AVERAGE(Q53:R53),0)))</f>
        <v/>
      </c>
      <c r="T53" s="10" t="str">
        <f>IFERROR(IF(Marks!T89="","",ROUND(Marks!T89*0.66667,0)),"")</f>
        <v/>
      </c>
      <c r="U53" s="10" t="str">
        <f>IFERROR(IF(Marks!U89="","",ROUND(Marks!U89*0.66667,0)),"")</f>
        <v/>
      </c>
      <c r="V53" s="15" t="str">
        <f>IF(T53="","",IF(U53="","",ROUND(AVERAGE(T53:U53),0)))</f>
        <v/>
      </c>
      <c r="W53" s="10" t="str">
        <f>IF(Marks!W89="","",Marks!W89)</f>
        <v/>
      </c>
      <c r="X53" s="10" t="str">
        <f>IF(Marks!X89="","",Marks!X89)</f>
        <v/>
      </c>
      <c r="Y53" s="15" t="str">
        <f>IF(W53="","",IF(X53="","",ROUND(AVERAGE(W53:X53),0)))</f>
        <v/>
      </c>
      <c r="Z53" s="10" t="str">
        <f>IF(Marks!Z89="","",Marks!Z89)</f>
        <v/>
      </c>
      <c r="AA53" s="10" t="str">
        <f>IF(Marks!AA89="","",Marks!AA89)</f>
        <v/>
      </c>
      <c r="AB53" s="15" t="str">
        <f>IF(Z53="","",IF(AA53="","",ROUND(AVERAGE(Z53:AA53),0)))</f>
        <v/>
      </c>
      <c r="AC53" s="10" t="str">
        <f>IF(Marks!AC89="","",Marks!AC89)</f>
        <v/>
      </c>
      <c r="AD53" s="10" t="str">
        <f>IF(Marks!AD89="","",Marks!AD89)</f>
        <v/>
      </c>
      <c r="AE53" s="15" t="str">
        <f>IF(AC53="","",IF(AD53="","",ROUND(AVERAGE(AC53:AD53),0)))</f>
        <v/>
      </c>
      <c r="AF53" s="10" t="str">
        <f>IF(Marks!AF89="","",Marks!AF89)</f>
        <v/>
      </c>
      <c r="AG53" s="10" t="str">
        <f>IF(Marks!AG89="","",Marks!AG89)</f>
        <v/>
      </c>
      <c r="AH53" s="15" t="str">
        <f>IF(AF53="","",IF(AG53="","",ROUND(AVERAGE(AF53:AG53),0)))</f>
        <v/>
      </c>
      <c r="AI53" s="10" t="str">
        <f>IF(Marks!AI89="","",Marks!AI89)</f>
        <v/>
      </c>
      <c r="AJ53" s="10" t="str">
        <f>IF(Marks!AJ89="","",Marks!AJ89)</f>
        <v/>
      </c>
      <c r="AK53" s="15" t="str">
        <f>IF(AI53="","",IF(AJ53="","",ROUND(AVERAGE(AI53:AJ53),0)))</f>
        <v/>
      </c>
      <c r="AL53" s="10" t="str">
        <f>IF(Marks!AL89="","",Marks!AL89)</f>
        <v/>
      </c>
      <c r="AM53" s="10" t="str">
        <f>IF(Marks!AM89="","",Marks!AM89)</f>
        <v/>
      </c>
      <c r="AN53" s="15" t="str">
        <f>IF(AL53="","",IF(AM53="","",ROUND(AVERAGE(AL53:AM53),0)))</f>
        <v/>
      </c>
      <c r="AO53" s="10" t="str">
        <f>IF(Marks!AO44="","",Marks!AO44)</f>
        <v/>
      </c>
      <c r="AP53" s="10" t="str">
        <f>IF(Marks!AP44="","",Marks!AP44)</f>
        <v/>
      </c>
      <c r="AQ53" s="15" t="str">
        <f>IF(AO53="","",IF(AP53="","",ROUND(AVERAGE(AO53:AP53),0)))</f>
        <v/>
      </c>
      <c r="AR53" s="10" t="str">
        <f>IF(Marks!AR44="","",Marks!AR44)</f>
        <v/>
      </c>
      <c r="AS53" s="10" t="str">
        <f>IF(Marks!AS44="","",Marks!AS44)</f>
        <v/>
      </c>
      <c r="AT53" s="15" t="str">
        <f>IF(AR53="","",IF(AS53="","",ROUND(AVERAGE(AR53:AS53),0)))</f>
        <v/>
      </c>
      <c r="AU53" s="33"/>
      <c r="AV53" s="33" t="str">
        <f>IF(Marks!BP89="","",Marks!BP89)</f>
        <v/>
      </c>
      <c r="AW53" s="33"/>
      <c r="AX53" s="33"/>
      <c r="AY53" s="33"/>
      <c r="AZ53" s="33"/>
      <c r="BA53" s="33"/>
      <c r="BB53" s="33"/>
      <c r="BC53" s="33"/>
      <c r="BD53" s="33" t="str">
        <f>IFERROR(IF(AND(J53&lt;&gt;"",AQ53&lt;&gt;"",AT53&lt;&gt;""),J53+M53+P53+S53+V53+Y53+AH53+AK53+AN53+AQ53+AT53,IF(AND(J53&lt;&gt;"",AQ53="",AT53=""),J53+M53+P53+S53+V53+Y53+AH53+AN53+AK53,IF(AND(J53&lt;&gt;"",AQ53&lt;&gt;"",AT53=""),J53+M53+P53+S53+V53+Y53+AH53+AN53+AQ53+AK53,IF(AND(J53="",AQ53="",AT53&lt;&gt;""),M53+P53+S53+V53+Y53+AH53+AN53++AK53+AT53,IF(AND(J53="",AQ53&lt;&gt;"",AT53&lt;&gt;""),M53+P53+S53+V53+Y53+AH53+AN53+AQ53+AK53+AT53,IF(AND(J53="",AQ53="",AT53=""),M53+P53+S53+V53+Y53+AH53+AN53+AK53,"")))))),"")</f>
        <v/>
      </c>
      <c r="BE53" s="61" t="str">
        <f>IFERROR(IF(AND(J53&lt;&gt;"",AQ53&lt;&gt;"",AT53&lt;&gt;""),BD53/21, IF(AND(J53&lt;&gt;"",AQ53="",AT53=""),BD53/18,IF(AND(J53&lt;&gt;"",AQ53&lt;&gt;"",AT53=""),BD53/19, IF(AND(J53="",AQ53="",AT53&lt;&gt;""),BD53/18,IF(AND(J53="",AQ53&lt;&gt;"",AT53&lt;&gt;""),BD53/19,IF(AND(J53="",AQ53="",AT53=""),BD53/16,"")))))),"")</f>
        <v/>
      </c>
      <c r="BF53" s="37"/>
    </row>
    <row r="54" spans="1:59" customHeight="1" ht="24.95">
      <c r="A54" s="33" t="str">
        <f>IF(Marks!A90="","",Marks!A90)</f>
        <v/>
      </c>
      <c r="B54" s="33" t="str">
        <f>IF(Marks!B90="","",Marks!B90)</f>
        <v/>
      </c>
      <c r="C54" s="33" t="str">
        <f>IF(Marks!C90="","",Marks!C90)</f>
        <v/>
      </c>
      <c r="D54" s="33" t="str">
        <f>IF(Marks!D90="","",Marks!D90)</f>
        <v/>
      </c>
      <c r="E54" s="34" t="str">
        <f>IF(Marks!E90="","",Marks!E90)</f>
        <v/>
      </c>
      <c r="F54" s="35" t="str">
        <f>IF(Marks!F90="","",Marks!F90)</f>
        <v/>
      </c>
      <c r="G54" s="36" t="str">
        <f>IF(Marks!G90="","",Marks!G90)</f>
        <v/>
      </c>
      <c r="H54" s="10" t="str">
        <f>IF(Marks!H90="","",Marks!H90)</f>
        <v/>
      </c>
      <c r="I54" s="11" t="str">
        <f>IF(Marks!I90="","",Marks!I90)</f>
        <v/>
      </c>
      <c r="J54" s="15" t="str">
        <f>IF(H54="","",IF(I54="","",ROUND(AVERAGE(H54:I54),0)))</f>
        <v/>
      </c>
      <c r="K54" s="10" t="str">
        <f>IF(Marks!K90="","",Marks!K90)</f>
        <v/>
      </c>
      <c r="L54" s="11" t="str">
        <f>IF(Marks!L90="","",Marks!L90)</f>
        <v/>
      </c>
      <c r="M54" s="15" t="str">
        <f>IF(K54="","",IF(L54="","",ROUND(AVERAGE(K54:L54),0)))</f>
        <v/>
      </c>
      <c r="N54" s="10" t="str">
        <f>IF(Marks!N90="","",Marks!N90)</f>
        <v/>
      </c>
      <c r="O54" s="11" t="str">
        <f>IF(Marks!O90="","",Marks!O90)</f>
        <v/>
      </c>
      <c r="P54" s="15" t="str">
        <f>IF(N54="","",IF(O54="","",ROUND(AVERAGE(N54:O54),0)))</f>
        <v/>
      </c>
      <c r="Q54" s="10" t="str">
        <f>IF(Marks!Q90="","",Marks!Q90)</f>
        <v/>
      </c>
      <c r="R54" s="11" t="str">
        <f>IF(Marks!R90="","",Marks!R90)</f>
        <v/>
      </c>
      <c r="S54" s="15" t="str">
        <f>IF(Q54="","",IF(R54="","",ROUND(AVERAGE(Q54:R54),0)))</f>
        <v/>
      </c>
      <c r="T54" s="10" t="str">
        <f>IFERROR(IF(Marks!T90="","",ROUND(Marks!T90*0.66667,0)),"")</f>
        <v/>
      </c>
      <c r="U54" s="10" t="str">
        <f>IFERROR(IF(Marks!U90="","",ROUND(Marks!U90*0.66667,0)),"")</f>
        <v/>
      </c>
      <c r="V54" s="15" t="str">
        <f>IF(T54="","",IF(U54="","",ROUND(AVERAGE(T54:U54),0)))</f>
        <v/>
      </c>
      <c r="W54" s="10" t="str">
        <f>IF(Marks!W90="","",Marks!W90)</f>
        <v/>
      </c>
      <c r="X54" s="10" t="str">
        <f>IF(Marks!X90="","",Marks!X90)</f>
        <v/>
      </c>
      <c r="Y54" s="15" t="str">
        <f>IF(W54="","",IF(X54="","",ROUND(AVERAGE(W54:X54),0)))</f>
        <v/>
      </c>
      <c r="Z54" s="10" t="str">
        <f>IF(Marks!Z90="","",Marks!Z90)</f>
        <v/>
      </c>
      <c r="AA54" s="10" t="str">
        <f>IF(Marks!AA90="","",Marks!AA90)</f>
        <v/>
      </c>
      <c r="AB54" s="15" t="str">
        <f>IF(Z54="","",IF(AA54="","",ROUND(AVERAGE(Z54:AA54),0)))</f>
        <v/>
      </c>
      <c r="AC54" s="10" t="str">
        <f>IF(Marks!AC90="","",Marks!AC90)</f>
        <v/>
      </c>
      <c r="AD54" s="10" t="str">
        <f>IF(Marks!AD90="","",Marks!AD90)</f>
        <v/>
      </c>
      <c r="AE54" s="15" t="str">
        <f>IF(AC54="","",IF(AD54="","",ROUND(AVERAGE(AC54:AD54),0)))</f>
        <v/>
      </c>
      <c r="AF54" s="10" t="str">
        <f>IF(Marks!AF90="","",Marks!AF90)</f>
        <v/>
      </c>
      <c r="AG54" s="10" t="str">
        <f>IF(Marks!AG90="","",Marks!AG90)</f>
        <v/>
      </c>
      <c r="AH54" s="15" t="str">
        <f>IF(AF54="","",IF(AG54="","",ROUND(AVERAGE(AF54:AG54),0)))</f>
        <v/>
      </c>
      <c r="AI54" s="10" t="str">
        <f>IF(Marks!AI90="","",Marks!AI90)</f>
        <v/>
      </c>
      <c r="AJ54" s="10" t="str">
        <f>IF(Marks!AJ90="","",Marks!AJ90)</f>
        <v/>
      </c>
      <c r="AK54" s="15" t="str">
        <f>IF(AI54="","",IF(AJ54="","",ROUND(AVERAGE(AI54:AJ54),0)))</f>
        <v/>
      </c>
      <c r="AL54" s="10" t="str">
        <f>IF(Marks!AL90="","",Marks!AL90)</f>
        <v/>
      </c>
      <c r="AM54" s="10" t="str">
        <f>IF(Marks!AM90="","",Marks!AM90)</f>
        <v/>
      </c>
      <c r="AN54" s="15" t="str">
        <f>IF(AL54="","",IF(AM54="","",ROUND(AVERAGE(AL54:AM54),0)))</f>
        <v/>
      </c>
      <c r="AO54" s="10" t="str">
        <f>IF(Marks!AO45="","",Marks!AO45)</f>
        <v/>
      </c>
      <c r="AP54" s="10" t="str">
        <f>IF(Marks!AP45="","",Marks!AP45)</f>
        <v/>
      </c>
      <c r="AQ54" s="15" t="str">
        <f>IF(AO54="","",IF(AP54="","",ROUND(AVERAGE(AO54:AP54),0)))</f>
        <v/>
      </c>
      <c r="AR54" s="10" t="str">
        <f>IF(Marks!AR45="","",Marks!AR45)</f>
        <v/>
      </c>
      <c r="AS54" s="10" t="str">
        <f>IF(Marks!AS45="","",Marks!AS45)</f>
        <v/>
      </c>
      <c r="AT54" s="15" t="str">
        <f>IF(AR54="","",IF(AS54="","",ROUND(AVERAGE(AR54:AS54),0)))</f>
        <v/>
      </c>
      <c r="AU54" s="33"/>
      <c r="AV54" s="33" t="str">
        <f>IF(Marks!BP90="","",Marks!BP90)</f>
        <v/>
      </c>
      <c r="AW54" s="33"/>
      <c r="AX54" s="33"/>
      <c r="AY54" s="33"/>
      <c r="AZ54" s="33"/>
      <c r="BA54" s="33"/>
      <c r="BB54" s="33"/>
      <c r="BC54" s="33"/>
      <c r="BD54" s="33" t="str">
        <f>IFERROR(IF(AND(J54&lt;&gt;"",AQ54&lt;&gt;"",AT54&lt;&gt;""),J54+M54+P54+S54+V54+Y54+AH54+AK54+AN54+AQ54+AT54,IF(AND(J54&lt;&gt;"",AQ54="",AT54=""),J54+M54+P54+S54+V54+Y54+AH54+AN54+AK54,IF(AND(J54&lt;&gt;"",AQ54&lt;&gt;"",AT54=""),J54+M54+P54+S54+V54+Y54+AH54+AN54+AQ54+AK54,IF(AND(J54="",AQ54="",AT54&lt;&gt;""),M54+P54+S54+V54+Y54+AH54+AN54++AK54+AT54,IF(AND(J54="",AQ54&lt;&gt;"",AT54&lt;&gt;""),M54+P54+S54+V54+Y54+AH54+AN54+AQ54+AK54+AT54,IF(AND(J54="",AQ54="",AT54=""),M54+P54+S54+V54+Y54+AH54+AN54+AK54,"")))))),"")</f>
        <v/>
      </c>
      <c r="BE54" s="61" t="str">
        <f>IFERROR(IF(AND(J54&lt;&gt;"",AQ54&lt;&gt;"",AT54&lt;&gt;""),BD54/21, IF(AND(J54&lt;&gt;"",AQ54="",AT54=""),BD54/18,IF(AND(J54&lt;&gt;"",AQ54&lt;&gt;"",AT54=""),BD54/19, IF(AND(J54="",AQ54="",AT54&lt;&gt;""),BD54/18,IF(AND(J54="",AQ54&lt;&gt;"",AT54&lt;&gt;""),BD54/19,IF(AND(J54="",AQ54="",AT54=""),BD54/16,"")))))),"")</f>
        <v/>
      </c>
      <c r="BF54" s="37"/>
    </row>
    <row r="55" spans="1:59" customHeight="1" ht="24.95">
      <c r="A55" s="33" t="str">
        <f>IF(Marks!A91="","",Marks!A91)</f>
        <v/>
      </c>
      <c r="B55" s="33" t="str">
        <f>IF(Marks!B91="","",Marks!B91)</f>
        <v/>
      </c>
      <c r="C55" s="33" t="str">
        <f>IF(Marks!C91="","",Marks!C91)</f>
        <v/>
      </c>
      <c r="D55" s="33" t="str">
        <f>IF(Marks!D91="","",Marks!D91)</f>
        <v/>
      </c>
      <c r="E55" s="34" t="str">
        <f>IF(Marks!E91="","",Marks!E91)</f>
        <v/>
      </c>
      <c r="F55" s="35" t="str">
        <f>IF(Marks!F91="","",Marks!F91)</f>
        <v/>
      </c>
      <c r="G55" s="36" t="str">
        <f>IF(Marks!G91="","",Marks!G91)</f>
        <v/>
      </c>
      <c r="H55" s="10" t="str">
        <f>IF(Marks!H91="","",Marks!H91)</f>
        <v/>
      </c>
      <c r="I55" s="11" t="str">
        <f>IF(Marks!I91="","",Marks!I91)</f>
        <v/>
      </c>
      <c r="J55" s="15" t="str">
        <f>IF(H55="","",IF(I55="","",ROUND(AVERAGE(H55:I55),0)))</f>
        <v/>
      </c>
      <c r="K55" s="10" t="str">
        <f>IF(Marks!K91="","",Marks!K91)</f>
        <v/>
      </c>
      <c r="L55" s="11" t="str">
        <f>IF(Marks!L91="","",Marks!L91)</f>
        <v/>
      </c>
      <c r="M55" s="15" t="str">
        <f>IF(K55="","",IF(L55="","",ROUND(AVERAGE(K55:L55),0)))</f>
        <v/>
      </c>
      <c r="N55" s="10" t="str">
        <f>IF(Marks!N91="","",Marks!N91)</f>
        <v/>
      </c>
      <c r="O55" s="11" t="str">
        <f>IF(Marks!O91="","",Marks!O91)</f>
        <v/>
      </c>
      <c r="P55" s="15" t="str">
        <f>IF(N55="","",IF(O55="","",ROUND(AVERAGE(N55:O55),0)))</f>
        <v/>
      </c>
      <c r="Q55" s="10" t="str">
        <f>IF(Marks!Q91="","",Marks!Q91)</f>
        <v/>
      </c>
      <c r="R55" s="11" t="str">
        <f>IF(Marks!R91="","",Marks!R91)</f>
        <v/>
      </c>
      <c r="S55" s="15" t="str">
        <f>IF(Q55="","",IF(R55="","",ROUND(AVERAGE(Q55:R55),0)))</f>
        <v/>
      </c>
      <c r="T55" s="10" t="str">
        <f>IFERROR(IF(Marks!T91="","",ROUND(Marks!T91*0.66667,0)),"")</f>
        <v/>
      </c>
      <c r="U55" s="10" t="str">
        <f>IFERROR(IF(Marks!U91="","",ROUND(Marks!U91*0.66667,0)),"")</f>
        <v/>
      </c>
      <c r="V55" s="15" t="str">
        <f>IF(T55="","",IF(U55="","",ROUND(AVERAGE(T55:U55),0)))</f>
        <v/>
      </c>
      <c r="W55" s="10" t="str">
        <f>IF(Marks!W91="","",Marks!W91)</f>
        <v/>
      </c>
      <c r="X55" s="10" t="str">
        <f>IF(Marks!X91="","",Marks!X91)</f>
        <v/>
      </c>
      <c r="Y55" s="15" t="str">
        <f>IF(W55="","",IF(X55="","",ROUND(AVERAGE(W55:X55),0)))</f>
        <v/>
      </c>
      <c r="Z55" s="10" t="str">
        <f>IF(Marks!Z91="","",Marks!Z91)</f>
        <v/>
      </c>
      <c r="AA55" s="10" t="str">
        <f>IF(Marks!AA91="","",Marks!AA91)</f>
        <v/>
      </c>
      <c r="AB55" s="15" t="str">
        <f>IF(Z55="","",IF(AA55="","",ROUND(AVERAGE(Z55:AA55),0)))</f>
        <v/>
      </c>
      <c r="AC55" s="10" t="str">
        <f>IF(Marks!AC91="","",Marks!AC91)</f>
        <v/>
      </c>
      <c r="AD55" s="10" t="str">
        <f>IF(Marks!AD91="","",Marks!AD91)</f>
        <v/>
      </c>
      <c r="AE55" s="15" t="str">
        <f>IF(AC55="","",IF(AD55="","",ROUND(AVERAGE(AC55:AD55),0)))</f>
        <v/>
      </c>
      <c r="AF55" s="10" t="str">
        <f>IF(Marks!AF91="","",Marks!AF91)</f>
        <v/>
      </c>
      <c r="AG55" s="10" t="str">
        <f>IF(Marks!AG91="","",Marks!AG91)</f>
        <v/>
      </c>
      <c r="AH55" s="15" t="str">
        <f>IF(AF55="","",IF(AG55="","",ROUND(AVERAGE(AF55:AG55),0)))</f>
        <v/>
      </c>
      <c r="AI55" s="10" t="str">
        <f>IF(Marks!AI91="","",Marks!AI91)</f>
        <v/>
      </c>
      <c r="AJ55" s="10" t="str">
        <f>IF(Marks!AJ91="","",Marks!AJ91)</f>
        <v/>
      </c>
      <c r="AK55" s="15" t="str">
        <f>IF(AI55="","",IF(AJ55="","",ROUND(AVERAGE(AI55:AJ55),0)))</f>
        <v/>
      </c>
      <c r="AL55" s="10" t="str">
        <f>IF(Marks!AL91="","",Marks!AL91)</f>
        <v/>
      </c>
      <c r="AM55" s="10" t="str">
        <f>IF(Marks!AM91="","",Marks!AM91)</f>
        <v/>
      </c>
      <c r="AN55" s="15" t="str">
        <f>IF(AL55="","",IF(AM55="","",ROUND(AVERAGE(AL55:AM55),0)))</f>
        <v/>
      </c>
      <c r="AO55" s="10" t="str">
        <f>IF(Marks!AO46="","",Marks!AO46)</f>
        <v/>
      </c>
      <c r="AP55" s="10" t="str">
        <f>IF(Marks!AP46="","",Marks!AP46)</f>
        <v/>
      </c>
      <c r="AQ55" s="15" t="str">
        <f>IF(AO55="","",IF(AP55="","",ROUND(AVERAGE(AO55:AP55),0)))</f>
        <v/>
      </c>
      <c r="AR55" s="10" t="str">
        <f>IF(Marks!AR46="","",Marks!AR46)</f>
        <v/>
      </c>
      <c r="AS55" s="10" t="str">
        <f>IF(Marks!AS46="","",Marks!AS46)</f>
        <v/>
      </c>
      <c r="AT55" s="15" t="str">
        <f>IF(AR55="","",IF(AS55="","",ROUND(AVERAGE(AR55:AS55),0)))</f>
        <v/>
      </c>
      <c r="AU55" s="33"/>
      <c r="AV55" s="33" t="str">
        <f>IF(Marks!BP91="","",Marks!BP91)</f>
        <v/>
      </c>
      <c r="AW55" s="33"/>
      <c r="AX55" s="33"/>
      <c r="AY55" s="33"/>
      <c r="AZ55" s="33"/>
      <c r="BA55" s="33"/>
      <c r="BB55" s="33"/>
      <c r="BC55" s="33"/>
      <c r="BD55" s="33" t="str">
        <f>IFERROR(IF(AND(J55&lt;&gt;"",AQ55&lt;&gt;"",AT55&lt;&gt;""),J55+M55+P55+S55+V55+Y55+AH55+AK55+AN55+AQ55+AT55,IF(AND(J55&lt;&gt;"",AQ55="",AT55=""),J55+M55+P55+S55+V55+Y55+AH55+AN55+AK55,IF(AND(J55&lt;&gt;"",AQ55&lt;&gt;"",AT55=""),J55+M55+P55+S55+V55+Y55+AH55+AN55+AQ55+AK55,IF(AND(J55="",AQ55="",AT55&lt;&gt;""),M55+P55+S55+V55+Y55+AH55+AN55++AK55+AT55,IF(AND(J55="",AQ55&lt;&gt;"",AT55&lt;&gt;""),M55+P55+S55+V55+Y55+AH55+AN55+AQ55+AK55+AT55,IF(AND(J55="",AQ55="",AT55=""),M55+P55+S55+V55+Y55+AH55+AN55+AK55,"")))))),"")</f>
        <v/>
      </c>
      <c r="BE55" s="61" t="str">
        <f>IFERROR(IF(AND(J55&lt;&gt;"",AQ55&lt;&gt;"",AT55&lt;&gt;""),BD55/21, IF(AND(J55&lt;&gt;"",AQ55="",AT55=""),BD55/18,IF(AND(J55&lt;&gt;"",AQ55&lt;&gt;"",AT55=""),BD55/19, IF(AND(J55="",AQ55="",AT55&lt;&gt;""),BD55/18,IF(AND(J55="",AQ55&lt;&gt;"",AT55&lt;&gt;""),BD55/19,IF(AND(J55="",AQ55="",AT55=""),BD55/16,"")))))),"")</f>
        <v/>
      </c>
      <c r="BF55" s="37"/>
    </row>
    <row r="56" spans="1:59" customHeight="1" ht="24.95">
      <c r="A56" s="33" t="str">
        <f>IF(Marks!A92="","",Marks!A92)</f>
        <v/>
      </c>
      <c r="B56" s="33" t="str">
        <f>IF(Marks!B92="","",Marks!B92)</f>
        <v/>
      </c>
      <c r="C56" s="33" t="str">
        <f>IF(Marks!C92="","",Marks!C92)</f>
        <v/>
      </c>
      <c r="D56" s="33" t="str">
        <f>IF(Marks!D92="","",Marks!D92)</f>
        <v/>
      </c>
      <c r="E56" s="34" t="str">
        <f>IF(Marks!E92="","",Marks!E92)</f>
        <v/>
      </c>
      <c r="F56" s="35" t="str">
        <f>IF(Marks!F92="","",Marks!F92)</f>
        <v/>
      </c>
      <c r="G56" s="36" t="str">
        <f>IF(Marks!G92="","",Marks!G92)</f>
        <v/>
      </c>
      <c r="H56" s="10" t="str">
        <f>IF(Marks!H92="","",Marks!H92)</f>
        <v/>
      </c>
      <c r="I56" s="11" t="str">
        <f>IF(Marks!I92="","",Marks!I92)</f>
        <v/>
      </c>
      <c r="J56" s="15" t="str">
        <f>IF(H56="","",IF(I56="","",ROUND(AVERAGE(H56:I56),0)))</f>
        <v/>
      </c>
      <c r="K56" s="10" t="str">
        <f>IF(Marks!K92="","",Marks!K92)</f>
        <v/>
      </c>
      <c r="L56" s="11" t="str">
        <f>IF(Marks!L92="","",Marks!L92)</f>
        <v/>
      </c>
      <c r="M56" s="15" t="str">
        <f>IF(K56="","",IF(L56="","",ROUND(AVERAGE(K56:L56),0)))</f>
        <v/>
      </c>
      <c r="N56" s="10" t="str">
        <f>IF(Marks!N92="","",Marks!N92)</f>
        <v/>
      </c>
      <c r="O56" s="11" t="str">
        <f>IF(Marks!O92="","",Marks!O92)</f>
        <v/>
      </c>
      <c r="P56" s="15" t="str">
        <f>IF(N56="","",IF(O56="","",ROUND(AVERAGE(N56:O56),0)))</f>
        <v/>
      </c>
      <c r="Q56" s="10" t="str">
        <f>IF(Marks!Q92="","",Marks!Q92)</f>
        <v/>
      </c>
      <c r="R56" s="11" t="str">
        <f>IF(Marks!R92="","",Marks!R92)</f>
        <v/>
      </c>
      <c r="S56" s="15" t="str">
        <f>IF(Q56="","",IF(R56="","",ROUND(AVERAGE(Q56:R56),0)))</f>
        <v/>
      </c>
      <c r="T56" s="10" t="str">
        <f>IFERROR(IF(Marks!T92="","",ROUND(Marks!T92*0.66667,0)),"")</f>
        <v/>
      </c>
      <c r="U56" s="10" t="str">
        <f>IFERROR(IF(Marks!U92="","",ROUND(Marks!U92*0.66667,0)),"")</f>
        <v/>
      </c>
      <c r="V56" s="15" t="str">
        <f>IF(T56="","",IF(U56="","",ROUND(AVERAGE(T56:U56),0)))</f>
        <v/>
      </c>
      <c r="W56" s="10" t="str">
        <f>IF(Marks!W92="","",Marks!W92)</f>
        <v/>
      </c>
      <c r="X56" s="10" t="str">
        <f>IF(Marks!X92="","",Marks!X92)</f>
        <v/>
      </c>
      <c r="Y56" s="15" t="str">
        <f>IF(W56="","",IF(X56="","",ROUND(AVERAGE(W56:X56),0)))</f>
        <v/>
      </c>
      <c r="Z56" s="10" t="str">
        <f>IF(Marks!Z92="","",Marks!Z92)</f>
        <v/>
      </c>
      <c r="AA56" s="10" t="str">
        <f>IF(Marks!AA92="","",Marks!AA92)</f>
        <v/>
      </c>
      <c r="AB56" s="15" t="str">
        <f>IF(Z56="","",IF(AA56="","",ROUND(AVERAGE(Z56:AA56),0)))</f>
        <v/>
      </c>
      <c r="AC56" s="10" t="str">
        <f>IF(Marks!AC92="","",Marks!AC92)</f>
        <v/>
      </c>
      <c r="AD56" s="10" t="str">
        <f>IF(Marks!AD92="","",Marks!AD92)</f>
        <v/>
      </c>
      <c r="AE56" s="15" t="str">
        <f>IF(AC56="","",IF(AD56="","",ROUND(AVERAGE(AC56:AD56),0)))</f>
        <v/>
      </c>
      <c r="AF56" s="10" t="str">
        <f>IF(Marks!AF92="","",Marks!AF92)</f>
        <v/>
      </c>
      <c r="AG56" s="10" t="str">
        <f>IF(Marks!AG92="","",Marks!AG92)</f>
        <v/>
      </c>
      <c r="AH56" s="15" t="str">
        <f>IF(AF56="","",IF(AG56="","",ROUND(AVERAGE(AF56:AG56),0)))</f>
        <v/>
      </c>
      <c r="AI56" s="10" t="str">
        <f>IF(Marks!AI92="","",Marks!AI92)</f>
        <v/>
      </c>
      <c r="AJ56" s="10" t="str">
        <f>IF(Marks!AJ92="","",Marks!AJ92)</f>
        <v/>
      </c>
      <c r="AK56" s="15" t="str">
        <f>IF(AI56="","",IF(AJ56="","",ROUND(AVERAGE(AI56:AJ56),0)))</f>
        <v/>
      </c>
      <c r="AL56" s="10" t="str">
        <f>IF(Marks!AL92="","",Marks!AL92)</f>
        <v/>
      </c>
      <c r="AM56" s="10" t="str">
        <f>IF(Marks!AM92="","",Marks!AM92)</f>
        <v/>
      </c>
      <c r="AN56" s="15" t="str">
        <f>IF(AL56="","",IF(AM56="","",ROUND(AVERAGE(AL56:AM56),0)))</f>
        <v/>
      </c>
      <c r="AO56" s="10" t="str">
        <f>IF(Marks!AO47="","",Marks!AO47)</f>
        <v/>
      </c>
      <c r="AP56" s="10" t="str">
        <f>IF(Marks!AP47="","",Marks!AP47)</f>
        <v/>
      </c>
      <c r="AQ56" s="15" t="str">
        <f>IF(AO56="","",IF(AP56="","",ROUND(AVERAGE(AO56:AP56),0)))</f>
        <v/>
      </c>
      <c r="AR56" s="10" t="str">
        <f>IF(Marks!AR47="","",Marks!AR47)</f>
        <v/>
      </c>
      <c r="AS56" s="10" t="str">
        <f>IF(Marks!AS47="","",Marks!AS47)</f>
        <v/>
      </c>
      <c r="AT56" s="15" t="str">
        <f>IF(AR56="","",IF(AS56="","",ROUND(AVERAGE(AR56:AS56),0)))</f>
        <v/>
      </c>
      <c r="AU56" s="33"/>
      <c r="AV56" s="33" t="str">
        <f>IF(Marks!BP92="","",Marks!BP92)</f>
        <v/>
      </c>
      <c r="AW56" s="33"/>
      <c r="AX56" s="33"/>
      <c r="AY56" s="33"/>
      <c r="AZ56" s="33"/>
      <c r="BA56" s="33"/>
      <c r="BB56" s="33"/>
      <c r="BC56" s="33"/>
      <c r="BD56" s="33" t="str">
        <f>IFERROR(IF(AND(J56&lt;&gt;"",AQ56&lt;&gt;"",AT56&lt;&gt;""),J56+M56+P56+S56+V56+Y56+AH56+AK56+AN56+AQ56+AT56,IF(AND(J56&lt;&gt;"",AQ56="",AT56=""),J56+M56+P56+S56+V56+Y56+AH56+AN56+AK56,IF(AND(J56&lt;&gt;"",AQ56&lt;&gt;"",AT56=""),J56+M56+P56+S56+V56+Y56+AH56+AN56+AQ56+AK56,IF(AND(J56="",AQ56="",AT56&lt;&gt;""),M56+P56+S56+V56+Y56+AH56+AN56++AK56+AT56,IF(AND(J56="",AQ56&lt;&gt;"",AT56&lt;&gt;""),M56+P56+S56+V56+Y56+AH56+AN56+AQ56+AK56+AT56,IF(AND(J56="",AQ56="",AT56=""),M56+P56+S56+V56+Y56+AH56+AN56+AK56,"")))))),"")</f>
        <v/>
      </c>
      <c r="BE56" s="61" t="str">
        <f>IFERROR(IF(AND(J56&lt;&gt;"",AQ56&lt;&gt;"",AT56&lt;&gt;""),BD56/21, IF(AND(J56&lt;&gt;"",AQ56="",AT56=""),BD56/18,IF(AND(J56&lt;&gt;"",AQ56&lt;&gt;"",AT56=""),BD56/19, IF(AND(J56="",AQ56="",AT56&lt;&gt;""),BD56/18,IF(AND(J56="",AQ56&lt;&gt;"",AT56&lt;&gt;""),BD56/19,IF(AND(J56="",AQ56="",AT56=""),BD56/16,"")))))),"")</f>
        <v/>
      </c>
      <c r="BF56" s="37"/>
    </row>
    <row r="57" spans="1:59" customHeight="1" ht="24.95">
      <c r="A57" s="38" t="str">
        <f>IF(Marks!A93="","",Marks!A93)</f>
        <v/>
      </c>
      <c r="B57" s="38" t="str">
        <f>IF(Marks!B93="","",Marks!B93)</f>
        <v/>
      </c>
      <c r="C57" s="38" t="str">
        <f>IF(Marks!C93="","",Marks!C93)</f>
        <v/>
      </c>
      <c r="D57" s="38" t="str">
        <f>IF(Marks!D93="","",Marks!D93)</f>
        <v/>
      </c>
      <c r="E57" s="39" t="str">
        <f>IF(Marks!E93="","",Marks!E93)</f>
        <v/>
      </c>
      <c r="F57" s="40" t="str">
        <f>IF(Marks!F93="","",Marks!F93)</f>
        <v/>
      </c>
      <c r="G57" s="41" t="str">
        <f>IF(Marks!G93="","",Marks!G93)</f>
        <v/>
      </c>
      <c r="H57" s="10" t="str">
        <f>IF(Marks!H93="","",Marks!H93)</f>
        <v/>
      </c>
      <c r="I57" s="11" t="str">
        <f>IF(Marks!I93="","",Marks!I93)</f>
        <v/>
      </c>
      <c r="J57" s="56" t="str">
        <f>IF(H57="","",IF(I57="","",ROUND(AVERAGE(H57:I57),0)))</f>
        <v/>
      </c>
      <c r="K57" s="10" t="str">
        <f>IF(Marks!K93="","",Marks!K93)</f>
        <v/>
      </c>
      <c r="L57" s="11" t="str">
        <f>IF(Marks!L93="","",Marks!L93)</f>
        <v/>
      </c>
      <c r="M57" s="56" t="str">
        <f>IF(K57="","",IF(L57="","",ROUND(AVERAGE(K57:L57),0)))</f>
        <v/>
      </c>
      <c r="N57" s="10" t="str">
        <f>IF(Marks!N93="","",Marks!N93)</f>
        <v/>
      </c>
      <c r="O57" s="11" t="str">
        <f>IF(Marks!O93="","",Marks!O93)</f>
        <v/>
      </c>
      <c r="P57" s="56" t="str">
        <f>IF(N57="","",IF(O57="","",ROUND(AVERAGE(N57:O57),0)))</f>
        <v/>
      </c>
      <c r="Q57" s="10" t="str">
        <f>IF(Marks!Q93="","",Marks!Q93)</f>
        <v/>
      </c>
      <c r="R57" s="11" t="str">
        <f>IF(Marks!R93="","",Marks!R93)</f>
        <v/>
      </c>
      <c r="S57" s="56" t="str">
        <f>IF(Q57="","",IF(R57="","",ROUND(AVERAGE(Q57:R57),0)))</f>
        <v/>
      </c>
      <c r="T57" s="10" t="str">
        <f>IFERROR(IF(Marks!T93="","",ROUND(Marks!T93*0.66667,0)),"")</f>
        <v/>
      </c>
      <c r="U57" s="10" t="str">
        <f>IFERROR(IF(Marks!U93="","",ROUND(Marks!U93*0.66667,0)),"")</f>
        <v/>
      </c>
      <c r="V57" s="56" t="str">
        <f>IF(T57="","",IF(U57="","",ROUND(AVERAGE(T57:U57),0)))</f>
        <v/>
      </c>
      <c r="W57" s="10" t="str">
        <f>IF(Marks!W93="","",Marks!W93)</f>
        <v/>
      </c>
      <c r="X57" s="10" t="str">
        <f>IF(Marks!X93="","",Marks!X93)</f>
        <v/>
      </c>
      <c r="Y57" s="56" t="str">
        <f>IF(W57="","",IF(X57="","",ROUND(AVERAGE(W57:X57),0)))</f>
        <v/>
      </c>
      <c r="Z57" s="10" t="str">
        <f>IF(Marks!Z93="","",Marks!Z93)</f>
        <v/>
      </c>
      <c r="AA57" s="10" t="str">
        <f>IF(Marks!AA93="","",Marks!AA93)</f>
        <v/>
      </c>
      <c r="AB57" s="56" t="str">
        <f>IF(Z57="","",IF(AA57="","",ROUND(AVERAGE(Z57:AA57),0)))</f>
        <v/>
      </c>
      <c r="AC57" s="10" t="str">
        <f>IF(Marks!AC93="","",Marks!AC93)</f>
        <v/>
      </c>
      <c r="AD57" s="10" t="str">
        <f>IF(Marks!AD93="","",Marks!AD93)</f>
        <v/>
      </c>
      <c r="AE57" s="56" t="str">
        <f>IF(AC57="","",IF(AD57="","",ROUND(AVERAGE(AC57:AD57),0)))</f>
        <v/>
      </c>
      <c r="AF57" s="10" t="str">
        <f>IF(Marks!AF93="","",Marks!AF93)</f>
        <v/>
      </c>
      <c r="AG57" s="10" t="str">
        <f>IF(Marks!AG93="","",Marks!AG93)</f>
        <v/>
      </c>
      <c r="AH57" s="56" t="str">
        <f>IF(AF57="","",IF(AG57="","",ROUND(AVERAGE(AF57:AG57),0)))</f>
        <v/>
      </c>
      <c r="AI57" s="10" t="str">
        <f>IF(Marks!AI93="","",Marks!AI93)</f>
        <v/>
      </c>
      <c r="AJ57" s="10" t="str">
        <f>IF(Marks!AJ93="","",Marks!AJ93)</f>
        <v/>
      </c>
      <c r="AK57" s="56" t="str">
        <f>IF(AI57="","",IF(AJ57="","",ROUND(AVERAGE(AI57:AJ57),0)))</f>
        <v/>
      </c>
      <c r="AL57" s="10" t="str">
        <f>IF(Marks!AL93="","",Marks!AL93)</f>
        <v/>
      </c>
      <c r="AM57" s="10" t="str">
        <f>IF(Marks!AM93="","",Marks!AM93)</f>
        <v/>
      </c>
      <c r="AN57" s="56" t="str">
        <f>IF(AL57="","",IF(AM57="","",ROUND(AVERAGE(AL57:AM57),0)))</f>
        <v/>
      </c>
      <c r="AO57" s="10" t="str">
        <f>IF(Marks!AO48="","",Marks!AO48)</f>
        <v/>
      </c>
      <c r="AP57" s="10" t="str">
        <f>IF(Marks!AP48="","",Marks!AP48)</f>
        <v/>
      </c>
      <c r="AQ57" s="56" t="str">
        <f>IF(AO57="","",IF(AP57="","",ROUND(AVERAGE(AO57:AP57),0)))</f>
        <v/>
      </c>
      <c r="AR57" s="10" t="str">
        <f>IF(Marks!AR48="","",Marks!AR48)</f>
        <v/>
      </c>
      <c r="AS57" s="10" t="str">
        <f>IF(Marks!AS48="","",Marks!AS48)</f>
        <v/>
      </c>
      <c r="AT57" s="56" t="str">
        <f>IF(AR57="","",IF(AS57="","",ROUND(AVERAGE(AR57:AS57),0)))</f>
        <v/>
      </c>
      <c r="AU57" s="38"/>
      <c r="AV57" s="38" t="str">
        <f>IF(Marks!BP93="","",Marks!BP93)</f>
        <v/>
      </c>
      <c r="AW57" s="38"/>
      <c r="AX57" s="38"/>
      <c r="AY57" s="38"/>
      <c r="AZ57" s="38"/>
      <c r="BA57" s="38"/>
      <c r="BB57" s="38"/>
      <c r="BC57" s="38"/>
      <c r="BD57" s="38" t="str">
        <f>IFERROR(IF(AND(J57&lt;&gt;"",AQ57&lt;&gt;"",AT57&lt;&gt;""),J57+M57+P57+S57+V57+Y57+AH57+AK57+AN57+AQ57+AT57,IF(AND(J57&lt;&gt;"",AQ57="",AT57=""),J57+M57+P57+S57+V57+Y57+AH57+AN57+AK57,IF(AND(J57&lt;&gt;"",AQ57&lt;&gt;"",AT57=""),J57+M57+P57+S57+V57+Y57+AH57+AN57+AQ57+AK57,IF(AND(J57="",AQ57="",AT57&lt;&gt;""),M57+P57+S57+V57+Y57+AH57+AN57++AK57+AT57,IF(AND(J57="",AQ57&lt;&gt;"",AT57&lt;&gt;""),M57+P57+S57+V57+Y57+AH57+AN57+AQ57+AK57+AT57,IF(AND(J57="",AQ57="",AT57=""),M57+P57+S57+V57+Y57+AH57+AN57+AK57,"")))))),"")</f>
        <v/>
      </c>
      <c r="BE57" s="62" t="str">
        <f>IFERROR(IF(AND(J57&lt;&gt;"",AQ57&lt;&gt;"",AT57&lt;&gt;""),BD57/21, IF(AND(J57&lt;&gt;"",AQ57="",AT57=""),BD57/18,IF(AND(J57&lt;&gt;"",AQ57&lt;&gt;"",AT57=""),BD57/19, IF(AND(J57="",AQ57="",AT57&lt;&gt;""),BD57/18,IF(AND(J57="",AQ57&lt;&gt;"",AT57&lt;&gt;""),BD57/19,IF(AND(J57="",AQ57="",AT57=""),BD57/16,"")))))),"")</f>
        <v/>
      </c>
      <c r="BF57" s="42"/>
    </row>
    <row r="58" spans="1:59" customHeight="1" ht="50.1">
      <c r="A58" s="98" t="s">
        <v>44</v>
      </c>
      <c r="B58" s="99"/>
      <c r="C58" s="99"/>
      <c r="D58" s="99"/>
      <c r="E58" s="99"/>
      <c r="F58" s="99"/>
      <c r="G58" s="100"/>
      <c r="H58" s="51"/>
      <c r="I58" s="52"/>
      <c r="J58" s="53"/>
      <c r="K58" s="51"/>
      <c r="L58" s="52"/>
      <c r="M58" s="53"/>
      <c r="N58" s="51"/>
      <c r="O58" s="52"/>
      <c r="P58" s="53"/>
      <c r="Q58" s="51"/>
      <c r="R58" s="52"/>
      <c r="S58" s="53"/>
      <c r="T58" s="51"/>
      <c r="U58" s="52"/>
      <c r="V58" s="53"/>
      <c r="W58" s="51"/>
      <c r="X58" s="52"/>
      <c r="Y58" s="53"/>
      <c r="Z58" s="51"/>
      <c r="AA58" s="52"/>
      <c r="AB58" s="53"/>
      <c r="AC58" s="51"/>
      <c r="AD58" s="52"/>
      <c r="AE58" s="53"/>
      <c r="AF58" s="51"/>
      <c r="AG58" s="52"/>
      <c r="AH58" s="53"/>
      <c r="AI58" s="51"/>
      <c r="AJ58" s="52"/>
      <c r="AK58" s="53"/>
      <c r="AL58" s="51"/>
      <c r="AM58" s="52"/>
      <c r="AN58" s="53"/>
      <c r="AO58" s="51"/>
      <c r="AP58" s="52"/>
      <c r="AQ58" s="53"/>
      <c r="AR58" s="51"/>
      <c r="AS58" s="52"/>
      <c r="AT58" s="53"/>
      <c r="AU58" s="65" t="s">
        <v>45</v>
      </c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7"/>
      <c r="BG58" s="26"/>
    </row>
    <row r="59" spans="1:59">
      <c r="A59" s="43"/>
    </row>
    <row r="60" spans="1:59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 spans="1:59" customHeight="1" ht="35.1">
      <c r="A61" s="68" t="s">
        <v>46</v>
      </c>
      <c r="B61" s="68"/>
      <c r="C61" s="68"/>
      <c r="D61" s="44"/>
      <c r="E61" s="45"/>
      <c r="F61" s="46"/>
      <c r="G61" s="46"/>
      <c r="H61" s="46"/>
      <c r="I61" s="70" t="s">
        <v>47</v>
      </c>
      <c r="J61" s="69" t="s">
        <v>32</v>
      </c>
      <c r="K61" s="69"/>
      <c r="L61" s="47"/>
      <c r="M61" s="47"/>
      <c r="N61" s="47"/>
      <c r="O61" s="47"/>
      <c r="P61" s="47"/>
      <c r="Q61" s="47"/>
      <c r="R61" s="48" t="s">
        <v>48</v>
      </c>
      <c r="S61" s="69" t="s">
        <v>49</v>
      </c>
      <c r="T61" s="69"/>
      <c r="U61" s="25"/>
      <c r="V61" s="46"/>
      <c r="W61" s="25"/>
      <c r="X61" s="25"/>
      <c r="Y61" s="25"/>
      <c r="Z61" s="25"/>
      <c r="AA61" s="25"/>
      <c r="AB61" s="25"/>
      <c r="AC61" s="70" t="s">
        <v>47</v>
      </c>
      <c r="AD61" s="69" t="s">
        <v>32</v>
      </c>
      <c r="AE61" s="69"/>
      <c r="AF61" s="47"/>
      <c r="AG61" s="47"/>
      <c r="AH61" s="47"/>
      <c r="AI61" s="47"/>
      <c r="AJ61" s="47"/>
      <c r="AK61" s="48" t="s">
        <v>48</v>
      </c>
      <c r="AL61" s="69" t="s">
        <v>49</v>
      </c>
      <c r="AM61" s="69"/>
      <c r="AN61" s="46"/>
      <c r="AO61" s="46"/>
      <c r="AP61" s="25"/>
      <c r="AQ61" s="25"/>
      <c r="AR61" s="46"/>
      <c r="AS61" s="46"/>
      <c r="AT61" s="46"/>
      <c r="AU61" s="46"/>
      <c r="AV61" s="46"/>
      <c r="AW61" s="46"/>
      <c r="AX61" s="46"/>
      <c r="AY61" s="46"/>
      <c r="AZ61" s="72" t="s">
        <v>47</v>
      </c>
      <c r="BA61" s="46" t="s">
        <v>32</v>
      </c>
      <c r="BB61" s="47"/>
      <c r="BC61" s="47"/>
      <c r="BD61" s="47"/>
      <c r="BE61" s="48" t="s">
        <v>48</v>
      </c>
      <c r="BF61" s="49" t="s">
        <v>50</v>
      </c>
    </row>
    <row r="62" spans="1:59" customHeight="1" ht="35.1">
      <c r="A62" s="68"/>
      <c r="B62" s="68"/>
      <c r="C62" s="68"/>
      <c r="D62" s="44"/>
      <c r="E62" s="71" t="s">
        <v>51</v>
      </c>
      <c r="F62" s="71"/>
      <c r="G62" s="71"/>
      <c r="H62" s="71"/>
      <c r="I62" s="70"/>
      <c r="J62" s="69" t="s">
        <v>33</v>
      </c>
      <c r="K62" s="69"/>
      <c r="L62" s="47"/>
      <c r="M62" s="47"/>
      <c r="N62" s="47"/>
      <c r="O62" s="47"/>
      <c r="P62" s="47"/>
      <c r="Q62" s="47"/>
      <c r="R62" s="48" t="s">
        <v>48</v>
      </c>
      <c r="S62" s="69" t="s">
        <v>49</v>
      </c>
      <c r="T62" s="69"/>
      <c r="U62" s="25"/>
      <c r="V62" s="46"/>
      <c r="W62" s="25"/>
      <c r="X62" s="50" t="s">
        <v>52</v>
      </c>
      <c r="Y62" s="25"/>
      <c r="Z62" s="25"/>
      <c r="AA62" s="25"/>
      <c r="AB62" s="25"/>
      <c r="AC62" s="70"/>
      <c r="AD62" s="69" t="s">
        <v>33</v>
      </c>
      <c r="AE62" s="69"/>
      <c r="AF62" s="47"/>
      <c r="AG62" s="47"/>
      <c r="AH62" s="47"/>
      <c r="AI62" s="47"/>
      <c r="AJ62" s="47"/>
      <c r="AK62" s="48" t="s">
        <v>48</v>
      </c>
      <c r="AL62" s="69" t="s">
        <v>49</v>
      </c>
      <c r="AM62" s="69"/>
      <c r="AN62" s="46"/>
      <c r="AO62" s="68" t="s">
        <v>53</v>
      </c>
      <c r="AP62" s="68"/>
      <c r="AQ62" s="68"/>
      <c r="AR62" s="68"/>
      <c r="AS62" s="25"/>
      <c r="AT62" s="25"/>
      <c r="AU62" s="25"/>
      <c r="AV62" s="25"/>
      <c r="AW62" s="25"/>
      <c r="AX62" s="50" t="s">
        <v>54</v>
      </c>
      <c r="AY62" s="25"/>
      <c r="AZ62" s="72"/>
      <c r="BA62" s="46" t="s">
        <v>33</v>
      </c>
      <c r="BB62" s="47"/>
      <c r="BC62" s="47"/>
      <c r="BD62" s="47"/>
      <c r="BE62" s="48" t="s">
        <v>48</v>
      </c>
      <c r="BF62" s="49" t="s">
        <v>50</v>
      </c>
    </row>
    <row r="63" spans="1:59" customHeight="1" ht="35.1">
      <c r="A63" s="68"/>
      <c r="B63" s="68"/>
      <c r="C63" s="68"/>
      <c r="D63" s="44"/>
      <c r="E63" s="45"/>
      <c r="F63" s="46"/>
      <c r="G63" s="46"/>
      <c r="H63" s="46"/>
      <c r="I63" s="70"/>
      <c r="J63" s="69" t="s">
        <v>55</v>
      </c>
      <c r="K63" s="69"/>
      <c r="L63" s="47"/>
      <c r="M63" s="47"/>
      <c r="N63" s="47"/>
      <c r="O63" s="47"/>
      <c r="P63" s="47"/>
      <c r="Q63" s="47"/>
      <c r="R63" s="48" t="s">
        <v>48</v>
      </c>
      <c r="S63" s="69" t="s">
        <v>49</v>
      </c>
      <c r="T63" s="69"/>
      <c r="U63" s="25"/>
      <c r="V63" s="46"/>
      <c r="W63" s="25"/>
      <c r="X63" s="25"/>
      <c r="Y63" s="25"/>
      <c r="Z63" s="25"/>
      <c r="AA63" s="25"/>
      <c r="AB63" s="25"/>
      <c r="AC63" s="70"/>
      <c r="AD63" s="69" t="s">
        <v>55</v>
      </c>
      <c r="AE63" s="69"/>
      <c r="AF63" s="47"/>
      <c r="AG63" s="47"/>
      <c r="AH63" s="47"/>
      <c r="AI63" s="47"/>
      <c r="AJ63" s="47"/>
      <c r="AK63" s="48" t="s">
        <v>48</v>
      </c>
      <c r="AL63" s="69" t="s">
        <v>49</v>
      </c>
      <c r="AM63" s="69"/>
      <c r="AN63" s="46"/>
      <c r="AO63" s="46"/>
      <c r="AP63" s="25"/>
      <c r="AQ63" s="25"/>
      <c r="AR63" s="46"/>
      <c r="AS63" s="46"/>
      <c r="AT63" s="46"/>
      <c r="AU63" s="46"/>
      <c r="AV63" s="46"/>
      <c r="AW63" s="46"/>
      <c r="AX63" s="46"/>
      <c r="AY63" s="46"/>
      <c r="AZ63" s="72"/>
      <c r="BA63" s="46" t="s">
        <v>55</v>
      </c>
      <c r="BB63" s="47"/>
      <c r="BC63" s="47"/>
      <c r="BD63" s="47"/>
      <c r="BE63" s="48" t="s">
        <v>48</v>
      </c>
      <c r="BF63" s="49" t="s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e811fcc11e3472c61767c9b206fb9602" sqref="L61:BF63"/>
    <protectedRange name="p0c66866e40bdeb3396f08fbe20f31084" sqref="D13:D57"/>
    <protectedRange name="p27ec71c3edeff1cfccbd2a562489d576" sqref="AU13:BF13 AU14:BC57 BE14:BF57"/>
    <protectedRange name="p5afa2630972008f05f5f06e93d5d9408" sqref="BF13:BF57"/>
  </protectedRanges>
  <mergeCells>
    <mergeCell ref="AA2:AA7"/>
    <mergeCell ref="AB2:AB7"/>
    <mergeCell ref="AD2:AD7"/>
    <mergeCell ref="AE2:AE7"/>
    <mergeCell ref="A3:U3"/>
    <mergeCell ref="A4:U4"/>
    <mergeCell ref="A5:U5"/>
    <mergeCell ref="A6:U6"/>
    <mergeCell ref="A2:U2"/>
    <mergeCell ref="V2:V7"/>
    <mergeCell ref="W2:W7"/>
    <mergeCell ref="X2:X7"/>
    <mergeCell ref="Y2:Y7"/>
    <mergeCell ref="Z2:Z7"/>
    <mergeCell ref="AP8:AS8"/>
    <mergeCell ref="AX8:BB8"/>
    <mergeCell ref="A9:M9"/>
    <mergeCell ref="A10:A12"/>
    <mergeCell ref="B10:B12"/>
    <mergeCell ref="C10:C12"/>
    <mergeCell ref="D10:D12"/>
    <mergeCell ref="E10:G10"/>
    <mergeCell ref="H10:J10"/>
    <mergeCell ref="K10:M10"/>
    <mergeCell ref="C8:G8"/>
    <mergeCell ref="H8:I8"/>
    <mergeCell ref="J8:N8"/>
    <mergeCell ref="O8:Q8"/>
    <mergeCell ref="R8:AA8"/>
    <mergeCell ref="AN8:AO8"/>
    <mergeCell ref="AU10:BF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X11:BC11"/>
    <mergeCell ref="BD11:BD12"/>
    <mergeCell ref="BE11:BE12"/>
    <mergeCell ref="BF11:BF12"/>
    <mergeCell ref="A58:G58"/>
    <mergeCell ref="AU58:BF58"/>
    <mergeCell ref="E11:E12"/>
    <mergeCell ref="F11:F12"/>
    <mergeCell ref="G11:G12"/>
    <mergeCell ref="AU11:AU12"/>
    <mergeCell ref="AV11:AV12"/>
    <mergeCell ref="AW11:AW12"/>
    <mergeCell ref="J63:K63"/>
    <mergeCell ref="A60:AA60"/>
    <mergeCell ref="A61:C63"/>
    <mergeCell ref="I61:I63"/>
    <mergeCell ref="J61:K61"/>
    <mergeCell ref="S61:T61"/>
    <mergeCell ref="S63:T63"/>
    <mergeCell ref="E62:H62"/>
    <mergeCell ref="J62:K62"/>
    <mergeCell ref="S62:T62"/>
    <mergeCell ref="AZ61:AZ63"/>
    <mergeCell ref="AO62:AR62"/>
    <mergeCell ref="AD62:AE62"/>
    <mergeCell ref="AL62:AM62"/>
    <mergeCell ref="AC61:AC63"/>
    <mergeCell ref="AD63:AE63"/>
    <mergeCell ref="AL63:AM63"/>
    <mergeCell ref="AD61:AE61"/>
    <mergeCell ref="AL61:AM61"/>
  </mergeCells>
  <conditionalFormatting sqref="V14:V57">
    <cfRule type="cellIs" dxfId="8" priority="1" operator="between">
      <formula>0</formula>
      <formula>99</formula>
    </cfRule>
  </conditionalFormatting>
  <conditionalFormatting sqref="J14:J57">
    <cfRule type="cellIs" dxfId="9" priority="2" operator="between">
      <formula>1</formula>
      <formula>99</formula>
    </cfRule>
  </conditionalFormatting>
  <conditionalFormatting sqref="M14:M57">
    <cfRule type="cellIs" dxfId="10" priority="3" operator="between">
      <formula>1</formula>
      <formula>149</formula>
    </cfRule>
  </conditionalFormatting>
  <conditionalFormatting sqref="P14:P57">
    <cfRule type="cellIs" dxfId="9" priority="4" operator="between">
      <formula>1</formula>
      <formula>99</formula>
    </cfRule>
  </conditionalFormatting>
  <conditionalFormatting sqref="S14:S57">
    <cfRule type="cellIs" dxfId="9" priority="5" operator="between">
      <formula>1</formula>
      <formula>99</formula>
    </cfRule>
  </conditionalFormatting>
  <conditionalFormatting sqref="Y14:Y57">
    <cfRule type="cellIs" dxfId="11" priority="6" operator="between">
      <formula>1</formula>
      <formula>199</formula>
    </cfRule>
  </conditionalFormatting>
  <conditionalFormatting sqref="AB14:AB57">
    <cfRule type="cellIs" dxfId="12" priority="7" operator="between">
      <formula>1</formula>
      <formula>49</formula>
    </cfRule>
  </conditionalFormatting>
  <conditionalFormatting sqref="AE14:AE57">
    <cfRule type="cellIs" dxfId="12" priority="8" operator="between">
      <formula>1</formula>
      <formula>49</formula>
    </cfRule>
  </conditionalFormatting>
  <conditionalFormatting sqref="AH14:AH57">
    <cfRule type="cellIs" dxfId="12" priority="9" operator="between">
      <formula>1</formula>
      <formula>49</formula>
    </cfRule>
  </conditionalFormatting>
  <conditionalFormatting sqref="AK14:AK57">
    <cfRule type="cellIs" dxfId="12" priority="10" operator="between">
      <formula>1</formula>
      <formula>49</formula>
    </cfRule>
  </conditionalFormatting>
  <conditionalFormatting sqref="AN14:AN57">
    <cfRule type="cellIs" dxfId="12" priority="11" operator="between">
      <formula>1</formula>
      <formula>49</formula>
    </cfRule>
  </conditionalFormatting>
  <conditionalFormatting sqref="AQ14:AQ57">
    <cfRule type="cellIs" dxfId="12" priority="12" operator="between">
      <formula>1</formula>
      <formula>49</formula>
    </cfRule>
  </conditionalFormatting>
  <conditionalFormatting sqref="AT14:AT57">
    <cfRule type="cellIs" dxfId="9" priority="13" operator="between">
      <formula>1</formula>
      <formula>99</formula>
    </cfRule>
  </conditionalFormatting>
  <conditionalFormatting sqref="H13:J13">
    <cfRule type="cellIs" dxfId="0" priority="14" operator="between">
      <formula>1</formula>
      <formula>99</formula>
    </cfRule>
  </conditionalFormatting>
  <conditionalFormatting sqref="H14:I57">
    <cfRule type="cellIs" dxfId="0" priority="15" operator="between">
      <formula>1</formula>
      <formula>99</formula>
    </cfRule>
  </conditionalFormatting>
  <conditionalFormatting sqref="K13:M13">
    <cfRule type="cellIs" dxfId="1" priority="16" operator="between">
      <formula>1</formula>
      <formula>149</formula>
    </cfRule>
  </conditionalFormatting>
  <conditionalFormatting sqref="K14:L57">
    <cfRule type="cellIs" dxfId="1" priority="17" operator="between">
      <formula>1</formula>
      <formula>149</formula>
    </cfRule>
  </conditionalFormatting>
  <conditionalFormatting sqref="N13:V13">
    <cfRule type="cellIs" dxfId="0" priority="18" operator="between">
      <formula>1</formula>
      <formula>99</formula>
    </cfRule>
  </conditionalFormatting>
  <conditionalFormatting sqref="N14:O57">
    <cfRule type="cellIs" dxfId="0" priority="19" operator="between">
      <formula>1</formula>
      <formula>99</formula>
    </cfRule>
  </conditionalFormatting>
  <conditionalFormatting sqref="Q14:R57">
    <cfRule type="cellIs" dxfId="0" priority="20" operator="between">
      <formula>1</formula>
      <formula>99</formula>
    </cfRule>
  </conditionalFormatting>
  <conditionalFormatting sqref="T14:U57">
    <cfRule type="cellIs" dxfId="0" priority="21" operator="between">
      <formula>1</formula>
      <formula>99</formula>
    </cfRule>
  </conditionalFormatting>
  <conditionalFormatting sqref="W13:Y13">
    <cfRule type="cellIs" dxfId="2" priority="22" operator="between">
      <formula>1</formula>
      <formula>199</formula>
    </cfRule>
  </conditionalFormatting>
  <conditionalFormatting sqref="W14:X57">
    <cfRule type="cellIs" dxfId="2" priority="23" operator="between">
      <formula>1</formula>
      <formula>199</formula>
    </cfRule>
  </conditionalFormatting>
  <conditionalFormatting sqref="Z13:AQ13">
    <cfRule type="cellIs" dxfId="3" priority="24" operator="between">
      <formula>1</formula>
      <formula>49</formula>
    </cfRule>
  </conditionalFormatting>
  <conditionalFormatting sqref="Z14:AA57">
    <cfRule type="cellIs" dxfId="3" priority="25" operator="between">
      <formula>1</formula>
      <formula>49</formula>
    </cfRule>
  </conditionalFormatting>
  <conditionalFormatting sqref="AC14:AD57">
    <cfRule type="cellIs" dxfId="3" priority="26" operator="between">
      <formula>1</formula>
      <formula>49</formula>
    </cfRule>
  </conditionalFormatting>
  <conditionalFormatting sqref="AF14:AG57">
    <cfRule type="cellIs" dxfId="3" priority="27" operator="between">
      <formula>1</formula>
      <formula>49</formula>
    </cfRule>
  </conditionalFormatting>
  <conditionalFormatting sqref="AI14:AJ57">
    <cfRule type="cellIs" dxfId="3" priority="28" operator="between">
      <formula>1</formula>
      <formula>49</formula>
    </cfRule>
  </conditionalFormatting>
  <conditionalFormatting sqref="AL14:AM57">
    <cfRule type="cellIs" dxfId="3" priority="29" operator="between">
      <formula>1</formula>
      <formula>49</formula>
    </cfRule>
  </conditionalFormatting>
  <conditionalFormatting sqref="AO14:AP57">
    <cfRule type="cellIs" dxfId="3" priority="30" operator="between">
      <formula>1</formula>
      <formula>49</formula>
    </cfRule>
  </conditionalFormatting>
  <conditionalFormatting sqref="AT13">
    <cfRule type="cellIs" dxfId="4" priority="31" operator="between">
      <formula>0</formula>
      <formula>99</formula>
    </cfRule>
  </conditionalFormatting>
  <conditionalFormatting sqref="AT13">
    <cfRule type="cellIs" dxfId="0" priority="32" operator="between">
      <formula>1</formula>
      <formula>99</formula>
    </cfRule>
  </conditionalFormatting>
  <conditionalFormatting sqref="J13">
    <cfRule type="cellIs" dxfId="4" priority="33" operator="between">
      <formula>0</formula>
      <formula>99</formula>
    </cfRule>
  </conditionalFormatting>
  <conditionalFormatting sqref="M13">
    <cfRule type="cellIs" dxfId="5" priority="34" operator="between">
      <formula>0</formula>
      <formula>149</formula>
    </cfRule>
  </conditionalFormatting>
  <conditionalFormatting sqref="P13">
    <cfRule type="cellIs" dxfId="4" priority="35" operator="between">
      <formula>0</formula>
      <formula>99</formula>
    </cfRule>
  </conditionalFormatting>
  <conditionalFormatting sqref="S13">
    <cfRule type="cellIs" dxfId="4" priority="36" operator="between">
      <formula>0</formula>
      <formula>99</formula>
    </cfRule>
  </conditionalFormatting>
  <conditionalFormatting sqref="V13">
    <cfRule type="cellIs" dxfId="4" priority="37" operator="between">
      <formula>0</formula>
      <formula>99</formula>
    </cfRule>
  </conditionalFormatting>
  <conditionalFormatting sqref="Y13">
    <cfRule type="cellIs" dxfId="6" priority="38" operator="between">
      <formula>0</formula>
      <formula>199</formula>
    </cfRule>
  </conditionalFormatting>
  <conditionalFormatting sqref="AB13">
    <cfRule type="cellIs" dxfId="7" priority="39" operator="between">
      <formula>0</formula>
      <formula>49</formula>
    </cfRule>
  </conditionalFormatting>
  <conditionalFormatting sqref="AE13">
    <cfRule type="cellIs" dxfId="7" priority="40" operator="between">
      <formula>0</formula>
      <formula>49</formula>
    </cfRule>
  </conditionalFormatting>
  <conditionalFormatting sqref="AH13">
    <cfRule type="cellIs" dxfId="7" priority="41" operator="between">
      <formula>0</formula>
      <formula>49</formula>
    </cfRule>
  </conditionalFormatting>
  <conditionalFormatting sqref="AK13">
    <cfRule type="cellIs" dxfId="7" priority="42" operator="between">
      <formula>0</formula>
      <formula>49</formula>
    </cfRule>
  </conditionalFormatting>
  <conditionalFormatting sqref="AN13">
    <cfRule type="cellIs" dxfId="7" priority="43" operator="between">
      <formula>0</formula>
      <formula>49</formula>
    </cfRule>
  </conditionalFormatting>
  <conditionalFormatting sqref="AQ13">
    <cfRule type="cellIs" dxfId="7" priority="44" operator="between">
      <formula>0</formula>
      <formula>49</formula>
    </cfRule>
  </conditionalFormatting>
  <conditionalFormatting sqref="AR13:AS57">
    <cfRule type="cellIs" dxfId="3" priority="45" operator="between">
      <formula>1</formula>
      <formula>49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43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43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43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43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43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1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X34"/>
  <sheetViews>
    <sheetView tabSelected="0" workbookViewId="0" showGridLines="true" showRowColHeaders="1" rightToLeft="true">
      <selection activeCell="AX4" sqref="AX4"/>
    </sheetView>
  </sheetViews>
  <sheetFormatPr defaultRowHeight="14.4" outlineLevelRow="0" outlineLevelCol="0"/>
  <cols>
    <col min="1" max="1" width="9.10" style="0"/>
    <col min="2" max="2" width="9.10" style="0"/>
    <col min="3" max="3" width="9.10" style="0"/>
    <col min="4" max="4" width="9.10" style="0"/>
    <col min="5" max="5" width="9.10" style="0"/>
    <col min="6" max="6" width="9.10" style="0"/>
    <col min="7" max="7" width="9.10" style="0"/>
    <col min="8" max="8" width="9.10" style="0"/>
    <col min="9" max="9" width="9.10" style="0"/>
    <col min="10" max="10" width="9.10" style="0"/>
    <col min="11" max="11" width="9.10" style="0"/>
    <col min="12" max="12" width="9.10" style="0"/>
    <col min="13" max="13" width="9.10" style="0"/>
    <col min="14" max="14" width="9.10" style="0"/>
    <col min="15" max="15" width="9.10" style="0"/>
    <col min="16" max="16" width="9.10" style="0"/>
    <col min="17" max="17" width="9.10" style="0"/>
    <col min="18" max="18" width="9.10" style="0"/>
    <col min="19" max="19" width="9.10" style="0"/>
    <col min="20" max="20" width="9.10" style="0"/>
    <col min="21" max="21" width="9.10" style="0"/>
    <col min="22" max="22" width="9.10" style="0"/>
    <col min="23" max="23" width="9.10" style="0"/>
    <col min="24" max="24" width="9.10" style="0"/>
    <col min="25" max="25" width="9.10" style="0"/>
    <col min="26" max="26" width="9.10" style="0"/>
    <col min="27" max="27" width="9.10" style="0"/>
    <col min="28" max="28" width="9.10" style="0"/>
    <col min="29" max="29" width="9.10" style="0"/>
    <col min="30" max="30" width="9.10" style="0"/>
    <col min="31" max="31" width="9.10" style="0"/>
    <col min="32" max="32" width="9.10" style="0"/>
    <col min="33" max="33" width="9.10" style="0"/>
    <col min="34" max="34" width="9.10" style="0"/>
    <col min="35" max="35" width="9.10" style="0"/>
    <col min="36" max="36" width="9.10" style="0"/>
    <col min="37" max="37" width="9.10" style="0"/>
    <col min="38" max="38" width="9.10" style="0"/>
    <col min="39" max="39" width="9.10" style="0"/>
    <col min="40" max="40" width="9.10" style="0"/>
    <col min="41" max="41" width="9.10" style="0"/>
    <col min="42" max="42" width="9.10" style="0"/>
    <col min="43" max="43" width="9.10" style="0"/>
    <col min="44" max="44" width="9.10" style="0"/>
    <col min="45" max="45" width="9.10" style="0"/>
    <col min="46" max="46" width="9.10" style="0"/>
    <col min="47" max="47" width="9.10" style="0"/>
    <col min="48" max="48" width="9.10" style="0"/>
    <col min="49" max="49" width="9.10" style="0"/>
    <col min="50" max="50" width="9.10" style="0"/>
  </cols>
  <sheetData>
    <row r="1" spans="1:50">
      <c r="A1" s="4"/>
      <c r="B1" s="4"/>
      <c r="C1" s="4"/>
      <c r="D1" s="5"/>
      <c r="E1" s="111" t="s">
        <v>57</v>
      </c>
      <c r="F1" s="112"/>
      <c r="G1" s="113"/>
      <c r="H1" s="115" t="s">
        <v>15</v>
      </c>
      <c r="I1" s="115"/>
      <c r="J1" s="115"/>
      <c r="K1" s="115" t="s">
        <v>16</v>
      </c>
      <c r="L1" s="115"/>
      <c r="M1" s="115"/>
      <c r="N1" s="115" t="s">
        <v>58</v>
      </c>
      <c r="O1" s="115"/>
      <c r="P1" s="115"/>
      <c r="Q1" s="115" t="s">
        <v>18</v>
      </c>
      <c r="R1" s="115"/>
      <c r="S1" s="115"/>
      <c r="T1" s="115" t="s">
        <v>19</v>
      </c>
      <c r="U1" s="115"/>
      <c r="V1" s="115"/>
      <c r="W1" s="115" t="s">
        <v>20</v>
      </c>
      <c r="X1" s="115"/>
      <c r="Y1" s="115"/>
      <c r="Z1" s="115" t="s">
        <v>21</v>
      </c>
      <c r="AA1" s="115"/>
      <c r="AB1" s="115"/>
      <c r="AC1" s="115" t="s">
        <v>22</v>
      </c>
      <c r="AD1" s="115"/>
      <c r="AE1" s="115"/>
      <c r="AF1" s="115" t="s">
        <v>23</v>
      </c>
      <c r="AG1" s="115"/>
      <c r="AH1" s="115"/>
      <c r="AI1" s="115" t="s">
        <v>24</v>
      </c>
      <c r="AJ1" s="115"/>
      <c r="AK1" s="115"/>
      <c r="AL1" s="115" t="s">
        <v>25</v>
      </c>
      <c r="AM1" s="115"/>
      <c r="AN1" s="115"/>
      <c r="AO1" s="115" t="s">
        <v>26</v>
      </c>
      <c r="AP1" s="115"/>
      <c r="AQ1" s="115"/>
      <c r="AR1" s="115" t="s">
        <v>59</v>
      </c>
      <c r="AS1" s="115"/>
      <c r="AT1" s="115"/>
      <c r="AU1" s="115" t="s">
        <v>27</v>
      </c>
      <c r="AV1" s="115"/>
      <c r="AW1" s="115"/>
    </row>
    <row r="2" spans="1:50">
      <c r="A2" s="3" t="s">
        <v>60</v>
      </c>
      <c r="B2" s="3" t="s">
        <v>61</v>
      </c>
      <c r="C2" s="3" t="s">
        <v>12</v>
      </c>
      <c r="D2" s="3" t="s">
        <v>13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62</v>
      </c>
      <c r="K2" s="115" t="s">
        <v>32</v>
      </c>
      <c r="L2" s="115" t="s">
        <v>33</v>
      </c>
      <c r="M2" s="115" t="s">
        <v>62</v>
      </c>
      <c r="N2" s="115" t="s">
        <v>32</v>
      </c>
      <c r="O2" s="115" t="s">
        <v>33</v>
      </c>
      <c r="P2" s="115" t="s">
        <v>62</v>
      </c>
      <c r="Q2" s="115" t="s">
        <v>32</v>
      </c>
      <c r="R2" s="115" t="s">
        <v>33</v>
      </c>
      <c r="S2" s="115" t="s">
        <v>62</v>
      </c>
      <c r="T2" s="115" t="s">
        <v>32</v>
      </c>
      <c r="U2" s="115" t="s">
        <v>33</v>
      </c>
      <c r="V2" s="115" t="s">
        <v>62</v>
      </c>
      <c r="W2" s="115" t="s">
        <v>32</v>
      </c>
      <c r="X2" s="115" t="s">
        <v>33</v>
      </c>
      <c r="Y2" s="115" t="s">
        <v>62</v>
      </c>
      <c r="Z2" s="115" t="s">
        <v>32</v>
      </c>
      <c r="AA2" s="115" t="s">
        <v>33</v>
      </c>
      <c r="AB2" s="115" t="s">
        <v>62</v>
      </c>
      <c r="AC2" s="115" t="s">
        <v>32</v>
      </c>
      <c r="AD2" s="115" t="s">
        <v>33</v>
      </c>
      <c r="AE2" s="115" t="s">
        <v>62</v>
      </c>
      <c r="AF2" s="115" t="s">
        <v>32</v>
      </c>
      <c r="AG2" s="115" t="s">
        <v>33</v>
      </c>
      <c r="AH2" s="115" t="s">
        <v>62</v>
      </c>
      <c r="AI2" s="115" t="s">
        <v>32</v>
      </c>
      <c r="AJ2" s="115" t="s">
        <v>33</v>
      </c>
      <c r="AK2" s="115" t="s">
        <v>62</v>
      </c>
      <c r="AL2" s="115" t="s">
        <v>32</v>
      </c>
      <c r="AM2" s="115" t="s">
        <v>33</v>
      </c>
      <c r="AN2" s="115" t="s">
        <v>62</v>
      </c>
      <c r="AO2" s="115" t="s">
        <v>32</v>
      </c>
      <c r="AP2" s="115" t="s">
        <v>33</v>
      </c>
      <c r="AQ2" s="115" t="s">
        <v>62</v>
      </c>
      <c r="AR2" s="115" t="s">
        <v>32</v>
      </c>
      <c r="AS2" s="115" t="s">
        <v>33</v>
      </c>
      <c r="AT2" s="115" t="s">
        <v>62</v>
      </c>
      <c r="AU2" s="115" t="s">
        <v>32</v>
      </c>
      <c r="AV2" s="115" t="s">
        <v>33</v>
      </c>
      <c r="AW2" s="115" t="s">
        <v>62</v>
      </c>
    </row>
    <row r="3" spans="1:50">
      <c r="A3" s="3"/>
      <c r="B3" s="3"/>
      <c r="C3" s="3"/>
      <c r="D3" s="3"/>
      <c r="E3" s="3"/>
      <c r="F3" s="3"/>
      <c r="G3" s="3"/>
      <c r="H3" s="116">
        <v>200</v>
      </c>
      <c r="I3" s="116">
        <v>200</v>
      </c>
      <c r="J3" s="116">
        <v>200</v>
      </c>
      <c r="K3" s="116">
        <v>300</v>
      </c>
      <c r="L3" s="116">
        <v>300</v>
      </c>
      <c r="M3" s="116">
        <v>300</v>
      </c>
      <c r="N3" s="116">
        <v>200</v>
      </c>
      <c r="O3" s="116">
        <v>200</v>
      </c>
      <c r="P3" s="116">
        <v>200</v>
      </c>
      <c r="Q3" s="116">
        <v>200</v>
      </c>
      <c r="R3" s="116">
        <v>200</v>
      </c>
      <c r="S3" s="116">
        <v>200</v>
      </c>
      <c r="T3" s="116">
        <v>300</v>
      </c>
      <c r="U3" s="116">
        <v>300</v>
      </c>
      <c r="V3" s="116">
        <v>300</v>
      </c>
      <c r="W3" s="116">
        <v>400</v>
      </c>
      <c r="X3" s="116">
        <v>400</v>
      </c>
      <c r="Y3" s="116">
        <v>400</v>
      </c>
      <c r="Z3" s="116">
        <v>100</v>
      </c>
      <c r="AA3" s="116">
        <v>100</v>
      </c>
      <c r="AB3" s="116">
        <v>100</v>
      </c>
      <c r="AC3" s="116">
        <v>100</v>
      </c>
      <c r="AD3" s="116">
        <v>100</v>
      </c>
      <c r="AE3" s="116">
        <v>100</v>
      </c>
      <c r="AF3" s="116">
        <v>100</v>
      </c>
      <c r="AG3" s="116">
        <v>100</v>
      </c>
      <c r="AH3" s="116">
        <v>100</v>
      </c>
      <c r="AI3" s="116">
        <v>100</v>
      </c>
      <c r="AJ3" s="116">
        <v>100</v>
      </c>
      <c r="AK3" s="116">
        <v>100</v>
      </c>
      <c r="AL3" s="116">
        <v>100</v>
      </c>
      <c r="AM3" s="116">
        <v>100</v>
      </c>
      <c r="AN3" s="116">
        <v>100</v>
      </c>
      <c r="AO3" s="116">
        <v>100</v>
      </c>
      <c r="AP3" s="116">
        <v>100</v>
      </c>
      <c r="AQ3" s="116">
        <v>100</v>
      </c>
      <c r="AR3" s="116">
        <v>200</v>
      </c>
      <c r="AS3" s="116">
        <v>200</v>
      </c>
      <c r="AT3" s="116">
        <v>200</v>
      </c>
      <c r="AU3" s="116">
        <v>200</v>
      </c>
      <c r="AV3" s="116">
        <v>200</v>
      </c>
      <c r="AW3" s="116">
        <v>200</v>
      </c>
    </row>
    <row r="4" spans="1:50">
      <c r="A4" s="3">
        <v>1</v>
      </c>
      <c r="B4" s="3" t="s">
        <v>63</v>
      </c>
      <c r="C4" s="3" t="s">
        <v>64</v>
      </c>
      <c r="D4" s="3"/>
      <c r="E4" s="3">
        <v>3</v>
      </c>
      <c r="F4" s="3">
        <v>4</v>
      </c>
      <c r="G4" s="3">
        <v>2007</v>
      </c>
      <c r="H4" s="116">
        <v>98</v>
      </c>
      <c r="I4" s="116">
        <v>119</v>
      </c>
      <c r="J4" s="116">
        <v>108.5</v>
      </c>
      <c r="K4" s="116">
        <v>125</v>
      </c>
      <c r="L4" s="116">
        <v>142</v>
      </c>
      <c r="M4" s="116">
        <v>133.5</v>
      </c>
      <c r="N4" s="116">
        <v>111</v>
      </c>
      <c r="O4" s="116">
        <v>113</v>
      </c>
      <c r="P4" s="116">
        <v>112</v>
      </c>
      <c r="Q4" s="116">
        <v>102</v>
      </c>
      <c r="R4" s="116">
        <v>100</v>
      </c>
      <c r="S4" s="116">
        <v>101</v>
      </c>
      <c r="T4" s="116">
        <v>197</v>
      </c>
      <c r="U4" s="116">
        <v>174</v>
      </c>
      <c r="V4" s="116">
        <v>185.5</v>
      </c>
      <c r="W4" s="116">
        <v>264</v>
      </c>
      <c r="X4" s="116">
        <v>248</v>
      </c>
      <c r="Y4" s="116">
        <v>256</v>
      </c>
      <c r="Z4" s="116">
        <v>94</v>
      </c>
      <c r="AA4" s="116">
        <v>95</v>
      </c>
      <c r="AB4" s="116">
        <v>94.5</v>
      </c>
      <c r="AC4" s="116">
        <v>88</v>
      </c>
      <c r="AD4" s="116">
        <v>90</v>
      </c>
      <c r="AE4" s="116">
        <v>89</v>
      </c>
      <c r="AF4" s="116">
        <v>84</v>
      </c>
      <c r="AG4" s="116">
        <v>77</v>
      </c>
      <c r="AH4" s="116">
        <v>80.5</v>
      </c>
      <c r="AI4" s="116">
        <v>80</v>
      </c>
      <c r="AJ4" s="116">
        <v>83</v>
      </c>
      <c r="AK4" s="116">
        <v>81.5</v>
      </c>
      <c r="AL4" s="116">
        <v>61</v>
      </c>
      <c r="AM4" s="116">
        <v>56</v>
      </c>
      <c r="AN4" s="116">
        <v>58.5</v>
      </c>
      <c r="AO4" s="116"/>
      <c r="AP4" s="116"/>
      <c r="AQ4" s="116"/>
      <c r="AR4" s="116"/>
      <c r="AS4" s="116"/>
      <c r="AT4" s="116"/>
      <c r="AU4" s="116"/>
      <c r="AV4" s="116"/>
      <c r="AW4" s="116"/>
      <c r="AX4" s="6"/>
    </row>
    <row r="5" spans="1:50">
      <c r="A5" s="3">
        <v>2</v>
      </c>
      <c r="B5" s="3" t="s">
        <v>65</v>
      </c>
      <c r="C5" s="3" t="s">
        <v>64</v>
      </c>
      <c r="D5" s="3"/>
      <c r="E5" s="3">
        <v>20</v>
      </c>
      <c r="F5" s="3">
        <v>4</v>
      </c>
      <c r="G5" s="3">
        <v>2007</v>
      </c>
      <c r="H5" s="116">
        <v>133</v>
      </c>
      <c r="I5" s="116">
        <v>124</v>
      </c>
      <c r="J5" s="116">
        <v>128.5</v>
      </c>
      <c r="K5" s="116">
        <v>165</v>
      </c>
      <c r="L5" s="116">
        <v>166</v>
      </c>
      <c r="M5" s="116">
        <v>165.5</v>
      </c>
      <c r="N5" s="116">
        <v>129</v>
      </c>
      <c r="O5" s="116">
        <v>139</v>
      </c>
      <c r="P5" s="116">
        <v>134</v>
      </c>
      <c r="Q5" s="116">
        <v>110</v>
      </c>
      <c r="R5" s="116">
        <v>107</v>
      </c>
      <c r="S5" s="116">
        <v>108.5</v>
      </c>
      <c r="T5" s="116">
        <v>215</v>
      </c>
      <c r="U5" s="116">
        <v>204</v>
      </c>
      <c r="V5" s="116">
        <v>209.5</v>
      </c>
      <c r="W5" s="116">
        <v>275</v>
      </c>
      <c r="X5" s="116">
        <v>264</v>
      </c>
      <c r="Y5" s="116">
        <v>269.5</v>
      </c>
      <c r="Z5" s="116">
        <v>96</v>
      </c>
      <c r="AA5" s="116">
        <v>96</v>
      </c>
      <c r="AB5" s="116">
        <v>96</v>
      </c>
      <c r="AC5" s="116">
        <v>96</v>
      </c>
      <c r="AD5" s="116">
        <v>92</v>
      </c>
      <c r="AE5" s="116">
        <v>94</v>
      </c>
      <c r="AF5" s="116">
        <v>83</v>
      </c>
      <c r="AG5" s="116">
        <v>76</v>
      </c>
      <c r="AH5" s="116">
        <v>79.5</v>
      </c>
      <c r="AI5" s="116">
        <v>91</v>
      </c>
      <c r="AJ5" s="116">
        <v>95</v>
      </c>
      <c r="AK5" s="116">
        <v>93</v>
      </c>
      <c r="AL5" s="116">
        <v>61</v>
      </c>
      <c r="AM5" s="116">
        <v>76</v>
      </c>
      <c r="AN5" s="116">
        <v>68.5</v>
      </c>
      <c r="AO5" s="116"/>
      <c r="AP5" s="116"/>
      <c r="AQ5" s="116"/>
      <c r="AR5" s="116"/>
      <c r="AS5" s="116"/>
      <c r="AT5" s="116"/>
      <c r="AU5" s="116"/>
      <c r="AV5" s="116"/>
      <c r="AW5" s="116"/>
      <c r="AX5" s="6"/>
    </row>
    <row r="6" spans="1:50">
      <c r="A6" s="3">
        <v>3</v>
      </c>
      <c r="B6" s="3" t="s">
        <v>66</v>
      </c>
      <c r="C6" s="3" t="s">
        <v>64</v>
      </c>
      <c r="D6" s="3" t="s">
        <v>67</v>
      </c>
      <c r="E6" s="3">
        <v>8</v>
      </c>
      <c r="F6" s="3">
        <v>4</v>
      </c>
      <c r="G6" s="3">
        <v>2007</v>
      </c>
      <c r="H6" s="116">
        <v>180</v>
      </c>
      <c r="I6" s="116">
        <v>148</v>
      </c>
      <c r="J6" s="116">
        <v>164</v>
      </c>
      <c r="K6" s="116">
        <v>186</v>
      </c>
      <c r="L6" s="116">
        <v>178</v>
      </c>
      <c r="M6" s="116">
        <v>182</v>
      </c>
      <c r="N6" s="116">
        <v>120</v>
      </c>
      <c r="O6" s="116">
        <v>144</v>
      </c>
      <c r="P6" s="116">
        <v>132</v>
      </c>
      <c r="Q6" s="116">
        <v>125</v>
      </c>
      <c r="R6" s="116">
        <v>120</v>
      </c>
      <c r="S6" s="116">
        <v>122.5</v>
      </c>
      <c r="T6" s="116">
        <v>237</v>
      </c>
      <c r="U6" s="116">
        <v>225</v>
      </c>
      <c r="V6" s="116">
        <v>231</v>
      </c>
      <c r="W6" s="116">
        <v>309</v>
      </c>
      <c r="X6" s="116">
        <v>316</v>
      </c>
      <c r="Y6" s="116">
        <v>312.5</v>
      </c>
      <c r="Z6" s="116">
        <v>95</v>
      </c>
      <c r="AA6" s="116">
        <v>94</v>
      </c>
      <c r="AB6" s="116">
        <v>94.5</v>
      </c>
      <c r="AC6" s="116">
        <v>93</v>
      </c>
      <c r="AD6" s="116">
        <v>88</v>
      </c>
      <c r="AE6" s="116">
        <v>90.5</v>
      </c>
      <c r="AF6" s="116">
        <v>82</v>
      </c>
      <c r="AG6" s="116">
        <v>90</v>
      </c>
      <c r="AH6" s="116">
        <v>86</v>
      </c>
      <c r="AI6" s="116">
        <v>87</v>
      </c>
      <c r="AJ6" s="116">
        <v>91</v>
      </c>
      <c r="AK6" s="116">
        <v>89</v>
      </c>
      <c r="AL6" s="116">
        <v>86</v>
      </c>
      <c r="AM6" s="116">
        <v>83</v>
      </c>
      <c r="AN6" s="116">
        <v>84.5</v>
      </c>
      <c r="AO6" s="116"/>
      <c r="AP6" s="116"/>
      <c r="AQ6" s="116"/>
      <c r="AR6" s="116"/>
      <c r="AS6" s="116"/>
      <c r="AT6" s="116"/>
      <c r="AU6" s="116"/>
      <c r="AV6" s="116"/>
      <c r="AW6" s="116"/>
      <c r="AX6" s="6"/>
    </row>
    <row r="7" spans="1:50">
      <c r="A7" s="3">
        <v>4</v>
      </c>
      <c r="B7" s="3" t="s">
        <v>68</v>
      </c>
      <c r="C7" s="3" t="s">
        <v>69</v>
      </c>
      <c r="D7" s="3" t="s">
        <v>70</v>
      </c>
      <c r="E7" s="3">
        <v>14</v>
      </c>
      <c r="F7" s="3">
        <v>10</v>
      </c>
      <c r="G7" s="3">
        <v>2007</v>
      </c>
      <c r="H7" s="116">
        <v>161</v>
      </c>
      <c r="I7" s="116">
        <v>170</v>
      </c>
      <c r="J7" s="116">
        <v>165.5</v>
      </c>
      <c r="K7" s="116">
        <v>229</v>
      </c>
      <c r="L7" s="116">
        <v>221</v>
      </c>
      <c r="M7" s="116">
        <v>225</v>
      </c>
      <c r="N7" s="116">
        <v>151</v>
      </c>
      <c r="O7" s="116">
        <v>154</v>
      </c>
      <c r="P7" s="116">
        <v>152.5</v>
      </c>
      <c r="Q7" s="116">
        <v>163</v>
      </c>
      <c r="R7" s="116">
        <v>179</v>
      </c>
      <c r="S7" s="116">
        <v>171</v>
      </c>
      <c r="T7" s="116">
        <v>259</v>
      </c>
      <c r="U7" s="116">
        <v>239</v>
      </c>
      <c r="V7" s="116">
        <v>249</v>
      </c>
      <c r="W7" s="116">
        <v>344</v>
      </c>
      <c r="X7" s="116">
        <v>359</v>
      </c>
      <c r="Y7" s="116">
        <v>351.5</v>
      </c>
      <c r="Z7" s="116">
        <v>96</v>
      </c>
      <c r="AA7" s="116">
        <v>95</v>
      </c>
      <c r="AB7" s="116">
        <v>95.5</v>
      </c>
      <c r="AC7" s="116">
        <v>92</v>
      </c>
      <c r="AD7" s="116">
        <v>92</v>
      </c>
      <c r="AE7" s="116">
        <v>92</v>
      </c>
      <c r="AF7" s="116">
        <v>85</v>
      </c>
      <c r="AG7" s="116">
        <v>85</v>
      </c>
      <c r="AH7" s="116">
        <v>85</v>
      </c>
      <c r="AI7" s="116">
        <v>98</v>
      </c>
      <c r="AJ7" s="116">
        <v>100</v>
      </c>
      <c r="AK7" s="116">
        <v>99</v>
      </c>
      <c r="AL7" s="116">
        <v>89</v>
      </c>
      <c r="AM7" s="116">
        <v>91</v>
      </c>
      <c r="AN7" s="116">
        <v>90</v>
      </c>
      <c r="AO7" s="116"/>
      <c r="AP7" s="116"/>
      <c r="AQ7" s="116"/>
      <c r="AR7" s="116"/>
      <c r="AS7" s="116"/>
      <c r="AT7" s="116"/>
      <c r="AU7" s="116"/>
      <c r="AV7" s="116"/>
      <c r="AW7" s="116"/>
      <c r="AX7" s="6"/>
    </row>
    <row r="8" spans="1:50">
      <c r="A8" s="3">
        <v>5</v>
      </c>
      <c r="B8" s="3" t="s">
        <v>71</v>
      </c>
      <c r="C8" s="3" t="s">
        <v>64</v>
      </c>
      <c r="D8" s="3"/>
      <c r="E8" s="3">
        <v>6</v>
      </c>
      <c r="F8" s="3">
        <v>10</v>
      </c>
      <c r="G8" s="3">
        <v>2007</v>
      </c>
      <c r="H8" s="116">
        <v>135</v>
      </c>
      <c r="I8" s="116">
        <v>122</v>
      </c>
      <c r="J8" s="116">
        <v>128.5</v>
      </c>
      <c r="K8" s="116">
        <v>128</v>
      </c>
      <c r="L8" s="116">
        <v>128</v>
      </c>
      <c r="M8" s="116">
        <v>128</v>
      </c>
      <c r="N8" s="116">
        <v>100</v>
      </c>
      <c r="O8" s="116">
        <v>108</v>
      </c>
      <c r="P8" s="116">
        <v>104</v>
      </c>
      <c r="Q8" s="116">
        <v>116</v>
      </c>
      <c r="R8" s="116">
        <v>134</v>
      </c>
      <c r="S8" s="116">
        <v>125</v>
      </c>
      <c r="T8" s="116">
        <v>174</v>
      </c>
      <c r="U8" s="116">
        <v>189</v>
      </c>
      <c r="V8" s="116">
        <v>181.5</v>
      </c>
      <c r="W8" s="116">
        <v>278</v>
      </c>
      <c r="X8" s="116">
        <v>307</v>
      </c>
      <c r="Y8" s="116">
        <v>292.5</v>
      </c>
      <c r="Z8" s="116">
        <v>94</v>
      </c>
      <c r="AA8" s="116">
        <v>95</v>
      </c>
      <c r="AB8" s="116">
        <v>94.5</v>
      </c>
      <c r="AC8" s="116">
        <v>88</v>
      </c>
      <c r="AD8" s="116">
        <v>88</v>
      </c>
      <c r="AE8" s="116">
        <v>88</v>
      </c>
      <c r="AF8" s="116">
        <v>81</v>
      </c>
      <c r="AG8" s="116">
        <v>81</v>
      </c>
      <c r="AH8" s="116">
        <v>81</v>
      </c>
      <c r="AI8" s="116">
        <v>91</v>
      </c>
      <c r="AJ8" s="116">
        <v>93</v>
      </c>
      <c r="AK8" s="116">
        <v>92</v>
      </c>
      <c r="AL8" s="116">
        <v>65</v>
      </c>
      <c r="AM8" s="116">
        <v>61</v>
      </c>
      <c r="AN8" s="116">
        <v>63</v>
      </c>
      <c r="AO8" s="116"/>
      <c r="AP8" s="116"/>
      <c r="AQ8" s="116"/>
      <c r="AR8" s="116"/>
      <c r="AS8" s="116"/>
      <c r="AT8" s="116"/>
      <c r="AU8" s="116"/>
      <c r="AV8" s="116"/>
      <c r="AW8" s="116"/>
      <c r="AX8" s="6"/>
    </row>
    <row r="9" spans="1:50">
      <c r="A9" s="3">
        <v>6</v>
      </c>
      <c r="B9" s="3" t="s">
        <v>72</v>
      </c>
      <c r="C9" s="3" t="s">
        <v>64</v>
      </c>
      <c r="D9" s="3"/>
      <c r="E9" s="3">
        <v>6</v>
      </c>
      <c r="F9" s="3">
        <v>10</v>
      </c>
      <c r="G9" s="3">
        <v>2007</v>
      </c>
      <c r="H9" s="116">
        <v>92</v>
      </c>
      <c r="I9" s="116">
        <v>114</v>
      </c>
      <c r="J9" s="116">
        <v>103</v>
      </c>
      <c r="K9" s="116">
        <v>126</v>
      </c>
      <c r="L9" s="116">
        <v>148</v>
      </c>
      <c r="M9" s="116">
        <v>137</v>
      </c>
      <c r="N9" s="116">
        <v>125</v>
      </c>
      <c r="O9" s="116">
        <v>114</v>
      </c>
      <c r="P9" s="116">
        <v>119.5</v>
      </c>
      <c r="Q9" s="116">
        <v>100</v>
      </c>
      <c r="R9" s="116">
        <v>105</v>
      </c>
      <c r="S9" s="116">
        <v>102.5</v>
      </c>
      <c r="T9" s="116">
        <v>195</v>
      </c>
      <c r="U9" s="116">
        <v>182</v>
      </c>
      <c r="V9" s="116">
        <v>188.5</v>
      </c>
      <c r="W9" s="116">
        <v>279</v>
      </c>
      <c r="X9" s="116">
        <v>257</v>
      </c>
      <c r="Y9" s="116">
        <v>268</v>
      </c>
      <c r="Z9" s="116">
        <v>96</v>
      </c>
      <c r="AA9" s="116">
        <v>95</v>
      </c>
      <c r="AB9" s="116">
        <v>95.5</v>
      </c>
      <c r="AC9" s="116">
        <v>96</v>
      </c>
      <c r="AD9" s="116">
        <v>92</v>
      </c>
      <c r="AE9" s="116">
        <v>94</v>
      </c>
      <c r="AF9" s="116">
        <v>81</v>
      </c>
      <c r="AG9" s="116">
        <v>81</v>
      </c>
      <c r="AH9" s="116">
        <v>81</v>
      </c>
      <c r="AI9" s="116">
        <v>94</v>
      </c>
      <c r="AJ9" s="116">
        <v>93</v>
      </c>
      <c r="AK9" s="116">
        <v>93.5</v>
      </c>
      <c r="AL9" s="116">
        <v>66</v>
      </c>
      <c r="AM9" s="116">
        <v>57</v>
      </c>
      <c r="AN9" s="116">
        <v>61.5</v>
      </c>
      <c r="AO9" s="116"/>
      <c r="AP9" s="116"/>
      <c r="AQ9" s="116"/>
      <c r="AR9" s="116"/>
      <c r="AS9" s="116"/>
      <c r="AT9" s="116"/>
      <c r="AU9" s="116"/>
      <c r="AV9" s="116"/>
      <c r="AW9" s="116"/>
      <c r="AX9" s="6"/>
    </row>
    <row r="10" spans="1:50">
      <c r="A10" s="3">
        <v>7</v>
      </c>
      <c r="B10" s="3" t="s">
        <v>73</v>
      </c>
      <c r="C10" s="3" t="s">
        <v>64</v>
      </c>
      <c r="D10" s="3"/>
      <c r="E10" s="3">
        <v>27</v>
      </c>
      <c r="F10" s="3">
        <v>1</v>
      </c>
      <c r="G10" s="3">
        <v>2007</v>
      </c>
      <c r="H10" s="116">
        <v>97</v>
      </c>
      <c r="I10" s="116">
        <v>114</v>
      </c>
      <c r="J10" s="116">
        <v>105.5</v>
      </c>
      <c r="K10" s="116">
        <v>139</v>
      </c>
      <c r="L10" s="116">
        <v>166</v>
      </c>
      <c r="M10" s="116">
        <v>152.5</v>
      </c>
      <c r="N10" s="116">
        <v>109</v>
      </c>
      <c r="O10" s="116">
        <v>114</v>
      </c>
      <c r="P10" s="116">
        <v>111.5</v>
      </c>
      <c r="Q10" s="116">
        <v>110</v>
      </c>
      <c r="R10" s="116">
        <v>108</v>
      </c>
      <c r="S10" s="116">
        <v>109</v>
      </c>
      <c r="T10" s="116">
        <v>188</v>
      </c>
      <c r="U10" s="116">
        <v>193</v>
      </c>
      <c r="V10" s="116">
        <v>190.5</v>
      </c>
      <c r="W10" s="116">
        <v>287</v>
      </c>
      <c r="X10" s="116">
        <v>271</v>
      </c>
      <c r="Y10" s="116">
        <v>279</v>
      </c>
      <c r="Z10" s="116">
        <v>95</v>
      </c>
      <c r="AA10" s="116">
        <v>94</v>
      </c>
      <c r="AB10" s="116">
        <v>94.5</v>
      </c>
      <c r="AC10" s="116">
        <v>89</v>
      </c>
      <c r="AD10" s="116">
        <v>88</v>
      </c>
      <c r="AE10" s="116">
        <v>88.5</v>
      </c>
      <c r="AF10" s="116">
        <v>82</v>
      </c>
      <c r="AG10" s="116">
        <v>80</v>
      </c>
      <c r="AH10" s="116">
        <v>81</v>
      </c>
      <c r="AI10" s="116">
        <v>96</v>
      </c>
      <c r="AJ10" s="116">
        <v>98</v>
      </c>
      <c r="AK10" s="116">
        <v>97</v>
      </c>
      <c r="AL10" s="116">
        <v>65</v>
      </c>
      <c r="AM10" s="116">
        <v>61</v>
      </c>
      <c r="AN10" s="116">
        <v>63</v>
      </c>
      <c r="AO10" s="116"/>
      <c r="AP10" s="116"/>
      <c r="AQ10" s="116"/>
      <c r="AR10" s="116"/>
      <c r="AS10" s="116"/>
      <c r="AT10" s="116"/>
      <c r="AU10" s="116"/>
      <c r="AV10" s="116"/>
      <c r="AW10" s="116"/>
      <c r="AX10" s="6"/>
    </row>
    <row r="11" spans="1:50">
      <c r="A11" s="3">
        <v>8</v>
      </c>
      <c r="B11" s="3" t="s">
        <v>74</v>
      </c>
      <c r="C11" s="3" t="s">
        <v>64</v>
      </c>
      <c r="D11" s="3"/>
      <c r="E11" s="3">
        <v>10</v>
      </c>
      <c r="F11" s="3">
        <v>5</v>
      </c>
      <c r="G11" s="3">
        <v>2007</v>
      </c>
      <c r="H11" s="116">
        <v>0</v>
      </c>
      <c r="I11" s="116">
        <v>0</v>
      </c>
      <c r="J11" s="116">
        <v>0</v>
      </c>
      <c r="K11" s="116">
        <v>148</v>
      </c>
      <c r="L11" s="116">
        <v>0</v>
      </c>
      <c r="M11" s="116">
        <v>74</v>
      </c>
      <c r="N11" s="116">
        <v>108</v>
      </c>
      <c r="O11" s="116">
        <v>0</v>
      </c>
      <c r="P11" s="116">
        <v>54</v>
      </c>
      <c r="Q11" s="116">
        <v>106</v>
      </c>
      <c r="R11" s="116"/>
      <c r="S11" s="116">
        <v>53</v>
      </c>
      <c r="T11" s="116">
        <v>221</v>
      </c>
      <c r="U11" s="116">
        <v>85</v>
      </c>
      <c r="V11" s="116">
        <v>153</v>
      </c>
      <c r="W11" s="116">
        <v>222</v>
      </c>
      <c r="X11" s="116">
        <v>0</v>
      </c>
      <c r="Y11" s="116">
        <v>111</v>
      </c>
      <c r="Z11" s="116">
        <v>94</v>
      </c>
      <c r="AA11" s="116">
        <v>0</v>
      </c>
      <c r="AB11" s="116">
        <v>47</v>
      </c>
      <c r="AC11" s="116">
        <v>0</v>
      </c>
      <c r="AD11" s="116">
        <v>0</v>
      </c>
      <c r="AE11" s="116">
        <v>0</v>
      </c>
      <c r="AF11" s="116">
        <v>0</v>
      </c>
      <c r="AG11" s="116">
        <v>0</v>
      </c>
      <c r="AH11" s="116">
        <v>0</v>
      </c>
      <c r="AI11" s="116">
        <v>94</v>
      </c>
      <c r="AJ11" s="116">
        <v>94</v>
      </c>
      <c r="AK11" s="116">
        <v>94</v>
      </c>
      <c r="AL11" s="116">
        <v>70</v>
      </c>
      <c r="AM11" s="116">
        <v>0</v>
      </c>
      <c r="AN11" s="116">
        <v>35</v>
      </c>
      <c r="AO11" s="116"/>
      <c r="AP11" s="116"/>
      <c r="AQ11" s="116"/>
      <c r="AR11" s="116"/>
      <c r="AS11" s="116"/>
      <c r="AT11" s="116"/>
      <c r="AU11" s="116"/>
      <c r="AV11" s="116"/>
      <c r="AW11" s="116"/>
      <c r="AX11" s="6"/>
    </row>
    <row r="12" spans="1:50">
      <c r="A12" s="3">
        <v>9</v>
      </c>
      <c r="B12" s="3" t="s">
        <v>75</v>
      </c>
      <c r="C12" s="3" t="s">
        <v>64</v>
      </c>
      <c r="D12" s="3"/>
      <c r="E12" s="3">
        <v>5</v>
      </c>
      <c r="F12" s="3">
        <v>12</v>
      </c>
      <c r="G12" s="3">
        <v>2007</v>
      </c>
      <c r="H12" s="116">
        <v>98</v>
      </c>
      <c r="I12" s="116">
        <v>118</v>
      </c>
      <c r="J12" s="116">
        <v>108</v>
      </c>
      <c r="K12" s="116">
        <v>133</v>
      </c>
      <c r="L12" s="116">
        <v>168</v>
      </c>
      <c r="M12" s="116">
        <v>150.5</v>
      </c>
      <c r="N12" s="116">
        <v>103</v>
      </c>
      <c r="O12" s="116">
        <v>107</v>
      </c>
      <c r="P12" s="116">
        <v>105</v>
      </c>
      <c r="Q12" s="116">
        <v>100</v>
      </c>
      <c r="R12" s="116">
        <v>100</v>
      </c>
      <c r="S12" s="116">
        <v>100</v>
      </c>
      <c r="T12" s="116">
        <v>145</v>
      </c>
      <c r="U12" s="116">
        <v>172</v>
      </c>
      <c r="V12" s="116">
        <v>158.5</v>
      </c>
      <c r="W12" s="116">
        <v>233</v>
      </c>
      <c r="X12" s="116">
        <v>215</v>
      </c>
      <c r="Y12" s="116">
        <v>224</v>
      </c>
      <c r="Z12" s="116">
        <v>96</v>
      </c>
      <c r="AA12" s="116">
        <v>96</v>
      </c>
      <c r="AB12" s="116">
        <v>96</v>
      </c>
      <c r="AC12" s="116">
        <v>90</v>
      </c>
      <c r="AD12" s="116">
        <v>90</v>
      </c>
      <c r="AE12" s="116">
        <v>90</v>
      </c>
      <c r="AF12" s="116">
        <v>81</v>
      </c>
      <c r="AG12" s="116">
        <v>79</v>
      </c>
      <c r="AH12" s="116">
        <v>80</v>
      </c>
      <c r="AI12" s="116">
        <v>89</v>
      </c>
      <c r="AJ12" s="116">
        <v>91</v>
      </c>
      <c r="AK12" s="116">
        <v>90</v>
      </c>
      <c r="AL12" s="116">
        <v>66</v>
      </c>
      <c r="AM12" s="116">
        <v>60</v>
      </c>
      <c r="AN12" s="116">
        <v>63</v>
      </c>
      <c r="AO12" s="116"/>
      <c r="AP12" s="116"/>
      <c r="AQ12" s="116"/>
      <c r="AR12" s="116"/>
      <c r="AS12" s="116"/>
      <c r="AT12" s="116"/>
      <c r="AU12" s="116"/>
      <c r="AV12" s="116"/>
      <c r="AW12" s="116"/>
      <c r="AX12" s="6"/>
    </row>
    <row r="13" spans="1:50">
      <c r="A13" s="3">
        <v>10</v>
      </c>
      <c r="B13" s="3" t="s">
        <v>76</v>
      </c>
      <c r="C13" s="3" t="s">
        <v>64</v>
      </c>
      <c r="D13" s="3"/>
      <c r="E13" s="3">
        <v>26</v>
      </c>
      <c r="F13" s="3">
        <v>2</v>
      </c>
      <c r="G13" s="3">
        <v>2007</v>
      </c>
      <c r="H13" s="116">
        <v>92</v>
      </c>
      <c r="I13" s="116">
        <v>92</v>
      </c>
      <c r="J13" s="116">
        <v>92</v>
      </c>
      <c r="K13" s="116">
        <v>118</v>
      </c>
      <c r="L13" s="116">
        <v>77</v>
      </c>
      <c r="M13" s="116">
        <v>97.5</v>
      </c>
      <c r="N13" s="116">
        <v>104</v>
      </c>
      <c r="O13" s="116">
        <v>107</v>
      </c>
      <c r="P13" s="116">
        <v>105.5</v>
      </c>
      <c r="Q13" s="116">
        <v>101</v>
      </c>
      <c r="R13" s="116">
        <v>100</v>
      </c>
      <c r="S13" s="116">
        <v>100.5</v>
      </c>
      <c r="T13" s="116">
        <v>163</v>
      </c>
      <c r="U13" s="116">
        <v>165</v>
      </c>
      <c r="V13" s="116">
        <v>164</v>
      </c>
      <c r="W13" s="116">
        <v>232</v>
      </c>
      <c r="X13" s="116">
        <v>178</v>
      </c>
      <c r="Y13" s="116">
        <v>205</v>
      </c>
      <c r="Z13" s="116">
        <v>95</v>
      </c>
      <c r="AA13" s="116">
        <v>95</v>
      </c>
      <c r="AB13" s="116">
        <v>95</v>
      </c>
      <c r="AC13" s="116">
        <v>88</v>
      </c>
      <c r="AD13" s="116">
        <v>87</v>
      </c>
      <c r="AE13" s="116">
        <v>87.5</v>
      </c>
      <c r="AF13" s="116">
        <v>81</v>
      </c>
      <c r="AG13" s="116">
        <v>81</v>
      </c>
      <c r="AH13" s="116">
        <v>81</v>
      </c>
      <c r="AI13" s="116">
        <v>84</v>
      </c>
      <c r="AJ13" s="116">
        <v>89</v>
      </c>
      <c r="AK13" s="116">
        <v>86.5</v>
      </c>
      <c r="AL13" s="116">
        <v>66</v>
      </c>
      <c r="AM13" s="116">
        <v>65</v>
      </c>
      <c r="AN13" s="116">
        <v>65.5</v>
      </c>
      <c r="AO13" s="116"/>
      <c r="AP13" s="116"/>
      <c r="AQ13" s="116"/>
      <c r="AR13" s="116"/>
      <c r="AS13" s="116"/>
      <c r="AT13" s="116"/>
      <c r="AU13" s="116"/>
      <c r="AV13" s="116"/>
      <c r="AW13" s="116"/>
      <c r="AX13" s="6"/>
    </row>
    <row r="14" spans="1:50">
      <c r="A14" s="3">
        <v>11</v>
      </c>
      <c r="B14" s="3" t="s">
        <v>77</v>
      </c>
      <c r="C14" s="3" t="s">
        <v>64</v>
      </c>
      <c r="D14" s="3"/>
      <c r="E14" s="3">
        <v>1</v>
      </c>
      <c r="F14" s="3">
        <v>1</v>
      </c>
      <c r="G14" s="3">
        <v>2007</v>
      </c>
      <c r="H14" s="116">
        <v>97</v>
      </c>
      <c r="I14" s="116">
        <v>123</v>
      </c>
      <c r="J14" s="116">
        <v>110</v>
      </c>
      <c r="K14" s="116">
        <v>156</v>
      </c>
      <c r="L14" s="116">
        <v>163</v>
      </c>
      <c r="M14" s="116">
        <v>159.5</v>
      </c>
      <c r="N14" s="116">
        <v>117</v>
      </c>
      <c r="O14" s="116">
        <v>115</v>
      </c>
      <c r="P14" s="116">
        <v>116</v>
      </c>
      <c r="Q14" s="116">
        <v>113</v>
      </c>
      <c r="R14" s="116">
        <v>116</v>
      </c>
      <c r="S14" s="116">
        <v>114.5</v>
      </c>
      <c r="T14" s="116">
        <v>213</v>
      </c>
      <c r="U14" s="116">
        <v>213</v>
      </c>
      <c r="V14" s="116">
        <v>213</v>
      </c>
      <c r="W14" s="116">
        <v>293</v>
      </c>
      <c r="X14" s="116">
        <v>233</v>
      </c>
      <c r="Y14" s="116">
        <v>263</v>
      </c>
      <c r="Z14" s="116">
        <v>94</v>
      </c>
      <c r="AA14" s="116">
        <v>95</v>
      </c>
      <c r="AB14" s="116">
        <v>94.5</v>
      </c>
      <c r="AC14" s="116">
        <v>93</v>
      </c>
      <c r="AD14" s="116">
        <v>92</v>
      </c>
      <c r="AE14" s="116">
        <v>92.5</v>
      </c>
      <c r="AF14" s="116">
        <v>83</v>
      </c>
      <c r="AG14" s="116">
        <v>81</v>
      </c>
      <c r="AH14" s="116">
        <v>82</v>
      </c>
      <c r="AI14" s="116">
        <v>89</v>
      </c>
      <c r="AJ14" s="116">
        <v>91</v>
      </c>
      <c r="AK14" s="116">
        <v>90</v>
      </c>
      <c r="AL14" s="116">
        <v>67</v>
      </c>
      <c r="AM14" s="116">
        <v>63</v>
      </c>
      <c r="AN14" s="116">
        <v>65</v>
      </c>
      <c r="AO14" s="116"/>
      <c r="AP14" s="116"/>
      <c r="AQ14" s="116"/>
      <c r="AR14" s="116"/>
      <c r="AS14" s="116"/>
      <c r="AT14" s="116"/>
      <c r="AU14" s="116"/>
      <c r="AV14" s="116"/>
      <c r="AW14" s="116"/>
      <c r="AX14" s="6"/>
    </row>
    <row r="15" spans="1:50">
      <c r="A15" s="3">
        <v>12</v>
      </c>
      <c r="B15" s="3" t="s">
        <v>78</v>
      </c>
      <c r="C15" s="3" t="s">
        <v>64</v>
      </c>
      <c r="D15" s="3"/>
      <c r="E15" s="3">
        <v>27</v>
      </c>
      <c r="F15" s="3">
        <v>6</v>
      </c>
      <c r="G15" s="3">
        <v>2007</v>
      </c>
      <c r="H15" s="116">
        <v>100</v>
      </c>
      <c r="I15" s="116">
        <v>100</v>
      </c>
      <c r="J15" s="116">
        <v>100</v>
      </c>
      <c r="K15" s="116">
        <v>150</v>
      </c>
      <c r="L15" s="116">
        <v>162</v>
      </c>
      <c r="M15" s="116">
        <v>156</v>
      </c>
      <c r="N15" s="116">
        <v>169</v>
      </c>
      <c r="O15" s="116">
        <v>150</v>
      </c>
      <c r="P15" s="116">
        <v>159.5</v>
      </c>
      <c r="Q15" s="116">
        <v>125</v>
      </c>
      <c r="R15" s="116">
        <v>114</v>
      </c>
      <c r="S15" s="116">
        <v>119.5</v>
      </c>
      <c r="T15" s="116">
        <v>232</v>
      </c>
      <c r="U15" s="116">
        <v>212</v>
      </c>
      <c r="V15" s="116">
        <v>222</v>
      </c>
      <c r="W15" s="116">
        <v>277</v>
      </c>
      <c r="X15" s="116">
        <v>255</v>
      </c>
      <c r="Y15" s="116">
        <v>266</v>
      </c>
      <c r="Z15" s="116">
        <v>96</v>
      </c>
      <c r="AA15" s="116">
        <v>94</v>
      </c>
      <c r="AB15" s="116">
        <v>95</v>
      </c>
      <c r="AC15" s="116">
        <v>90</v>
      </c>
      <c r="AD15" s="116">
        <v>88</v>
      </c>
      <c r="AE15" s="116">
        <v>89</v>
      </c>
      <c r="AF15" s="116">
        <v>81</v>
      </c>
      <c r="AG15" s="116">
        <v>78</v>
      </c>
      <c r="AH15" s="116">
        <v>79.5</v>
      </c>
      <c r="AI15" s="116">
        <v>91</v>
      </c>
      <c r="AJ15" s="116">
        <v>94</v>
      </c>
      <c r="AK15" s="116">
        <v>92.5</v>
      </c>
      <c r="AL15" s="116">
        <v>76</v>
      </c>
      <c r="AM15" s="116">
        <v>71</v>
      </c>
      <c r="AN15" s="116">
        <v>73.5</v>
      </c>
      <c r="AO15" s="116"/>
      <c r="AP15" s="116"/>
      <c r="AQ15" s="116"/>
      <c r="AR15" s="116"/>
      <c r="AS15" s="116"/>
      <c r="AT15" s="116"/>
      <c r="AU15" s="116"/>
      <c r="AV15" s="116"/>
      <c r="AW15" s="116"/>
      <c r="AX15" s="6"/>
    </row>
    <row r="16" spans="1:50">
      <c r="A16" s="3">
        <v>13</v>
      </c>
      <c r="B16" s="3" t="s">
        <v>79</v>
      </c>
      <c r="C16" s="3" t="s">
        <v>64</v>
      </c>
      <c r="D16" s="3"/>
      <c r="E16" s="3">
        <v>2</v>
      </c>
      <c r="F16" s="3">
        <v>5</v>
      </c>
      <c r="G16" s="3">
        <v>2007</v>
      </c>
      <c r="H16" s="116">
        <v>92</v>
      </c>
      <c r="I16" s="116">
        <v>119</v>
      </c>
      <c r="J16" s="116">
        <v>105.5</v>
      </c>
      <c r="K16" s="116">
        <v>133</v>
      </c>
      <c r="L16" s="116">
        <v>168</v>
      </c>
      <c r="M16" s="116">
        <v>150.5</v>
      </c>
      <c r="N16" s="116">
        <v>100</v>
      </c>
      <c r="O16" s="116">
        <v>109</v>
      </c>
      <c r="P16" s="116">
        <v>104.5</v>
      </c>
      <c r="Q16" s="116">
        <v>100</v>
      </c>
      <c r="R16" s="116">
        <v>105</v>
      </c>
      <c r="S16" s="116">
        <v>102.5</v>
      </c>
      <c r="T16" s="116">
        <v>167</v>
      </c>
      <c r="U16" s="116">
        <v>172</v>
      </c>
      <c r="V16" s="116">
        <v>169.5</v>
      </c>
      <c r="W16" s="116">
        <v>247</v>
      </c>
      <c r="X16" s="116">
        <v>206</v>
      </c>
      <c r="Y16" s="116">
        <v>226.5</v>
      </c>
      <c r="Z16" s="116">
        <v>94</v>
      </c>
      <c r="AA16" s="116">
        <v>96</v>
      </c>
      <c r="AB16" s="116">
        <v>95</v>
      </c>
      <c r="AC16" s="116">
        <v>89</v>
      </c>
      <c r="AD16" s="116">
        <v>89</v>
      </c>
      <c r="AE16" s="116">
        <v>89</v>
      </c>
      <c r="AF16" s="116">
        <v>81</v>
      </c>
      <c r="AG16" s="116">
        <v>79</v>
      </c>
      <c r="AH16" s="116">
        <v>80</v>
      </c>
      <c r="AI16" s="116">
        <v>91</v>
      </c>
      <c r="AJ16" s="116">
        <v>90</v>
      </c>
      <c r="AK16" s="116">
        <v>90.5</v>
      </c>
      <c r="AL16" s="116">
        <v>64</v>
      </c>
      <c r="AM16" s="116">
        <v>0</v>
      </c>
      <c r="AN16" s="116">
        <v>32</v>
      </c>
      <c r="AO16" s="116"/>
      <c r="AP16" s="116"/>
      <c r="AQ16" s="116"/>
      <c r="AR16" s="116"/>
      <c r="AS16" s="116"/>
      <c r="AT16" s="116"/>
      <c r="AU16" s="116"/>
      <c r="AV16" s="116"/>
      <c r="AW16" s="116"/>
      <c r="AX16" s="6"/>
    </row>
    <row r="17" spans="1:50">
      <c r="A17" s="3">
        <v>14</v>
      </c>
      <c r="B17" s="3" t="s">
        <v>80</v>
      </c>
      <c r="C17" s="3" t="s">
        <v>64</v>
      </c>
      <c r="D17" s="3" t="s">
        <v>81</v>
      </c>
      <c r="E17" s="3">
        <v>26</v>
      </c>
      <c r="F17" s="3">
        <v>1</v>
      </c>
      <c r="G17" s="3">
        <v>2007</v>
      </c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>
        <v>0</v>
      </c>
      <c r="U17" s="116">
        <v>0</v>
      </c>
      <c r="V17" s="116">
        <v>0</v>
      </c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6"/>
    </row>
    <row r="18" spans="1:50">
      <c r="A18" s="3">
        <v>15</v>
      </c>
      <c r="B18" s="3" t="s">
        <v>82</v>
      </c>
      <c r="C18" s="3" t="s">
        <v>64</v>
      </c>
      <c r="D18" s="3" t="s">
        <v>70</v>
      </c>
      <c r="E18" s="3">
        <v>30</v>
      </c>
      <c r="F18" s="3">
        <v>10</v>
      </c>
      <c r="G18" s="3">
        <v>2006</v>
      </c>
      <c r="H18" s="116"/>
      <c r="I18" s="116">
        <v>0</v>
      </c>
      <c r="J18" s="116">
        <v>0</v>
      </c>
      <c r="K18" s="116">
        <v>0</v>
      </c>
      <c r="L18" s="116">
        <v>0</v>
      </c>
      <c r="M18" s="116">
        <v>0</v>
      </c>
      <c r="N18" s="116">
        <v>117</v>
      </c>
      <c r="O18" s="116">
        <v>0</v>
      </c>
      <c r="P18" s="116">
        <v>58.5</v>
      </c>
      <c r="Q18" s="116"/>
      <c r="R18" s="116"/>
      <c r="S18" s="116"/>
      <c r="T18" s="116">
        <v>54</v>
      </c>
      <c r="U18" s="116">
        <v>0</v>
      </c>
      <c r="V18" s="116">
        <v>27</v>
      </c>
      <c r="W18" s="116">
        <v>59</v>
      </c>
      <c r="X18" s="116">
        <v>48</v>
      </c>
      <c r="Y18" s="116">
        <v>53.5</v>
      </c>
      <c r="Z18" s="116">
        <v>96</v>
      </c>
      <c r="AA18" s="116">
        <v>95</v>
      </c>
      <c r="AB18" s="116">
        <v>95.5</v>
      </c>
      <c r="AC18" s="116">
        <v>0</v>
      </c>
      <c r="AD18" s="116">
        <v>90</v>
      </c>
      <c r="AE18" s="116">
        <v>45</v>
      </c>
      <c r="AF18" s="116">
        <v>85</v>
      </c>
      <c r="AG18" s="116">
        <v>0</v>
      </c>
      <c r="AH18" s="116">
        <v>42.5</v>
      </c>
      <c r="AI18" s="116">
        <v>86</v>
      </c>
      <c r="AJ18" s="116">
        <v>84</v>
      </c>
      <c r="AK18" s="116">
        <v>85</v>
      </c>
      <c r="AL18" s="116">
        <v>0</v>
      </c>
      <c r="AM18" s="116">
        <v>0</v>
      </c>
      <c r="AN18" s="116">
        <v>0</v>
      </c>
      <c r="AO18" s="116"/>
      <c r="AP18" s="116"/>
      <c r="AQ18" s="116"/>
      <c r="AR18" s="116"/>
      <c r="AS18" s="116"/>
      <c r="AT18" s="116"/>
      <c r="AU18" s="116"/>
      <c r="AV18" s="116"/>
      <c r="AW18" s="116"/>
      <c r="AX18" s="6"/>
    </row>
    <row r="19" spans="1:50">
      <c r="A19" s="3">
        <v>16</v>
      </c>
      <c r="B19" s="3" t="s">
        <v>83</v>
      </c>
      <c r="C19" s="3" t="s">
        <v>64</v>
      </c>
      <c r="D19" s="3"/>
      <c r="E19" s="3">
        <v>3</v>
      </c>
      <c r="F19" s="3">
        <v>5</v>
      </c>
      <c r="G19" s="3">
        <v>2007</v>
      </c>
      <c r="H19" s="116">
        <v>192</v>
      </c>
      <c r="I19" s="116">
        <v>191</v>
      </c>
      <c r="J19" s="116">
        <v>191.5</v>
      </c>
      <c r="K19" s="116">
        <v>282</v>
      </c>
      <c r="L19" s="116">
        <v>244</v>
      </c>
      <c r="M19" s="116">
        <v>263</v>
      </c>
      <c r="N19" s="116">
        <v>188</v>
      </c>
      <c r="O19" s="116">
        <v>184</v>
      </c>
      <c r="P19" s="116">
        <v>186</v>
      </c>
      <c r="Q19" s="116">
        <v>171</v>
      </c>
      <c r="R19" s="116">
        <v>184</v>
      </c>
      <c r="S19" s="116">
        <v>177.5</v>
      </c>
      <c r="T19" s="116">
        <v>274</v>
      </c>
      <c r="U19" s="116">
        <v>265</v>
      </c>
      <c r="V19" s="116">
        <v>269.5</v>
      </c>
      <c r="W19" s="116">
        <v>345</v>
      </c>
      <c r="X19" s="116">
        <v>303</v>
      </c>
      <c r="Y19" s="116">
        <v>324</v>
      </c>
      <c r="Z19" s="116">
        <v>94</v>
      </c>
      <c r="AA19" s="116">
        <v>98</v>
      </c>
      <c r="AB19" s="116">
        <v>96</v>
      </c>
      <c r="AC19" s="116">
        <v>91</v>
      </c>
      <c r="AD19" s="116">
        <v>92</v>
      </c>
      <c r="AE19" s="116">
        <v>91.5</v>
      </c>
      <c r="AF19" s="116">
        <v>88</v>
      </c>
      <c r="AG19" s="116">
        <v>91</v>
      </c>
      <c r="AH19" s="116">
        <v>89.5</v>
      </c>
      <c r="AI19" s="116">
        <v>99</v>
      </c>
      <c r="AJ19" s="116">
        <v>100</v>
      </c>
      <c r="AK19" s="116">
        <v>99.5</v>
      </c>
      <c r="AL19" s="116">
        <v>93</v>
      </c>
      <c r="AM19" s="116">
        <v>96</v>
      </c>
      <c r="AN19" s="116">
        <v>94.5</v>
      </c>
      <c r="AO19" s="116"/>
      <c r="AP19" s="116"/>
      <c r="AQ19" s="116"/>
      <c r="AR19" s="116"/>
      <c r="AS19" s="116"/>
      <c r="AT19" s="116"/>
      <c r="AU19" s="116"/>
      <c r="AV19" s="116"/>
      <c r="AW19" s="116"/>
      <c r="AX19" s="6"/>
    </row>
    <row r="20" spans="1:50">
      <c r="A20" s="3">
        <v>17</v>
      </c>
      <c r="B20" s="3" t="s">
        <v>84</v>
      </c>
      <c r="C20" s="3" t="s">
        <v>64</v>
      </c>
      <c r="D20" s="3"/>
      <c r="E20" s="3">
        <v>21</v>
      </c>
      <c r="F20" s="3">
        <v>7</v>
      </c>
      <c r="G20" s="3">
        <v>2007</v>
      </c>
      <c r="H20" s="116">
        <v>113</v>
      </c>
      <c r="I20" s="116">
        <v>112</v>
      </c>
      <c r="J20" s="116">
        <v>112.5</v>
      </c>
      <c r="K20" s="116">
        <v>131</v>
      </c>
      <c r="L20" s="116">
        <v>170</v>
      </c>
      <c r="M20" s="116">
        <v>150.5</v>
      </c>
      <c r="N20" s="116">
        <v>120</v>
      </c>
      <c r="O20" s="116">
        <v>115</v>
      </c>
      <c r="P20" s="116">
        <v>117.5</v>
      </c>
      <c r="Q20" s="116">
        <v>102</v>
      </c>
      <c r="R20" s="116">
        <v>112</v>
      </c>
      <c r="S20" s="116">
        <v>107</v>
      </c>
      <c r="T20" s="116">
        <v>203</v>
      </c>
      <c r="U20" s="116">
        <v>206</v>
      </c>
      <c r="V20" s="116">
        <v>204.5</v>
      </c>
      <c r="W20" s="116">
        <v>254</v>
      </c>
      <c r="X20" s="116">
        <v>200</v>
      </c>
      <c r="Y20" s="116">
        <v>227</v>
      </c>
      <c r="Z20" s="116">
        <v>95</v>
      </c>
      <c r="AA20" s="116">
        <v>96</v>
      </c>
      <c r="AB20" s="116">
        <v>95.5</v>
      </c>
      <c r="AC20" s="116">
        <v>94</v>
      </c>
      <c r="AD20" s="116">
        <v>90</v>
      </c>
      <c r="AE20" s="116">
        <v>92</v>
      </c>
      <c r="AF20" s="116">
        <v>80</v>
      </c>
      <c r="AG20" s="116">
        <v>76</v>
      </c>
      <c r="AH20" s="116">
        <v>78</v>
      </c>
      <c r="AI20" s="116">
        <v>96</v>
      </c>
      <c r="AJ20" s="116">
        <v>96</v>
      </c>
      <c r="AK20" s="116">
        <v>96</v>
      </c>
      <c r="AL20" s="116">
        <v>64</v>
      </c>
      <c r="AM20" s="116">
        <v>63</v>
      </c>
      <c r="AN20" s="116">
        <v>63.5</v>
      </c>
      <c r="AO20" s="116"/>
      <c r="AP20" s="116"/>
      <c r="AQ20" s="116"/>
      <c r="AR20" s="116"/>
      <c r="AS20" s="116"/>
      <c r="AT20" s="116"/>
      <c r="AU20" s="116"/>
      <c r="AV20" s="116"/>
      <c r="AW20" s="116"/>
      <c r="AX20" s="6"/>
    </row>
    <row r="21" spans="1:50">
      <c r="A21" s="3">
        <v>18</v>
      </c>
      <c r="B21" s="3" t="s">
        <v>85</v>
      </c>
      <c r="C21" s="3" t="s">
        <v>64</v>
      </c>
      <c r="D21" s="3"/>
      <c r="E21" s="3">
        <v>6</v>
      </c>
      <c r="F21" s="3">
        <v>8</v>
      </c>
      <c r="G21" s="3">
        <v>2007</v>
      </c>
      <c r="H21" s="116">
        <v>90</v>
      </c>
      <c r="I21" s="116">
        <v>110</v>
      </c>
      <c r="J21" s="116">
        <v>100</v>
      </c>
      <c r="K21" s="116">
        <v>126</v>
      </c>
      <c r="L21" s="116">
        <v>148</v>
      </c>
      <c r="M21" s="116">
        <v>137</v>
      </c>
      <c r="N21" s="116">
        <v>100</v>
      </c>
      <c r="O21" s="116">
        <v>103</v>
      </c>
      <c r="P21" s="116">
        <v>101.5</v>
      </c>
      <c r="Q21" s="116">
        <v>120</v>
      </c>
      <c r="R21" s="116">
        <v>99</v>
      </c>
      <c r="S21" s="116">
        <v>109.5</v>
      </c>
      <c r="T21" s="116">
        <v>179</v>
      </c>
      <c r="U21" s="116">
        <v>176</v>
      </c>
      <c r="V21" s="116">
        <v>177.5</v>
      </c>
      <c r="W21" s="116">
        <v>252</v>
      </c>
      <c r="X21" s="116">
        <v>215</v>
      </c>
      <c r="Y21" s="116">
        <v>233.5</v>
      </c>
      <c r="Z21" s="116">
        <v>94</v>
      </c>
      <c r="AA21" s="116">
        <v>95</v>
      </c>
      <c r="AB21" s="116">
        <v>94.5</v>
      </c>
      <c r="AC21" s="116">
        <v>90</v>
      </c>
      <c r="AD21" s="116">
        <v>91</v>
      </c>
      <c r="AE21" s="116">
        <v>90.5</v>
      </c>
      <c r="AF21" s="116">
        <v>81</v>
      </c>
      <c r="AG21" s="116">
        <v>78</v>
      </c>
      <c r="AH21" s="116">
        <v>79.5</v>
      </c>
      <c r="AI21" s="116">
        <v>91</v>
      </c>
      <c r="AJ21" s="116">
        <v>91</v>
      </c>
      <c r="AK21" s="116">
        <v>91</v>
      </c>
      <c r="AL21" s="116">
        <v>64</v>
      </c>
      <c r="AM21" s="116">
        <v>62</v>
      </c>
      <c r="AN21" s="116">
        <v>63</v>
      </c>
      <c r="AO21" s="116"/>
      <c r="AP21" s="116"/>
      <c r="AQ21" s="116"/>
      <c r="AR21" s="116"/>
      <c r="AS21" s="116"/>
      <c r="AT21" s="116"/>
      <c r="AU21" s="116"/>
      <c r="AV21" s="116"/>
      <c r="AW21" s="116"/>
      <c r="AX21" s="6"/>
    </row>
    <row r="22" spans="1:50">
      <c r="A22" s="3">
        <v>19</v>
      </c>
      <c r="B22" s="3" t="s">
        <v>86</v>
      </c>
      <c r="C22" s="3" t="s">
        <v>64</v>
      </c>
      <c r="D22" s="3"/>
      <c r="E22" s="3">
        <v>5</v>
      </c>
      <c r="F22" s="3">
        <v>8</v>
      </c>
      <c r="G22" s="3">
        <v>2007</v>
      </c>
      <c r="H22" s="116">
        <v>141</v>
      </c>
      <c r="I22" s="116">
        <v>149</v>
      </c>
      <c r="J22" s="116">
        <v>145</v>
      </c>
      <c r="K22" s="116">
        <v>166</v>
      </c>
      <c r="L22" s="116">
        <v>169</v>
      </c>
      <c r="M22" s="116">
        <v>167.5</v>
      </c>
      <c r="N22" s="116">
        <v>100</v>
      </c>
      <c r="O22" s="116">
        <v>115</v>
      </c>
      <c r="P22" s="116">
        <v>107.5</v>
      </c>
      <c r="Q22" s="116">
        <v>100</v>
      </c>
      <c r="R22" s="116">
        <v>123</v>
      </c>
      <c r="S22" s="116">
        <v>111.5</v>
      </c>
      <c r="T22" s="116">
        <v>203</v>
      </c>
      <c r="U22" s="116">
        <v>190</v>
      </c>
      <c r="V22" s="116">
        <v>196.5</v>
      </c>
      <c r="W22" s="116">
        <v>254</v>
      </c>
      <c r="X22" s="116">
        <v>222</v>
      </c>
      <c r="Y22" s="116">
        <v>238</v>
      </c>
      <c r="Z22" s="116">
        <v>95</v>
      </c>
      <c r="AA22" s="116">
        <v>96</v>
      </c>
      <c r="AB22" s="116">
        <v>95.5</v>
      </c>
      <c r="AC22" s="116">
        <v>91</v>
      </c>
      <c r="AD22" s="116">
        <v>90</v>
      </c>
      <c r="AE22" s="116">
        <v>90.5</v>
      </c>
      <c r="AF22" s="116">
        <v>83</v>
      </c>
      <c r="AG22" s="116">
        <v>52</v>
      </c>
      <c r="AH22" s="116">
        <v>67.5</v>
      </c>
      <c r="AI22" s="116">
        <v>94</v>
      </c>
      <c r="AJ22" s="116">
        <v>96</v>
      </c>
      <c r="AK22" s="116">
        <v>95</v>
      </c>
      <c r="AL22" s="116">
        <v>65</v>
      </c>
      <c r="AM22" s="116">
        <v>62</v>
      </c>
      <c r="AN22" s="116">
        <v>63.5</v>
      </c>
      <c r="AO22" s="116"/>
      <c r="AP22" s="116"/>
      <c r="AQ22" s="116"/>
      <c r="AR22" s="116"/>
      <c r="AS22" s="116"/>
      <c r="AT22" s="116"/>
      <c r="AU22" s="116"/>
      <c r="AV22" s="116"/>
      <c r="AW22" s="116"/>
      <c r="AX22" s="6"/>
    </row>
    <row r="23" spans="1:50">
      <c r="A23" s="3">
        <v>20</v>
      </c>
      <c r="B23" s="3" t="s">
        <v>87</v>
      </c>
      <c r="C23" s="3" t="s">
        <v>64</v>
      </c>
      <c r="D23" s="3" t="s">
        <v>81</v>
      </c>
      <c r="E23" s="3">
        <v>14</v>
      </c>
      <c r="F23" s="3">
        <v>7</v>
      </c>
      <c r="G23" s="3">
        <v>2007</v>
      </c>
      <c r="H23" s="116">
        <v>136</v>
      </c>
      <c r="I23" s="116">
        <v>136</v>
      </c>
      <c r="J23" s="116">
        <v>136</v>
      </c>
      <c r="K23" s="116">
        <v>157</v>
      </c>
      <c r="L23" s="116">
        <v>174</v>
      </c>
      <c r="M23" s="116">
        <v>165.5</v>
      </c>
      <c r="N23" s="116">
        <v>120</v>
      </c>
      <c r="O23" s="116">
        <v>132</v>
      </c>
      <c r="P23" s="116">
        <v>126</v>
      </c>
      <c r="Q23" s="116">
        <v>112</v>
      </c>
      <c r="R23" s="116">
        <v>116</v>
      </c>
      <c r="S23" s="116">
        <v>114</v>
      </c>
      <c r="T23" s="116">
        <v>219</v>
      </c>
      <c r="U23" s="116">
        <v>210</v>
      </c>
      <c r="V23" s="116">
        <v>214.5</v>
      </c>
      <c r="W23" s="116">
        <v>266</v>
      </c>
      <c r="X23" s="116">
        <v>235</v>
      </c>
      <c r="Y23" s="116">
        <v>250.5</v>
      </c>
      <c r="Z23" s="116">
        <v>96</v>
      </c>
      <c r="AA23" s="116">
        <v>94</v>
      </c>
      <c r="AB23" s="116">
        <v>95</v>
      </c>
      <c r="AC23" s="116">
        <v>94</v>
      </c>
      <c r="AD23" s="116">
        <v>91</v>
      </c>
      <c r="AE23" s="116">
        <v>92.5</v>
      </c>
      <c r="AF23" s="116">
        <v>81</v>
      </c>
      <c r="AG23" s="116">
        <v>78</v>
      </c>
      <c r="AH23" s="116">
        <v>79.5</v>
      </c>
      <c r="AI23" s="116">
        <v>96</v>
      </c>
      <c r="AJ23" s="116">
        <v>97</v>
      </c>
      <c r="AK23" s="116">
        <v>96.5</v>
      </c>
      <c r="AL23" s="116">
        <v>63</v>
      </c>
      <c r="AM23" s="116">
        <v>81</v>
      </c>
      <c r="AN23" s="116">
        <v>72</v>
      </c>
      <c r="AO23" s="116"/>
      <c r="AP23" s="116"/>
      <c r="AQ23" s="116"/>
      <c r="AR23" s="116"/>
      <c r="AS23" s="116"/>
      <c r="AT23" s="116"/>
      <c r="AU23" s="116"/>
      <c r="AV23" s="116"/>
      <c r="AW23" s="116"/>
      <c r="AX23" s="6"/>
    </row>
    <row r="24" spans="1:50">
      <c r="A24" s="3">
        <v>21</v>
      </c>
      <c r="B24" s="3" t="s">
        <v>88</v>
      </c>
      <c r="C24" s="3" t="s">
        <v>64</v>
      </c>
      <c r="D24" s="3"/>
      <c r="E24" s="3">
        <v>27</v>
      </c>
      <c r="F24" s="3">
        <v>9</v>
      </c>
      <c r="G24" s="3">
        <v>2007</v>
      </c>
      <c r="H24" s="116">
        <v>93</v>
      </c>
      <c r="I24" s="116">
        <v>115</v>
      </c>
      <c r="J24" s="116">
        <v>104</v>
      </c>
      <c r="K24" s="116">
        <v>143</v>
      </c>
      <c r="L24" s="116">
        <v>162</v>
      </c>
      <c r="M24" s="116">
        <v>152.5</v>
      </c>
      <c r="N24" s="116">
        <v>105</v>
      </c>
      <c r="O24" s="116">
        <v>108</v>
      </c>
      <c r="P24" s="116">
        <v>106.5</v>
      </c>
      <c r="Q24" s="116">
        <v>106</v>
      </c>
      <c r="R24" s="116">
        <v>101</v>
      </c>
      <c r="S24" s="116">
        <v>103.5</v>
      </c>
      <c r="T24" s="116">
        <v>177</v>
      </c>
      <c r="U24" s="116">
        <v>184</v>
      </c>
      <c r="V24" s="116">
        <v>180.5</v>
      </c>
      <c r="W24" s="116">
        <v>245</v>
      </c>
      <c r="X24" s="116">
        <v>188</v>
      </c>
      <c r="Y24" s="116">
        <v>216.5</v>
      </c>
      <c r="Z24" s="116">
        <v>94</v>
      </c>
      <c r="AA24" s="116">
        <v>95</v>
      </c>
      <c r="AB24" s="116">
        <v>94.5</v>
      </c>
      <c r="AC24" s="116">
        <v>95</v>
      </c>
      <c r="AD24" s="116">
        <v>90</v>
      </c>
      <c r="AE24" s="116">
        <v>92.5</v>
      </c>
      <c r="AF24" s="116">
        <v>82</v>
      </c>
      <c r="AG24" s="116">
        <v>70</v>
      </c>
      <c r="AH24" s="116">
        <v>76</v>
      </c>
      <c r="AI24" s="116">
        <v>91</v>
      </c>
      <c r="AJ24" s="116">
        <v>93</v>
      </c>
      <c r="AK24" s="116">
        <v>92</v>
      </c>
      <c r="AL24" s="116">
        <v>67</v>
      </c>
      <c r="AM24" s="116">
        <v>65</v>
      </c>
      <c r="AN24" s="116">
        <v>66</v>
      </c>
      <c r="AO24" s="116"/>
      <c r="AP24" s="116"/>
      <c r="AQ24" s="116"/>
      <c r="AR24" s="116"/>
      <c r="AS24" s="116"/>
      <c r="AT24" s="116"/>
      <c r="AU24" s="116"/>
      <c r="AV24" s="116"/>
      <c r="AW24" s="116"/>
      <c r="AX24" s="6"/>
    </row>
    <row r="25" spans="1:50">
      <c r="A25" s="3">
        <v>22</v>
      </c>
      <c r="B25" s="3" t="s">
        <v>89</v>
      </c>
      <c r="C25" s="3" t="s">
        <v>64</v>
      </c>
      <c r="D25" s="3" t="s">
        <v>90</v>
      </c>
      <c r="E25" s="3">
        <v>19</v>
      </c>
      <c r="F25" s="3">
        <v>2</v>
      </c>
      <c r="G25" s="3">
        <v>2007</v>
      </c>
      <c r="H25" s="116">
        <v>104</v>
      </c>
      <c r="I25" s="116">
        <v>149</v>
      </c>
      <c r="J25" s="116">
        <v>126.5</v>
      </c>
      <c r="K25" s="116">
        <v>121</v>
      </c>
      <c r="L25" s="116">
        <v>149</v>
      </c>
      <c r="M25" s="116">
        <v>135</v>
      </c>
      <c r="N25" s="116">
        <v>100</v>
      </c>
      <c r="O25" s="116">
        <v>112</v>
      </c>
      <c r="P25" s="116">
        <v>106</v>
      </c>
      <c r="Q25" s="116">
        <v>100</v>
      </c>
      <c r="R25" s="116">
        <v>104</v>
      </c>
      <c r="S25" s="116">
        <v>102</v>
      </c>
      <c r="T25" s="116">
        <v>175</v>
      </c>
      <c r="U25" s="116">
        <v>179</v>
      </c>
      <c r="V25" s="116">
        <v>177</v>
      </c>
      <c r="W25" s="116">
        <v>248</v>
      </c>
      <c r="X25" s="116">
        <v>195</v>
      </c>
      <c r="Y25" s="116">
        <v>221.5</v>
      </c>
      <c r="Z25" s="116">
        <v>95</v>
      </c>
      <c r="AA25" s="116">
        <v>96</v>
      </c>
      <c r="AB25" s="116">
        <v>95.5</v>
      </c>
      <c r="AC25" s="116">
        <v>87</v>
      </c>
      <c r="AD25" s="116">
        <v>92</v>
      </c>
      <c r="AE25" s="116">
        <v>89.5</v>
      </c>
      <c r="AF25" s="116">
        <v>78</v>
      </c>
      <c r="AG25" s="116">
        <v>77</v>
      </c>
      <c r="AH25" s="116">
        <v>77.5</v>
      </c>
      <c r="AI25" s="116">
        <v>91</v>
      </c>
      <c r="AJ25" s="116">
        <v>90</v>
      </c>
      <c r="AK25" s="116">
        <v>90.5</v>
      </c>
      <c r="AL25" s="116">
        <v>67</v>
      </c>
      <c r="AM25" s="116">
        <v>56</v>
      </c>
      <c r="AN25" s="116">
        <v>61.5</v>
      </c>
      <c r="AO25" s="116"/>
      <c r="AP25" s="116"/>
      <c r="AQ25" s="116"/>
      <c r="AR25" s="116"/>
      <c r="AS25" s="116"/>
      <c r="AT25" s="116"/>
      <c r="AU25" s="116"/>
      <c r="AV25" s="116"/>
      <c r="AW25" s="116"/>
      <c r="AX25" s="6"/>
    </row>
    <row r="26" spans="1:50">
      <c r="A26" s="3">
        <v>23</v>
      </c>
      <c r="B26" s="3" t="s">
        <v>91</v>
      </c>
      <c r="C26" s="3" t="s">
        <v>64</v>
      </c>
      <c r="D26" s="3"/>
      <c r="E26" s="3">
        <v>9</v>
      </c>
      <c r="F26" s="3">
        <v>5</v>
      </c>
      <c r="G26" s="3">
        <v>2007</v>
      </c>
      <c r="H26" s="116">
        <v>98</v>
      </c>
      <c r="I26" s="116">
        <v>112</v>
      </c>
      <c r="J26" s="116">
        <v>105</v>
      </c>
      <c r="K26" s="116">
        <v>138</v>
      </c>
      <c r="L26" s="116">
        <v>162</v>
      </c>
      <c r="M26" s="116">
        <v>150</v>
      </c>
      <c r="N26" s="116">
        <v>102</v>
      </c>
      <c r="O26" s="116">
        <v>112</v>
      </c>
      <c r="P26" s="116">
        <v>107</v>
      </c>
      <c r="Q26" s="116">
        <v>110</v>
      </c>
      <c r="R26" s="116">
        <v>110</v>
      </c>
      <c r="S26" s="116">
        <v>110</v>
      </c>
      <c r="T26" s="116">
        <v>182</v>
      </c>
      <c r="U26" s="116">
        <v>197</v>
      </c>
      <c r="V26" s="116">
        <v>189.5</v>
      </c>
      <c r="W26" s="116">
        <v>255</v>
      </c>
      <c r="X26" s="116">
        <v>216</v>
      </c>
      <c r="Y26" s="116">
        <v>235.5</v>
      </c>
      <c r="Z26" s="116">
        <v>93</v>
      </c>
      <c r="AA26" s="116">
        <v>94</v>
      </c>
      <c r="AB26" s="116">
        <v>93.5</v>
      </c>
      <c r="AC26" s="116">
        <v>92</v>
      </c>
      <c r="AD26" s="116">
        <v>89</v>
      </c>
      <c r="AE26" s="116">
        <v>90.5</v>
      </c>
      <c r="AF26" s="116">
        <v>80</v>
      </c>
      <c r="AG26" s="116">
        <v>79</v>
      </c>
      <c r="AH26" s="116">
        <v>79.5</v>
      </c>
      <c r="AI26" s="116">
        <v>94</v>
      </c>
      <c r="AJ26" s="116">
        <v>96</v>
      </c>
      <c r="AK26" s="116">
        <v>95</v>
      </c>
      <c r="AL26" s="116">
        <v>63</v>
      </c>
      <c r="AM26" s="116">
        <v>60</v>
      </c>
      <c r="AN26" s="116">
        <v>61.5</v>
      </c>
      <c r="AO26" s="116"/>
      <c r="AP26" s="116"/>
      <c r="AQ26" s="116"/>
      <c r="AR26" s="116"/>
      <c r="AS26" s="116"/>
      <c r="AT26" s="116"/>
      <c r="AU26" s="116"/>
      <c r="AV26" s="116"/>
      <c r="AW26" s="116"/>
      <c r="AX26" s="6"/>
    </row>
    <row r="27" spans="1:50">
      <c r="A27" s="3">
        <v>24</v>
      </c>
      <c r="B27" s="3" t="s">
        <v>92</v>
      </c>
      <c r="C27" s="3" t="s">
        <v>64</v>
      </c>
      <c r="D27" s="3"/>
      <c r="E27" s="3">
        <v>7</v>
      </c>
      <c r="F27" s="3">
        <v>5</v>
      </c>
      <c r="G27" s="3">
        <v>2007</v>
      </c>
      <c r="H27" s="116">
        <v>148</v>
      </c>
      <c r="I27" s="116">
        <v>152</v>
      </c>
      <c r="J27" s="116">
        <v>150</v>
      </c>
      <c r="K27" s="116">
        <v>188</v>
      </c>
      <c r="L27" s="116">
        <v>180</v>
      </c>
      <c r="M27" s="116">
        <v>184</v>
      </c>
      <c r="N27" s="116">
        <v>129</v>
      </c>
      <c r="O27" s="116">
        <v>141</v>
      </c>
      <c r="P27" s="116">
        <v>135</v>
      </c>
      <c r="Q27" s="116">
        <v>130</v>
      </c>
      <c r="R27" s="116">
        <v>120</v>
      </c>
      <c r="S27" s="116">
        <v>125</v>
      </c>
      <c r="T27" s="116">
        <v>213</v>
      </c>
      <c r="U27" s="116">
        <v>208</v>
      </c>
      <c r="V27" s="116">
        <v>210.5</v>
      </c>
      <c r="W27" s="116">
        <v>305</v>
      </c>
      <c r="X27" s="116">
        <v>233</v>
      </c>
      <c r="Y27" s="116">
        <v>269</v>
      </c>
      <c r="Z27" s="116">
        <v>96</v>
      </c>
      <c r="AA27" s="116">
        <v>95</v>
      </c>
      <c r="AB27" s="116">
        <v>95.5</v>
      </c>
      <c r="AC27" s="116">
        <v>91</v>
      </c>
      <c r="AD27" s="116">
        <v>91</v>
      </c>
      <c r="AE27" s="116">
        <v>91</v>
      </c>
      <c r="AF27" s="116">
        <v>85</v>
      </c>
      <c r="AG27" s="116">
        <v>82</v>
      </c>
      <c r="AH27" s="116">
        <v>83.5</v>
      </c>
      <c r="AI27" s="116">
        <v>96</v>
      </c>
      <c r="AJ27" s="116">
        <v>96</v>
      </c>
      <c r="AK27" s="116">
        <v>96</v>
      </c>
      <c r="AL27" s="116">
        <v>77</v>
      </c>
      <c r="AM27" s="116">
        <v>69</v>
      </c>
      <c r="AN27" s="116">
        <v>73</v>
      </c>
      <c r="AO27" s="116"/>
      <c r="AP27" s="116"/>
      <c r="AQ27" s="116"/>
      <c r="AR27" s="116"/>
      <c r="AS27" s="116"/>
      <c r="AT27" s="116"/>
      <c r="AU27" s="116"/>
      <c r="AV27" s="116"/>
      <c r="AW27" s="116"/>
      <c r="AX27" s="6"/>
    </row>
    <row r="28" spans="1:50">
      <c r="A28" s="3">
        <v>25</v>
      </c>
      <c r="B28" s="3" t="s">
        <v>93</v>
      </c>
      <c r="C28" s="3" t="s">
        <v>64</v>
      </c>
      <c r="D28" s="3"/>
      <c r="E28" s="3">
        <v>21</v>
      </c>
      <c r="F28" s="3">
        <v>1</v>
      </c>
      <c r="G28" s="3">
        <v>2007</v>
      </c>
      <c r="H28" s="116">
        <v>90</v>
      </c>
      <c r="I28" s="116">
        <v>115</v>
      </c>
      <c r="J28" s="116">
        <v>102.5</v>
      </c>
      <c r="K28" s="116">
        <v>133</v>
      </c>
      <c r="L28" s="116">
        <v>146</v>
      </c>
      <c r="M28" s="116">
        <v>139.5</v>
      </c>
      <c r="N28" s="116">
        <v>102</v>
      </c>
      <c r="O28" s="116">
        <v>105</v>
      </c>
      <c r="P28" s="116">
        <v>103.5</v>
      </c>
      <c r="Q28" s="116">
        <v>100</v>
      </c>
      <c r="R28" s="116">
        <v>103</v>
      </c>
      <c r="S28" s="116">
        <v>101.5</v>
      </c>
      <c r="T28" s="116">
        <v>192</v>
      </c>
      <c r="U28" s="116">
        <v>178</v>
      </c>
      <c r="V28" s="116">
        <v>185</v>
      </c>
      <c r="W28" s="116">
        <v>256</v>
      </c>
      <c r="X28" s="116">
        <v>205</v>
      </c>
      <c r="Y28" s="116">
        <v>230.5</v>
      </c>
      <c r="Z28" s="116">
        <v>95</v>
      </c>
      <c r="AA28" s="116">
        <v>96</v>
      </c>
      <c r="AB28" s="116">
        <v>95.5</v>
      </c>
      <c r="AC28" s="116">
        <v>93</v>
      </c>
      <c r="AD28" s="116">
        <v>91</v>
      </c>
      <c r="AE28" s="116">
        <v>92</v>
      </c>
      <c r="AF28" s="116">
        <v>84</v>
      </c>
      <c r="AG28" s="116">
        <v>77</v>
      </c>
      <c r="AH28" s="116">
        <v>80.5</v>
      </c>
      <c r="AI28" s="116">
        <v>92</v>
      </c>
      <c r="AJ28" s="116">
        <v>93</v>
      </c>
      <c r="AK28" s="116">
        <v>92.5</v>
      </c>
      <c r="AL28" s="116">
        <v>66</v>
      </c>
      <c r="AM28" s="116">
        <v>63</v>
      </c>
      <c r="AN28" s="116">
        <v>64.5</v>
      </c>
      <c r="AO28" s="116"/>
      <c r="AP28" s="116"/>
      <c r="AQ28" s="116"/>
      <c r="AR28" s="116"/>
      <c r="AS28" s="116"/>
      <c r="AT28" s="116"/>
      <c r="AU28" s="116"/>
      <c r="AV28" s="116"/>
      <c r="AW28" s="116"/>
      <c r="AX28" s="6"/>
    </row>
    <row r="29" spans="1:50">
      <c r="A29" s="3">
        <v>26</v>
      </c>
      <c r="B29" s="3" t="s">
        <v>94</v>
      </c>
      <c r="C29" s="3" t="s">
        <v>64</v>
      </c>
      <c r="D29" s="3"/>
      <c r="E29" s="3">
        <v>3</v>
      </c>
      <c r="F29" s="3">
        <v>7</v>
      </c>
      <c r="G29" s="3">
        <v>2007</v>
      </c>
      <c r="H29" s="116">
        <v>95</v>
      </c>
      <c r="I29" s="116">
        <v>119</v>
      </c>
      <c r="J29" s="116">
        <v>107</v>
      </c>
      <c r="K29" s="116">
        <v>138</v>
      </c>
      <c r="L29" s="116">
        <v>162</v>
      </c>
      <c r="M29" s="116">
        <v>150</v>
      </c>
      <c r="N29" s="116">
        <v>100</v>
      </c>
      <c r="O29" s="116">
        <v>110</v>
      </c>
      <c r="P29" s="116">
        <v>105</v>
      </c>
      <c r="Q29" s="116">
        <v>105</v>
      </c>
      <c r="R29" s="116">
        <v>100</v>
      </c>
      <c r="S29" s="116">
        <v>102.5</v>
      </c>
      <c r="T29" s="116">
        <v>203</v>
      </c>
      <c r="U29" s="116">
        <v>187</v>
      </c>
      <c r="V29" s="116">
        <v>195</v>
      </c>
      <c r="W29" s="116">
        <v>252</v>
      </c>
      <c r="X29" s="116">
        <v>190</v>
      </c>
      <c r="Y29" s="116">
        <v>221</v>
      </c>
      <c r="Z29" s="116">
        <v>94</v>
      </c>
      <c r="AA29" s="116">
        <v>97</v>
      </c>
      <c r="AB29" s="116">
        <v>95.5</v>
      </c>
      <c r="AC29" s="116">
        <v>87</v>
      </c>
      <c r="AD29" s="116">
        <v>91</v>
      </c>
      <c r="AE29" s="116">
        <v>89</v>
      </c>
      <c r="AF29" s="116">
        <v>84</v>
      </c>
      <c r="AG29" s="116">
        <v>77</v>
      </c>
      <c r="AH29" s="116">
        <v>80.5</v>
      </c>
      <c r="AI29" s="116">
        <v>90</v>
      </c>
      <c r="AJ29" s="116">
        <v>87</v>
      </c>
      <c r="AK29" s="116">
        <v>88.5</v>
      </c>
      <c r="AL29" s="116">
        <v>66</v>
      </c>
      <c r="AM29" s="116">
        <v>65</v>
      </c>
      <c r="AN29" s="116">
        <v>65.5</v>
      </c>
      <c r="AO29" s="116"/>
      <c r="AP29" s="116"/>
      <c r="AQ29" s="116"/>
      <c r="AR29" s="116"/>
      <c r="AS29" s="116"/>
      <c r="AT29" s="116"/>
      <c r="AU29" s="116"/>
      <c r="AV29" s="116"/>
      <c r="AW29" s="116"/>
      <c r="AX29" s="6"/>
    </row>
    <row r="30" spans="1:50">
      <c r="A30" s="3">
        <v>27</v>
      </c>
      <c r="B30" s="3" t="s">
        <v>95</v>
      </c>
      <c r="C30" s="3" t="s">
        <v>64</v>
      </c>
      <c r="D30" s="3"/>
      <c r="E30" s="3">
        <v>21</v>
      </c>
      <c r="F30" s="3">
        <v>9</v>
      </c>
      <c r="G30" s="3">
        <v>2007</v>
      </c>
      <c r="H30" s="116">
        <v>93</v>
      </c>
      <c r="I30" s="116">
        <v>107</v>
      </c>
      <c r="J30" s="116">
        <v>100</v>
      </c>
      <c r="K30" s="116">
        <v>123</v>
      </c>
      <c r="L30" s="116">
        <v>145</v>
      </c>
      <c r="M30" s="116">
        <v>134</v>
      </c>
      <c r="N30" s="116">
        <v>101</v>
      </c>
      <c r="O30" s="116">
        <v>112</v>
      </c>
      <c r="P30" s="116">
        <v>106.5</v>
      </c>
      <c r="Q30" s="116">
        <v>100</v>
      </c>
      <c r="R30" s="116">
        <v>101</v>
      </c>
      <c r="S30" s="116">
        <v>100.5</v>
      </c>
      <c r="T30" s="116">
        <v>177</v>
      </c>
      <c r="U30" s="116">
        <v>179</v>
      </c>
      <c r="V30" s="116">
        <v>178</v>
      </c>
      <c r="W30" s="116">
        <v>246</v>
      </c>
      <c r="X30" s="116">
        <v>198</v>
      </c>
      <c r="Y30" s="116">
        <v>222</v>
      </c>
      <c r="Z30" s="116">
        <v>96</v>
      </c>
      <c r="AA30" s="116">
        <v>94</v>
      </c>
      <c r="AB30" s="116">
        <v>95</v>
      </c>
      <c r="AC30" s="116">
        <v>88</v>
      </c>
      <c r="AD30" s="116">
        <v>90</v>
      </c>
      <c r="AE30" s="116">
        <v>89</v>
      </c>
      <c r="AF30" s="116">
        <v>91</v>
      </c>
      <c r="AG30" s="116">
        <v>79</v>
      </c>
      <c r="AH30" s="116">
        <v>85</v>
      </c>
      <c r="AI30" s="116">
        <v>94</v>
      </c>
      <c r="AJ30" s="116">
        <v>95</v>
      </c>
      <c r="AK30" s="116">
        <v>94.5</v>
      </c>
      <c r="AL30" s="116">
        <v>65</v>
      </c>
      <c r="AM30" s="116">
        <v>61</v>
      </c>
      <c r="AN30" s="116">
        <v>63</v>
      </c>
      <c r="AO30" s="116"/>
      <c r="AP30" s="116"/>
      <c r="AQ30" s="116"/>
      <c r="AR30" s="116"/>
      <c r="AS30" s="116"/>
      <c r="AT30" s="116"/>
      <c r="AU30" s="116"/>
      <c r="AV30" s="116"/>
      <c r="AW30" s="116"/>
      <c r="AX30" s="6"/>
    </row>
    <row r="31" spans="1:50">
      <c r="A31" s="3">
        <v>28</v>
      </c>
      <c r="B31" s="3" t="s">
        <v>96</v>
      </c>
      <c r="C31" s="3" t="s">
        <v>64</v>
      </c>
      <c r="D31" s="3" t="s">
        <v>97</v>
      </c>
      <c r="E31" s="3">
        <v>8</v>
      </c>
      <c r="F31" s="3">
        <v>10</v>
      </c>
      <c r="G31" s="3">
        <v>2007</v>
      </c>
      <c r="H31" s="116">
        <v>140</v>
      </c>
      <c r="I31" s="116">
        <v>150</v>
      </c>
      <c r="J31" s="116">
        <v>145</v>
      </c>
      <c r="K31" s="116">
        <v>170</v>
      </c>
      <c r="L31" s="116">
        <v>184</v>
      </c>
      <c r="M31" s="116">
        <v>177</v>
      </c>
      <c r="N31" s="116">
        <v>135</v>
      </c>
      <c r="O31" s="116">
        <v>126</v>
      </c>
      <c r="P31" s="116">
        <v>130.5</v>
      </c>
      <c r="Q31" s="116">
        <v>104</v>
      </c>
      <c r="R31" s="116">
        <v>144</v>
      </c>
      <c r="S31" s="116">
        <v>124</v>
      </c>
      <c r="T31" s="116">
        <v>212</v>
      </c>
      <c r="U31" s="116">
        <v>213</v>
      </c>
      <c r="V31" s="116">
        <v>212.5</v>
      </c>
      <c r="W31" s="116">
        <v>342</v>
      </c>
      <c r="X31" s="116">
        <v>274</v>
      </c>
      <c r="Y31" s="116">
        <v>308</v>
      </c>
      <c r="Z31" s="116">
        <v>95</v>
      </c>
      <c r="AA31" s="116">
        <v>95</v>
      </c>
      <c r="AB31" s="116">
        <v>95</v>
      </c>
      <c r="AC31" s="116">
        <v>91</v>
      </c>
      <c r="AD31" s="116">
        <v>90</v>
      </c>
      <c r="AE31" s="116">
        <v>90.5</v>
      </c>
      <c r="AF31" s="116">
        <v>80</v>
      </c>
      <c r="AG31" s="116">
        <v>83</v>
      </c>
      <c r="AH31" s="116">
        <v>81.5</v>
      </c>
      <c r="AI31" s="116">
        <v>98</v>
      </c>
      <c r="AJ31" s="116">
        <v>100</v>
      </c>
      <c r="AK31" s="116">
        <v>99</v>
      </c>
      <c r="AL31" s="116">
        <v>81</v>
      </c>
      <c r="AM31" s="116">
        <v>78</v>
      </c>
      <c r="AN31" s="116">
        <v>79.5</v>
      </c>
      <c r="AO31" s="116"/>
      <c r="AP31" s="116"/>
      <c r="AQ31" s="116"/>
      <c r="AR31" s="116"/>
      <c r="AS31" s="116"/>
      <c r="AT31" s="116"/>
      <c r="AU31" s="116"/>
      <c r="AV31" s="116"/>
      <c r="AW31" s="116"/>
      <c r="AX31" s="6"/>
    </row>
    <row r="32" spans="1:50">
      <c r="A32" s="3">
        <v>29</v>
      </c>
      <c r="B32" s="3" t="s">
        <v>98</v>
      </c>
      <c r="C32" s="3" t="s">
        <v>64</v>
      </c>
      <c r="D32" s="3"/>
      <c r="E32" s="3">
        <v>7</v>
      </c>
      <c r="F32" s="3">
        <v>3</v>
      </c>
      <c r="G32" s="3">
        <v>2007</v>
      </c>
      <c r="H32" s="116">
        <v>135</v>
      </c>
      <c r="I32" s="116">
        <v>121</v>
      </c>
      <c r="J32" s="116">
        <v>128</v>
      </c>
      <c r="K32" s="116">
        <v>190</v>
      </c>
      <c r="L32" s="116">
        <v>169</v>
      </c>
      <c r="M32" s="116">
        <v>179.5</v>
      </c>
      <c r="N32" s="116">
        <v>117</v>
      </c>
      <c r="O32" s="116">
        <v>129</v>
      </c>
      <c r="P32" s="116">
        <v>123</v>
      </c>
      <c r="Q32" s="116">
        <v>132</v>
      </c>
      <c r="R32" s="116">
        <v>114</v>
      </c>
      <c r="S32" s="116">
        <v>123</v>
      </c>
      <c r="T32" s="116">
        <v>212</v>
      </c>
      <c r="U32" s="116">
        <v>209</v>
      </c>
      <c r="V32" s="116">
        <v>210.5</v>
      </c>
      <c r="W32" s="116">
        <v>321</v>
      </c>
      <c r="X32" s="116">
        <v>272</v>
      </c>
      <c r="Y32" s="116">
        <v>296.5</v>
      </c>
      <c r="Z32" s="116">
        <v>94</v>
      </c>
      <c r="AA32" s="116">
        <v>95</v>
      </c>
      <c r="AB32" s="116">
        <v>94.5</v>
      </c>
      <c r="AC32" s="116">
        <v>89</v>
      </c>
      <c r="AD32" s="116">
        <v>88</v>
      </c>
      <c r="AE32" s="116">
        <v>88.5</v>
      </c>
      <c r="AF32" s="116">
        <v>82</v>
      </c>
      <c r="AG32" s="116">
        <v>78</v>
      </c>
      <c r="AH32" s="116">
        <v>80</v>
      </c>
      <c r="AI32" s="116">
        <v>98</v>
      </c>
      <c r="AJ32" s="116">
        <v>100</v>
      </c>
      <c r="AK32" s="116">
        <v>99</v>
      </c>
      <c r="AL32" s="116">
        <v>85</v>
      </c>
      <c r="AM32" s="116">
        <v>86</v>
      </c>
      <c r="AN32" s="116">
        <v>85.5</v>
      </c>
      <c r="AO32" s="116"/>
      <c r="AP32" s="116"/>
      <c r="AQ32" s="116"/>
      <c r="AR32" s="116"/>
      <c r="AS32" s="116"/>
      <c r="AT32" s="116"/>
      <c r="AU32" s="116"/>
      <c r="AV32" s="116"/>
      <c r="AW32" s="116"/>
      <c r="AX32" s="6"/>
    </row>
    <row r="33" spans="1:50">
      <c r="A33" s="3">
        <v>30</v>
      </c>
      <c r="B33" s="3" t="s">
        <v>99</v>
      </c>
      <c r="C33" s="3" t="s">
        <v>64</v>
      </c>
      <c r="D33" s="3"/>
      <c r="E33" s="3">
        <v>24</v>
      </c>
      <c r="F33" s="3">
        <v>2</v>
      </c>
      <c r="G33" s="3">
        <v>2007</v>
      </c>
      <c r="H33" s="116">
        <v>173</v>
      </c>
      <c r="I33" s="116">
        <v>181</v>
      </c>
      <c r="J33" s="116">
        <v>177</v>
      </c>
      <c r="K33" s="116">
        <v>236</v>
      </c>
      <c r="L33" s="116">
        <v>250</v>
      </c>
      <c r="M33" s="116">
        <v>243</v>
      </c>
      <c r="N33" s="116">
        <v>169</v>
      </c>
      <c r="O33" s="116">
        <v>176</v>
      </c>
      <c r="P33" s="116">
        <v>172.5</v>
      </c>
      <c r="Q33" s="116">
        <v>170</v>
      </c>
      <c r="R33" s="116">
        <v>174</v>
      </c>
      <c r="S33" s="116">
        <v>172</v>
      </c>
      <c r="T33" s="116">
        <v>271</v>
      </c>
      <c r="U33" s="116">
        <v>264</v>
      </c>
      <c r="V33" s="116">
        <v>267.5</v>
      </c>
      <c r="W33" s="116">
        <v>344</v>
      </c>
      <c r="X33" s="116">
        <v>255</v>
      </c>
      <c r="Y33" s="116">
        <v>299.5</v>
      </c>
      <c r="Z33" s="116">
        <v>95</v>
      </c>
      <c r="AA33" s="116">
        <v>96</v>
      </c>
      <c r="AB33" s="116">
        <v>95.5</v>
      </c>
      <c r="AC33" s="116">
        <v>92</v>
      </c>
      <c r="AD33" s="116">
        <v>89</v>
      </c>
      <c r="AE33" s="116">
        <v>90.5</v>
      </c>
      <c r="AF33" s="116">
        <v>85</v>
      </c>
      <c r="AG33" s="116">
        <v>91</v>
      </c>
      <c r="AH33" s="116">
        <v>88</v>
      </c>
      <c r="AI33" s="116">
        <v>98</v>
      </c>
      <c r="AJ33" s="116">
        <v>100</v>
      </c>
      <c r="AK33" s="116">
        <v>99</v>
      </c>
      <c r="AL33" s="116">
        <v>93</v>
      </c>
      <c r="AM33" s="116">
        <v>92</v>
      </c>
      <c r="AN33" s="116">
        <v>92.5</v>
      </c>
      <c r="AO33" s="116"/>
      <c r="AP33" s="116"/>
      <c r="AQ33" s="116"/>
      <c r="AR33" s="116"/>
      <c r="AS33" s="116"/>
      <c r="AT33" s="116"/>
      <c r="AU33" s="116"/>
      <c r="AV33" s="116"/>
      <c r="AW33" s="116"/>
      <c r="AX33" s="6"/>
    </row>
    <row r="34" spans="1:50">
      <c r="A34" s="3">
        <v>31</v>
      </c>
      <c r="B34" s="3" t="s">
        <v>100</v>
      </c>
      <c r="C34" s="3" t="s">
        <v>64</v>
      </c>
      <c r="D34" s="3" t="s">
        <v>101</v>
      </c>
      <c r="E34" s="3">
        <v>29</v>
      </c>
      <c r="F34" s="3">
        <v>7</v>
      </c>
      <c r="G34" s="3">
        <v>2007</v>
      </c>
      <c r="H34" s="116">
        <v>141</v>
      </c>
      <c r="I34" s="116">
        <v>142</v>
      </c>
      <c r="J34" s="116">
        <v>141.5</v>
      </c>
      <c r="K34" s="116">
        <v>171</v>
      </c>
      <c r="L34" s="116">
        <v>173</v>
      </c>
      <c r="M34" s="116">
        <v>172</v>
      </c>
      <c r="N34" s="116">
        <v>120</v>
      </c>
      <c r="O34" s="116">
        <v>116</v>
      </c>
      <c r="P34" s="116">
        <v>118</v>
      </c>
      <c r="Q34" s="116">
        <v>121</v>
      </c>
      <c r="R34" s="116">
        <v>113</v>
      </c>
      <c r="S34" s="116">
        <v>117</v>
      </c>
      <c r="T34" s="116">
        <v>238</v>
      </c>
      <c r="U34" s="116">
        <v>222</v>
      </c>
      <c r="V34" s="116">
        <v>230</v>
      </c>
      <c r="W34" s="116">
        <v>301</v>
      </c>
      <c r="X34" s="116">
        <v>206</v>
      </c>
      <c r="Y34" s="116">
        <v>253.5</v>
      </c>
      <c r="Z34" s="116">
        <v>94</v>
      </c>
      <c r="AA34" s="116">
        <v>95</v>
      </c>
      <c r="AB34" s="116">
        <v>94.5</v>
      </c>
      <c r="AC34" s="116">
        <v>89</v>
      </c>
      <c r="AD34" s="116">
        <v>88</v>
      </c>
      <c r="AE34" s="116">
        <v>88.5</v>
      </c>
      <c r="AF34" s="116">
        <v>83</v>
      </c>
      <c r="AG34" s="116">
        <v>91</v>
      </c>
      <c r="AH34" s="116">
        <v>87</v>
      </c>
      <c r="AI34" s="116">
        <v>98</v>
      </c>
      <c r="AJ34" s="116">
        <v>100</v>
      </c>
      <c r="AK34" s="116">
        <v>99</v>
      </c>
      <c r="AL34" s="116">
        <v>87</v>
      </c>
      <c r="AM34" s="116">
        <v>86</v>
      </c>
      <c r="AN34" s="116">
        <v>86.5</v>
      </c>
      <c r="AO34" s="116"/>
      <c r="AP34" s="116"/>
      <c r="AQ34" s="116"/>
      <c r="AR34" s="116"/>
      <c r="AS34" s="116"/>
      <c r="AT34" s="116"/>
      <c r="AU34" s="116"/>
      <c r="AV34" s="116"/>
      <c r="AW34" s="116"/>
      <c r="AX34" s="6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showGridLines="true" showRowColHeaders="1" rightToLeft="true">
      <selection activeCell="B8" sqref="B8"/>
    </sheetView>
  </sheetViews>
  <sheetFormatPr defaultRowHeight="14.4" outlineLevelRow="0" outlineLevelCol="0"/>
  <cols>
    <col min="1" max="1" width="12.42578125" customWidth="true" style="0"/>
    <col min="2" max="2" width="13.140625" customWidth="true" style="0"/>
    <col min="3" max="3" width="28.42578125" customWidth="true" style="0"/>
  </cols>
  <sheetData>
    <row r="1" spans="1:8" customHeight="1" ht="75">
      <c r="A1" s="114" t="s">
        <v>102</v>
      </c>
      <c r="B1" s="114"/>
      <c r="C1" s="114"/>
      <c r="D1" s="114"/>
      <c r="E1" s="114"/>
      <c r="F1" s="114"/>
      <c r="G1" s="114"/>
      <c r="H1" s="114"/>
    </row>
    <row r="2" spans="1:8" customHeight="1" ht="15.75">
      <c r="A2" s="1" t="s">
        <v>35</v>
      </c>
      <c r="B2" s="1" t="s">
        <v>103</v>
      </c>
      <c r="C2" s="1" t="s">
        <v>41</v>
      </c>
    </row>
    <row r="3" spans="1:8">
      <c r="A3" s="2" t="s">
        <v>61</v>
      </c>
      <c r="B3" s="2" t="s">
        <v>61</v>
      </c>
      <c r="C3" s="2" t="s">
        <v>61</v>
      </c>
    </row>
    <row r="4" spans="1:8">
      <c r="A4" t="s">
        <v>104</v>
      </c>
      <c r="B4" t="s">
        <v>15</v>
      </c>
      <c r="C4" t="s">
        <v>105</v>
      </c>
    </row>
    <row r="5" spans="1:8">
      <c r="A5" t="s">
        <v>106</v>
      </c>
      <c r="B5" t="s">
        <v>16</v>
      </c>
      <c r="C5" t="s">
        <v>107</v>
      </c>
    </row>
    <row r="6" spans="1:8">
      <c r="A6" t="s">
        <v>108</v>
      </c>
      <c r="B6" t="s">
        <v>17</v>
      </c>
      <c r="C6" t="s">
        <v>109</v>
      </c>
    </row>
    <row r="7" spans="1:8">
      <c r="A7" t="s">
        <v>110</v>
      </c>
      <c r="B7" t="s">
        <v>18</v>
      </c>
      <c r="C7" t="s">
        <v>111</v>
      </c>
    </row>
    <row r="8" spans="1:8">
      <c r="B8" t="s">
        <v>112</v>
      </c>
      <c r="C8" t="s">
        <v>113</v>
      </c>
    </row>
    <row r="9" spans="1:8">
      <c r="B9" t="s">
        <v>20</v>
      </c>
      <c r="C9" t="s">
        <v>114</v>
      </c>
    </row>
    <row r="10" spans="1:8">
      <c r="B10" t="s">
        <v>115</v>
      </c>
      <c r="C10" t="s">
        <v>116</v>
      </c>
    </row>
    <row r="11" spans="1:8">
      <c r="B11" t="s">
        <v>22</v>
      </c>
      <c r="C11" t="s">
        <v>117</v>
      </c>
    </row>
    <row r="12" spans="1:8">
      <c r="B12" t="s">
        <v>118</v>
      </c>
      <c r="C12" t="s">
        <v>119</v>
      </c>
    </row>
    <row r="13" spans="1:8">
      <c r="B13" t="s">
        <v>24</v>
      </c>
    </row>
    <row r="14" spans="1:8">
      <c r="B14" t="s">
        <v>25</v>
      </c>
    </row>
    <row r="15" spans="1:8">
      <c r="B15" t="s">
        <v>26</v>
      </c>
    </row>
    <row r="16" spans="1:8">
      <c r="B16" t="s">
        <v>27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eman</cp:lastModifiedBy>
  <dcterms:created xsi:type="dcterms:W3CDTF">2017-01-02T12:26:22+02:00</dcterms:created>
  <dcterms:modified xsi:type="dcterms:W3CDTF">2023-07-06T09:57:59+03:00</dcterms:modified>
  <dc:title/>
  <dc:description/>
  <dc:subject/>
  <cp:keywords/>
  <cp:category/>
</cp:coreProperties>
</file>