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<sst xmlns="http://schemas.openxmlformats.org/spreadsheetml/2006/main" uniqueCount="121">
  <si>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جدول العلامات المدرسيه للصف التاسع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</si>
  <si>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</si>
  <si>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</si>
  <si>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</si>
  <si>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</si>
  <si>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</si>
  <si>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</si>
  <si>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</si>
  <si>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</si>
  <si>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التاسع-ج)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</si>
  <si>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</si>
  <si>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</si>
  <si>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</si>
  <si>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</si>
  <si>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</si>
  <si>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</si>
  <si>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</si>
  <si>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</si>
  <si>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</si>
  <si>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</si>
  <si>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</si>
  <si>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</si>
  <si>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</si>
  <si>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</si>
  <si>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</si>
  <si>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</si>
  <si>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</si>
  <si>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</si>
  <si>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</si>
  <si>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</si>
  <si>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</si>
  <si>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</si>
  <si>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</si>
  <si>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</si>
  <si>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</si>
  <si>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</si>
  <si>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</si>
  <si>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</si>
  <si>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</si>
  <si>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</si>
  <si>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</si>
  <si>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</si>
  <si>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</si>
  <si>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</si>
  <si>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</si>
  <si>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</si>
  <si>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</si>
  <si>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</si>
  <si>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</si>
  <si>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</si>
  <si>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</si>
  <si>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</si>
  <si>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</si>
  <si>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</si>
  <si>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</si>
  <si>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</si>
  <si>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</si>
  <si>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</si>
  <si>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</si>
  <si>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</si>
  <si>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</si>
  <si>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</si>
  <si>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</si>
  <si>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احمد ارشيد عيد النوايشه</t>
  </si>
  <si>
    <t>أردني</t>
  </si>
  <si>
    <t>غور الصافي</t>
  </si>
  <si>
    <t>احمد جبريل صبرى النوايشه</t>
  </si>
  <si>
    <t>اسلم محمد احمد الهويمل</t>
  </si>
  <si>
    <t>باهر فداء باهر قعدان</t>
  </si>
  <si>
    <t>حمزه سميح عطا الله الجعارات</t>
  </si>
  <si>
    <t>خالد عايد عياد الجعارات</t>
  </si>
  <si>
    <t>زيد لويفي جمعه العودات</t>
  </si>
  <si>
    <t>زين الدين عبدالمحسن صالح الخنازرة</t>
  </si>
  <si>
    <t>سعد علي سعد العونة</t>
  </si>
  <si>
    <t>سعيد مجدي سعيد عبد الحق</t>
  </si>
  <si>
    <t>صخر سليمان عيد مطير</t>
  </si>
  <si>
    <t>مركز لواء سحاب</t>
  </si>
  <si>
    <t>عبد سمير عبد النوايشه</t>
  </si>
  <si>
    <t>عبد الرحمن صلاح جميل الجعارات</t>
  </si>
  <si>
    <t>عبد الرحمن ابراهيم عسبلي الدغيمات</t>
  </si>
  <si>
    <t>عبد الله وائل خليل الدغيمات</t>
  </si>
  <si>
    <t>عطا وديع عطا الخنازره</t>
  </si>
  <si>
    <t>عطايا عطيه منصور الهويمل</t>
  </si>
  <si>
    <t>علي سميح حامد النوايشه</t>
  </si>
  <si>
    <t>غور المزرعة</t>
  </si>
  <si>
    <t>مالك محمد جميعان السعيدين</t>
  </si>
  <si>
    <t>محمد جمال علي الجعارات</t>
  </si>
  <si>
    <t>محمد موسى محمد الخنازرة</t>
  </si>
  <si>
    <t>محمد ابراهيم عبود الدغيمات</t>
  </si>
  <si>
    <t>الكرك</t>
  </si>
  <si>
    <t>محمد علي افريج العجالين</t>
  </si>
  <si>
    <t>محمد سالم احمد العجالين</t>
  </si>
  <si>
    <t>محمد سليمان سالم العزازمه</t>
  </si>
  <si>
    <t>محمد عبدالناصر محمد العشيبات</t>
  </si>
  <si>
    <t>محمد رضوان محمد النوايشه</t>
  </si>
  <si>
    <t>محمد بكر احمد النوايشه</t>
  </si>
  <si>
    <t>مصطفى احمد الحسن الحسن</t>
  </si>
  <si>
    <t>سوري</t>
  </si>
  <si>
    <t>نور الدين احمد محمد النوايشه</t>
  </si>
  <si>
    <t>هشام هاشم توفبق الجعارات</t>
  </si>
  <si>
    <t>همام صالح منصور الهويمل</t>
  </si>
  <si>
    <t>يزن حسين مصلح الدغيمات</t>
  </si>
  <si>
    <t>يوسف امين محمد الجعارات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</si>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</sst>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348</xdr:col>
          <xdr:colOff>378279</xdr:colOff>
          <xdr:row>0</xdr:row>
          <xdr:rowOff>0</xdr:rowOff>
        </xdr:from>
        <xdr:to>
          <xdr:col>349</xdr:col>
          <xdr:colOff>404133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احمد ارشيد عيد النوايشه</v>
      </c>
      <c r="C13" s="28" t="str">
        <f>IF(Marks!C4="","",Marks!C4)</f>
        <v>أردني</v>
      </c>
      <c r="D13" s="28" t="str">
        <f>IF(Marks!D4="","",Marks!D4)</f>
        <v>غور الصافي</v>
      </c>
      <c r="E13" s="29">
        <f>IF(Marks!E4="","",Marks!E4)</f>
        <v>7</v>
      </c>
      <c r="F13" s="30">
        <f>IF(Marks!F4="","",Marks!F4)</f>
        <v>6</v>
      </c>
      <c r="G13" s="31">
        <f>IF(Marks!G4="","",Marks!G4)</f>
        <v>2007</v>
      </c>
      <c r="H13" s="10">
        <f>IF(Marks!H4="","",Marks!H4)</f>
        <v>100</v>
      </c>
      <c r="I13" s="11" t="str">
        <f>IF(Marks!I4="","",Marks!I4)</f>
        <v/>
      </c>
      <c r="J13" s="12" t="str">
        <f>IF(H13="","",IF(I13="","",ROUND(AVERAGE(H13:I13),0)))</f>
        <v/>
      </c>
      <c r="K13" s="10">
        <f>IF(Marks!K4="","",Marks!K4)</f>
        <v>160</v>
      </c>
      <c r="L13" s="11">
        <f>IF(Marks!L4="","",Marks!L4)</f>
        <v>150</v>
      </c>
      <c r="M13" s="12">
        <f>IF(K13="","",IF(L13="","",ROUND(AVERAGE(K13:L13),0)))</f>
        <v>155</v>
      </c>
      <c r="N13" s="10">
        <f>IF(Marks!N4="","",Marks!N4)</f>
        <v>101</v>
      </c>
      <c r="O13" s="11">
        <f>IF(Marks!O4="","",Marks!O4)</f>
        <v>103</v>
      </c>
      <c r="P13" s="12">
        <f>IF(N13="","",IF(O13="","",ROUND(AVERAGE(N13:O13),0)))</f>
        <v>102</v>
      </c>
      <c r="Q13" s="10">
        <f>IF(Marks!Q4="","",Marks!Q4)</f>
        <v>100</v>
      </c>
      <c r="R13" s="11">
        <f>IF(Marks!R4="","",Marks!R4)</f>
        <v>100</v>
      </c>
      <c r="S13" s="12">
        <f>IF(Q13="","",IF(R13="","",ROUND(AVERAGE(Q13:R13),0)))</f>
        <v>100</v>
      </c>
      <c r="T13" s="10">
        <f>IFERROR(IF(Marks!T4="","",ROUND(Marks!T4*0.66667,0)),"")</f>
        <v>125</v>
      </c>
      <c r="U13" s="10">
        <f>IFERROR(IF(Marks!U4="","",ROUND(Marks!U4*0.66667,0)),"")</f>
        <v>123</v>
      </c>
      <c r="V13" s="12">
        <f>IF(T13="","",IF(U13="","",ROUND(AVERAGE(T13:U13),0)))</f>
        <v>124</v>
      </c>
      <c r="W13" s="10">
        <f>IF(Marks!W4="","",Marks!W4)</f>
        <v>227</v>
      </c>
      <c r="X13" s="10">
        <f>IF(Marks!X4="","",Marks!X4)</f>
        <v>217</v>
      </c>
      <c r="Y13" s="12">
        <f>IF(W13="","",IF(X13="","",ROUND(AVERAGE(W13:X13),0)))</f>
        <v>222</v>
      </c>
      <c r="Z13" s="10">
        <f>IF(Marks!Z4="","",Marks!Z4)</f>
        <v>80</v>
      </c>
      <c r="AA13" s="10">
        <f>IF(Marks!AA4="","",Marks!AA4)</f>
        <v>96</v>
      </c>
      <c r="AB13" s="12">
        <f>IF(Z13="","",IF(AA13="","",ROUND(AVERAGE(Z13:AA13),0)))</f>
        <v>88</v>
      </c>
      <c r="AC13" s="10">
        <f>IF(Marks!AC4="","",Marks!AC4)</f>
        <v>91</v>
      </c>
      <c r="AD13" s="10">
        <f>IF(Marks!AD4="","",Marks!AD4)</f>
        <v>90</v>
      </c>
      <c r="AE13" s="12">
        <f>IF(AC13="","",IF(AD13="","",ROUND(AVERAGE(AC13:AD13),0)))</f>
        <v>91</v>
      </c>
      <c r="AF13" s="10">
        <f>IF(Marks!AF4="","",Marks!AF4)</f>
        <v>84</v>
      </c>
      <c r="AG13" s="10">
        <f>IF(Marks!AG4="","",Marks!AG4)</f>
        <v>20</v>
      </c>
      <c r="AH13" s="12">
        <f>IF(AF13="","",IF(AG13="","",ROUND(AVERAGE(AF13:AG13),0)))</f>
        <v>52</v>
      </c>
      <c r="AI13" s="10">
        <f>IF(Marks!AI4="","",Marks!AI4)</f>
        <v>91</v>
      </c>
      <c r="AJ13" s="10">
        <f>IF(Marks!AJ4="","",Marks!AJ4)</f>
        <v>91</v>
      </c>
      <c r="AK13" s="12">
        <f>IF(AI13="","",IF(AJ13="","",ROUND(AVERAGE(AI13:AJ13),0)))</f>
        <v>91</v>
      </c>
      <c r="AL13" s="10">
        <f>IF(Marks!AL4="","",Marks!AL4)</f>
        <v>62</v>
      </c>
      <c r="AM13" s="10">
        <f>IF(Marks!AM4="","",Marks!AM4)</f>
        <v>63</v>
      </c>
      <c r="AN13" s="12">
        <f>IF(AL13="","",IF(AM13="","",ROUND(AVERAGE(AL13:AM13),0)))</f>
        <v>63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>909</v>
      </c>
      <c r="BE13" s="60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>56.8125</v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احمد جبريل صبرى النوايشه</v>
      </c>
      <c r="C14" s="33" t="str">
        <f>IF(Marks!C5="","",Marks!C5)</f>
        <v>أردني</v>
      </c>
      <c r="D14" s="33" t="str">
        <f>IF(Marks!D5="","",Marks!D5)</f>
        <v>غور الصافي</v>
      </c>
      <c r="E14" s="34">
        <f>IF(Marks!E5="","",Marks!E5)</f>
        <v>2</v>
      </c>
      <c r="F14" s="35">
        <f>IF(Marks!F5="","",Marks!F5)</f>
        <v>1</v>
      </c>
      <c r="G14" s="36">
        <f>IF(Marks!G5="","",Marks!G5)</f>
        <v>2008</v>
      </c>
      <c r="H14" s="13">
        <f>IF(Marks!H5="","",Marks!H5)</f>
        <v>104</v>
      </c>
      <c r="I14" s="14" t="str">
        <f>IF(Marks!I5="","",Marks!I5)</f>
        <v/>
      </c>
      <c r="J14" s="15" t="str">
        <f>IF(H14="","",IF(I14="","",ROUND(AVERAGE(H14:I14),0)))</f>
        <v/>
      </c>
      <c r="K14" s="16">
        <f>IF(Marks!K5="","",Marks!K5)</f>
        <v>171</v>
      </c>
      <c r="L14" s="17">
        <f>IF(Marks!L5="","",Marks!L5)</f>
        <v>171</v>
      </c>
      <c r="M14" s="15">
        <f>IF(K14="","",IF(L14="","",ROUND(AVERAGE(K14:L14),0)))</f>
        <v>171</v>
      </c>
      <c r="N14" s="16">
        <f>IF(Marks!N5="","",Marks!N5)</f>
        <v>100</v>
      </c>
      <c r="O14" s="17">
        <f>IF(Marks!O5="","",Marks!O5)</f>
        <v>100</v>
      </c>
      <c r="P14" s="15">
        <f>IF(N14="","",IF(O14="","",ROUND(AVERAGE(N14:O14),0)))</f>
        <v>100</v>
      </c>
      <c r="Q14" s="16">
        <f>IF(Marks!Q5="","",Marks!Q5)</f>
        <v>100</v>
      </c>
      <c r="R14" s="17">
        <f>IF(Marks!R5="","",Marks!R5)</f>
        <v>100</v>
      </c>
      <c r="S14" s="15">
        <f>IF(Q14="","",IF(R14="","",ROUND(AVERAGE(Q14:R14),0)))</f>
        <v>100</v>
      </c>
      <c r="T14" s="10">
        <f>IFERROR(IF(Marks!T5="","",ROUND(Marks!T5*0.66667,0)),"")</f>
        <v>111</v>
      </c>
      <c r="U14" s="10">
        <f>IFERROR(IF(Marks!U5="","",ROUND(Marks!U5*0.66667,0)),"")</f>
        <v>109</v>
      </c>
      <c r="V14" s="15">
        <f>IF(T14="","",IF(U14="","",ROUND(AVERAGE(T14:U14),0)))</f>
        <v>110</v>
      </c>
      <c r="W14" s="10">
        <f>IF(Marks!W5="","",Marks!W5)</f>
        <v>223</v>
      </c>
      <c r="X14" s="10">
        <f>IF(Marks!X5="","",Marks!X5)</f>
        <v>240</v>
      </c>
      <c r="Y14" s="15">
        <f>IF(W14="","",IF(X14="","",ROUND(AVERAGE(W14:X14),0)))</f>
        <v>232</v>
      </c>
      <c r="Z14" s="10">
        <f>IF(Marks!Z5="","",Marks!Z5)</f>
        <v>84</v>
      </c>
      <c r="AA14" s="10">
        <f>IF(Marks!AA5="","",Marks!AA5)</f>
        <v>96</v>
      </c>
      <c r="AB14" s="15">
        <f>IF(Z14="","",IF(AA14="","",ROUND(AVERAGE(Z14:AA14),0)))</f>
        <v>90</v>
      </c>
      <c r="AC14" s="10">
        <f>IF(Marks!AC5="","",Marks!AC5)</f>
        <v>87</v>
      </c>
      <c r="AD14" s="10">
        <f>IF(Marks!AD5="","",Marks!AD5)</f>
        <v>86</v>
      </c>
      <c r="AE14" s="15">
        <f>IF(AC14="","",IF(AD14="","",ROUND(AVERAGE(AC14:AD14),0)))</f>
        <v>87</v>
      </c>
      <c r="AF14" s="10">
        <f>IF(Marks!AF5="","",Marks!AF5)</f>
        <v>80</v>
      </c>
      <c r="AG14" s="10">
        <f>IF(Marks!AG5="","",Marks!AG5)</f>
        <v>71</v>
      </c>
      <c r="AH14" s="15">
        <f>IF(AF14="","",IF(AG14="","",ROUND(AVERAGE(AF14:AG14),0)))</f>
        <v>76</v>
      </c>
      <c r="AI14" s="10">
        <f>IF(Marks!AI5="","",Marks!AI5)</f>
        <v>93</v>
      </c>
      <c r="AJ14" s="10">
        <f>IF(Marks!AJ5="","",Marks!AJ5)</f>
        <v>94</v>
      </c>
      <c r="AK14" s="15">
        <f>IF(AI14="","",IF(AJ14="","",ROUND(AVERAGE(AI14:AJ14),0)))</f>
        <v>94</v>
      </c>
      <c r="AL14" s="10">
        <f>IF(Marks!AL5="","",Marks!AL5)</f>
        <v>63</v>
      </c>
      <c r="AM14" s="10">
        <f>IF(Marks!AM5="","",Marks!AM5)</f>
        <v>63</v>
      </c>
      <c r="AN14" s="15">
        <f>IF(AL14="","",IF(AM14="","",ROUND(AVERAGE(AL14:AM14),0)))</f>
        <v>63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946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59.125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اسلم محمد احمد الهويمل</v>
      </c>
      <c r="C15" s="33" t="str">
        <f>IF(Marks!C6="","",Marks!C6)</f>
        <v>أردني</v>
      </c>
      <c r="D15" s="33" t="str">
        <f>IF(Marks!D6="","",Marks!D6)</f>
        <v>غور الصافي</v>
      </c>
      <c r="E15" s="34">
        <f>IF(Marks!E6="","",Marks!E6)</f>
        <v>26</v>
      </c>
      <c r="F15" s="35">
        <f>IF(Marks!F6="","",Marks!F6)</f>
        <v>7</v>
      </c>
      <c r="G15" s="36">
        <f>IF(Marks!G6="","",Marks!G6)</f>
        <v>2008</v>
      </c>
      <c r="H15" s="13" t="str">
        <f>IF(Marks!H6="","",Marks!H6)</f>
        <v/>
      </c>
      <c r="I15" s="14" t="str">
        <f>IF(Marks!I6="","",Marks!I6)</f>
        <v/>
      </c>
      <c r="J15" s="15" t="str">
        <f>IF(H15="","",IF(I15="","",ROUND(AVERAGE(H15:I15),0)))</f>
        <v/>
      </c>
      <c r="K15" s="16" t="str">
        <f>IF(Marks!K6="","",Marks!K6)</f>
        <v/>
      </c>
      <c r="L15" s="17" t="str">
        <f>IF(Marks!L6="","",Marks!L6)</f>
        <v/>
      </c>
      <c r="M15" s="15" t="str">
        <f>IF(K15="","",IF(L15="","",ROUND(AVERAGE(K15:L15),0)))</f>
        <v/>
      </c>
      <c r="N15" s="16" t="str">
        <f>IF(Marks!N6="","",Marks!N6)</f>
        <v/>
      </c>
      <c r="O15" s="17" t="str">
        <f>IF(Marks!O6="","",Marks!O6)</f>
        <v/>
      </c>
      <c r="P15" s="15" t="str">
        <f>IF(N15="","",IF(O15="","",ROUND(AVERAGE(N15:O15),0)))</f>
        <v/>
      </c>
      <c r="Q15" s="16" t="str">
        <f>IF(Marks!Q6="","",Marks!Q6)</f>
        <v/>
      </c>
      <c r="R15" s="17" t="str">
        <f>IF(Marks!R6="","",Marks!R6)</f>
        <v/>
      </c>
      <c r="S15" s="15" t="str">
        <f>IF(Q15="","",IF(R15="","",ROUND(AVERAGE(Q15:R15),0)))</f>
        <v/>
      </c>
      <c r="T15" s="10">
        <f>IFERROR(IF(Marks!T6="","",ROUND(Marks!T6*0.66667,0)),"")</f>
        <v>0</v>
      </c>
      <c r="U15" s="10">
        <f>IFERROR(IF(Marks!U6="","",ROUND(Marks!U6*0.66667,0)),"")</f>
        <v>0</v>
      </c>
      <c r="V15" s="15">
        <f>IF(T15="","",IF(U15="","",ROUND(AVERAGE(T15:U15),0)))</f>
        <v>0</v>
      </c>
      <c r="W15" s="10" t="str">
        <f>IF(Marks!W6="","",Marks!W6)</f>
        <v/>
      </c>
      <c r="X15" s="10" t="str">
        <f>IF(Marks!X6="","",Marks!X6)</f>
        <v/>
      </c>
      <c r="Y15" s="15" t="str">
        <f>IF(W15="","",IF(X15="","",ROUND(AVERAGE(W15:X15),0)))</f>
        <v/>
      </c>
      <c r="Z15" s="10" t="str">
        <f>IF(Marks!Z6="","",Marks!Z6)</f>
        <v/>
      </c>
      <c r="AA15" s="10" t="str">
        <f>IF(Marks!AA6="","",Marks!AA6)</f>
        <v/>
      </c>
      <c r="AB15" s="15" t="str">
        <f>IF(Z15="","",IF(AA15="","",ROUND(AVERAGE(Z15:AA15),0)))</f>
        <v/>
      </c>
      <c r="AC15" s="10" t="str">
        <f>IF(Marks!AC6="","",Marks!AC6)</f>
        <v/>
      </c>
      <c r="AD15" s="10">
        <f>IF(Marks!AD6="","",Marks!AD6)</f>
        <v>50</v>
      </c>
      <c r="AE15" s="15" t="str">
        <f>IF(AC15="","",IF(AD15="","",ROUND(AVERAGE(AC15:AD15),0)))</f>
        <v/>
      </c>
      <c r="AF15" s="10" t="str">
        <f>IF(Marks!AF6="","",Marks!AF6)</f>
        <v/>
      </c>
      <c r="AG15" s="10" t="str">
        <f>IF(Marks!AG6="","",Marks!AG6)</f>
        <v/>
      </c>
      <c r="AH15" s="15" t="str">
        <f>IF(AF15="","",IF(AG15="","",ROUND(AVERAGE(AF15:AG15),0)))</f>
        <v/>
      </c>
      <c r="AI15" s="10" t="str">
        <f>IF(Marks!AI6="","",Marks!AI6)</f>
        <v/>
      </c>
      <c r="AJ15" s="10" t="str">
        <f>IF(Marks!AJ6="","",Marks!AJ6)</f>
        <v/>
      </c>
      <c r="AK15" s="15" t="str">
        <f>IF(AI15="","",IF(AJ15="","",ROUND(AVERAGE(AI15:AJ15),0)))</f>
        <v/>
      </c>
      <c r="AL15" s="10" t="str">
        <f>IF(Marks!AL6="","",Marks!AL6)</f>
        <v/>
      </c>
      <c r="AM15" s="10" t="str">
        <f>IF(Marks!AM6="","",Marks!AM6)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باهر فداء باهر قعدان</v>
      </c>
      <c r="C16" s="33" t="str">
        <f>IF(Marks!C7="","",Marks!C7)</f>
        <v>أردني</v>
      </c>
      <c r="D16" s="33" t="str">
        <f>IF(Marks!D7="","",Marks!D7)</f>
        <v>غور الصافي</v>
      </c>
      <c r="E16" s="34">
        <f>IF(Marks!E7="","",Marks!E7)</f>
        <v>9</v>
      </c>
      <c r="F16" s="35">
        <f>IF(Marks!F7="","",Marks!F7)</f>
        <v>2</v>
      </c>
      <c r="G16" s="36">
        <f>IF(Marks!G7="","",Marks!G7)</f>
        <v>2008</v>
      </c>
      <c r="H16" s="13" t="str">
        <f>IF(Marks!H7="","",Marks!H7)</f>
        <v/>
      </c>
      <c r="I16" s="14" t="str">
        <f>IF(Marks!I7="","",Marks!I7)</f>
        <v/>
      </c>
      <c r="J16" s="15" t="str">
        <f>IF(H16="","",IF(I16="","",ROUND(AVERAGE(H16:I16),0)))</f>
        <v/>
      </c>
      <c r="K16" s="16" t="str">
        <f>IF(Marks!K7="","",Marks!K7)</f>
        <v/>
      </c>
      <c r="L16" s="17" t="str">
        <f>IF(Marks!L7="","",Marks!L7)</f>
        <v/>
      </c>
      <c r="M16" s="15" t="str">
        <f>IF(K16="","",IF(L16="","",ROUND(AVERAGE(K16:L16),0)))</f>
        <v/>
      </c>
      <c r="N16" s="16" t="str">
        <f>IF(Marks!N7="","",Marks!N7)</f>
        <v/>
      </c>
      <c r="O16" s="17" t="str">
        <f>IF(Marks!O7="","",Marks!O7)</f>
        <v/>
      </c>
      <c r="P16" s="15" t="str">
        <f>IF(N16="","",IF(O16="","",ROUND(AVERAGE(N16:O16),0)))</f>
        <v/>
      </c>
      <c r="Q16" s="16" t="str">
        <f>IF(Marks!Q7="","",Marks!Q7)</f>
        <v/>
      </c>
      <c r="R16" s="17" t="str">
        <f>IF(Marks!R7="","",Marks!R7)</f>
        <v/>
      </c>
      <c r="S16" s="15" t="str">
        <f>IF(Q16="","",IF(R16="","",ROUND(AVERAGE(Q16:R16),0)))</f>
        <v/>
      </c>
      <c r="T16" s="10">
        <f>IFERROR(IF(Marks!T7="","",ROUND(Marks!T7*0.66667,0)),"")</f>
        <v>0</v>
      </c>
      <c r="U16" s="10">
        <f>IFERROR(IF(Marks!U7="","",ROUND(Marks!U7*0.66667,0)),"")</f>
        <v>0</v>
      </c>
      <c r="V16" s="15">
        <f>IF(T16="","",IF(U16="","",ROUND(AVERAGE(T16:U16),0)))</f>
        <v>0</v>
      </c>
      <c r="W16" s="10" t="str">
        <f>IF(Marks!W7="","",Marks!W7)</f>
        <v/>
      </c>
      <c r="X16" s="10">
        <f>IF(Marks!X7="","",Marks!X7)</f>
        <v>15</v>
      </c>
      <c r="Y16" s="15" t="str">
        <f>IF(W16="","",IF(X16="","",ROUND(AVERAGE(W16:X16),0)))</f>
        <v/>
      </c>
      <c r="Z16" s="10" t="str">
        <f>IF(Marks!Z7="","",Marks!Z7)</f>
        <v/>
      </c>
      <c r="AA16" s="10" t="str">
        <f>IF(Marks!AA7="","",Marks!AA7)</f>
        <v/>
      </c>
      <c r="AB16" s="15" t="str">
        <f>IF(Z16="","",IF(AA16="","",ROUND(AVERAGE(Z16:AA16),0)))</f>
        <v/>
      </c>
      <c r="AC16" s="10" t="str">
        <f>IF(Marks!AC7="","",Marks!AC7)</f>
        <v/>
      </c>
      <c r="AD16" s="10" t="str">
        <f>IF(Marks!AD7="","",Marks!AD7)</f>
        <v/>
      </c>
      <c r="AE16" s="15" t="str">
        <f>IF(AC16="","",IF(AD16="","",ROUND(AVERAGE(AC16:AD16),0)))</f>
        <v/>
      </c>
      <c r="AF16" s="10" t="str">
        <f>IF(Marks!AF7="","",Marks!AF7)</f>
        <v/>
      </c>
      <c r="AG16" s="10" t="str">
        <f>IF(Marks!AG7="","",Marks!AG7)</f>
        <v/>
      </c>
      <c r="AH16" s="15" t="str">
        <f>IF(AF16="","",IF(AG16="","",ROUND(AVERAGE(AF16:AG16),0)))</f>
        <v/>
      </c>
      <c r="AI16" s="10" t="str">
        <f>IF(Marks!AI7="","",Marks!AI7)</f>
        <v/>
      </c>
      <c r="AJ16" s="10" t="str">
        <f>IF(Marks!AJ7="","",Marks!AJ7)</f>
        <v/>
      </c>
      <c r="AK16" s="15" t="str">
        <f>IF(AI16="","",IF(AJ16="","",ROUND(AVERAGE(AI16:AJ16),0)))</f>
        <v/>
      </c>
      <c r="AL16" s="10" t="str">
        <f>IF(Marks!AL7="","",Marks!AL7)</f>
        <v/>
      </c>
      <c r="AM16" s="10" t="str">
        <f>IF(Marks!AM7="","",Marks!AM7)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حمزه سميح عطا الله الجعارات</v>
      </c>
      <c r="C17" s="33" t="str">
        <f>IF(Marks!C8="","",Marks!C8)</f>
        <v>أردني</v>
      </c>
      <c r="D17" s="33" t="str">
        <f>IF(Marks!D8="","",Marks!D8)</f>
        <v>غور الصافي</v>
      </c>
      <c r="E17" s="34">
        <f>IF(Marks!E8="","",Marks!E8)</f>
        <v>26</v>
      </c>
      <c r="F17" s="35">
        <f>IF(Marks!F8="","",Marks!F8)</f>
        <v>1</v>
      </c>
      <c r="G17" s="36">
        <f>IF(Marks!G8="","",Marks!G8)</f>
        <v>2008</v>
      </c>
      <c r="H17" s="13">
        <f>IF(Marks!H8="","",Marks!H8)</f>
        <v>128</v>
      </c>
      <c r="I17" s="14" t="str">
        <f>IF(Marks!I8="","",Marks!I8)</f>
        <v/>
      </c>
      <c r="J17" s="15" t="str">
        <f>IF(H17="","",IF(I17="","",ROUND(AVERAGE(H17:I17),0)))</f>
        <v/>
      </c>
      <c r="K17" s="16">
        <f>IF(Marks!K8="","",Marks!K8)</f>
        <v>192</v>
      </c>
      <c r="L17" s="17">
        <f>IF(Marks!L8="","",Marks!L8)</f>
        <v>196</v>
      </c>
      <c r="M17" s="15">
        <f>IF(K17="","",IF(L17="","",ROUND(AVERAGE(K17:L17),0)))</f>
        <v>194</v>
      </c>
      <c r="N17" s="16">
        <f>IF(Marks!N8="","",Marks!N8)</f>
        <v>100</v>
      </c>
      <c r="O17" s="17">
        <f>IF(Marks!O8="","",Marks!O8)</f>
        <v>104</v>
      </c>
      <c r="P17" s="15">
        <f>IF(N17="","",IF(O17="","",ROUND(AVERAGE(N17:O17),0)))</f>
        <v>102</v>
      </c>
      <c r="Q17" s="16">
        <f>IF(Marks!Q8="","",Marks!Q8)</f>
        <v>100</v>
      </c>
      <c r="R17" s="17">
        <f>IF(Marks!R8="","",Marks!R8)</f>
        <v>100</v>
      </c>
      <c r="S17" s="15">
        <f>IF(Q17="","",IF(R17="","",ROUND(AVERAGE(Q17:R17),0)))</f>
        <v>100</v>
      </c>
      <c r="T17" s="10">
        <f>IFERROR(IF(Marks!T8="","",ROUND(Marks!T8*0.66667,0)),"")</f>
        <v>127</v>
      </c>
      <c r="U17" s="10">
        <f>IFERROR(IF(Marks!U8="","",ROUND(Marks!U8*0.66667,0)),"")</f>
        <v>128</v>
      </c>
      <c r="V17" s="15">
        <f>IF(T17="","",IF(U17="","",ROUND(AVERAGE(T17:U17),0)))</f>
        <v>128</v>
      </c>
      <c r="W17" s="10">
        <f>IF(Marks!W8="","",Marks!W8)</f>
        <v>245</v>
      </c>
      <c r="X17" s="10">
        <f>IF(Marks!X8="","",Marks!X8)</f>
        <v>251</v>
      </c>
      <c r="Y17" s="15">
        <f>IF(W17="","",IF(X17="","",ROUND(AVERAGE(W17:X17),0)))</f>
        <v>248</v>
      </c>
      <c r="Z17" s="10">
        <f>IF(Marks!Z8="","",Marks!Z8)</f>
        <v>91</v>
      </c>
      <c r="AA17" s="10">
        <f>IF(Marks!AA8="","",Marks!AA8)</f>
        <v>96</v>
      </c>
      <c r="AB17" s="15">
        <f>IF(Z17="","",IF(AA17="","",ROUND(AVERAGE(Z17:AA17),0)))</f>
        <v>94</v>
      </c>
      <c r="AC17" s="10">
        <f>IF(Marks!AC8="","",Marks!AC8)</f>
        <v>90</v>
      </c>
      <c r="AD17" s="10">
        <f>IF(Marks!AD8="","",Marks!AD8)</f>
        <v>86</v>
      </c>
      <c r="AE17" s="15">
        <f>IF(AC17="","",IF(AD17="","",ROUND(AVERAGE(AC17:AD17),0)))</f>
        <v>88</v>
      </c>
      <c r="AF17" s="10">
        <f>IF(Marks!AF8="","",Marks!AF8)</f>
        <v>94</v>
      </c>
      <c r="AG17" s="10">
        <f>IF(Marks!AG8="","",Marks!AG8)</f>
        <v>85</v>
      </c>
      <c r="AH17" s="15">
        <f>IF(AF17="","",IF(AG17="","",ROUND(AVERAGE(AF17:AG17),0)))</f>
        <v>90</v>
      </c>
      <c r="AI17" s="10">
        <f>IF(Marks!AI8="","",Marks!AI8)</f>
        <v>96</v>
      </c>
      <c r="AJ17" s="10">
        <f>IF(Marks!AJ8="","",Marks!AJ8)</f>
        <v>97</v>
      </c>
      <c r="AK17" s="15">
        <f>IF(AI17="","",IF(AJ17="","",ROUND(AVERAGE(AI17:AJ17),0)))</f>
        <v>97</v>
      </c>
      <c r="AL17" s="10">
        <f>IF(Marks!AL8="","",Marks!AL8)</f>
        <v>68</v>
      </c>
      <c r="AM17" s="10">
        <f>IF(Marks!AM8="","",Marks!AM8)</f>
        <v>71</v>
      </c>
      <c r="AN17" s="15">
        <f>IF(AL17="","",IF(AM17="","",ROUND(AVERAGE(AL17:AM17),0)))</f>
        <v>70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1029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64.3125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خالد عايد عياد الجعارات</v>
      </c>
      <c r="C18" s="33" t="str">
        <f>IF(Marks!C9="","",Marks!C9)</f>
        <v>أردني</v>
      </c>
      <c r="D18" s="33" t="str">
        <f>IF(Marks!D9="","",Marks!D9)</f>
        <v>غور الصافي</v>
      </c>
      <c r="E18" s="34">
        <f>IF(Marks!E9="","",Marks!E9)</f>
        <v>16</v>
      </c>
      <c r="F18" s="35">
        <f>IF(Marks!F9="","",Marks!F9)</f>
        <v>9</v>
      </c>
      <c r="G18" s="36">
        <f>IF(Marks!G9="","",Marks!G9)</f>
        <v>2008</v>
      </c>
      <c r="H18" s="13">
        <f>IF(Marks!H9="","",Marks!H9)</f>
        <v>100</v>
      </c>
      <c r="I18" s="14" t="str">
        <f>IF(Marks!I9="","",Marks!I9)</f>
        <v/>
      </c>
      <c r="J18" s="15" t="str">
        <f>IF(H18="","",IF(I18="","",ROUND(AVERAGE(H18:I18),0)))</f>
        <v/>
      </c>
      <c r="K18" s="16">
        <f>IF(Marks!K9="","",Marks!K9)</f>
        <v>187</v>
      </c>
      <c r="L18" s="17">
        <f>IF(Marks!L9="","",Marks!L9)</f>
        <v>184</v>
      </c>
      <c r="M18" s="15">
        <f>IF(K18="","",IF(L18="","",ROUND(AVERAGE(K18:L18),0)))</f>
        <v>186</v>
      </c>
      <c r="N18" s="16">
        <f>IF(Marks!N9="","",Marks!N9)</f>
        <v>0</v>
      </c>
      <c r="O18" s="17">
        <f>IF(Marks!O9="","",Marks!O9)</f>
        <v>0</v>
      </c>
      <c r="P18" s="15">
        <f>IF(N18="","",IF(O18="","",ROUND(AVERAGE(N18:O18),0)))</f>
        <v>0</v>
      </c>
      <c r="Q18" s="16">
        <f>IF(Marks!Q9="","",Marks!Q9)</f>
        <v>64</v>
      </c>
      <c r="R18" s="17">
        <f>IF(Marks!R9="","",Marks!R9)</f>
        <v>42</v>
      </c>
      <c r="S18" s="15">
        <f>IF(Q18="","",IF(R18="","",ROUND(AVERAGE(Q18:R18),0)))</f>
        <v>53</v>
      </c>
      <c r="T18" s="10">
        <f>IFERROR(IF(Marks!T9="","",ROUND(Marks!T9*0.66667,0)),"")</f>
        <v>69</v>
      </c>
      <c r="U18" s="10">
        <f>IFERROR(IF(Marks!U9="","",ROUND(Marks!U9*0.66667,0)),"")</f>
        <v>32</v>
      </c>
      <c r="V18" s="15">
        <f>IF(T18="","",IF(U18="","",ROUND(AVERAGE(T18:U18),0)))</f>
        <v>51</v>
      </c>
      <c r="W18" s="10">
        <f>IF(Marks!W9="","",Marks!W9)</f>
        <v>54</v>
      </c>
      <c r="X18" s="10">
        <f>IF(Marks!X9="","",Marks!X9)</f>
        <v>118</v>
      </c>
      <c r="Y18" s="15">
        <f>IF(W18="","",IF(X18="","",ROUND(AVERAGE(W18:X18),0)))</f>
        <v>86</v>
      </c>
      <c r="Z18" s="10">
        <f>IF(Marks!Z9="","",Marks!Z9)</f>
        <v>89</v>
      </c>
      <c r="AA18" s="10">
        <f>IF(Marks!AA9="","",Marks!AA9)</f>
        <v>95</v>
      </c>
      <c r="AB18" s="15">
        <f>IF(Z18="","",IF(AA18="","",ROUND(AVERAGE(Z18:AA18),0)))</f>
        <v>92</v>
      </c>
      <c r="AC18" s="10">
        <f>IF(Marks!AC9="","",Marks!AC9)</f>
        <v>89</v>
      </c>
      <c r="AD18" s="10">
        <f>IF(Marks!AD9="","",Marks!AD9)</f>
        <v>87</v>
      </c>
      <c r="AE18" s="15">
        <f>IF(AC18="","",IF(AD18="","",ROUND(AVERAGE(AC18:AD18),0)))</f>
        <v>88</v>
      </c>
      <c r="AF18" s="10">
        <f>IF(Marks!AF9="","",Marks!AF9)</f>
        <v>82</v>
      </c>
      <c r="AG18" s="10">
        <f>IF(Marks!AG9="","",Marks!AG9)</f>
        <v>0</v>
      </c>
      <c r="AH18" s="15">
        <f>IF(AF18="","",IF(AG18="","",ROUND(AVERAGE(AF18:AG18),0)))</f>
        <v>41</v>
      </c>
      <c r="AI18" s="10">
        <f>IF(Marks!AI9="","",Marks!AI9)</f>
        <v>90</v>
      </c>
      <c r="AJ18" s="10">
        <f>IF(Marks!AJ9="","",Marks!AJ9)</f>
        <v>87</v>
      </c>
      <c r="AK18" s="15">
        <f>IF(AI18="","",IF(AJ18="","",ROUND(AVERAGE(AI18:AJ18),0)))</f>
        <v>89</v>
      </c>
      <c r="AL18" s="10">
        <f>IF(Marks!AL9="","",Marks!AL9)</f>
        <v>68</v>
      </c>
      <c r="AM18" s="10">
        <f>IF(Marks!AM9="","",Marks!AM9)</f>
        <v>64</v>
      </c>
      <c r="AN18" s="15">
        <f>IF(AL18="","",IF(AM18="","",ROUND(AVERAGE(AL18:AM18),0)))</f>
        <v>66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572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35.75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زيد لويفي جمعه العودات</v>
      </c>
      <c r="C19" s="33" t="str">
        <f>IF(Marks!C10="","",Marks!C10)</f>
        <v>أردني</v>
      </c>
      <c r="D19" s="33" t="str">
        <f>IF(Marks!D10="","",Marks!D10)</f>
        <v>غور الصافي</v>
      </c>
      <c r="E19" s="34">
        <f>IF(Marks!E10="","",Marks!E10)</f>
        <v>1</v>
      </c>
      <c r="F19" s="35">
        <f>IF(Marks!F10="","",Marks!F10)</f>
        <v>9</v>
      </c>
      <c r="G19" s="36">
        <f>IF(Marks!G10="","",Marks!G10)</f>
        <v>2007</v>
      </c>
      <c r="H19" s="13">
        <f>IF(Marks!H10="","",Marks!H10)</f>
        <v>111</v>
      </c>
      <c r="I19" s="14" t="str">
        <f>IF(Marks!I10="","",Marks!I10)</f>
        <v/>
      </c>
      <c r="J19" s="15" t="str">
        <f>IF(H19="","",IF(I19="","",ROUND(AVERAGE(H19:I19),0)))</f>
        <v/>
      </c>
      <c r="K19" s="16">
        <f>IF(Marks!K10="","",Marks!K10)</f>
        <v>195</v>
      </c>
      <c r="L19" s="17">
        <f>IF(Marks!L10="","",Marks!L10)</f>
        <v>209</v>
      </c>
      <c r="M19" s="15">
        <f>IF(K19="","",IF(L19="","",ROUND(AVERAGE(K19:L19),0)))</f>
        <v>202</v>
      </c>
      <c r="N19" s="16">
        <f>IF(Marks!N10="","",Marks!N10)</f>
        <v>100</v>
      </c>
      <c r="O19" s="17">
        <f>IF(Marks!O10="","",Marks!O10)</f>
        <v>113</v>
      </c>
      <c r="P19" s="15">
        <f>IF(N19="","",IF(O19="","",ROUND(AVERAGE(N19:O19),0)))</f>
        <v>107</v>
      </c>
      <c r="Q19" s="16">
        <f>IF(Marks!Q10="","",Marks!Q10)</f>
        <v>100</v>
      </c>
      <c r="R19" s="17">
        <f>IF(Marks!R10="","",Marks!R10)</f>
        <v>102</v>
      </c>
      <c r="S19" s="15">
        <f>IF(Q19="","",IF(R19="","",ROUND(AVERAGE(Q19:R19),0)))</f>
        <v>101</v>
      </c>
      <c r="T19" s="10">
        <f>IFERROR(IF(Marks!T10="","",ROUND(Marks!T10*0.66667,0)),"")</f>
        <v>127</v>
      </c>
      <c r="U19" s="10">
        <f>IFERROR(IF(Marks!U10="","",ROUND(Marks!U10*0.66667,0)),"")</f>
        <v>125</v>
      </c>
      <c r="V19" s="15">
        <f>IF(T19="","",IF(U19="","",ROUND(AVERAGE(T19:U19),0)))</f>
        <v>126</v>
      </c>
      <c r="W19" s="10">
        <f>IF(Marks!W10="","",Marks!W10)</f>
        <v>247</v>
      </c>
      <c r="X19" s="10">
        <f>IF(Marks!X10="","",Marks!X10)</f>
        <v>277</v>
      </c>
      <c r="Y19" s="15">
        <f>IF(W19="","",IF(X19="","",ROUND(AVERAGE(W19:X19),0)))</f>
        <v>262</v>
      </c>
      <c r="Z19" s="10">
        <f>IF(Marks!Z10="","",Marks!Z10)</f>
        <v>92</v>
      </c>
      <c r="AA19" s="10">
        <f>IF(Marks!AA10="","",Marks!AA10)</f>
        <v>95</v>
      </c>
      <c r="AB19" s="15">
        <f>IF(Z19="","",IF(AA19="","",ROUND(AVERAGE(Z19:AA19),0)))</f>
        <v>94</v>
      </c>
      <c r="AC19" s="10">
        <f>IF(Marks!AC10="","",Marks!AC10)</f>
        <v>90</v>
      </c>
      <c r="AD19" s="10">
        <f>IF(Marks!AD10="","",Marks!AD10)</f>
        <v>90</v>
      </c>
      <c r="AE19" s="15">
        <f>IF(AC19="","",IF(AD19="","",ROUND(AVERAGE(AC19:AD19),0)))</f>
        <v>90</v>
      </c>
      <c r="AF19" s="10">
        <f>IF(Marks!AF10="","",Marks!AF10)</f>
        <v>81</v>
      </c>
      <c r="AG19" s="10">
        <f>IF(Marks!AG10="","",Marks!AG10)</f>
        <v>86</v>
      </c>
      <c r="AH19" s="15">
        <f>IF(AF19="","",IF(AG19="","",ROUND(AVERAGE(AF19:AG19),0)))</f>
        <v>84</v>
      </c>
      <c r="AI19" s="10">
        <f>IF(Marks!AI10="","",Marks!AI10)</f>
        <v>91</v>
      </c>
      <c r="AJ19" s="10">
        <f>IF(Marks!AJ10="","",Marks!AJ10)</f>
        <v>95</v>
      </c>
      <c r="AK19" s="15">
        <f>IF(AI19="","",IF(AJ19="","",ROUND(AVERAGE(AI19:AJ19),0)))</f>
        <v>93</v>
      </c>
      <c r="AL19" s="10">
        <f>IF(Marks!AL10="","",Marks!AL10)</f>
        <v>69</v>
      </c>
      <c r="AM19" s="10">
        <f>IF(Marks!AM10="","",Marks!AM10)</f>
        <v>70</v>
      </c>
      <c r="AN19" s="15">
        <f>IF(AL19="","",IF(AM19="","",ROUND(AVERAGE(AL19:AM19),0)))</f>
        <v>70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1045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65.3125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زين الدين عبدالمحسن صالح الخنازرة</v>
      </c>
      <c r="C20" s="33" t="str">
        <f>IF(Marks!C11="","",Marks!C11)</f>
        <v>أردني</v>
      </c>
      <c r="D20" s="33" t="str">
        <f>IF(Marks!D11="","",Marks!D11)</f>
        <v/>
      </c>
      <c r="E20" s="34">
        <f>IF(Marks!E11="","",Marks!E11)</f>
        <v>1</v>
      </c>
      <c r="F20" s="35">
        <f>IF(Marks!F11="","",Marks!F11)</f>
        <v>12</v>
      </c>
      <c r="G20" s="36">
        <f>IF(Marks!G11="","",Marks!G11)</f>
        <v>2008</v>
      </c>
      <c r="H20" s="13" t="str">
        <f>IF(Marks!H11="","",Marks!H11)</f>
        <v/>
      </c>
      <c r="I20" s="14" t="str">
        <f>IF(Marks!I11="","",Marks!I11)</f>
        <v/>
      </c>
      <c r="J20" s="15" t="str">
        <f>IF(H20="","",IF(I20="","",ROUND(AVERAGE(H20:I20),0)))</f>
        <v/>
      </c>
      <c r="K20" s="16">
        <f>IF(Marks!K11="","",Marks!K11)</f>
        <v>75</v>
      </c>
      <c r="L20" s="17">
        <f>IF(Marks!L11="","",Marks!L11)</f>
        <v>185</v>
      </c>
      <c r="M20" s="15">
        <f>IF(K20="","",IF(L20="","",ROUND(AVERAGE(K20:L20),0)))</f>
        <v>130</v>
      </c>
      <c r="N20" s="16">
        <f>IF(Marks!N11="","",Marks!N11)</f>
        <v>103</v>
      </c>
      <c r="O20" s="17">
        <f>IF(Marks!O11="","",Marks!O11)</f>
        <v>103</v>
      </c>
      <c r="P20" s="15">
        <f>IF(N20="","",IF(O20="","",ROUND(AVERAGE(N20:O20),0)))</f>
        <v>103</v>
      </c>
      <c r="Q20" s="16" t="str">
        <f>IF(Marks!Q11="","",Marks!Q11)</f>
        <v/>
      </c>
      <c r="R20" s="17">
        <f>IF(Marks!R11="","",Marks!R11)</f>
        <v>110</v>
      </c>
      <c r="S20" s="15" t="str">
        <f>IF(Q20="","",IF(R20="","",ROUND(AVERAGE(Q20:R20),0)))</f>
        <v/>
      </c>
      <c r="T20" s="10">
        <f>IFERROR(IF(Marks!T11="","",ROUND(Marks!T11*0.66667,0)),"")</f>
        <v>44</v>
      </c>
      <c r="U20" s="10">
        <f>IFERROR(IF(Marks!U11="","",ROUND(Marks!U11*0.66667,0)),"")</f>
        <v>70</v>
      </c>
      <c r="V20" s="15">
        <f>IF(T20="","",IF(U20="","",ROUND(AVERAGE(T20:U20),0)))</f>
        <v>57</v>
      </c>
      <c r="W20" s="10" t="str">
        <f>IF(Marks!W11="","",Marks!W11)</f>
        <v/>
      </c>
      <c r="X20" s="10">
        <f>IF(Marks!X11="","",Marks!X11)</f>
        <v>164</v>
      </c>
      <c r="Y20" s="15" t="str">
        <f>IF(W20="","",IF(X20="","",ROUND(AVERAGE(W20:X20),0)))</f>
        <v/>
      </c>
      <c r="Z20" s="10" t="str">
        <f>IF(Marks!Z11="","",Marks!Z11)</f>
        <v/>
      </c>
      <c r="AA20" s="10">
        <f>IF(Marks!AA11="","",Marks!AA11)</f>
        <v>89</v>
      </c>
      <c r="AB20" s="15" t="str">
        <f>IF(Z20="","",IF(AA20="","",ROUND(AVERAGE(Z20:AA20),0)))</f>
        <v/>
      </c>
      <c r="AC20" s="10" t="str">
        <f>IF(Marks!AC11="","",Marks!AC11)</f>
        <v/>
      </c>
      <c r="AD20" s="10" t="str">
        <f>IF(Marks!AD11="","",Marks!AD11)</f>
        <v/>
      </c>
      <c r="AE20" s="15" t="str">
        <f>IF(AC20="","",IF(AD20="","",ROUND(AVERAGE(AC20:AD20),0)))</f>
        <v/>
      </c>
      <c r="AF20" s="10" t="str">
        <f>IF(Marks!AF11="","",Marks!AF11)</f>
        <v/>
      </c>
      <c r="AG20" s="10" t="str">
        <f>IF(Marks!AG11="","",Marks!AG11)</f>
        <v/>
      </c>
      <c r="AH20" s="15" t="str">
        <f>IF(AF20="","",IF(AG20="","",ROUND(AVERAGE(AF20:AG20),0)))</f>
        <v/>
      </c>
      <c r="AI20" s="10" t="str">
        <f>IF(Marks!AI11="","",Marks!AI11)</f>
        <v/>
      </c>
      <c r="AJ20" s="10" t="str">
        <f>IF(Marks!AJ11="","",Marks!AJ11)</f>
        <v/>
      </c>
      <c r="AK20" s="15" t="str">
        <f>IF(AI20="","",IF(AJ20="","",ROUND(AVERAGE(AI20:AJ20),0)))</f>
        <v/>
      </c>
      <c r="AL20" s="10" t="str">
        <f>IF(Marks!AL11="","",Marks!AL11)</f>
        <v/>
      </c>
      <c r="AM20" s="10">
        <f>IF(Marks!AM11="","",Marks!AM11)</f>
        <v>54</v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سعد علي سعد العونة</v>
      </c>
      <c r="C21" s="33" t="str">
        <f>IF(Marks!C12="","",Marks!C12)</f>
        <v>أردني</v>
      </c>
      <c r="D21" s="33" t="str">
        <f>IF(Marks!D12="","",Marks!D12)</f>
        <v>غور الصافي</v>
      </c>
      <c r="E21" s="34">
        <f>IF(Marks!E12="","",Marks!E12)</f>
        <v>31</v>
      </c>
      <c r="F21" s="35">
        <f>IF(Marks!F12="","",Marks!F12)</f>
        <v>12</v>
      </c>
      <c r="G21" s="36">
        <f>IF(Marks!G12="","",Marks!G12)</f>
        <v>2008</v>
      </c>
      <c r="H21" s="13">
        <f>IF(Marks!H12="","",Marks!H12)</f>
        <v>100</v>
      </c>
      <c r="I21" s="14" t="str">
        <f>IF(Marks!I12="","",Marks!I12)</f>
        <v/>
      </c>
      <c r="J21" s="15" t="str">
        <f>IF(H21="","",IF(I21="","",ROUND(AVERAGE(H21:I21),0)))</f>
        <v/>
      </c>
      <c r="K21" s="16">
        <f>IF(Marks!K12="","",Marks!K12)</f>
        <v>187</v>
      </c>
      <c r="L21" s="17">
        <f>IF(Marks!L12="","",Marks!L12)</f>
        <v>188</v>
      </c>
      <c r="M21" s="15">
        <f>IF(K21="","",IF(L21="","",ROUND(AVERAGE(K21:L21),0)))</f>
        <v>188</v>
      </c>
      <c r="N21" s="16">
        <f>IF(Marks!N12="","",Marks!N12)</f>
        <v>107</v>
      </c>
      <c r="O21" s="17">
        <f>IF(Marks!O12="","",Marks!O12)</f>
        <v>108</v>
      </c>
      <c r="P21" s="15">
        <f>IF(N21="","",IF(O21="","",ROUND(AVERAGE(N21:O21),0)))</f>
        <v>108</v>
      </c>
      <c r="Q21" s="16">
        <f>IF(Marks!Q12="","",Marks!Q12)</f>
        <v>100</v>
      </c>
      <c r="R21" s="17">
        <f>IF(Marks!R12="","",Marks!R12)</f>
        <v>103</v>
      </c>
      <c r="S21" s="15">
        <f>IF(Q21="","",IF(R21="","",ROUND(AVERAGE(Q21:R21),0)))</f>
        <v>102</v>
      </c>
      <c r="T21" s="10">
        <f>IFERROR(IF(Marks!T12="","",ROUND(Marks!T12*0.66667,0)),"")</f>
        <v>136</v>
      </c>
      <c r="U21" s="10">
        <f>IFERROR(IF(Marks!U12="","",ROUND(Marks!U12*0.66667,0)),"")</f>
        <v>139</v>
      </c>
      <c r="V21" s="15">
        <f>IF(T21="","",IF(U21="","",ROUND(AVERAGE(T21:U21),0)))</f>
        <v>138</v>
      </c>
      <c r="W21" s="10">
        <f>IF(Marks!W12="","",Marks!W12)</f>
        <v>274</v>
      </c>
      <c r="X21" s="10">
        <f>IF(Marks!X12="","",Marks!X12)</f>
        <v>285</v>
      </c>
      <c r="Y21" s="15">
        <f>IF(W21="","",IF(X21="","",ROUND(AVERAGE(W21:X21),0)))</f>
        <v>280</v>
      </c>
      <c r="Z21" s="10">
        <f>IF(Marks!Z12="","",Marks!Z12)</f>
        <v>88</v>
      </c>
      <c r="AA21" s="10">
        <f>IF(Marks!AA12="","",Marks!AA12)</f>
        <v>96</v>
      </c>
      <c r="AB21" s="15">
        <f>IF(Z21="","",IF(AA21="","",ROUND(AVERAGE(Z21:AA21),0)))</f>
        <v>92</v>
      </c>
      <c r="AC21" s="10">
        <f>IF(Marks!AC12="","",Marks!AC12)</f>
        <v>90</v>
      </c>
      <c r="AD21" s="10">
        <f>IF(Marks!AD12="","",Marks!AD12)</f>
        <v>89</v>
      </c>
      <c r="AE21" s="15">
        <f>IF(AC21="","",IF(AD21="","",ROUND(AVERAGE(AC21:AD21),0)))</f>
        <v>90</v>
      </c>
      <c r="AF21" s="10">
        <f>IF(Marks!AF12="","",Marks!AF12)</f>
        <v>80</v>
      </c>
      <c r="AG21" s="10">
        <f>IF(Marks!AG12="","",Marks!AG12)</f>
        <v>83</v>
      </c>
      <c r="AH21" s="15">
        <f>IF(AF21="","",IF(AG21="","",ROUND(AVERAGE(AF21:AG21),0)))</f>
        <v>82</v>
      </c>
      <c r="AI21" s="10">
        <f>IF(Marks!AI12="","",Marks!AI12)</f>
        <v>95</v>
      </c>
      <c r="AJ21" s="10">
        <f>IF(Marks!AJ12="","",Marks!AJ12)</f>
        <v>95</v>
      </c>
      <c r="AK21" s="15">
        <f>IF(AI21="","",IF(AJ21="","",ROUND(AVERAGE(AI21:AJ21),0)))</f>
        <v>95</v>
      </c>
      <c r="AL21" s="10">
        <f>IF(Marks!AL12="","",Marks!AL12)</f>
        <v>71</v>
      </c>
      <c r="AM21" s="10">
        <f>IF(Marks!AM12="","",Marks!AM12)</f>
        <v>86</v>
      </c>
      <c r="AN21" s="15">
        <f>IF(AL21="","",IF(AM21="","",ROUND(AVERAGE(AL21:AM21),0)))</f>
        <v>79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1072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67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سعيد مجدي سعيد عبد الحق</v>
      </c>
      <c r="C22" s="33" t="str">
        <f>IF(Marks!C13="","",Marks!C13)</f>
        <v>أردني</v>
      </c>
      <c r="D22" s="33" t="str">
        <f>IF(Marks!D13="","",Marks!D13)</f>
        <v>غور الصافي</v>
      </c>
      <c r="E22" s="34">
        <f>IF(Marks!E13="","",Marks!E13)</f>
        <v>3</v>
      </c>
      <c r="F22" s="35">
        <f>IF(Marks!F13="","",Marks!F13)</f>
        <v>6</v>
      </c>
      <c r="G22" s="36">
        <f>IF(Marks!G13="","",Marks!G13)</f>
        <v>2008</v>
      </c>
      <c r="H22" s="13">
        <f>IF(Marks!H13="","",Marks!H13)</f>
        <v>129</v>
      </c>
      <c r="I22" s="14" t="str">
        <f>IF(Marks!I13="","",Marks!I13)</f>
        <v/>
      </c>
      <c r="J22" s="15" t="str">
        <f>IF(H22="","",IF(I22="","",ROUND(AVERAGE(H22:I22),0)))</f>
        <v/>
      </c>
      <c r="K22" s="16">
        <f>IF(Marks!K13="","",Marks!K13)</f>
        <v>290</v>
      </c>
      <c r="L22" s="17">
        <f>IF(Marks!L13="","",Marks!L13)</f>
        <v>290</v>
      </c>
      <c r="M22" s="15">
        <f>IF(K22="","",IF(L22="","",ROUND(AVERAGE(K22:L22),0)))</f>
        <v>290</v>
      </c>
      <c r="N22" s="16">
        <f>IF(Marks!N13="","",Marks!N13)</f>
        <v>164</v>
      </c>
      <c r="O22" s="17">
        <f>IF(Marks!O13="","",Marks!O13)</f>
        <v>134</v>
      </c>
      <c r="P22" s="15">
        <f>IF(N22="","",IF(O22="","",ROUND(AVERAGE(N22:O22),0)))</f>
        <v>149</v>
      </c>
      <c r="Q22" s="16">
        <f>IF(Marks!Q13="","",Marks!Q13)</f>
        <v>105</v>
      </c>
      <c r="R22" s="17">
        <f>IF(Marks!R13="","",Marks!R13)</f>
        <v>111</v>
      </c>
      <c r="S22" s="15">
        <f>IF(Q22="","",IF(R22="","",ROUND(AVERAGE(Q22:R22),0)))</f>
        <v>108</v>
      </c>
      <c r="T22" s="10">
        <f>IFERROR(IF(Marks!T13="","",ROUND(Marks!T13*0.66667,0)),"")</f>
        <v>171</v>
      </c>
      <c r="U22" s="10">
        <f>IFERROR(IF(Marks!U13="","",ROUND(Marks!U13*0.66667,0)),"")</f>
        <v>168</v>
      </c>
      <c r="V22" s="15">
        <f>IF(T22="","",IF(U22="","",ROUND(AVERAGE(T22:U22),0)))</f>
        <v>170</v>
      </c>
      <c r="W22" s="10">
        <f>IF(Marks!W13="","",Marks!W13)</f>
        <v>339</v>
      </c>
      <c r="X22" s="10">
        <f>IF(Marks!X13="","",Marks!X13)</f>
        <v>316</v>
      </c>
      <c r="Y22" s="15">
        <f>IF(W22="","",IF(X22="","",ROUND(AVERAGE(W22:X22),0)))</f>
        <v>328</v>
      </c>
      <c r="Z22" s="10">
        <f>IF(Marks!Z13="","",Marks!Z13)</f>
        <v>94</v>
      </c>
      <c r="AA22" s="10">
        <f>IF(Marks!AA13="","",Marks!AA13)</f>
        <v>96</v>
      </c>
      <c r="AB22" s="15">
        <f>IF(Z22="","",IF(AA22="","",ROUND(AVERAGE(Z22:AA22),0)))</f>
        <v>95</v>
      </c>
      <c r="AC22" s="10">
        <f>IF(Marks!AC13="","",Marks!AC13)</f>
        <v>91</v>
      </c>
      <c r="AD22" s="10">
        <f>IF(Marks!AD13="","",Marks!AD13)</f>
        <v>84</v>
      </c>
      <c r="AE22" s="15">
        <f>IF(AC22="","",IF(AD22="","",ROUND(AVERAGE(AC22:AD22),0)))</f>
        <v>88</v>
      </c>
      <c r="AF22" s="10">
        <f>IF(Marks!AF13="","",Marks!AF13)</f>
        <v>82</v>
      </c>
      <c r="AG22" s="10">
        <f>IF(Marks!AG13="","",Marks!AG13)</f>
        <v>91</v>
      </c>
      <c r="AH22" s="15">
        <f>IF(AF22="","",IF(AG22="","",ROUND(AVERAGE(AF22:AG22),0)))</f>
        <v>87</v>
      </c>
      <c r="AI22" s="10">
        <f>IF(Marks!AI13="","",Marks!AI13)</f>
        <v>98</v>
      </c>
      <c r="AJ22" s="10">
        <f>IF(Marks!AJ13="","",Marks!AJ13)</f>
        <v>98</v>
      </c>
      <c r="AK22" s="15">
        <f>IF(AI22="","",IF(AJ22="","",ROUND(AVERAGE(AI22:AJ22),0)))</f>
        <v>98</v>
      </c>
      <c r="AL22" s="10">
        <f>IF(Marks!AL13="","",Marks!AL13)</f>
        <v>70</v>
      </c>
      <c r="AM22" s="10">
        <f>IF(Marks!AM13="","",Marks!AM13)</f>
        <v>88</v>
      </c>
      <c r="AN22" s="15">
        <f>IF(AL22="","",IF(AM22="","",ROUND(AVERAGE(AL22:AM22),0)))</f>
        <v>79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1309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81.8125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صخر سليمان عيد مطير</v>
      </c>
      <c r="C23" s="33" t="str">
        <f>IF(Marks!C14="","",Marks!C14)</f>
        <v>أردني</v>
      </c>
      <c r="D23" s="33" t="str">
        <f>IF(Marks!D14="","",Marks!D14)</f>
        <v>مركز لواء سحاب</v>
      </c>
      <c r="E23" s="34">
        <f>IF(Marks!E14="","",Marks!E14)</f>
        <v>6</v>
      </c>
      <c r="F23" s="35">
        <f>IF(Marks!F14="","",Marks!F14)</f>
        <v>12</v>
      </c>
      <c r="G23" s="36">
        <f>IF(Marks!G14="","",Marks!G14)</f>
        <v>2007</v>
      </c>
      <c r="H23" s="13" t="str">
        <f>IF(Marks!H14="","",Marks!H14)</f>
        <v/>
      </c>
      <c r="I23" s="14">
        <f>IF(Marks!I14="","",Marks!I14)</f>
        <v>74</v>
      </c>
      <c r="J23" s="15" t="str">
        <f>IF(H23="","",IF(I23="","",ROUND(AVERAGE(H23:I23),0)))</f>
        <v/>
      </c>
      <c r="K23" s="16" t="str">
        <f>IF(Marks!K14="","",Marks!K14)</f>
        <v/>
      </c>
      <c r="L23" s="17" t="str">
        <f>IF(Marks!L14="","",Marks!L14)</f>
        <v/>
      </c>
      <c r="M23" s="15" t="str">
        <f>IF(K23="","",IF(L23="","",ROUND(AVERAGE(K23:L23),0)))</f>
        <v/>
      </c>
      <c r="N23" s="16" t="str">
        <f>IF(Marks!N14="","",Marks!N14)</f>
        <v/>
      </c>
      <c r="O23" s="17" t="str">
        <f>IF(Marks!O14="","",Marks!O14)</f>
        <v/>
      </c>
      <c r="P23" s="15" t="str">
        <f>IF(N23="","",IF(O23="","",ROUND(AVERAGE(N23:O23),0)))</f>
        <v/>
      </c>
      <c r="Q23" s="16" t="str">
        <f>IF(Marks!Q14="","",Marks!Q14)</f>
        <v/>
      </c>
      <c r="R23" s="17" t="str">
        <f>IF(Marks!R14="","",Marks!R14)</f>
        <v/>
      </c>
      <c r="S23" s="15" t="str">
        <f>IF(Q23="","",IF(R23="","",ROUND(AVERAGE(Q23:R23),0)))</f>
        <v/>
      </c>
      <c r="T23" s="10">
        <f>IFERROR(IF(Marks!T14="","",ROUND(Marks!T14*0.66667,0)),"")</f>
        <v>0</v>
      </c>
      <c r="U23" s="10">
        <f>IFERROR(IF(Marks!U14="","",ROUND(Marks!U14*0.66667,0)),"")</f>
        <v>26</v>
      </c>
      <c r="V23" s="15">
        <f>IF(T23="","",IF(U23="","",ROUND(AVERAGE(T23:U23),0)))</f>
        <v>13</v>
      </c>
      <c r="W23" s="10" t="str">
        <f>IF(Marks!W14="","",Marks!W14)</f>
        <v/>
      </c>
      <c r="X23" s="10">
        <f>IF(Marks!X14="","",Marks!X14)</f>
        <v>80</v>
      </c>
      <c r="Y23" s="15" t="str">
        <f>IF(W23="","",IF(X23="","",ROUND(AVERAGE(W23:X23),0)))</f>
        <v/>
      </c>
      <c r="Z23" s="10" t="str">
        <f>IF(Marks!Z14="","",Marks!Z14)</f>
        <v/>
      </c>
      <c r="AA23" s="10">
        <f>IF(Marks!AA14="","",Marks!AA14)</f>
        <v>95</v>
      </c>
      <c r="AB23" s="15" t="str">
        <f>IF(Z23="","",IF(AA23="","",ROUND(AVERAGE(Z23:AA23),0)))</f>
        <v/>
      </c>
      <c r="AC23" s="10" t="str">
        <f>IF(Marks!AC14="","",Marks!AC14)</f>
        <v/>
      </c>
      <c r="AD23" s="10">
        <f>IF(Marks!AD14="","",Marks!AD14)</f>
        <v>89</v>
      </c>
      <c r="AE23" s="15" t="str">
        <f>IF(AC23="","",IF(AD23="","",ROUND(AVERAGE(AC23:AD23),0)))</f>
        <v/>
      </c>
      <c r="AF23" s="10" t="str">
        <f>IF(Marks!AF14="","",Marks!AF14)</f>
        <v/>
      </c>
      <c r="AG23" s="10">
        <f>IF(Marks!AG14="","",Marks!AG14)</f>
        <v>53</v>
      </c>
      <c r="AH23" s="15" t="str">
        <f>IF(AF23="","",IF(AG23="","",ROUND(AVERAGE(AF23:AG23),0)))</f>
        <v/>
      </c>
      <c r="AI23" s="10" t="str">
        <f>IF(Marks!AI14="","",Marks!AI14)</f>
        <v/>
      </c>
      <c r="AJ23" s="10" t="str">
        <f>IF(Marks!AJ14="","",Marks!AJ14)</f>
        <v/>
      </c>
      <c r="AK23" s="15" t="str">
        <f>IF(AI23="","",IF(AJ23="","",ROUND(AVERAGE(AI23:AJ23),0)))</f>
        <v/>
      </c>
      <c r="AL23" s="10" t="str">
        <f>IF(Marks!AL14="","",Marks!AL14)</f>
        <v/>
      </c>
      <c r="AM23" s="10">
        <f>IF(Marks!AM14="","",Marks!AM14)</f>
        <v>27</v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عبد سمير عبد النوايشه</v>
      </c>
      <c r="C24" s="33" t="str">
        <f>IF(Marks!C15="","",Marks!C15)</f>
        <v>أردني</v>
      </c>
      <c r="D24" s="33" t="str">
        <f>IF(Marks!D15="","",Marks!D15)</f>
        <v>غور الصافي</v>
      </c>
      <c r="E24" s="34">
        <f>IF(Marks!E15="","",Marks!E15)</f>
        <v>5</v>
      </c>
      <c r="F24" s="35">
        <f>IF(Marks!F15="","",Marks!F15)</f>
        <v>9</v>
      </c>
      <c r="G24" s="36">
        <f>IF(Marks!G15="","",Marks!G15)</f>
        <v>2008</v>
      </c>
      <c r="H24" s="13">
        <f>IF(Marks!H15="","",Marks!H15)</f>
        <v>100</v>
      </c>
      <c r="I24" s="14" t="str">
        <f>IF(Marks!I15="","",Marks!I15)</f>
        <v/>
      </c>
      <c r="J24" s="15" t="str">
        <f>IF(H24="","",IF(I24="","",ROUND(AVERAGE(H24:I24),0)))</f>
        <v/>
      </c>
      <c r="K24" s="16">
        <f>IF(Marks!K15="","",Marks!K15)</f>
        <v>89</v>
      </c>
      <c r="L24" s="17">
        <f>IF(Marks!L15="","",Marks!L15)</f>
        <v>0</v>
      </c>
      <c r="M24" s="15">
        <f>IF(K24="","",IF(L24="","",ROUND(AVERAGE(K24:L24),0)))</f>
        <v>45</v>
      </c>
      <c r="N24" s="16">
        <f>IF(Marks!N15="","",Marks!N15)</f>
        <v>0</v>
      </c>
      <c r="O24" s="17">
        <f>IF(Marks!O15="","",Marks!O15)</f>
        <v>0</v>
      </c>
      <c r="P24" s="15">
        <f>IF(N24="","",IF(O24="","",ROUND(AVERAGE(N24:O24),0)))</f>
        <v>0</v>
      </c>
      <c r="Q24" s="16">
        <f>IF(Marks!Q15="","",Marks!Q15)</f>
        <v>0</v>
      </c>
      <c r="R24" s="17">
        <f>IF(Marks!R15="","",Marks!R15)</f>
        <v>0</v>
      </c>
      <c r="S24" s="15">
        <f>IF(Q24="","",IF(R24="","",ROUND(AVERAGE(Q24:R24),0)))</f>
        <v>0</v>
      </c>
      <c r="T24" s="10">
        <f>IFERROR(IF(Marks!T15="","",ROUND(Marks!T15*0.66667,0)),"")</f>
        <v>35</v>
      </c>
      <c r="U24" s="10">
        <f>IFERROR(IF(Marks!U15="","",ROUND(Marks!U15*0.66667,0)),"")</f>
        <v>0</v>
      </c>
      <c r="V24" s="15">
        <f>IF(T24="","",IF(U24="","",ROUND(AVERAGE(T24:U24),0)))</f>
        <v>18</v>
      </c>
      <c r="W24" s="10">
        <f>IF(Marks!W15="","",Marks!W15)</f>
        <v>50</v>
      </c>
      <c r="X24" s="10">
        <f>IF(Marks!X15="","",Marks!X15)</f>
        <v>121</v>
      </c>
      <c r="Y24" s="15">
        <f>IF(W24="","",IF(X24="","",ROUND(AVERAGE(W24:X24),0)))</f>
        <v>86</v>
      </c>
      <c r="Z24" s="10">
        <f>IF(Marks!Z15="","",Marks!Z15)</f>
        <v>80</v>
      </c>
      <c r="AA24" s="10">
        <f>IF(Marks!AA15="","",Marks!AA15)</f>
        <v>95</v>
      </c>
      <c r="AB24" s="15">
        <f>IF(Z24="","",IF(AA24="","",ROUND(AVERAGE(Z24:AA24),0)))</f>
        <v>88</v>
      </c>
      <c r="AC24" s="10">
        <f>IF(Marks!AC15="","",Marks!AC15)</f>
        <v>88</v>
      </c>
      <c r="AD24" s="10">
        <f>IF(Marks!AD15="","",Marks!AD15)</f>
        <v>96</v>
      </c>
      <c r="AE24" s="15">
        <f>IF(AC24="","",IF(AD24="","",ROUND(AVERAGE(AC24:AD24),0)))</f>
        <v>92</v>
      </c>
      <c r="AF24" s="10" t="str">
        <f>IF(Marks!AF15="","",Marks!AF15)</f>
        <v/>
      </c>
      <c r="AG24" s="10" t="str">
        <f>IF(Marks!AG15="","",Marks!AG15)</f>
        <v/>
      </c>
      <c r="AH24" s="15" t="str">
        <f>IF(AF24="","",IF(AG24="","",ROUND(AVERAGE(AF24:AG24),0)))</f>
        <v/>
      </c>
      <c r="AI24" s="10">
        <f>IF(Marks!AI15="","",Marks!AI15)</f>
        <v>91</v>
      </c>
      <c r="AJ24" s="10">
        <f>IF(Marks!AJ15="","",Marks!AJ15)</f>
        <v>95</v>
      </c>
      <c r="AK24" s="15">
        <f>IF(AI24="","",IF(AJ24="","",ROUND(AVERAGE(AI24:AJ24),0)))</f>
        <v>93</v>
      </c>
      <c r="AL24" s="10">
        <f>IF(Marks!AL15="","",Marks!AL15)</f>
        <v>0</v>
      </c>
      <c r="AM24" s="10">
        <f>IF(Marks!AM15="","",Marks!AM15)</f>
        <v>0</v>
      </c>
      <c r="AN24" s="15">
        <f>IF(AL24="","",IF(AM24="","",ROUND(AVERAGE(AL24:AM24),0)))</f>
        <v>0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عبد الرحمن صلاح جميل الجعارات</v>
      </c>
      <c r="C25" s="33" t="str">
        <f>IF(Marks!C16="","",Marks!C16)</f>
        <v>أردني</v>
      </c>
      <c r="D25" s="33" t="str">
        <f>IF(Marks!D16="","",Marks!D16)</f>
        <v>غور الصافي</v>
      </c>
      <c r="E25" s="34">
        <f>IF(Marks!E16="","",Marks!E16)</f>
        <v>8</v>
      </c>
      <c r="F25" s="35">
        <f>IF(Marks!F16="","",Marks!F16)</f>
        <v>9</v>
      </c>
      <c r="G25" s="36">
        <f>IF(Marks!G16="","",Marks!G16)</f>
        <v>2008</v>
      </c>
      <c r="H25" s="13">
        <f>IF(Marks!H16="","",Marks!H16)</f>
        <v>113</v>
      </c>
      <c r="I25" s="14" t="str">
        <f>IF(Marks!I16="","",Marks!I16)</f>
        <v/>
      </c>
      <c r="J25" s="15" t="str">
        <f>IF(H25="","",IF(I25="","",ROUND(AVERAGE(H25:I25),0)))</f>
        <v/>
      </c>
      <c r="K25" s="16">
        <f>IF(Marks!K16="","",Marks!K16)</f>
        <v>178</v>
      </c>
      <c r="L25" s="17">
        <f>IF(Marks!L16="","",Marks!L16)</f>
        <v>170</v>
      </c>
      <c r="M25" s="15">
        <f>IF(K25="","",IF(L25="","",ROUND(AVERAGE(K25:L25),0)))</f>
        <v>174</v>
      </c>
      <c r="N25" s="16">
        <f>IF(Marks!N16="","",Marks!N16)</f>
        <v>107</v>
      </c>
      <c r="O25" s="17">
        <f>IF(Marks!O16="","",Marks!O16)</f>
        <v>102</v>
      </c>
      <c r="P25" s="15">
        <f>IF(N25="","",IF(O25="","",ROUND(AVERAGE(N25:O25),0)))</f>
        <v>105</v>
      </c>
      <c r="Q25" s="16">
        <f>IF(Marks!Q16="","",Marks!Q16)</f>
        <v>100</v>
      </c>
      <c r="R25" s="17">
        <f>IF(Marks!R16="","",Marks!R16)</f>
        <v>103</v>
      </c>
      <c r="S25" s="15">
        <f>IF(Q25="","",IF(R25="","",ROUND(AVERAGE(Q25:R25),0)))</f>
        <v>102</v>
      </c>
      <c r="T25" s="10">
        <f>IFERROR(IF(Marks!T16="","",ROUND(Marks!T16*0.66667,0)),"")</f>
        <v>123</v>
      </c>
      <c r="U25" s="10">
        <f>IFERROR(IF(Marks!U16="","",ROUND(Marks!U16*0.66667,0)),"")</f>
        <v>107</v>
      </c>
      <c r="V25" s="15">
        <f>IF(T25="","",IF(U25="","",ROUND(AVERAGE(T25:U25),0)))</f>
        <v>115</v>
      </c>
      <c r="W25" s="10">
        <f>IF(Marks!W16="","",Marks!W16)</f>
        <v>232</v>
      </c>
      <c r="X25" s="10">
        <f>IF(Marks!X16="","",Marks!X16)</f>
        <v>246</v>
      </c>
      <c r="Y25" s="15">
        <f>IF(W25="","",IF(X25="","",ROUND(AVERAGE(W25:X25),0)))</f>
        <v>239</v>
      </c>
      <c r="Z25" s="10">
        <f>IF(Marks!Z16="","",Marks!Z16)</f>
        <v>89</v>
      </c>
      <c r="AA25" s="10">
        <f>IF(Marks!AA16="","",Marks!AA16)</f>
        <v>95</v>
      </c>
      <c r="AB25" s="15">
        <f>IF(Z25="","",IF(AA25="","",ROUND(AVERAGE(Z25:AA25),0)))</f>
        <v>92</v>
      </c>
      <c r="AC25" s="10">
        <f>IF(Marks!AC16="","",Marks!AC16)</f>
        <v>90</v>
      </c>
      <c r="AD25" s="10">
        <f>IF(Marks!AD16="","",Marks!AD16)</f>
        <v>85</v>
      </c>
      <c r="AE25" s="15">
        <f>IF(AC25="","",IF(AD25="","",ROUND(AVERAGE(AC25:AD25),0)))</f>
        <v>88</v>
      </c>
      <c r="AF25" s="10">
        <f>IF(Marks!AF16="","",Marks!AF16)</f>
        <v>83</v>
      </c>
      <c r="AG25" s="10">
        <f>IF(Marks!AG16="","",Marks!AG16)</f>
        <v>73</v>
      </c>
      <c r="AH25" s="15">
        <f>IF(AF25="","",IF(AG25="","",ROUND(AVERAGE(AF25:AG25),0)))</f>
        <v>78</v>
      </c>
      <c r="AI25" s="10">
        <f>IF(Marks!AI16="","",Marks!AI16)</f>
        <v>91</v>
      </c>
      <c r="AJ25" s="10">
        <f>IF(Marks!AJ16="","",Marks!AJ16)</f>
        <v>93</v>
      </c>
      <c r="AK25" s="15">
        <f>IF(AI25="","",IF(AJ25="","",ROUND(AVERAGE(AI25:AJ25),0)))</f>
        <v>92</v>
      </c>
      <c r="AL25" s="10">
        <f>IF(Marks!AL16="","",Marks!AL16)</f>
        <v>67</v>
      </c>
      <c r="AM25" s="10">
        <f>IF(Marks!AM16="","",Marks!AM16)</f>
        <v>66</v>
      </c>
      <c r="AN25" s="15">
        <f>IF(AL25="","",IF(AM25="","",ROUND(AVERAGE(AL25:AM25),0)))</f>
        <v>67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972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60.75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عبد الرحمن ابراهيم عسبلي الدغيمات</v>
      </c>
      <c r="C26" s="33" t="str">
        <f>IF(Marks!C17="","",Marks!C17)</f>
        <v>أردني</v>
      </c>
      <c r="D26" s="33" t="str">
        <f>IF(Marks!D17="","",Marks!D17)</f>
        <v>غور الصافي</v>
      </c>
      <c r="E26" s="34">
        <f>IF(Marks!E17="","",Marks!E17)</f>
        <v>24</v>
      </c>
      <c r="F26" s="35">
        <f>IF(Marks!F17="","",Marks!F17)</f>
        <v>6</v>
      </c>
      <c r="G26" s="36">
        <f>IF(Marks!G17="","",Marks!G17)</f>
        <v>2008</v>
      </c>
      <c r="H26" s="13">
        <f>IF(Marks!H17="","",Marks!H17)</f>
        <v>111</v>
      </c>
      <c r="I26" s="14" t="str">
        <f>IF(Marks!I17="","",Marks!I17)</f>
        <v/>
      </c>
      <c r="J26" s="15" t="str">
        <f>IF(H26="","",IF(I26="","",ROUND(AVERAGE(H26:I26),0)))</f>
        <v/>
      </c>
      <c r="K26" s="16">
        <f>IF(Marks!K17="","",Marks!K17)</f>
        <v>198</v>
      </c>
      <c r="L26" s="17">
        <f>IF(Marks!L17="","",Marks!L17)</f>
        <v>196</v>
      </c>
      <c r="M26" s="15">
        <f>IF(K26="","",IF(L26="","",ROUND(AVERAGE(K26:L26),0)))</f>
        <v>197</v>
      </c>
      <c r="N26" s="16">
        <f>IF(Marks!N17="","",Marks!N17)</f>
        <v>116</v>
      </c>
      <c r="O26" s="17">
        <f>IF(Marks!O17="","",Marks!O17)</f>
        <v>114</v>
      </c>
      <c r="P26" s="15">
        <f>IF(N26="","",IF(O26="","",ROUND(AVERAGE(N26:O26),0)))</f>
        <v>115</v>
      </c>
      <c r="Q26" s="16">
        <f>IF(Marks!Q17="","",Marks!Q17)</f>
        <v>100</v>
      </c>
      <c r="R26" s="17">
        <f>IF(Marks!R17="","",Marks!R17)</f>
        <v>101</v>
      </c>
      <c r="S26" s="15">
        <f>IF(Q26="","",IF(R26="","",ROUND(AVERAGE(Q26:R26),0)))</f>
        <v>101</v>
      </c>
      <c r="T26" s="10">
        <f>IFERROR(IF(Marks!T17="","",ROUND(Marks!T17*0.66667,0)),"")</f>
        <v>130</v>
      </c>
      <c r="U26" s="10">
        <f>IFERROR(IF(Marks!U17="","",ROUND(Marks!U17*0.66667,0)),"")</f>
        <v>143</v>
      </c>
      <c r="V26" s="15">
        <f>IF(T26="","",IF(U26="","",ROUND(AVERAGE(T26:U26),0)))</f>
        <v>137</v>
      </c>
      <c r="W26" s="10">
        <f>IF(Marks!W17="","",Marks!W17)</f>
        <v>248</v>
      </c>
      <c r="X26" s="10">
        <f>IF(Marks!X17="","",Marks!X17)</f>
        <v>267</v>
      </c>
      <c r="Y26" s="15">
        <f>IF(W26="","",IF(X26="","",ROUND(AVERAGE(W26:X26),0)))</f>
        <v>258</v>
      </c>
      <c r="Z26" s="10">
        <f>IF(Marks!Z17="","",Marks!Z17)</f>
        <v>93</v>
      </c>
      <c r="AA26" s="10">
        <f>IF(Marks!AA17="","",Marks!AA17)</f>
        <v>96</v>
      </c>
      <c r="AB26" s="15">
        <f>IF(Z26="","",IF(AA26="","",ROUND(AVERAGE(Z26:AA26),0)))</f>
        <v>95</v>
      </c>
      <c r="AC26" s="10">
        <f>IF(Marks!AC17="","",Marks!AC17)</f>
        <v>89</v>
      </c>
      <c r="AD26" s="10">
        <f>IF(Marks!AD17="","",Marks!AD17)</f>
        <v>89</v>
      </c>
      <c r="AE26" s="15">
        <f>IF(AC26="","",IF(AD26="","",ROUND(AVERAGE(AC26:AD26),0)))</f>
        <v>89</v>
      </c>
      <c r="AF26" s="10">
        <f>IF(Marks!AF17="","",Marks!AF17)</f>
        <v>80</v>
      </c>
      <c r="AG26" s="10">
        <f>IF(Marks!AG17="","",Marks!AG17)</f>
        <v>84</v>
      </c>
      <c r="AH26" s="15">
        <f>IF(AF26="","",IF(AG26="","",ROUND(AVERAGE(AF26:AG26),0)))</f>
        <v>82</v>
      </c>
      <c r="AI26" s="10">
        <f>IF(Marks!AI17="","",Marks!AI17)</f>
        <v>92</v>
      </c>
      <c r="AJ26" s="10">
        <f>IF(Marks!AJ17="","",Marks!AJ17)</f>
        <v>92</v>
      </c>
      <c r="AK26" s="15">
        <f>IF(AI26="","",IF(AJ26="","",ROUND(AVERAGE(AI26:AJ26),0)))</f>
        <v>92</v>
      </c>
      <c r="AL26" s="10">
        <f>IF(Marks!AL17="","",Marks!AL17)</f>
        <v>68</v>
      </c>
      <c r="AM26" s="10">
        <f>IF(Marks!AM17="","",Marks!AM17)</f>
        <v>64</v>
      </c>
      <c r="AN26" s="15">
        <f>IF(AL26="","",IF(AM26="","",ROUND(AVERAGE(AL26:AM26),0)))</f>
        <v>66</v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>1048</v>
      </c>
      <c r="BE26" s="61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>65.5</v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عبد الله وائل خليل الدغيمات</v>
      </c>
      <c r="C27" s="33" t="str">
        <f>IF(Marks!C18="","",Marks!C18)</f>
        <v>أردني</v>
      </c>
      <c r="D27" s="33" t="str">
        <f>IF(Marks!D18="","",Marks!D18)</f>
        <v>غور الصافي</v>
      </c>
      <c r="E27" s="34">
        <f>IF(Marks!E18="","",Marks!E18)</f>
        <v>4</v>
      </c>
      <c r="F27" s="35">
        <f>IF(Marks!F18="","",Marks!F18)</f>
        <v>6</v>
      </c>
      <c r="G27" s="36">
        <f>IF(Marks!G18="","",Marks!G18)</f>
        <v>2008</v>
      </c>
      <c r="H27" s="13">
        <f>IF(Marks!H18="","",Marks!H18)</f>
        <v>106</v>
      </c>
      <c r="I27" s="14" t="str">
        <f>IF(Marks!I18="","",Marks!I18)</f>
        <v/>
      </c>
      <c r="J27" s="15" t="str">
        <f>IF(H27="","",IF(I27="","",ROUND(AVERAGE(H27:I27),0)))</f>
        <v/>
      </c>
      <c r="K27" s="16">
        <f>IF(Marks!K18="","",Marks!K18)</f>
        <v>224</v>
      </c>
      <c r="L27" s="17">
        <f>IF(Marks!L18="","",Marks!L18)</f>
        <v>223</v>
      </c>
      <c r="M27" s="15">
        <f>IF(K27="","",IF(L27="","",ROUND(AVERAGE(K27:L27),0)))</f>
        <v>224</v>
      </c>
      <c r="N27" s="16">
        <f>IF(Marks!N18="","",Marks!N18)</f>
        <v>123</v>
      </c>
      <c r="O27" s="17">
        <f>IF(Marks!O18="","",Marks!O18)</f>
        <v>115</v>
      </c>
      <c r="P27" s="15">
        <f>IF(N27="","",IF(O27="","",ROUND(AVERAGE(N27:O27),0)))</f>
        <v>119</v>
      </c>
      <c r="Q27" s="16">
        <f>IF(Marks!Q18="","",Marks!Q18)</f>
        <v>102</v>
      </c>
      <c r="R27" s="17">
        <f>IF(Marks!R18="","",Marks!R18)</f>
        <v>102</v>
      </c>
      <c r="S27" s="15">
        <f>IF(Q27="","",IF(R27="","",ROUND(AVERAGE(Q27:R27),0)))</f>
        <v>102</v>
      </c>
      <c r="T27" s="10">
        <f>IFERROR(IF(Marks!T18="","",ROUND(Marks!T18*0.66667,0)),"")</f>
        <v>165</v>
      </c>
      <c r="U27" s="10">
        <f>IFERROR(IF(Marks!U18="","",ROUND(Marks!U18*0.66667,0)),"")</f>
        <v>157</v>
      </c>
      <c r="V27" s="15">
        <f>IF(T27="","",IF(U27="","",ROUND(AVERAGE(T27:U27),0)))</f>
        <v>161</v>
      </c>
      <c r="W27" s="10">
        <f>IF(Marks!W18="","",Marks!W18)</f>
        <v>275</v>
      </c>
      <c r="X27" s="10">
        <f>IF(Marks!X18="","",Marks!X18)</f>
        <v>275</v>
      </c>
      <c r="Y27" s="15">
        <f>IF(W27="","",IF(X27="","",ROUND(AVERAGE(W27:X27),0)))</f>
        <v>275</v>
      </c>
      <c r="Z27" s="10">
        <f>IF(Marks!Z18="","",Marks!Z18)</f>
        <v>90</v>
      </c>
      <c r="AA27" s="10">
        <f>IF(Marks!AA18="","",Marks!AA18)</f>
        <v>95</v>
      </c>
      <c r="AB27" s="15">
        <f>IF(Z27="","",IF(AA27="","",ROUND(AVERAGE(Z27:AA27),0)))</f>
        <v>93</v>
      </c>
      <c r="AC27" s="10">
        <f>IF(Marks!AC18="","",Marks!AC18)</f>
        <v>90</v>
      </c>
      <c r="AD27" s="10">
        <f>IF(Marks!AD18="","",Marks!AD18)</f>
        <v>86</v>
      </c>
      <c r="AE27" s="15">
        <f>IF(AC27="","",IF(AD27="","",ROUND(AVERAGE(AC27:AD27),0)))</f>
        <v>88</v>
      </c>
      <c r="AF27" s="10">
        <f>IF(Marks!AF18="","",Marks!AF18)</f>
        <v>90</v>
      </c>
      <c r="AG27" s="10">
        <f>IF(Marks!AG18="","",Marks!AG18)</f>
        <v>81</v>
      </c>
      <c r="AH27" s="15">
        <f>IF(AF27="","",IF(AG27="","",ROUND(AVERAGE(AF27:AG27),0)))</f>
        <v>86</v>
      </c>
      <c r="AI27" s="10">
        <f>IF(Marks!AI18="","",Marks!AI18)</f>
        <v>95</v>
      </c>
      <c r="AJ27" s="10">
        <f>IF(Marks!AJ18="","",Marks!AJ18)</f>
        <v>93</v>
      </c>
      <c r="AK27" s="15">
        <f>IF(AI27="","",IF(AJ27="","",ROUND(AVERAGE(AI27:AJ27),0)))</f>
        <v>94</v>
      </c>
      <c r="AL27" s="10">
        <f>IF(Marks!AL18="","",Marks!AL18)</f>
        <v>61</v>
      </c>
      <c r="AM27" s="10">
        <f>IF(Marks!AM18="","",Marks!AM18)</f>
        <v>89</v>
      </c>
      <c r="AN27" s="15">
        <f>IF(AL27="","",IF(AM27="","",ROUND(AVERAGE(AL27:AM27),0)))</f>
        <v>75</v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>1136</v>
      </c>
      <c r="BE27" s="61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>71</v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عطا وديع عطا الخنازره</v>
      </c>
      <c r="C28" s="33" t="str">
        <f>IF(Marks!C19="","",Marks!C19)</f>
        <v>أردني</v>
      </c>
      <c r="D28" s="33" t="str">
        <f>IF(Marks!D19="","",Marks!D19)</f>
        <v>غور الصافي</v>
      </c>
      <c r="E28" s="34">
        <f>IF(Marks!E19="","",Marks!E19)</f>
        <v>4</v>
      </c>
      <c r="F28" s="35">
        <f>IF(Marks!F19="","",Marks!F19)</f>
        <v>10</v>
      </c>
      <c r="G28" s="36">
        <f>IF(Marks!G19="","",Marks!G19)</f>
        <v>2008</v>
      </c>
      <c r="H28" s="13">
        <f>IF(Marks!H19="","",Marks!H19)</f>
        <v>152</v>
      </c>
      <c r="I28" s="14" t="str">
        <f>IF(Marks!I19="","",Marks!I19)</f>
        <v/>
      </c>
      <c r="J28" s="15" t="str">
        <f>IF(H28="","",IF(I28="","",ROUND(AVERAGE(H28:I28),0)))</f>
        <v/>
      </c>
      <c r="K28" s="16">
        <f>IF(Marks!K19="","",Marks!K19)</f>
        <v>250</v>
      </c>
      <c r="L28" s="17">
        <f>IF(Marks!L19="","",Marks!L19)</f>
        <v>254</v>
      </c>
      <c r="M28" s="15">
        <f>IF(K28="","",IF(L28="","",ROUND(AVERAGE(K28:L28),0)))</f>
        <v>252</v>
      </c>
      <c r="N28" s="16">
        <f>IF(Marks!N19="","",Marks!N19)</f>
        <v>144</v>
      </c>
      <c r="O28" s="17">
        <f>IF(Marks!O19="","",Marks!O19)</f>
        <v>132</v>
      </c>
      <c r="P28" s="15">
        <f>IF(N28="","",IF(O28="","",ROUND(AVERAGE(N28:O28),0)))</f>
        <v>138</v>
      </c>
      <c r="Q28" s="16">
        <f>IF(Marks!Q19="","",Marks!Q19)</f>
        <v>100</v>
      </c>
      <c r="R28" s="17">
        <f>IF(Marks!R19="","",Marks!R19)</f>
        <v>103</v>
      </c>
      <c r="S28" s="15">
        <f>IF(Q28="","",IF(R28="","",ROUND(AVERAGE(Q28:R28),0)))</f>
        <v>102</v>
      </c>
      <c r="T28" s="10">
        <f>IFERROR(IF(Marks!T19="","",ROUND(Marks!T19*0.66667,0)),"")</f>
        <v>161</v>
      </c>
      <c r="U28" s="10">
        <f>IFERROR(IF(Marks!U19="","",ROUND(Marks!U19*0.66667,0)),"")</f>
        <v>160</v>
      </c>
      <c r="V28" s="15">
        <f>IF(T28="","",IF(U28="","",ROUND(AVERAGE(T28:U28),0)))</f>
        <v>161</v>
      </c>
      <c r="W28" s="10">
        <f>IF(Marks!W19="","",Marks!W19)</f>
        <v>270</v>
      </c>
      <c r="X28" s="10">
        <f>IF(Marks!X19="","",Marks!X19)</f>
        <v>273</v>
      </c>
      <c r="Y28" s="15">
        <f>IF(W28="","",IF(X28="","",ROUND(AVERAGE(W28:X28),0)))</f>
        <v>272</v>
      </c>
      <c r="Z28" s="10">
        <f>IF(Marks!Z19="","",Marks!Z19)</f>
        <v>98</v>
      </c>
      <c r="AA28" s="10">
        <f>IF(Marks!AA19="","",Marks!AA19)</f>
        <v>96</v>
      </c>
      <c r="AB28" s="15">
        <f>IF(Z28="","",IF(AA28="","",ROUND(AVERAGE(Z28:AA28),0)))</f>
        <v>97</v>
      </c>
      <c r="AC28" s="10">
        <f>IF(Marks!AC19="","",Marks!AC19)</f>
        <v>88</v>
      </c>
      <c r="AD28" s="10">
        <f>IF(Marks!AD19="","",Marks!AD19)</f>
        <v>83</v>
      </c>
      <c r="AE28" s="15">
        <f>IF(AC28="","",IF(AD28="","",ROUND(AVERAGE(AC28:AD28),0)))</f>
        <v>86</v>
      </c>
      <c r="AF28" s="10">
        <f>IF(Marks!AF19="","",Marks!AF19)</f>
        <v>90</v>
      </c>
      <c r="AG28" s="10">
        <f>IF(Marks!AG19="","",Marks!AG19)</f>
        <v>82</v>
      </c>
      <c r="AH28" s="15">
        <f>IF(AF28="","",IF(AG28="","",ROUND(AVERAGE(AF28:AG28),0)))</f>
        <v>86</v>
      </c>
      <c r="AI28" s="10">
        <f>IF(Marks!AI19="","",Marks!AI19)</f>
        <v>98</v>
      </c>
      <c r="AJ28" s="10">
        <f>IF(Marks!AJ19="","",Marks!AJ19)</f>
        <v>97</v>
      </c>
      <c r="AK28" s="15">
        <f>IF(AI28="","",IF(AJ28="","",ROUND(AVERAGE(AI28:AJ28),0)))</f>
        <v>98</v>
      </c>
      <c r="AL28" s="10">
        <f>IF(Marks!AL19="","",Marks!AL19)</f>
        <v>70</v>
      </c>
      <c r="AM28" s="10">
        <f>IF(Marks!AM19="","",Marks!AM19)</f>
        <v>88</v>
      </c>
      <c r="AN28" s="15">
        <f>IF(AL28="","",IF(AM28="","",ROUND(AVERAGE(AL28:AM28),0)))</f>
        <v>79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>1188</v>
      </c>
      <c r="BE28" s="61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>74.25</v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عطايا عطيه منصور الهويمل</v>
      </c>
      <c r="C29" s="33" t="str">
        <f>IF(Marks!C20="","",Marks!C20)</f>
        <v>أردني</v>
      </c>
      <c r="D29" s="33" t="str">
        <f>IF(Marks!D20="","",Marks!D20)</f>
        <v>غور الصافي</v>
      </c>
      <c r="E29" s="34">
        <f>IF(Marks!E20="","",Marks!E20)</f>
        <v>28</v>
      </c>
      <c r="F29" s="35">
        <f>IF(Marks!F20="","",Marks!F20)</f>
        <v>6</v>
      </c>
      <c r="G29" s="36">
        <f>IF(Marks!G20="","",Marks!G20)</f>
        <v>2008</v>
      </c>
      <c r="H29" s="13">
        <f>IF(Marks!H20="","",Marks!H20)</f>
        <v>100</v>
      </c>
      <c r="I29" s="14" t="str">
        <f>IF(Marks!I20="","",Marks!I20)</f>
        <v/>
      </c>
      <c r="J29" s="15" t="str">
        <f>IF(H29="","",IF(I29="","",ROUND(AVERAGE(H29:I29),0)))</f>
        <v/>
      </c>
      <c r="K29" s="16">
        <f>IF(Marks!K20="","",Marks!K20)</f>
        <v>199</v>
      </c>
      <c r="L29" s="17">
        <f>IF(Marks!L20="","",Marks!L20)</f>
        <v>178</v>
      </c>
      <c r="M29" s="15">
        <f>IF(K29="","",IF(L29="","",ROUND(AVERAGE(K29:L29),0)))</f>
        <v>189</v>
      </c>
      <c r="N29" s="16">
        <f>IF(Marks!N20="","",Marks!N20)</f>
        <v>104</v>
      </c>
      <c r="O29" s="17">
        <f>IF(Marks!O20="","",Marks!O20)</f>
        <v>101</v>
      </c>
      <c r="P29" s="15">
        <f>IF(N29="","",IF(O29="","",ROUND(AVERAGE(N29:O29),0)))</f>
        <v>103</v>
      </c>
      <c r="Q29" s="16">
        <f>IF(Marks!Q20="","",Marks!Q20)</f>
        <v>82</v>
      </c>
      <c r="R29" s="17">
        <f>IF(Marks!R20="","",Marks!R20)</f>
        <v>100</v>
      </c>
      <c r="S29" s="15">
        <f>IF(Q29="","",IF(R29="","",ROUND(AVERAGE(Q29:R29),0)))</f>
        <v>91</v>
      </c>
      <c r="T29" s="10">
        <f>IFERROR(IF(Marks!T20="","",ROUND(Marks!T20*0.66667,0)),"")</f>
        <v>109</v>
      </c>
      <c r="U29" s="10">
        <f>IFERROR(IF(Marks!U20="","",ROUND(Marks!U20*0.66667,0)),"")</f>
        <v>119</v>
      </c>
      <c r="V29" s="15">
        <f>IF(T29="","",IF(U29="","",ROUND(AVERAGE(T29:U29),0)))</f>
        <v>114</v>
      </c>
      <c r="W29" s="10">
        <f>IF(Marks!W20="","",Marks!W20)</f>
        <v>224</v>
      </c>
      <c r="X29" s="10">
        <f>IF(Marks!X20="","",Marks!X20)</f>
        <v>210</v>
      </c>
      <c r="Y29" s="15">
        <f>IF(W29="","",IF(X29="","",ROUND(AVERAGE(W29:X29),0)))</f>
        <v>217</v>
      </c>
      <c r="Z29" s="10">
        <f>IF(Marks!Z20="","",Marks!Z20)</f>
        <v>97</v>
      </c>
      <c r="AA29" s="10">
        <f>IF(Marks!AA20="","",Marks!AA20)</f>
        <v>95</v>
      </c>
      <c r="AB29" s="15">
        <f>IF(Z29="","",IF(AA29="","",ROUND(AVERAGE(Z29:AA29),0)))</f>
        <v>96</v>
      </c>
      <c r="AC29" s="10">
        <f>IF(Marks!AC20="","",Marks!AC20)</f>
        <v>86</v>
      </c>
      <c r="AD29" s="10">
        <f>IF(Marks!AD20="","",Marks!AD20)</f>
        <v>86</v>
      </c>
      <c r="AE29" s="15">
        <f>IF(AC29="","",IF(AD29="","",ROUND(AVERAGE(AC29:AD29),0)))</f>
        <v>86</v>
      </c>
      <c r="AF29" s="10">
        <f>IF(Marks!AF20="","",Marks!AF20)</f>
        <v>84</v>
      </c>
      <c r="AG29" s="10">
        <f>IF(Marks!AG20="","",Marks!AG20)</f>
        <v>77</v>
      </c>
      <c r="AH29" s="15">
        <f>IF(AF29="","",IF(AG29="","",ROUND(AVERAGE(AF29:AG29),0)))</f>
        <v>81</v>
      </c>
      <c r="AI29" s="10">
        <f>IF(Marks!AI20="","",Marks!AI20)</f>
        <v>91</v>
      </c>
      <c r="AJ29" s="10">
        <f>IF(Marks!AJ20="","",Marks!AJ20)</f>
        <v>92</v>
      </c>
      <c r="AK29" s="15">
        <f>IF(AI29="","",IF(AJ29="","",ROUND(AVERAGE(AI29:AJ29),0)))</f>
        <v>92</v>
      </c>
      <c r="AL29" s="10">
        <f>IF(Marks!AL20="","",Marks!AL20)</f>
        <v>67</v>
      </c>
      <c r="AM29" s="10">
        <f>IF(Marks!AM20="","",Marks!AM20)</f>
        <v>66</v>
      </c>
      <c r="AN29" s="15">
        <f>IF(AL29="","",IF(AM29="","",ROUND(AVERAGE(AL29:AM29),0)))</f>
        <v>67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954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59.625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علي سميح حامد النوايشه</v>
      </c>
      <c r="C30" s="33" t="str">
        <f>IF(Marks!C21="","",Marks!C21)</f>
        <v>أردني</v>
      </c>
      <c r="D30" s="33" t="str">
        <f>IF(Marks!D21="","",Marks!D21)</f>
        <v>غور المزرعة</v>
      </c>
      <c r="E30" s="34">
        <f>IF(Marks!E21="","",Marks!E21)</f>
        <v>1</v>
      </c>
      <c r="F30" s="35">
        <f>IF(Marks!F21="","",Marks!F21)</f>
        <v>4</v>
      </c>
      <c r="G30" s="36">
        <f>IF(Marks!G21="","",Marks!G21)</f>
        <v>2008</v>
      </c>
      <c r="H30" s="13">
        <f>IF(Marks!H21="","",Marks!H21)</f>
        <v>102</v>
      </c>
      <c r="I30" s="14" t="str">
        <f>IF(Marks!I21="","",Marks!I21)</f>
        <v/>
      </c>
      <c r="J30" s="15" t="str">
        <f>IF(H30="","",IF(I30="","",ROUND(AVERAGE(H30:I30),0)))</f>
        <v/>
      </c>
      <c r="K30" s="16">
        <f>IF(Marks!K21="","",Marks!K21)</f>
        <v>182</v>
      </c>
      <c r="L30" s="17">
        <f>IF(Marks!L21="","",Marks!L21)</f>
        <v>174</v>
      </c>
      <c r="M30" s="15">
        <f>IF(K30="","",IF(L30="","",ROUND(AVERAGE(K30:L30),0)))</f>
        <v>178</v>
      </c>
      <c r="N30" s="16">
        <f>IF(Marks!N21="","",Marks!N21)</f>
        <v>100</v>
      </c>
      <c r="O30" s="17">
        <f>IF(Marks!O21="","",Marks!O21)</f>
        <v>101</v>
      </c>
      <c r="P30" s="15">
        <f>IF(N30="","",IF(O30="","",ROUND(AVERAGE(N30:O30),0)))</f>
        <v>101</v>
      </c>
      <c r="Q30" s="16">
        <f>IF(Marks!Q21="","",Marks!Q21)</f>
        <v>86</v>
      </c>
      <c r="R30" s="17">
        <f>IF(Marks!R21="","",Marks!R21)</f>
        <v>100</v>
      </c>
      <c r="S30" s="15">
        <f>IF(Q30="","",IF(R30="","",ROUND(AVERAGE(Q30:R30),0)))</f>
        <v>93</v>
      </c>
      <c r="T30" s="10">
        <f>IFERROR(IF(Marks!T21="","",ROUND(Marks!T21*0.66667,0)),"")</f>
        <v>97</v>
      </c>
      <c r="U30" s="10">
        <f>IFERROR(IF(Marks!U21="","",ROUND(Marks!U21*0.66667,0)),"")</f>
        <v>95</v>
      </c>
      <c r="V30" s="15">
        <f>IF(T30="","",IF(U30="","",ROUND(AVERAGE(T30:U30),0)))</f>
        <v>96</v>
      </c>
      <c r="W30" s="10">
        <f>IF(Marks!W21="","",Marks!W21)</f>
        <v>199</v>
      </c>
      <c r="X30" s="10">
        <f>IF(Marks!X21="","",Marks!X21)</f>
        <v>212</v>
      </c>
      <c r="Y30" s="15">
        <f>IF(W30="","",IF(X30="","",ROUND(AVERAGE(W30:X30),0)))</f>
        <v>206</v>
      </c>
      <c r="Z30" s="10">
        <f>IF(Marks!Z21="","",Marks!Z21)</f>
        <v>95</v>
      </c>
      <c r="AA30" s="10">
        <f>IF(Marks!AA21="","",Marks!AA21)</f>
        <v>96</v>
      </c>
      <c r="AB30" s="15">
        <f>IF(Z30="","",IF(AA30="","",ROUND(AVERAGE(Z30:AA30),0)))</f>
        <v>96</v>
      </c>
      <c r="AC30" s="10">
        <f>IF(Marks!AC21="","",Marks!AC21)</f>
        <v>90</v>
      </c>
      <c r="AD30" s="10">
        <f>IF(Marks!AD21="","",Marks!AD21)</f>
        <v>91</v>
      </c>
      <c r="AE30" s="15">
        <f>IF(AC30="","",IF(AD30="","",ROUND(AVERAGE(AC30:AD30),0)))</f>
        <v>91</v>
      </c>
      <c r="AF30" s="10">
        <f>IF(Marks!AF21="","",Marks!AF21)</f>
        <v>80</v>
      </c>
      <c r="AG30" s="10">
        <f>IF(Marks!AG21="","",Marks!AG21)</f>
        <v>73</v>
      </c>
      <c r="AH30" s="15">
        <f>IF(AF30="","",IF(AG30="","",ROUND(AVERAGE(AF30:AG30),0)))</f>
        <v>77</v>
      </c>
      <c r="AI30" s="10">
        <f>IF(Marks!AI21="","",Marks!AI21)</f>
        <v>86</v>
      </c>
      <c r="AJ30" s="10">
        <f>IF(Marks!AJ21="","",Marks!AJ21)</f>
        <v>87</v>
      </c>
      <c r="AK30" s="15">
        <f>IF(AI30="","",IF(AJ30="","",ROUND(AVERAGE(AI30:AJ30),0)))</f>
        <v>87</v>
      </c>
      <c r="AL30" s="10">
        <f>IF(Marks!AL21="","",Marks!AL21)</f>
        <v>64</v>
      </c>
      <c r="AM30" s="10">
        <f>IF(Marks!AM21="","",Marks!AM21)</f>
        <v>67</v>
      </c>
      <c r="AN30" s="15">
        <f>IF(AL30="","",IF(AM30="","",ROUND(AVERAGE(AL30:AM30),0)))</f>
        <v>66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904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56.5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مالك محمد جميعان السعيدين</v>
      </c>
      <c r="C31" s="33" t="str">
        <f>IF(Marks!C22="","",Marks!C22)</f>
        <v>أردني</v>
      </c>
      <c r="D31" s="33" t="str">
        <f>IF(Marks!D22="","",Marks!D22)</f>
        <v>غور الصافي</v>
      </c>
      <c r="E31" s="34">
        <f>IF(Marks!E22="","",Marks!E22)</f>
        <v>29</v>
      </c>
      <c r="F31" s="35">
        <f>IF(Marks!F22="","",Marks!F22)</f>
        <v>12</v>
      </c>
      <c r="G31" s="36">
        <f>IF(Marks!G22="","",Marks!G22)</f>
        <v>2007</v>
      </c>
      <c r="H31" s="13">
        <f>IF(Marks!H22="","",Marks!H22)</f>
        <v>166</v>
      </c>
      <c r="I31" s="14" t="str">
        <f>IF(Marks!I22="","",Marks!I22)</f>
        <v/>
      </c>
      <c r="J31" s="15" t="str">
        <f>IF(H31="","",IF(I31="","",ROUND(AVERAGE(H31:I31),0)))</f>
        <v/>
      </c>
      <c r="K31" s="16">
        <f>IF(Marks!K22="","",Marks!K22)</f>
        <v>288</v>
      </c>
      <c r="L31" s="17">
        <f>IF(Marks!L22="","",Marks!L22)</f>
        <v>285</v>
      </c>
      <c r="M31" s="15">
        <f>IF(K31="","",IF(L31="","",ROUND(AVERAGE(K31:L31),0)))</f>
        <v>287</v>
      </c>
      <c r="N31" s="16">
        <f>IF(Marks!N22="","",Marks!N22)</f>
        <v>100</v>
      </c>
      <c r="O31" s="17">
        <f>IF(Marks!O22="","",Marks!O22)</f>
        <v>113</v>
      </c>
      <c r="P31" s="15">
        <f>IF(N31="","",IF(O31="","",ROUND(AVERAGE(N31:O31),0)))</f>
        <v>107</v>
      </c>
      <c r="Q31" s="16">
        <f>IF(Marks!Q22="","",Marks!Q22)</f>
        <v>100</v>
      </c>
      <c r="R31" s="17">
        <f>IF(Marks!R22="","",Marks!R22)</f>
        <v>107</v>
      </c>
      <c r="S31" s="15">
        <f>IF(Q31="","",IF(R31="","",ROUND(AVERAGE(Q31:R31),0)))</f>
        <v>104</v>
      </c>
      <c r="T31" s="10">
        <f>IFERROR(IF(Marks!T22="","",ROUND(Marks!T22*0.66667,0)),"")</f>
        <v>171</v>
      </c>
      <c r="U31" s="10">
        <f>IFERROR(IF(Marks!U22="","",ROUND(Marks!U22*0.66667,0)),"")</f>
        <v>175</v>
      </c>
      <c r="V31" s="15">
        <f>IF(T31="","",IF(U31="","",ROUND(AVERAGE(T31:U31),0)))</f>
        <v>173</v>
      </c>
      <c r="W31" s="10">
        <f>IF(Marks!W22="","",Marks!W22)</f>
        <v>321</v>
      </c>
      <c r="X31" s="10">
        <f>IF(Marks!X22="","",Marks!X22)</f>
        <v>320</v>
      </c>
      <c r="Y31" s="15">
        <f>IF(W31="","",IF(X31="","",ROUND(AVERAGE(W31:X31),0)))</f>
        <v>321</v>
      </c>
      <c r="Z31" s="10">
        <f>IF(Marks!Z22="","",Marks!Z22)</f>
        <v>96</v>
      </c>
      <c r="AA31" s="10">
        <f>IF(Marks!AA22="","",Marks!AA22)</f>
        <v>96</v>
      </c>
      <c r="AB31" s="15">
        <f>IF(Z31="","",IF(AA31="","",ROUND(AVERAGE(Z31:AA31),0)))</f>
        <v>96</v>
      </c>
      <c r="AC31" s="10">
        <f>IF(Marks!AC22="","",Marks!AC22)</f>
        <v>88</v>
      </c>
      <c r="AD31" s="10">
        <f>IF(Marks!AD22="","",Marks!AD22)</f>
        <v>91</v>
      </c>
      <c r="AE31" s="15">
        <f>IF(AC31="","",IF(AD31="","",ROUND(AVERAGE(AC31:AD31),0)))</f>
        <v>90</v>
      </c>
      <c r="AF31" s="10">
        <f>IF(Marks!AF22="","",Marks!AF22)</f>
        <v>80</v>
      </c>
      <c r="AG31" s="10">
        <f>IF(Marks!AG22="","",Marks!AG22)</f>
        <v>82</v>
      </c>
      <c r="AH31" s="15">
        <f>IF(AF31="","",IF(AG31="","",ROUND(AVERAGE(AF31:AG31),0)))</f>
        <v>81</v>
      </c>
      <c r="AI31" s="10">
        <f>IF(Marks!AI22="","",Marks!AI22)</f>
        <v>91</v>
      </c>
      <c r="AJ31" s="10">
        <f>IF(Marks!AJ22="","",Marks!AJ22)</f>
        <v>96</v>
      </c>
      <c r="AK31" s="15">
        <f>IF(AI31="","",IF(AJ31="","",ROUND(AVERAGE(AI31:AJ31),0)))</f>
        <v>94</v>
      </c>
      <c r="AL31" s="10">
        <f>IF(Marks!AL22="","",Marks!AL22)</f>
        <v>65</v>
      </c>
      <c r="AM31" s="10">
        <f>IF(Marks!AM22="","",Marks!AM22)</f>
        <v>88</v>
      </c>
      <c r="AN31" s="15">
        <f>IF(AL31="","",IF(AM31="","",ROUND(AVERAGE(AL31:AM31),0)))</f>
        <v>77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1244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77.75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محمد جمال علي الجعارات</v>
      </c>
      <c r="C32" s="33" t="str">
        <f>IF(Marks!C23="","",Marks!C23)</f>
        <v>أردني</v>
      </c>
      <c r="D32" s="33" t="str">
        <f>IF(Marks!D23="","",Marks!D23)</f>
        <v>غور الصافي</v>
      </c>
      <c r="E32" s="34">
        <f>IF(Marks!E23="","",Marks!E23)</f>
        <v>25</v>
      </c>
      <c r="F32" s="35">
        <f>IF(Marks!F23="","",Marks!F23)</f>
        <v>7</v>
      </c>
      <c r="G32" s="36">
        <f>IF(Marks!G23="","",Marks!G23)</f>
        <v>2008</v>
      </c>
      <c r="H32" s="13">
        <f>IF(Marks!H23="","",Marks!H23)</f>
        <v>100</v>
      </c>
      <c r="I32" s="14" t="str">
        <f>IF(Marks!I23="","",Marks!I23)</f>
        <v/>
      </c>
      <c r="J32" s="15" t="str">
        <f>IF(H32="","",IF(I32="","",ROUND(AVERAGE(H32:I32),0)))</f>
        <v/>
      </c>
      <c r="K32" s="16">
        <f>IF(Marks!K23="","",Marks!K23)</f>
        <v>159</v>
      </c>
      <c r="L32" s="17">
        <f>IF(Marks!L23="","",Marks!L23)</f>
        <v>152</v>
      </c>
      <c r="M32" s="15">
        <f>IF(K32="","",IF(L32="","",ROUND(AVERAGE(K32:L32),0)))</f>
        <v>156</v>
      </c>
      <c r="N32" s="16">
        <f>IF(Marks!N23="","",Marks!N23)</f>
        <v>104</v>
      </c>
      <c r="O32" s="17">
        <f>IF(Marks!O23="","",Marks!O23)</f>
        <v>100</v>
      </c>
      <c r="P32" s="15">
        <f>IF(N32="","",IF(O32="","",ROUND(AVERAGE(N32:O32),0)))</f>
        <v>102</v>
      </c>
      <c r="Q32" s="16">
        <f>IF(Marks!Q23="","",Marks!Q23)</f>
        <v>82</v>
      </c>
      <c r="R32" s="17">
        <f>IF(Marks!R23="","",Marks!R23)</f>
        <v>100</v>
      </c>
      <c r="S32" s="15">
        <f>IF(Q32="","",IF(R32="","",ROUND(AVERAGE(Q32:R32),0)))</f>
        <v>91</v>
      </c>
      <c r="T32" s="10">
        <f>IFERROR(IF(Marks!T23="","",ROUND(Marks!T23*0.66667,0)),"")</f>
        <v>108</v>
      </c>
      <c r="U32" s="10">
        <f>IFERROR(IF(Marks!U23="","",ROUND(Marks!U23*0.66667,0)),"")</f>
        <v>104</v>
      </c>
      <c r="V32" s="15">
        <f>IF(T32="","",IF(U32="","",ROUND(AVERAGE(T32:U32),0)))</f>
        <v>106</v>
      </c>
      <c r="W32" s="10">
        <f>IF(Marks!W23="","",Marks!W23)</f>
        <v>196</v>
      </c>
      <c r="X32" s="10">
        <f>IF(Marks!X23="","",Marks!X23)</f>
        <v>229</v>
      </c>
      <c r="Y32" s="15">
        <f>IF(W32="","",IF(X32="","",ROUND(AVERAGE(W32:X32),0)))</f>
        <v>213</v>
      </c>
      <c r="Z32" s="10">
        <f>IF(Marks!Z23="","",Marks!Z23)</f>
        <v>95</v>
      </c>
      <c r="AA32" s="10">
        <f>IF(Marks!AA23="","",Marks!AA23)</f>
        <v>95</v>
      </c>
      <c r="AB32" s="15">
        <f>IF(Z32="","",IF(AA32="","",ROUND(AVERAGE(Z32:AA32),0)))</f>
        <v>95</v>
      </c>
      <c r="AC32" s="10">
        <f>IF(Marks!AC23="","",Marks!AC23)</f>
        <v>87</v>
      </c>
      <c r="AD32" s="10">
        <f>IF(Marks!AD23="","",Marks!AD23)</f>
        <v>84</v>
      </c>
      <c r="AE32" s="15">
        <f>IF(AC32="","",IF(AD32="","",ROUND(AVERAGE(AC32:AD32),0)))</f>
        <v>86</v>
      </c>
      <c r="AF32" s="10">
        <f>IF(Marks!AF23="","",Marks!AF23)</f>
        <v>84</v>
      </c>
      <c r="AG32" s="10">
        <f>IF(Marks!AG23="","",Marks!AG23)</f>
        <v>0</v>
      </c>
      <c r="AH32" s="15">
        <f>IF(AF32="","",IF(AG32="","",ROUND(AVERAGE(AF32:AG32),0)))</f>
        <v>42</v>
      </c>
      <c r="AI32" s="10">
        <f>IF(Marks!AI23="","",Marks!AI23)</f>
        <v>91</v>
      </c>
      <c r="AJ32" s="10">
        <f>IF(Marks!AJ23="","",Marks!AJ23)</f>
        <v>87</v>
      </c>
      <c r="AK32" s="15">
        <f>IF(AI32="","",IF(AJ32="","",ROUND(AVERAGE(AI32:AJ32),0)))</f>
        <v>89</v>
      </c>
      <c r="AL32" s="10">
        <f>IF(Marks!AL23="","",Marks!AL23)</f>
        <v>69</v>
      </c>
      <c r="AM32" s="10">
        <f>IF(Marks!AM23="","",Marks!AM23)</f>
        <v>69</v>
      </c>
      <c r="AN32" s="15">
        <f>IF(AL32="","",IF(AM32="","",ROUND(AVERAGE(AL32:AM32),0)))</f>
        <v>69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868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54.25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محمد موسى محمد الخنازرة</v>
      </c>
      <c r="C33" s="33" t="str">
        <f>IF(Marks!C24="","",Marks!C24)</f>
        <v>أردني</v>
      </c>
      <c r="D33" s="33" t="str">
        <f>IF(Marks!D24="","",Marks!D24)</f>
        <v>غور الصافي</v>
      </c>
      <c r="E33" s="34">
        <f>IF(Marks!E24="","",Marks!E24)</f>
        <v>30</v>
      </c>
      <c r="F33" s="35">
        <f>IF(Marks!F24="","",Marks!F24)</f>
        <v>11</v>
      </c>
      <c r="G33" s="36">
        <f>IF(Marks!G24="","",Marks!G24)</f>
        <v>2008</v>
      </c>
      <c r="H33" s="13">
        <f>IF(Marks!H24="","",Marks!H24)</f>
        <v>104</v>
      </c>
      <c r="I33" s="14" t="str">
        <f>IF(Marks!I24="","",Marks!I24)</f>
        <v/>
      </c>
      <c r="J33" s="15" t="str">
        <f>IF(H33="","",IF(I33="","",ROUND(AVERAGE(H33:I33),0)))</f>
        <v/>
      </c>
      <c r="K33" s="16">
        <f>IF(Marks!K24="","",Marks!K24)</f>
        <v>189</v>
      </c>
      <c r="L33" s="17">
        <f>IF(Marks!L24="","",Marks!L24)</f>
        <v>197</v>
      </c>
      <c r="M33" s="15">
        <f>IF(K33="","",IF(L33="","",ROUND(AVERAGE(K33:L33),0)))</f>
        <v>193</v>
      </c>
      <c r="N33" s="16">
        <f>IF(Marks!N24="","",Marks!N24)</f>
        <v>160</v>
      </c>
      <c r="O33" s="17">
        <f>IF(Marks!O24="","",Marks!O24)</f>
        <v>132</v>
      </c>
      <c r="P33" s="15">
        <f>IF(N33="","",IF(O33="","",ROUND(AVERAGE(N33:O33),0)))</f>
        <v>146</v>
      </c>
      <c r="Q33" s="16">
        <f>IF(Marks!Q24="","",Marks!Q24)</f>
        <v>88</v>
      </c>
      <c r="R33" s="17">
        <f>IF(Marks!R24="","",Marks!R24)</f>
        <v>103</v>
      </c>
      <c r="S33" s="15">
        <f>IF(Q33="","",IF(R33="","",ROUND(AVERAGE(Q33:R33),0)))</f>
        <v>96</v>
      </c>
      <c r="T33" s="10">
        <f>IFERROR(IF(Marks!T24="","",ROUND(Marks!T24*0.66667,0)),"")</f>
        <v>117</v>
      </c>
      <c r="U33" s="10">
        <f>IFERROR(IF(Marks!U24="","",ROUND(Marks!U24*0.66667,0)),"")</f>
        <v>133</v>
      </c>
      <c r="V33" s="15">
        <f>IF(T33="","",IF(U33="","",ROUND(AVERAGE(T33:U33),0)))</f>
        <v>125</v>
      </c>
      <c r="W33" s="10">
        <f>IF(Marks!W24="","",Marks!W24)</f>
        <v>264</v>
      </c>
      <c r="X33" s="10">
        <f>IF(Marks!X24="","",Marks!X24)</f>
        <v>249</v>
      </c>
      <c r="Y33" s="15">
        <f>IF(W33="","",IF(X33="","",ROUND(AVERAGE(W33:X33),0)))</f>
        <v>257</v>
      </c>
      <c r="Z33" s="10">
        <f>IF(Marks!Z24="","",Marks!Z24)</f>
        <v>96</v>
      </c>
      <c r="AA33" s="10">
        <f>IF(Marks!AA24="","",Marks!AA24)</f>
        <v>95</v>
      </c>
      <c r="AB33" s="15">
        <f>IF(Z33="","",IF(AA33="","",ROUND(AVERAGE(Z33:AA33),0)))</f>
        <v>96</v>
      </c>
      <c r="AC33" s="10">
        <f>IF(Marks!AC24="","",Marks!AC24)</f>
        <v>88</v>
      </c>
      <c r="AD33" s="10">
        <f>IF(Marks!AD24="","",Marks!AD24)</f>
        <v>92</v>
      </c>
      <c r="AE33" s="15">
        <f>IF(AC33="","",IF(AD33="","",ROUND(AVERAGE(AC33:AD33),0)))</f>
        <v>90</v>
      </c>
      <c r="AF33" s="10">
        <f>IF(Marks!AF24="","",Marks!AF24)</f>
        <v>81</v>
      </c>
      <c r="AG33" s="10">
        <f>IF(Marks!AG24="","",Marks!AG24)</f>
        <v>82</v>
      </c>
      <c r="AH33" s="15">
        <f>IF(AF33="","",IF(AG33="","",ROUND(AVERAGE(AF33:AG33),0)))</f>
        <v>82</v>
      </c>
      <c r="AI33" s="10">
        <f>IF(Marks!AI24="","",Marks!AI24)</f>
        <v>95</v>
      </c>
      <c r="AJ33" s="10">
        <f>IF(Marks!AJ24="","",Marks!AJ24)</f>
        <v>98</v>
      </c>
      <c r="AK33" s="15">
        <f>IF(AI33="","",IF(AJ33="","",ROUND(AVERAGE(AI33:AJ33),0)))</f>
        <v>97</v>
      </c>
      <c r="AL33" s="10">
        <f>IF(Marks!AL24="","",Marks!AL24)</f>
        <v>49</v>
      </c>
      <c r="AM33" s="10">
        <f>IF(Marks!AM24="","",Marks!AM24)</f>
        <v>72</v>
      </c>
      <c r="AN33" s="15">
        <f>IF(AL33="","",IF(AM33="","",ROUND(AVERAGE(AL33:AM33),0)))</f>
        <v>61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1057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66.0625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محمد ابراهيم عبود الدغيمات</v>
      </c>
      <c r="C34" s="33" t="str">
        <f>IF(Marks!C25="","",Marks!C25)</f>
        <v>أردني</v>
      </c>
      <c r="D34" s="33" t="str">
        <f>IF(Marks!D25="","",Marks!D25)</f>
        <v>الكرك</v>
      </c>
      <c r="E34" s="34">
        <f>IF(Marks!E25="","",Marks!E25)</f>
        <v>10</v>
      </c>
      <c r="F34" s="35">
        <f>IF(Marks!F25="","",Marks!F25)</f>
        <v>5</v>
      </c>
      <c r="G34" s="36">
        <f>IF(Marks!G25="","",Marks!G25)</f>
        <v>2008</v>
      </c>
      <c r="H34" s="13">
        <f>IF(Marks!H25="","",Marks!H25)</f>
        <v>100</v>
      </c>
      <c r="I34" s="14" t="str">
        <f>IF(Marks!I25="","",Marks!I25)</f>
        <v/>
      </c>
      <c r="J34" s="15" t="str">
        <f>IF(H34="","",IF(I34="","",ROUND(AVERAGE(H34:I34),0)))</f>
        <v/>
      </c>
      <c r="K34" s="16">
        <f>IF(Marks!K25="","",Marks!K25)</f>
        <v>165</v>
      </c>
      <c r="L34" s="17">
        <f>IF(Marks!L25="","",Marks!L25)</f>
        <v>150</v>
      </c>
      <c r="M34" s="15">
        <f>IF(K34="","",IF(L34="","",ROUND(AVERAGE(K34:L34),0)))</f>
        <v>158</v>
      </c>
      <c r="N34" s="16">
        <f>IF(Marks!N25="","",Marks!N25)</f>
        <v>103</v>
      </c>
      <c r="O34" s="17">
        <f>IF(Marks!O25="","",Marks!O25)</f>
        <v>101</v>
      </c>
      <c r="P34" s="15">
        <f>IF(N34="","",IF(O34="","",ROUND(AVERAGE(N34:O34),0)))</f>
        <v>102</v>
      </c>
      <c r="Q34" s="16">
        <f>IF(Marks!Q25="","",Marks!Q25)</f>
        <v>100</v>
      </c>
      <c r="R34" s="17">
        <f>IF(Marks!R25="","",Marks!R25)</f>
        <v>100</v>
      </c>
      <c r="S34" s="15">
        <f>IF(Q34="","",IF(R34="","",ROUND(AVERAGE(Q34:R34),0)))</f>
        <v>100</v>
      </c>
      <c r="T34" s="10">
        <f>IFERROR(IF(Marks!T25="","",ROUND(Marks!T25*0.66667,0)),"")</f>
        <v>116</v>
      </c>
      <c r="U34" s="10">
        <f>IFERROR(IF(Marks!U25="","",ROUND(Marks!U25*0.66667,0)),"")</f>
        <v>105</v>
      </c>
      <c r="V34" s="15">
        <f>IF(T34="","",IF(U34="","",ROUND(AVERAGE(T34:U34),0)))</f>
        <v>111</v>
      </c>
      <c r="W34" s="10">
        <f>IF(Marks!W25="","",Marks!W25)</f>
        <v>233</v>
      </c>
      <c r="X34" s="10">
        <f>IF(Marks!X25="","",Marks!X25)</f>
        <v>255</v>
      </c>
      <c r="Y34" s="15">
        <f>IF(W34="","",IF(X34="","",ROUND(AVERAGE(W34:X34),0)))</f>
        <v>244</v>
      </c>
      <c r="Z34" s="10">
        <f>IF(Marks!Z25="","",Marks!Z25)</f>
        <v>95</v>
      </c>
      <c r="AA34" s="10">
        <f>IF(Marks!AA25="","",Marks!AA25)</f>
        <v>95</v>
      </c>
      <c r="AB34" s="15">
        <f>IF(Z34="","",IF(AA34="","",ROUND(AVERAGE(Z34:AA34),0)))</f>
        <v>95</v>
      </c>
      <c r="AC34" s="10">
        <f>IF(Marks!AC25="","",Marks!AC25)</f>
        <v>90</v>
      </c>
      <c r="AD34" s="10">
        <f>IF(Marks!AD25="","",Marks!AD25)</f>
        <v>91</v>
      </c>
      <c r="AE34" s="15">
        <f>IF(AC34="","",IF(AD34="","",ROUND(AVERAGE(AC34:AD34),0)))</f>
        <v>91</v>
      </c>
      <c r="AF34" s="10">
        <f>IF(Marks!AF25="","",Marks!AF25)</f>
        <v>81</v>
      </c>
      <c r="AG34" s="10">
        <f>IF(Marks!AG25="","",Marks!AG25)</f>
        <v>81</v>
      </c>
      <c r="AH34" s="15">
        <f>IF(AF34="","",IF(AG34="","",ROUND(AVERAGE(AF34:AG34),0)))</f>
        <v>81</v>
      </c>
      <c r="AI34" s="10">
        <f>IF(Marks!AI25="","",Marks!AI25)</f>
        <v>93</v>
      </c>
      <c r="AJ34" s="10">
        <f>IF(Marks!AJ25="","",Marks!AJ25)</f>
        <v>93</v>
      </c>
      <c r="AK34" s="15">
        <f>IF(AI34="","",IF(AJ34="","",ROUND(AVERAGE(AI34:AJ34),0)))</f>
        <v>93</v>
      </c>
      <c r="AL34" s="10">
        <f>IF(Marks!AL25="","",Marks!AL25)</f>
        <v>61</v>
      </c>
      <c r="AM34" s="10">
        <f>IF(Marks!AM25="","",Marks!AM25)</f>
        <v>64</v>
      </c>
      <c r="AN34" s="15">
        <f>IF(AL34="","",IF(AM34="","",ROUND(AVERAGE(AL34:AM34),0)))</f>
        <v>63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952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59.5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محمد علي افريج العجالين</v>
      </c>
      <c r="C35" s="33" t="str">
        <f>IF(Marks!C26="","",Marks!C26)</f>
        <v>أردني</v>
      </c>
      <c r="D35" s="33" t="str">
        <f>IF(Marks!D26="","",Marks!D26)</f>
        <v>غور الصافي</v>
      </c>
      <c r="E35" s="34">
        <f>IF(Marks!E26="","",Marks!E26)</f>
        <v>1</v>
      </c>
      <c r="F35" s="35">
        <f>IF(Marks!F26="","",Marks!F26)</f>
        <v>3</v>
      </c>
      <c r="G35" s="36">
        <f>IF(Marks!G26="","",Marks!G26)</f>
        <v>2008</v>
      </c>
      <c r="H35" s="13">
        <f>IF(Marks!H26="","",Marks!H26)</f>
        <v>104</v>
      </c>
      <c r="I35" s="14" t="str">
        <f>IF(Marks!I26="","",Marks!I26)</f>
        <v/>
      </c>
      <c r="J35" s="15" t="str">
        <f>IF(H35="","",IF(I35="","",ROUND(AVERAGE(H35:I35),0)))</f>
        <v/>
      </c>
      <c r="K35" s="16">
        <f>IF(Marks!K26="","",Marks!K26)</f>
        <v>182</v>
      </c>
      <c r="L35" s="17">
        <f>IF(Marks!L26="","",Marks!L26)</f>
        <v>184</v>
      </c>
      <c r="M35" s="15">
        <f>IF(K35="","",IF(L35="","",ROUND(AVERAGE(K35:L35),0)))</f>
        <v>183</v>
      </c>
      <c r="N35" s="16">
        <f>IF(Marks!N26="","",Marks!N26)</f>
        <v>100</v>
      </c>
      <c r="O35" s="17">
        <f>IF(Marks!O26="","",Marks!O26)</f>
        <v>110</v>
      </c>
      <c r="P35" s="15">
        <f>IF(N35="","",IF(O35="","",ROUND(AVERAGE(N35:O35),0)))</f>
        <v>105</v>
      </c>
      <c r="Q35" s="16">
        <f>IF(Marks!Q26="","",Marks!Q26)</f>
        <v>100</v>
      </c>
      <c r="R35" s="17">
        <f>IF(Marks!R26="","",Marks!R26)</f>
        <v>100</v>
      </c>
      <c r="S35" s="15">
        <f>IF(Q35="","",IF(R35="","",ROUND(AVERAGE(Q35:R35),0)))</f>
        <v>100</v>
      </c>
      <c r="T35" s="10">
        <f>IFERROR(IF(Marks!T26="","",ROUND(Marks!T26*0.66667,0)),"")</f>
        <v>113</v>
      </c>
      <c r="U35" s="10">
        <f>IFERROR(IF(Marks!U26="","",ROUND(Marks!U26*0.66667,0)),"")</f>
        <v>113</v>
      </c>
      <c r="V35" s="15">
        <f>IF(T35="","",IF(U35="","",ROUND(AVERAGE(T35:U35),0)))</f>
        <v>113</v>
      </c>
      <c r="W35" s="10">
        <f>IF(Marks!W26="","",Marks!W26)</f>
        <v>232</v>
      </c>
      <c r="X35" s="10">
        <f>IF(Marks!X26="","",Marks!X26)</f>
        <v>243</v>
      </c>
      <c r="Y35" s="15">
        <f>IF(W35="","",IF(X35="","",ROUND(AVERAGE(W35:X35),0)))</f>
        <v>238</v>
      </c>
      <c r="Z35" s="10">
        <f>IF(Marks!Z26="","",Marks!Z26)</f>
        <v>95</v>
      </c>
      <c r="AA35" s="10">
        <f>IF(Marks!AA26="","",Marks!AA26)</f>
        <v>95</v>
      </c>
      <c r="AB35" s="15">
        <f>IF(Z35="","",IF(AA35="","",ROUND(AVERAGE(Z35:AA35),0)))</f>
        <v>95</v>
      </c>
      <c r="AC35" s="10">
        <f>IF(Marks!AC26="","",Marks!AC26)</f>
        <v>91</v>
      </c>
      <c r="AD35" s="10">
        <f>IF(Marks!AD26="","",Marks!AD26)</f>
        <v>99</v>
      </c>
      <c r="AE35" s="15">
        <f>IF(AC35="","",IF(AD35="","",ROUND(AVERAGE(AC35:AD35),0)))</f>
        <v>95</v>
      </c>
      <c r="AF35" s="10">
        <f>IF(Marks!AF26="","",Marks!AF26)</f>
        <v>81</v>
      </c>
      <c r="AG35" s="10">
        <f>IF(Marks!AG26="","",Marks!AG26)</f>
        <v>75</v>
      </c>
      <c r="AH35" s="15">
        <f>IF(AF35="","",IF(AG35="","",ROUND(AVERAGE(AF35:AG35),0)))</f>
        <v>78</v>
      </c>
      <c r="AI35" s="10">
        <f>IF(Marks!AI26="","",Marks!AI26)</f>
        <v>95</v>
      </c>
      <c r="AJ35" s="10">
        <f>IF(Marks!AJ26="","",Marks!AJ26)</f>
        <v>95</v>
      </c>
      <c r="AK35" s="15">
        <f>IF(AI35="","",IF(AJ35="","",ROUND(AVERAGE(AI35:AJ35),0)))</f>
        <v>95</v>
      </c>
      <c r="AL35" s="10">
        <f>IF(Marks!AL26="","",Marks!AL26)</f>
        <v>52</v>
      </c>
      <c r="AM35" s="10">
        <f>IF(Marks!AM26="","",Marks!AM26)</f>
        <v>64</v>
      </c>
      <c r="AN35" s="15">
        <f>IF(AL35="","",IF(AM35="","",ROUND(AVERAGE(AL35:AM35),0)))</f>
        <v>58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970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60.625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محمد سالم احمد العجالين</v>
      </c>
      <c r="C36" s="33" t="str">
        <f>IF(Marks!C27="","",Marks!C27)</f>
        <v>أردني</v>
      </c>
      <c r="D36" s="33" t="str">
        <f>IF(Marks!D27="","",Marks!D27)</f>
        <v>غور الصافي</v>
      </c>
      <c r="E36" s="34">
        <f>IF(Marks!E27="","",Marks!E27)</f>
        <v>17</v>
      </c>
      <c r="F36" s="35">
        <f>IF(Marks!F27="","",Marks!F27)</f>
        <v>10</v>
      </c>
      <c r="G36" s="36">
        <f>IF(Marks!G27="","",Marks!G27)</f>
        <v>2008</v>
      </c>
      <c r="H36" s="13" t="str">
        <f>IF(Marks!H27="","",Marks!H27)</f>
        <v/>
      </c>
      <c r="I36" s="14" t="str">
        <f>IF(Marks!I27="","",Marks!I27)</f>
        <v/>
      </c>
      <c r="J36" s="15" t="str">
        <f>IF(H36="","",IF(I36="","",ROUND(AVERAGE(H36:I36),0)))</f>
        <v/>
      </c>
      <c r="K36" s="16" t="str">
        <f>IF(Marks!K27="","",Marks!K27)</f>
        <v/>
      </c>
      <c r="L36" s="17" t="str">
        <f>IF(Marks!L27="","",Marks!L27)</f>
        <v/>
      </c>
      <c r="M36" s="15" t="str">
        <f>IF(K36="","",IF(L36="","",ROUND(AVERAGE(K36:L36),0)))</f>
        <v/>
      </c>
      <c r="N36" s="16" t="str">
        <f>IF(Marks!N27="","",Marks!N27)</f>
        <v/>
      </c>
      <c r="O36" s="17" t="str">
        <f>IF(Marks!O27="","",Marks!O27)</f>
        <v/>
      </c>
      <c r="P36" s="15" t="str">
        <f>IF(N36="","",IF(O36="","",ROUND(AVERAGE(N36:O36),0)))</f>
        <v/>
      </c>
      <c r="Q36" s="16" t="str">
        <f>IF(Marks!Q27="","",Marks!Q27)</f>
        <v/>
      </c>
      <c r="R36" s="17" t="str">
        <f>IF(Marks!R27="","",Marks!R27)</f>
        <v/>
      </c>
      <c r="S36" s="15" t="str">
        <f>IF(Q36="","",IF(R36="","",ROUND(AVERAGE(Q36:R36),0)))</f>
        <v/>
      </c>
      <c r="T36" s="10">
        <f>IFERROR(IF(Marks!T27="","",ROUND(Marks!T27*0.66667,0)),"")</f>
        <v>0</v>
      </c>
      <c r="U36" s="10">
        <f>IFERROR(IF(Marks!U27="","",ROUND(Marks!U27*0.66667,0)),"")</f>
        <v>0</v>
      </c>
      <c r="V36" s="15">
        <f>IF(T36="","",IF(U36="","",ROUND(AVERAGE(T36:U36),0)))</f>
        <v>0</v>
      </c>
      <c r="W36" s="10" t="str">
        <f>IF(Marks!W27="","",Marks!W27)</f>
        <v/>
      </c>
      <c r="X36" s="10" t="str">
        <f>IF(Marks!X27="","",Marks!X27)</f>
        <v/>
      </c>
      <c r="Y36" s="15" t="str">
        <f>IF(W36="","",IF(X36="","",ROUND(AVERAGE(W36:X36),0)))</f>
        <v/>
      </c>
      <c r="Z36" s="10" t="str">
        <f>IF(Marks!Z27="","",Marks!Z27)</f>
        <v/>
      </c>
      <c r="AA36" s="10" t="str">
        <f>IF(Marks!AA27="","",Marks!AA27)</f>
        <v/>
      </c>
      <c r="AB36" s="15" t="str">
        <f>IF(Z36="","",IF(AA36="","",ROUND(AVERAGE(Z36:AA36),0)))</f>
        <v/>
      </c>
      <c r="AC36" s="10" t="str">
        <f>IF(Marks!AC27="","",Marks!AC27)</f>
        <v/>
      </c>
      <c r="AD36" s="10" t="str">
        <f>IF(Marks!AD27="","",Marks!AD27)</f>
        <v/>
      </c>
      <c r="AE36" s="15" t="str">
        <f>IF(AC36="","",IF(AD36="","",ROUND(AVERAGE(AC36:AD36),0)))</f>
        <v/>
      </c>
      <c r="AF36" s="10" t="str">
        <f>IF(Marks!AF27="","",Marks!AF27)</f>
        <v/>
      </c>
      <c r="AG36" s="10" t="str">
        <f>IF(Marks!AG27="","",Marks!AG27)</f>
        <v/>
      </c>
      <c r="AH36" s="15" t="str">
        <f>IF(AF36="","",IF(AG36="","",ROUND(AVERAGE(AF36:AG36),0)))</f>
        <v/>
      </c>
      <c r="AI36" s="10" t="str">
        <f>IF(Marks!AI27="","",Marks!AI27)</f>
        <v/>
      </c>
      <c r="AJ36" s="10" t="str">
        <f>IF(Marks!AJ27="","",Marks!AJ27)</f>
        <v/>
      </c>
      <c r="AK36" s="15" t="str">
        <f>IF(AI36="","",IF(AJ36="","",ROUND(AVERAGE(AI36:AJ36),0)))</f>
        <v/>
      </c>
      <c r="AL36" s="10" t="str">
        <f>IF(Marks!AL27="","",Marks!AL27)</f>
        <v/>
      </c>
      <c r="AM36" s="10" t="str">
        <f>IF(Marks!AM27="","",Marks!AM27)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محمد سليمان سالم العزازمه</v>
      </c>
      <c r="C37" s="33" t="str">
        <f>IF(Marks!C28="","",Marks!C28)</f>
        <v>أردني</v>
      </c>
      <c r="D37" s="33" t="str">
        <f>IF(Marks!D28="","",Marks!D28)</f>
        <v>غور الصافي</v>
      </c>
      <c r="E37" s="34">
        <f>IF(Marks!E28="","",Marks!E28)</f>
        <v>10</v>
      </c>
      <c r="F37" s="35">
        <f>IF(Marks!F28="","",Marks!F28)</f>
        <v>4</v>
      </c>
      <c r="G37" s="36">
        <f>IF(Marks!G28="","",Marks!G28)</f>
        <v>2006</v>
      </c>
      <c r="H37" s="13">
        <f>IF(Marks!H28="","",Marks!H28)</f>
        <v>100</v>
      </c>
      <c r="I37" s="14" t="str">
        <f>IF(Marks!I28="","",Marks!I28)</f>
        <v/>
      </c>
      <c r="J37" s="15" t="str">
        <f>IF(H37="","",IF(I37="","",ROUND(AVERAGE(H37:I37),0)))</f>
        <v/>
      </c>
      <c r="K37" s="16">
        <f>IF(Marks!K28="","",Marks!K28)</f>
        <v>216</v>
      </c>
      <c r="L37" s="17">
        <f>IF(Marks!L28="","",Marks!L28)</f>
        <v>217</v>
      </c>
      <c r="M37" s="15">
        <f>IF(K37="","",IF(L37="","",ROUND(AVERAGE(K37:L37),0)))</f>
        <v>217</v>
      </c>
      <c r="N37" s="16">
        <f>IF(Marks!N28="","",Marks!N28)</f>
        <v>100</v>
      </c>
      <c r="O37" s="17">
        <f>IF(Marks!O28="","",Marks!O28)</f>
        <v>110</v>
      </c>
      <c r="P37" s="15">
        <f>IF(N37="","",IF(O37="","",ROUND(AVERAGE(N37:O37),0)))</f>
        <v>105</v>
      </c>
      <c r="Q37" s="16">
        <f>IF(Marks!Q28="","",Marks!Q28)</f>
        <v>100</v>
      </c>
      <c r="R37" s="17">
        <f>IF(Marks!R28="","",Marks!R28)</f>
        <v>100</v>
      </c>
      <c r="S37" s="15">
        <f>IF(Q37="","",IF(R37="","",ROUND(AVERAGE(Q37:R37),0)))</f>
        <v>100</v>
      </c>
      <c r="T37" s="10">
        <f>IFERROR(IF(Marks!T28="","",ROUND(Marks!T28*0.66667,0)),"")</f>
        <v>117</v>
      </c>
      <c r="U37" s="10">
        <f>IFERROR(IF(Marks!U28="","",ROUND(Marks!U28*0.66667,0)),"")</f>
        <v>123</v>
      </c>
      <c r="V37" s="15">
        <f>IF(T37="","",IF(U37="","",ROUND(AVERAGE(T37:U37),0)))</f>
        <v>120</v>
      </c>
      <c r="W37" s="10">
        <f>IF(Marks!W28="","",Marks!W28)</f>
        <v>254</v>
      </c>
      <c r="X37" s="10">
        <f>IF(Marks!X28="","",Marks!X28)</f>
        <v>276</v>
      </c>
      <c r="Y37" s="15">
        <f>IF(W37="","",IF(X37="","",ROUND(AVERAGE(W37:X37),0)))</f>
        <v>265</v>
      </c>
      <c r="Z37" s="10">
        <f>IF(Marks!Z28="","",Marks!Z28)</f>
        <v>94</v>
      </c>
      <c r="AA37" s="10">
        <f>IF(Marks!AA28="","",Marks!AA28)</f>
        <v>96</v>
      </c>
      <c r="AB37" s="15">
        <f>IF(Z37="","",IF(AA37="","",ROUND(AVERAGE(Z37:AA37),0)))</f>
        <v>95</v>
      </c>
      <c r="AC37" s="10">
        <f>IF(Marks!AC28="","",Marks!AC28)</f>
        <v>90</v>
      </c>
      <c r="AD37" s="10">
        <f>IF(Marks!AD28="","",Marks!AD28)</f>
        <v>85</v>
      </c>
      <c r="AE37" s="15">
        <f>IF(AC37="","",IF(AD37="","",ROUND(AVERAGE(AC37:AD37),0)))</f>
        <v>88</v>
      </c>
      <c r="AF37" s="10">
        <f>IF(Marks!AF28="","",Marks!AF28)</f>
        <v>80</v>
      </c>
      <c r="AG37" s="10">
        <f>IF(Marks!AG28="","",Marks!AG28)</f>
        <v>86</v>
      </c>
      <c r="AH37" s="15">
        <f>IF(AF37="","",IF(AG37="","",ROUND(AVERAGE(AF37:AG37),0)))</f>
        <v>83</v>
      </c>
      <c r="AI37" s="10">
        <f>IF(Marks!AI28="","",Marks!AI28)</f>
        <v>95</v>
      </c>
      <c r="AJ37" s="10">
        <f>IF(Marks!AJ28="","",Marks!AJ28)</f>
        <v>100</v>
      </c>
      <c r="AK37" s="15">
        <f>IF(AI37="","",IF(AJ37="","",ROUND(AVERAGE(AI37:AJ37),0)))</f>
        <v>98</v>
      </c>
      <c r="AL37" s="10">
        <f>IF(Marks!AL28="","",Marks!AL28)</f>
        <v>69</v>
      </c>
      <c r="AM37" s="10">
        <f>IF(Marks!AM28="","",Marks!AM28)</f>
        <v>65</v>
      </c>
      <c r="AN37" s="15">
        <f>IF(AL37="","",IF(AM37="","",ROUND(AVERAGE(AL37:AM37),0)))</f>
        <v>67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>1055</v>
      </c>
      <c r="BE37" s="61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>65.9375</v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محمد عبدالناصر محمد العشيبات</v>
      </c>
      <c r="C38" s="33" t="str">
        <f>IF(Marks!C29="","",Marks!C29)</f>
        <v>أردني</v>
      </c>
      <c r="D38" s="33" t="str">
        <f>IF(Marks!D29="","",Marks!D29)</f>
        <v>غور الصافي</v>
      </c>
      <c r="E38" s="34">
        <f>IF(Marks!E29="","",Marks!E29)</f>
        <v>9</v>
      </c>
      <c r="F38" s="35">
        <f>IF(Marks!F29="","",Marks!F29)</f>
        <v>9</v>
      </c>
      <c r="G38" s="36">
        <f>IF(Marks!G29="","",Marks!G29)</f>
        <v>2008</v>
      </c>
      <c r="H38" s="13">
        <f>IF(Marks!H29="","",Marks!H29)</f>
        <v>133</v>
      </c>
      <c r="I38" s="14" t="str">
        <f>IF(Marks!I29="","",Marks!I29)</f>
        <v/>
      </c>
      <c r="J38" s="15" t="str">
        <f>IF(H38="","",IF(I38="","",ROUND(AVERAGE(H38:I38),0)))</f>
        <v/>
      </c>
      <c r="K38" s="16">
        <f>IF(Marks!K29="","",Marks!K29)</f>
        <v>225</v>
      </c>
      <c r="L38" s="17" t="str">
        <f>IF(Marks!L29="","",Marks!L29)</f>
        <v/>
      </c>
      <c r="M38" s="15" t="str">
        <f>IF(K38="","",IF(L38="","",ROUND(AVERAGE(K38:L38),0)))</f>
        <v/>
      </c>
      <c r="N38" s="16">
        <f>IF(Marks!N29="","",Marks!N29)</f>
        <v>100</v>
      </c>
      <c r="O38" s="17" t="str">
        <f>IF(Marks!O29="","",Marks!O29)</f>
        <v/>
      </c>
      <c r="P38" s="15" t="str">
        <f>IF(N38="","",IF(O38="","",ROUND(AVERAGE(N38:O38),0)))</f>
        <v/>
      </c>
      <c r="Q38" s="16">
        <f>IF(Marks!Q29="","",Marks!Q29)</f>
        <v>84</v>
      </c>
      <c r="R38" s="17" t="str">
        <f>IF(Marks!R29="","",Marks!R29)</f>
        <v/>
      </c>
      <c r="S38" s="15" t="str">
        <f>IF(Q38="","",IF(R38="","",ROUND(AVERAGE(Q38:R38),0)))</f>
        <v/>
      </c>
      <c r="T38" s="10">
        <f>IFERROR(IF(Marks!T29="","",ROUND(Marks!T29*0.66667,0)),"")</f>
        <v>128</v>
      </c>
      <c r="U38" s="10">
        <f>IFERROR(IF(Marks!U29="","",ROUND(Marks!U29*0.66667,0)),"")</f>
        <v>43</v>
      </c>
      <c r="V38" s="15">
        <f>IF(T38="","",IF(U38="","",ROUND(AVERAGE(T38:U38),0)))</f>
        <v>86</v>
      </c>
      <c r="W38" s="10">
        <f>IF(Marks!W29="","",Marks!W29)</f>
        <v>231</v>
      </c>
      <c r="X38" s="10" t="str">
        <f>IF(Marks!X29="","",Marks!X29)</f>
        <v/>
      </c>
      <c r="Y38" s="15" t="str">
        <f>IF(W38="","",IF(X38="","",ROUND(AVERAGE(W38:X38),0)))</f>
        <v/>
      </c>
      <c r="Z38" s="10">
        <f>IF(Marks!Z29="","",Marks!Z29)</f>
        <v>94</v>
      </c>
      <c r="AA38" s="10" t="str">
        <f>IF(Marks!AA29="","",Marks!AA29)</f>
        <v/>
      </c>
      <c r="AB38" s="15" t="str">
        <f>IF(Z38="","",IF(AA38="","",ROUND(AVERAGE(Z38:AA38),0)))</f>
        <v/>
      </c>
      <c r="AC38" s="10">
        <f>IF(Marks!AC29="","",Marks!AC29)</f>
        <v>91</v>
      </c>
      <c r="AD38" s="10">
        <f>IF(Marks!AD29="","",Marks!AD29)</f>
        <v>94</v>
      </c>
      <c r="AE38" s="15">
        <f>IF(AC38="","",IF(AD38="","",ROUND(AVERAGE(AC38:AD38),0)))</f>
        <v>93</v>
      </c>
      <c r="AF38" s="10">
        <f>IF(Marks!AF29="","",Marks!AF29)</f>
        <v>81</v>
      </c>
      <c r="AG38" s="10">
        <f>IF(Marks!AG29="","",Marks!AG29)</f>
        <v>0</v>
      </c>
      <c r="AH38" s="15">
        <f>IF(AF38="","",IF(AG38="","",ROUND(AVERAGE(AF38:AG38),0)))</f>
        <v>41</v>
      </c>
      <c r="AI38" s="10">
        <f>IF(Marks!AI29="","",Marks!AI29)</f>
        <v>91</v>
      </c>
      <c r="AJ38" s="10" t="str">
        <f>IF(Marks!AJ29="","",Marks!AJ29)</f>
        <v/>
      </c>
      <c r="AK38" s="15" t="str">
        <f>IF(AI38="","",IF(AJ38="","",ROUND(AVERAGE(AI38:AJ38),0)))</f>
        <v/>
      </c>
      <c r="AL38" s="10">
        <f>IF(Marks!AL29="","",Marks!AL29)</f>
        <v>49</v>
      </c>
      <c r="AM38" s="10" t="str">
        <f>IF(Marks!AM29="","",Marks!AM29)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محمد رضوان محمد النوايشه</v>
      </c>
      <c r="C39" s="33" t="str">
        <f>IF(Marks!C30="","",Marks!C30)</f>
        <v>أردني</v>
      </c>
      <c r="D39" s="33" t="str">
        <f>IF(Marks!D30="","",Marks!D30)</f>
        <v>غور الصافي</v>
      </c>
      <c r="E39" s="34">
        <f>IF(Marks!E30="","",Marks!E30)</f>
        <v>21</v>
      </c>
      <c r="F39" s="35">
        <f>IF(Marks!F30="","",Marks!F30)</f>
        <v>4</v>
      </c>
      <c r="G39" s="36">
        <f>IF(Marks!G30="","",Marks!G30)</f>
        <v>2008</v>
      </c>
      <c r="H39" s="13">
        <f>IF(Marks!H30="","",Marks!H30)</f>
        <v>110</v>
      </c>
      <c r="I39" s="14" t="str">
        <f>IF(Marks!I30="","",Marks!I30)</f>
        <v/>
      </c>
      <c r="J39" s="15" t="str">
        <f>IF(H39="","",IF(I39="","",ROUND(AVERAGE(H39:I39),0)))</f>
        <v/>
      </c>
      <c r="K39" s="16">
        <f>IF(Marks!K30="","",Marks!K30)</f>
        <v>167</v>
      </c>
      <c r="L39" s="17">
        <f>IF(Marks!L30="","",Marks!L30)</f>
        <v>159</v>
      </c>
      <c r="M39" s="15">
        <f>IF(K39="","",IF(L39="","",ROUND(AVERAGE(K39:L39),0)))</f>
        <v>163</v>
      </c>
      <c r="N39" s="16">
        <f>IF(Marks!N30="","",Marks!N30)</f>
        <v>103</v>
      </c>
      <c r="O39" s="17">
        <f>IF(Marks!O30="","",Marks!O30)</f>
        <v>119</v>
      </c>
      <c r="P39" s="15">
        <f>IF(N39="","",IF(O39="","",ROUND(AVERAGE(N39:O39),0)))</f>
        <v>111</v>
      </c>
      <c r="Q39" s="16">
        <f>IF(Marks!Q30="","",Marks!Q30)</f>
        <v>100</v>
      </c>
      <c r="R39" s="17">
        <f>IF(Marks!R30="","",Marks!R30)</f>
        <v>100</v>
      </c>
      <c r="S39" s="15">
        <f>IF(Q39="","",IF(R39="","",ROUND(AVERAGE(Q39:R39),0)))</f>
        <v>100</v>
      </c>
      <c r="T39" s="10">
        <f>IFERROR(IF(Marks!T30="","",ROUND(Marks!T30*0.66667,0)),"")</f>
        <v>115</v>
      </c>
      <c r="U39" s="10">
        <f>IFERROR(IF(Marks!U30="","",ROUND(Marks!U30*0.66667,0)),"")</f>
        <v>119</v>
      </c>
      <c r="V39" s="15">
        <f>IF(T39="","",IF(U39="","",ROUND(AVERAGE(T39:U39),0)))</f>
        <v>117</v>
      </c>
      <c r="W39" s="10">
        <f>IF(Marks!W30="","",Marks!W30)</f>
        <v>233</v>
      </c>
      <c r="X39" s="10">
        <f>IF(Marks!X30="","",Marks!X30)</f>
        <v>249</v>
      </c>
      <c r="Y39" s="15">
        <f>IF(W39="","",IF(X39="","",ROUND(AVERAGE(W39:X39),0)))</f>
        <v>241</v>
      </c>
      <c r="Z39" s="10">
        <f>IF(Marks!Z30="","",Marks!Z30)</f>
        <v>96</v>
      </c>
      <c r="AA39" s="10">
        <f>IF(Marks!AA30="","",Marks!AA30)</f>
        <v>95</v>
      </c>
      <c r="AB39" s="15">
        <f>IF(Z39="","",IF(AA39="","",ROUND(AVERAGE(Z39:AA39),0)))</f>
        <v>96</v>
      </c>
      <c r="AC39" s="10">
        <f>IF(Marks!AC30="","",Marks!AC30)</f>
        <v>92</v>
      </c>
      <c r="AD39" s="10">
        <f>IF(Marks!AD30="","",Marks!AD30)</f>
        <v>84</v>
      </c>
      <c r="AE39" s="15">
        <f>IF(AC39="","",IF(AD39="","",ROUND(AVERAGE(AC39:AD39),0)))</f>
        <v>88</v>
      </c>
      <c r="AF39" s="10">
        <f>IF(Marks!AF30="","",Marks!AF30)</f>
        <v>82</v>
      </c>
      <c r="AG39" s="10">
        <f>IF(Marks!AG30="","",Marks!AG30)</f>
        <v>72</v>
      </c>
      <c r="AH39" s="15">
        <f>IF(AF39="","",IF(AG39="","",ROUND(AVERAGE(AF39:AG39),0)))</f>
        <v>77</v>
      </c>
      <c r="AI39" s="10">
        <f>IF(Marks!AI30="","",Marks!AI30)</f>
        <v>91</v>
      </c>
      <c r="AJ39" s="10">
        <f>IF(Marks!AJ30="","",Marks!AJ30)</f>
        <v>93</v>
      </c>
      <c r="AK39" s="15">
        <f>IF(AI39="","",IF(AJ39="","",ROUND(AVERAGE(AI39:AJ39),0)))</f>
        <v>92</v>
      </c>
      <c r="AL39" s="10">
        <f>IF(Marks!AL30="","",Marks!AL30)</f>
        <v>67</v>
      </c>
      <c r="AM39" s="10">
        <f>IF(Marks!AM30="","",Marks!AM30)</f>
        <v>65</v>
      </c>
      <c r="AN39" s="15">
        <f>IF(AL39="","",IF(AM39="","",ROUND(AVERAGE(AL39:AM39),0)))</f>
        <v>66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967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60.4375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محمد بكر احمد النوايشه</v>
      </c>
      <c r="C40" s="33" t="str">
        <f>IF(Marks!C31="","",Marks!C31)</f>
        <v>أردني</v>
      </c>
      <c r="D40" s="33" t="str">
        <f>IF(Marks!D31="","",Marks!D31)</f>
        <v>غور الصافي</v>
      </c>
      <c r="E40" s="34">
        <f>IF(Marks!E31="","",Marks!E31)</f>
        <v>30</v>
      </c>
      <c r="F40" s="35">
        <f>IF(Marks!F31="","",Marks!F31)</f>
        <v>8</v>
      </c>
      <c r="G40" s="36">
        <f>IF(Marks!G31="","",Marks!G31)</f>
        <v>2008</v>
      </c>
      <c r="H40" s="13">
        <f>IF(Marks!H31="","",Marks!H31)</f>
        <v>103</v>
      </c>
      <c r="I40" s="14" t="str">
        <f>IF(Marks!I31="","",Marks!I31)</f>
        <v/>
      </c>
      <c r="J40" s="15" t="str">
        <f>IF(H40="","",IF(I40="","",ROUND(AVERAGE(H40:I40),0)))</f>
        <v/>
      </c>
      <c r="K40" s="16">
        <f>IF(Marks!K31="","",Marks!K31)</f>
        <v>170</v>
      </c>
      <c r="L40" s="17">
        <f>IF(Marks!L31="","",Marks!L31)</f>
        <v>164</v>
      </c>
      <c r="M40" s="15">
        <f>IF(K40="","",IF(L40="","",ROUND(AVERAGE(K40:L40),0)))</f>
        <v>167</v>
      </c>
      <c r="N40" s="16">
        <f>IF(Marks!N31="","",Marks!N31)</f>
        <v>107</v>
      </c>
      <c r="O40" s="17">
        <f>IF(Marks!O31="","",Marks!O31)</f>
        <v>109</v>
      </c>
      <c r="P40" s="15">
        <f>IF(N40="","",IF(O40="","",ROUND(AVERAGE(N40:O40),0)))</f>
        <v>108</v>
      </c>
      <c r="Q40" s="16">
        <f>IF(Marks!Q31="","",Marks!Q31)</f>
        <v>87</v>
      </c>
      <c r="R40" s="17">
        <f>IF(Marks!R31="","",Marks!R31)</f>
        <v>102</v>
      </c>
      <c r="S40" s="15">
        <f>IF(Q40="","",IF(R40="","",ROUND(AVERAGE(Q40:R40),0)))</f>
        <v>95</v>
      </c>
      <c r="T40" s="10">
        <f>IFERROR(IF(Marks!T31="","",ROUND(Marks!T31*0.66667,0)),"")</f>
        <v>114</v>
      </c>
      <c r="U40" s="10">
        <f>IFERROR(IF(Marks!U31="","",ROUND(Marks!U31*0.66667,0)),"")</f>
        <v>106</v>
      </c>
      <c r="V40" s="15">
        <f>IF(T40="","",IF(U40="","",ROUND(AVERAGE(T40:U40),0)))</f>
        <v>110</v>
      </c>
      <c r="W40" s="10">
        <f>IF(Marks!W31="","",Marks!W31)</f>
        <v>224</v>
      </c>
      <c r="X40" s="10">
        <f>IF(Marks!X31="","",Marks!X31)</f>
        <v>255</v>
      </c>
      <c r="Y40" s="15">
        <f>IF(W40="","",IF(X40="","",ROUND(AVERAGE(W40:X40),0)))</f>
        <v>240</v>
      </c>
      <c r="Z40" s="10">
        <f>IF(Marks!Z31="","",Marks!Z31)</f>
        <v>95</v>
      </c>
      <c r="AA40" s="10">
        <f>IF(Marks!AA31="","",Marks!AA31)</f>
        <v>95</v>
      </c>
      <c r="AB40" s="15">
        <f>IF(Z40="","",IF(AA40="","",ROUND(AVERAGE(Z40:AA40),0)))</f>
        <v>95</v>
      </c>
      <c r="AC40" s="10">
        <f>IF(Marks!AC31="","",Marks!AC31)</f>
        <v>92</v>
      </c>
      <c r="AD40" s="10">
        <f>IF(Marks!AD31="","",Marks!AD31)</f>
        <v>92</v>
      </c>
      <c r="AE40" s="15">
        <f>IF(AC40="","",IF(AD40="","",ROUND(AVERAGE(AC40:AD40),0)))</f>
        <v>92</v>
      </c>
      <c r="AF40" s="10">
        <f>IF(Marks!AF31="","",Marks!AF31)</f>
        <v>87</v>
      </c>
      <c r="AG40" s="10">
        <f>IF(Marks!AG31="","",Marks!AG31)</f>
        <v>77</v>
      </c>
      <c r="AH40" s="15">
        <f>IF(AF40="","",IF(AG40="","",ROUND(AVERAGE(AF40:AG40),0)))</f>
        <v>82</v>
      </c>
      <c r="AI40" s="10">
        <f>IF(Marks!AI31="","",Marks!AI31)</f>
        <v>95</v>
      </c>
      <c r="AJ40" s="10">
        <f>IF(Marks!AJ31="","",Marks!AJ31)</f>
        <v>94</v>
      </c>
      <c r="AK40" s="15">
        <f>IF(AI40="","",IF(AJ40="","",ROUND(AVERAGE(AI40:AJ40),0)))</f>
        <v>95</v>
      </c>
      <c r="AL40" s="10">
        <f>IF(Marks!AL31="","",Marks!AL31)</f>
        <v>63</v>
      </c>
      <c r="AM40" s="10">
        <f>IF(Marks!AM31="","",Marks!AM31)</f>
        <v>64</v>
      </c>
      <c r="AN40" s="15">
        <f>IF(AL40="","",IF(AM40="","",ROUND(AVERAGE(AL40:AM40),0)))</f>
        <v>64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961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60.0625</v>
      </c>
      <c r="BF40" s="37"/>
    </row>
    <row r="41" spans="1:59" customHeight="1" ht="24.95">
      <c r="A41" s="33">
        <f>IF(Marks!A32="","",Marks!A32)</f>
        <v>29</v>
      </c>
      <c r="B41" s="33" t="str">
        <f>IF(Marks!B32="","",Marks!B32)</f>
        <v>مصطفى احمد الحسن الحسن</v>
      </c>
      <c r="C41" s="33" t="str">
        <f>IF(Marks!C32="","",Marks!C32)</f>
        <v>سوري</v>
      </c>
      <c r="D41" s="33" t="str">
        <f>IF(Marks!D32="","",Marks!D32)</f>
        <v>غور الصافي</v>
      </c>
      <c r="E41" s="34">
        <f>IF(Marks!E32="","",Marks!E32)</f>
        <v>1</v>
      </c>
      <c r="F41" s="35">
        <f>IF(Marks!F32="","",Marks!F32)</f>
        <v>1</v>
      </c>
      <c r="G41" s="36">
        <f>IF(Marks!G32="","",Marks!G32)</f>
        <v>2006</v>
      </c>
      <c r="H41" s="13">
        <f>IF(Marks!H32="","",Marks!H32)</f>
        <v>104</v>
      </c>
      <c r="I41" s="14" t="str">
        <f>IF(Marks!I32="","",Marks!I32)</f>
        <v/>
      </c>
      <c r="J41" s="15" t="str">
        <f>IF(H41="","",IF(I41="","",ROUND(AVERAGE(H41:I41),0)))</f>
        <v/>
      </c>
      <c r="K41" s="16">
        <f>IF(Marks!K32="","",Marks!K32)</f>
        <v>150</v>
      </c>
      <c r="L41" s="17">
        <f>IF(Marks!L32="","",Marks!L32)</f>
        <v>0</v>
      </c>
      <c r="M41" s="15">
        <f>IF(K41="","",IF(L41="","",ROUND(AVERAGE(K41:L41),0)))</f>
        <v>75</v>
      </c>
      <c r="N41" s="16">
        <f>IF(Marks!N32="","",Marks!N32)</f>
        <v>0</v>
      </c>
      <c r="O41" s="17">
        <f>IF(Marks!O32="","",Marks!O32)</f>
        <v>0</v>
      </c>
      <c r="P41" s="15">
        <f>IF(N41="","",IF(O41="","",ROUND(AVERAGE(N41:O41),0)))</f>
        <v>0</v>
      </c>
      <c r="Q41" s="16">
        <f>IF(Marks!Q32="","",Marks!Q32)</f>
        <v>0</v>
      </c>
      <c r="R41" s="17">
        <f>IF(Marks!R32="","",Marks!R32)</f>
        <v>0</v>
      </c>
      <c r="S41" s="15">
        <f>IF(Q41="","",IF(R41="","",ROUND(AVERAGE(Q41:R41),0)))</f>
        <v>0</v>
      </c>
      <c r="T41" s="10">
        <f>IFERROR(IF(Marks!T32="","",ROUND(Marks!T32*0.66667,0)),"")</f>
        <v>39</v>
      </c>
      <c r="U41" s="10">
        <f>IFERROR(IF(Marks!U32="","",ROUND(Marks!U32*0.66667,0)),"")</f>
        <v>0</v>
      </c>
      <c r="V41" s="15">
        <f>IF(T41="","",IF(U41="","",ROUND(AVERAGE(T41:U41),0)))</f>
        <v>20</v>
      </c>
      <c r="W41" s="10">
        <f>IF(Marks!W32="","",Marks!W32)</f>
        <v>0</v>
      </c>
      <c r="X41" s="10">
        <f>IF(Marks!X32="","",Marks!X32)</f>
        <v>82</v>
      </c>
      <c r="Y41" s="15">
        <f>IF(W41="","",IF(X41="","",ROUND(AVERAGE(W41:X41),0)))</f>
        <v>41</v>
      </c>
      <c r="Z41" s="10">
        <f>IF(Marks!Z32="","",Marks!Z32)</f>
        <v>0</v>
      </c>
      <c r="AA41" s="10">
        <f>IF(Marks!AA32="","",Marks!AA32)</f>
        <v>0</v>
      </c>
      <c r="AB41" s="15">
        <f>IF(Z41="","",IF(AA41="","",ROUND(AVERAGE(Z41:AA41),0)))</f>
        <v>0</v>
      </c>
      <c r="AC41" s="10">
        <f>IF(Marks!AC32="","",Marks!AC32)</f>
        <v>88</v>
      </c>
      <c r="AD41" s="10">
        <f>IF(Marks!AD32="","",Marks!AD32)</f>
        <v>84</v>
      </c>
      <c r="AE41" s="15">
        <f>IF(AC41="","",IF(AD41="","",ROUND(AVERAGE(AC41:AD41),0)))</f>
        <v>86</v>
      </c>
      <c r="AF41" s="10" t="str">
        <f>IF(Marks!AF32="","",Marks!AF32)</f>
        <v/>
      </c>
      <c r="AG41" s="10" t="str">
        <f>IF(Marks!AG32="","",Marks!AG32)</f>
        <v/>
      </c>
      <c r="AH41" s="15" t="str">
        <f>IF(AF41="","",IF(AG41="","",ROUND(AVERAGE(AF41:AG41),0)))</f>
        <v/>
      </c>
      <c r="AI41" s="10">
        <f>IF(Marks!AI32="","",Marks!AI32)</f>
        <v>91</v>
      </c>
      <c r="AJ41" s="10">
        <f>IF(Marks!AJ32="","",Marks!AJ32)</f>
        <v>91</v>
      </c>
      <c r="AK41" s="15">
        <f>IF(AI41="","",IF(AJ41="","",ROUND(AVERAGE(AI41:AJ41),0)))</f>
        <v>91</v>
      </c>
      <c r="AL41" s="10">
        <f>IF(Marks!AL32="","",Marks!AL32)</f>
        <v>0</v>
      </c>
      <c r="AM41" s="10">
        <f>IF(Marks!AM32="","",Marks!AM32)</f>
        <v>0</v>
      </c>
      <c r="AN41" s="15">
        <f>IF(AL41="","",IF(AM41="","",ROUND(AVERAGE(AL41:AM41),0)))</f>
        <v>0</v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>
        <f>IF(Marks!A33="","",Marks!A33)</f>
        <v>30</v>
      </c>
      <c r="B42" s="33" t="str">
        <f>IF(Marks!B33="","",Marks!B33)</f>
        <v>نور الدين احمد محمد النوايشه</v>
      </c>
      <c r="C42" s="33" t="str">
        <f>IF(Marks!C33="","",Marks!C33)</f>
        <v>أردني</v>
      </c>
      <c r="D42" s="33" t="str">
        <f>IF(Marks!D33="","",Marks!D33)</f>
        <v>غور الصافي</v>
      </c>
      <c r="E42" s="34">
        <f>IF(Marks!E33="","",Marks!E33)</f>
        <v>10</v>
      </c>
      <c r="F42" s="35">
        <f>IF(Marks!F33="","",Marks!F33)</f>
        <v>8</v>
      </c>
      <c r="G42" s="36">
        <f>IF(Marks!G33="","",Marks!G33)</f>
        <v>2008</v>
      </c>
      <c r="H42" s="13">
        <f>IF(Marks!H33="","",Marks!H33)</f>
        <v>104</v>
      </c>
      <c r="I42" s="14" t="str">
        <f>IF(Marks!I33="","",Marks!I33)</f>
        <v/>
      </c>
      <c r="J42" s="15" t="str">
        <f>IF(H42="","",IF(I42="","",ROUND(AVERAGE(H42:I42),0)))</f>
        <v/>
      </c>
      <c r="K42" s="16">
        <f>IF(Marks!K33="","",Marks!K33)</f>
        <v>196</v>
      </c>
      <c r="L42" s="17">
        <f>IF(Marks!L33="","",Marks!L33)</f>
        <v>179</v>
      </c>
      <c r="M42" s="15">
        <f>IF(K42="","",IF(L42="","",ROUND(AVERAGE(K42:L42),0)))</f>
        <v>188</v>
      </c>
      <c r="N42" s="16">
        <f>IF(Marks!N33="","",Marks!N33)</f>
        <v>104</v>
      </c>
      <c r="O42" s="17">
        <f>IF(Marks!O33="","",Marks!O33)</f>
        <v>104</v>
      </c>
      <c r="P42" s="15">
        <f>IF(N42="","",IF(O42="","",ROUND(AVERAGE(N42:O42),0)))</f>
        <v>104</v>
      </c>
      <c r="Q42" s="16">
        <f>IF(Marks!Q33="","",Marks!Q33)</f>
        <v>82</v>
      </c>
      <c r="R42" s="17">
        <f>IF(Marks!R33="","",Marks!R33)</f>
        <v>100</v>
      </c>
      <c r="S42" s="15">
        <f>IF(Q42="","",IF(R42="","",ROUND(AVERAGE(Q42:R42),0)))</f>
        <v>91</v>
      </c>
      <c r="T42" s="10">
        <f>IFERROR(IF(Marks!T33="","",ROUND(Marks!T33*0.66667,0)),"")</f>
        <v>122</v>
      </c>
      <c r="U42" s="10">
        <f>IFERROR(IF(Marks!U33="","",ROUND(Marks!U33*0.66667,0)),"")</f>
        <v>124</v>
      </c>
      <c r="V42" s="15">
        <f>IF(T42="","",IF(U42="","",ROUND(AVERAGE(T42:U42),0)))</f>
        <v>123</v>
      </c>
      <c r="W42" s="10">
        <f>IF(Marks!W33="","",Marks!W33)</f>
        <v>237</v>
      </c>
      <c r="X42" s="10">
        <f>IF(Marks!X33="","",Marks!X33)</f>
        <v>211</v>
      </c>
      <c r="Y42" s="15">
        <f>IF(W42="","",IF(X42="","",ROUND(AVERAGE(W42:X42),0)))</f>
        <v>224</v>
      </c>
      <c r="Z42" s="10">
        <f>IF(Marks!Z33="","",Marks!Z33)</f>
        <v>96</v>
      </c>
      <c r="AA42" s="10">
        <f>IF(Marks!AA33="","",Marks!AA33)</f>
        <v>96</v>
      </c>
      <c r="AB42" s="15">
        <f>IF(Z42="","",IF(AA42="","",ROUND(AVERAGE(Z42:AA42),0)))</f>
        <v>96</v>
      </c>
      <c r="AC42" s="10">
        <f>IF(Marks!AC33="","",Marks!AC33)</f>
        <v>88</v>
      </c>
      <c r="AD42" s="10">
        <f>IF(Marks!AD33="","",Marks!AD33)</f>
        <v>91</v>
      </c>
      <c r="AE42" s="15">
        <f>IF(AC42="","",IF(AD42="","",ROUND(AVERAGE(AC42:AD42),0)))</f>
        <v>90</v>
      </c>
      <c r="AF42" s="10">
        <f>IF(Marks!AF33="","",Marks!AF33)</f>
        <v>81</v>
      </c>
      <c r="AG42" s="10">
        <f>IF(Marks!AG33="","",Marks!AG33)</f>
        <v>78</v>
      </c>
      <c r="AH42" s="15">
        <f>IF(AF42="","",IF(AG42="","",ROUND(AVERAGE(AF42:AG42),0)))</f>
        <v>80</v>
      </c>
      <c r="AI42" s="10">
        <f>IF(Marks!AI33="","",Marks!AI33)</f>
        <v>91</v>
      </c>
      <c r="AJ42" s="10">
        <f>IF(Marks!AJ33="","",Marks!AJ33)</f>
        <v>94</v>
      </c>
      <c r="AK42" s="15">
        <f>IF(AI42="","",IF(AJ42="","",ROUND(AVERAGE(AI42:AJ42),0)))</f>
        <v>93</v>
      </c>
      <c r="AL42" s="10">
        <f>IF(Marks!AL33="","",Marks!AL33)</f>
        <v>49</v>
      </c>
      <c r="AM42" s="10">
        <f>IF(Marks!AM33="","",Marks!AM33)</f>
        <v>71</v>
      </c>
      <c r="AN42" s="15">
        <f>IF(AL42="","",IF(AM42="","",ROUND(AVERAGE(AL42:AM42),0)))</f>
        <v>60</v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>963</v>
      </c>
      <c r="BE42" s="61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>60.1875</v>
      </c>
      <c r="BF42" s="37"/>
    </row>
    <row r="43" spans="1:59" customHeight="1" ht="24.95">
      <c r="A43" s="33">
        <f>IF(Marks!A34="","",Marks!A34)</f>
        <v>31</v>
      </c>
      <c r="B43" s="33" t="str">
        <f>IF(Marks!B34="","",Marks!B34)</f>
        <v>هشام هاشم توفبق الجعارات</v>
      </c>
      <c r="C43" s="33" t="str">
        <f>IF(Marks!C34="","",Marks!C34)</f>
        <v>أردني</v>
      </c>
      <c r="D43" s="33" t="str">
        <f>IF(Marks!D34="","",Marks!D34)</f>
        <v>الكرك</v>
      </c>
      <c r="E43" s="34">
        <f>IF(Marks!E34="","",Marks!E34)</f>
        <v>18</v>
      </c>
      <c r="F43" s="35">
        <f>IF(Marks!F34="","",Marks!F34)</f>
        <v>9</v>
      </c>
      <c r="G43" s="36">
        <f>IF(Marks!G34="","",Marks!G34)</f>
        <v>2008</v>
      </c>
      <c r="H43" s="13">
        <f>IF(Marks!H34="","",Marks!H34)</f>
        <v>104</v>
      </c>
      <c r="I43" s="14" t="str">
        <f>IF(Marks!I34="","",Marks!I34)</f>
        <v/>
      </c>
      <c r="J43" s="15" t="str">
        <f>IF(H43="","",IF(I43="","",ROUND(AVERAGE(H43:I43),0)))</f>
        <v/>
      </c>
      <c r="K43" s="16">
        <f>IF(Marks!K34="","",Marks!K34)</f>
        <v>211</v>
      </c>
      <c r="L43" s="17">
        <f>IF(Marks!L34="","",Marks!L34)</f>
        <v>212</v>
      </c>
      <c r="M43" s="15">
        <f>IF(K43="","",IF(L43="","",ROUND(AVERAGE(K43:L43),0)))</f>
        <v>212</v>
      </c>
      <c r="N43" s="16">
        <f>IF(Marks!N34="","",Marks!N34)</f>
        <v>112</v>
      </c>
      <c r="O43" s="17">
        <f>IF(Marks!O34="","",Marks!O34)</f>
        <v>118</v>
      </c>
      <c r="P43" s="15">
        <f>IF(N43="","",IF(O43="","",ROUND(AVERAGE(N43:O43),0)))</f>
        <v>115</v>
      </c>
      <c r="Q43" s="16">
        <f>IF(Marks!Q34="","",Marks!Q34)</f>
        <v>100</v>
      </c>
      <c r="R43" s="17">
        <f>IF(Marks!R34="","",Marks!R34)</f>
        <v>101</v>
      </c>
      <c r="S43" s="15">
        <f>IF(Q43="","",IF(R43="","",ROUND(AVERAGE(Q43:R43),0)))</f>
        <v>101</v>
      </c>
      <c r="T43" s="10">
        <f>IFERROR(IF(Marks!T34="","",ROUND(Marks!T34*0.66667,0)),"")</f>
        <v>125</v>
      </c>
      <c r="U43" s="10">
        <f>IFERROR(IF(Marks!U34="","",ROUND(Marks!U34*0.66667,0)),"")</f>
        <v>131</v>
      </c>
      <c r="V43" s="15">
        <f>IF(T43="","",IF(U43="","",ROUND(AVERAGE(T43:U43),0)))</f>
        <v>128</v>
      </c>
      <c r="W43" s="10">
        <f>IF(Marks!W34="","",Marks!W34)</f>
        <v>270</v>
      </c>
      <c r="X43" s="10">
        <f>IF(Marks!X34="","",Marks!X34)</f>
        <v>250</v>
      </c>
      <c r="Y43" s="15">
        <f>IF(W43="","",IF(X43="","",ROUND(AVERAGE(W43:X43),0)))</f>
        <v>260</v>
      </c>
      <c r="Z43" s="10">
        <f>IF(Marks!Z34="","",Marks!Z34)</f>
        <v>95</v>
      </c>
      <c r="AA43" s="10">
        <f>IF(Marks!AA34="","",Marks!AA34)</f>
        <v>96</v>
      </c>
      <c r="AB43" s="15">
        <f>IF(Z43="","",IF(AA43="","",ROUND(AVERAGE(Z43:AA43),0)))</f>
        <v>96</v>
      </c>
      <c r="AC43" s="10">
        <f>IF(Marks!AC34="","",Marks!AC34)</f>
        <v>89</v>
      </c>
      <c r="AD43" s="10">
        <f>IF(Marks!AD34="","",Marks!AD34)</f>
        <v>91</v>
      </c>
      <c r="AE43" s="15">
        <f>IF(AC43="","",IF(AD43="","",ROUND(AVERAGE(AC43:AD43),0)))</f>
        <v>90</v>
      </c>
      <c r="AF43" s="10">
        <f>IF(Marks!AF34="","",Marks!AF34)</f>
        <v>86</v>
      </c>
      <c r="AG43" s="10">
        <f>IF(Marks!AG34="","",Marks!AG34)</f>
        <v>85</v>
      </c>
      <c r="AH43" s="15">
        <f>IF(AF43="","",IF(AG43="","",ROUND(AVERAGE(AF43:AG43),0)))</f>
        <v>86</v>
      </c>
      <c r="AI43" s="10">
        <f>IF(Marks!AI34="","",Marks!AI34)</f>
        <v>96</v>
      </c>
      <c r="AJ43" s="10">
        <f>IF(Marks!AJ34="","",Marks!AJ34)</f>
        <v>100</v>
      </c>
      <c r="AK43" s="15">
        <f>IF(AI43="","",IF(AJ43="","",ROUND(AVERAGE(AI43:AJ43),0)))</f>
        <v>98</v>
      </c>
      <c r="AL43" s="10">
        <f>IF(Marks!AL34="","",Marks!AL34)</f>
        <v>51</v>
      </c>
      <c r="AM43" s="10">
        <f>IF(Marks!AM34="","",Marks!AM34)</f>
        <v>67</v>
      </c>
      <c r="AN43" s="15">
        <f>IF(AL43="","",IF(AM43="","",ROUND(AVERAGE(AL43:AM43),0)))</f>
        <v>59</v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>1059</v>
      </c>
      <c r="BE43" s="61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>66.1875</v>
      </c>
      <c r="BF43" s="37"/>
    </row>
    <row r="44" spans="1:59" customHeight="1" ht="24.95">
      <c r="A44" s="33">
        <f>IF(Marks!A35="","",Marks!A35)</f>
        <v>32</v>
      </c>
      <c r="B44" s="33" t="str">
        <f>IF(Marks!B35="","",Marks!B35)</f>
        <v>همام صالح منصور الهويمل</v>
      </c>
      <c r="C44" s="33" t="str">
        <f>IF(Marks!C35="","",Marks!C35)</f>
        <v>أردني</v>
      </c>
      <c r="D44" s="33" t="str">
        <f>IF(Marks!D35="","",Marks!D35)</f>
        <v>غور الصافي</v>
      </c>
      <c r="E44" s="34">
        <f>IF(Marks!E35="","",Marks!E35)</f>
        <v>25</v>
      </c>
      <c r="F44" s="35">
        <f>IF(Marks!F35="","",Marks!F35)</f>
        <v>11</v>
      </c>
      <c r="G44" s="36">
        <f>IF(Marks!G35="","",Marks!G35)</f>
        <v>2008</v>
      </c>
      <c r="H44" s="13">
        <f>IF(Marks!H35="","",Marks!H35)</f>
        <v>104</v>
      </c>
      <c r="I44" s="14" t="str">
        <f>IF(Marks!I35="","",Marks!I35)</f>
        <v/>
      </c>
      <c r="J44" s="15" t="str">
        <f>IF(H44="","",IF(I44="","",ROUND(AVERAGE(H44:I44),0)))</f>
        <v/>
      </c>
      <c r="K44" s="16" t="str">
        <f>IF(Marks!K35="","",Marks!K35)</f>
        <v/>
      </c>
      <c r="L44" s="17">
        <f>IF(Marks!L35="","",Marks!L35)</f>
        <v>173</v>
      </c>
      <c r="M44" s="15" t="str">
        <f>IF(K44="","",IF(L44="","",ROUND(AVERAGE(K44:L44),0)))</f>
        <v/>
      </c>
      <c r="N44" s="16">
        <f>IF(Marks!N35="","",Marks!N35)</f>
        <v>100</v>
      </c>
      <c r="O44" s="17">
        <f>IF(Marks!O35="","",Marks!O35)</f>
        <v>113</v>
      </c>
      <c r="P44" s="15">
        <f>IF(N44="","",IF(O44="","",ROUND(AVERAGE(N44:O44),0)))</f>
        <v>107</v>
      </c>
      <c r="Q44" s="16">
        <f>IF(Marks!Q35="","",Marks!Q35)</f>
        <v>100</v>
      </c>
      <c r="R44" s="17">
        <f>IF(Marks!R35="","",Marks!R35)</f>
        <v>100</v>
      </c>
      <c r="S44" s="15">
        <f>IF(Q44="","",IF(R44="","",ROUND(AVERAGE(Q44:R44),0)))</f>
        <v>100</v>
      </c>
      <c r="T44" s="10">
        <f>IFERROR(IF(Marks!T35="","",ROUND(Marks!T35*0.66667,0)),"")</f>
        <v>117</v>
      </c>
      <c r="U44" s="10">
        <f>IFERROR(IF(Marks!U35="","",ROUND(Marks!U35*0.66667,0)),"")</f>
        <v>127</v>
      </c>
      <c r="V44" s="15">
        <f>IF(T44="","",IF(U44="","",ROUND(AVERAGE(T44:U44),0)))</f>
        <v>122</v>
      </c>
      <c r="W44" s="10">
        <f>IF(Marks!W35="","",Marks!W35)</f>
        <v>227</v>
      </c>
      <c r="X44" s="10">
        <f>IF(Marks!X35="","",Marks!X35)</f>
        <v>228</v>
      </c>
      <c r="Y44" s="15">
        <f>IF(W44="","",IF(X44="","",ROUND(AVERAGE(W44:X44),0)))</f>
        <v>228</v>
      </c>
      <c r="Z44" s="10">
        <f>IF(Marks!Z35="","",Marks!Z35)</f>
        <v>96</v>
      </c>
      <c r="AA44" s="10">
        <f>IF(Marks!AA35="","",Marks!AA35)</f>
        <v>86</v>
      </c>
      <c r="AB44" s="15">
        <f>IF(Z44="","",IF(AA44="","",ROUND(AVERAGE(Z44:AA44),0)))</f>
        <v>91</v>
      </c>
      <c r="AC44" s="10">
        <f>IF(Marks!AC35="","",Marks!AC35)</f>
        <v>88</v>
      </c>
      <c r="AD44" s="10">
        <f>IF(Marks!AD35="","",Marks!AD35)</f>
        <v>87</v>
      </c>
      <c r="AE44" s="15">
        <f>IF(AC44="","",IF(AD44="","",ROUND(AVERAGE(AC44:AD44),0)))</f>
        <v>88</v>
      </c>
      <c r="AF44" s="10">
        <f>IF(Marks!AF35="","",Marks!AF35)</f>
        <v>81</v>
      </c>
      <c r="AG44" s="10">
        <f>IF(Marks!AG35="","",Marks!AG35)</f>
        <v>71</v>
      </c>
      <c r="AH44" s="15">
        <f>IF(AF44="","",IF(AG44="","",ROUND(AVERAGE(AF44:AG44),0)))</f>
        <v>76</v>
      </c>
      <c r="AI44" s="10">
        <f>IF(Marks!AI35="","",Marks!AI35)</f>
        <v>91</v>
      </c>
      <c r="AJ44" s="10">
        <f>IF(Marks!AJ35="","",Marks!AJ35)</f>
        <v>89</v>
      </c>
      <c r="AK44" s="15">
        <f>IF(AI44="","",IF(AJ44="","",ROUND(AVERAGE(AI44:AJ44),0)))</f>
        <v>90</v>
      </c>
      <c r="AL44" s="10">
        <f>IF(Marks!AL35="","",Marks!AL35)</f>
        <v>50</v>
      </c>
      <c r="AM44" s="10">
        <f>IF(Marks!AM35="","",Marks!AM35)</f>
        <v>69</v>
      </c>
      <c r="AN44" s="15">
        <f>IF(AL44="","",IF(AM44="","",ROUND(AVERAGE(AL44:AM44),0)))</f>
        <v>60</v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>
        <f>IF(Marks!A36="","",Marks!A36)</f>
        <v>33</v>
      </c>
      <c r="B45" s="33" t="str">
        <f>IF(Marks!B36="","",Marks!B36)</f>
        <v>يزن حسين مصلح الدغيمات</v>
      </c>
      <c r="C45" s="33" t="str">
        <f>IF(Marks!C36="","",Marks!C36)</f>
        <v>أردني</v>
      </c>
      <c r="D45" s="33" t="str">
        <f>IF(Marks!D36="","",Marks!D36)</f>
        <v>غور الصافي</v>
      </c>
      <c r="E45" s="34">
        <f>IF(Marks!E36="","",Marks!E36)</f>
        <v>30</v>
      </c>
      <c r="F45" s="35">
        <f>IF(Marks!F36="","",Marks!F36)</f>
        <v>7</v>
      </c>
      <c r="G45" s="36">
        <f>IF(Marks!G36="","",Marks!G36)</f>
        <v>2008</v>
      </c>
      <c r="H45" s="13">
        <f>IF(Marks!H36="","",Marks!H36)</f>
        <v>112</v>
      </c>
      <c r="I45" s="14" t="str">
        <f>IF(Marks!I36="","",Marks!I36)</f>
        <v/>
      </c>
      <c r="J45" s="15" t="str">
        <f>IF(H45="","",IF(I45="","",ROUND(AVERAGE(H45:I45),0)))</f>
        <v/>
      </c>
      <c r="K45" s="16" t="str">
        <f>IF(Marks!K36="","",Marks!K36)</f>
        <v/>
      </c>
      <c r="L45" s="17">
        <f>IF(Marks!L36="","",Marks!L36)</f>
        <v>155</v>
      </c>
      <c r="M45" s="15" t="str">
        <f>IF(K45="","",IF(L45="","",ROUND(AVERAGE(K45:L45),0)))</f>
        <v/>
      </c>
      <c r="N45" s="16">
        <f>IF(Marks!N36="","",Marks!N36)</f>
        <v>105</v>
      </c>
      <c r="O45" s="17">
        <f>IF(Marks!O36="","",Marks!O36)</f>
        <v>103</v>
      </c>
      <c r="P45" s="15">
        <f>IF(N45="","",IF(O45="","",ROUND(AVERAGE(N45:O45),0)))</f>
        <v>104</v>
      </c>
      <c r="Q45" s="16">
        <f>IF(Marks!Q36="","",Marks!Q36)</f>
        <v>86</v>
      </c>
      <c r="R45" s="17">
        <f>IF(Marks!R36="","",Marks!R36)</f>
        <v>100</v>
      </c>
      <c r="S45" s="15">
        <f>IF(Q45="","",IF(R45="","",ROUND(AVERAGE(Q45:R45),0)))</f>
        <v>93</v>
      </c>
      <c r="T45" s="10">
        <f>IFERROR(IF(Marks!T36="","",ROUND(Marks!T36*0.66667,0)),"")</f>
        <v>120</v>
      </c>
      <c r="U45" s="10">
        <f>IFERROR(IF(Marks!U36="","",ROUND(Marks!U36*0.66667,0)),"")</f>
        <v>112</v>
      </c>
      <c r="V45" s="15">
        <f>IF(T45="","",IF(U45="","",ROUND(AVERAGE(T45:U45),0)))</f>
        <v>116</v>
      </c>
      <c r="W45" s="10">
        <f>IF(Marks!W36="","",Marks!W36)</f>
        <v>233</v>
      </c>
      <c r="X45" s="10">
        <f>IF(Marks!X36="","",Marks!X36)</f>
        <v>219</v>
      </c>
      <c r="Y45" s="15">
        <f>IF(W45="","",IF(X45="","",ROUND(AVERAGE(W45:X45),0)))</f>
        <v>226</v>
      </c>
      <c r="Z45" s="10">
        <f>IF(Marks!Z36="","",Marks!Z36)</f>
        <v>97</v>
      </c>
      <c r="AA45" s="10">
        <f>IF(Marks!AA36="","",Marks!AA36)</f>
        <v>96</v>
      </c>
      <c r="AB45" s="15">
        <f>IF(Z45="","",IF(AA45="","",ROUND(AVERAGE(Z45:AA45),0)))</f>
        <v>97</v>
      </c>
      <c r="AC45" s="10">
        <f>IF(Marks!AC36="","",Marks!AC36)</f>
        <v>87</v>
      </c>
      <c r="AD45" s="10">
        <f>IF(Marks!AD36="","",Marks!AD36)</f>
        <v>82</v>
      </c>
      <c r="AE45" s="15">
        <f>IF(AC45="","",IF(AD45="","",ROUND(AVERAGE(AC45:AD45),0)))</f>
        <v>85</v>
      </c>
      <c r="AF45" s="10">
        <f>IF(Marks!AF36="","",Marks!AF36)</f>
        <v>80</v>
      </c>
      <c r="AG45" s="10">
        <f>IF(Marks!AG36="","",Marks!AG36)</f>
        <v>76</v>
      </c>
      <c r="AH45" s="15">
        <f>IF(AF45="","",IF(AG45="","",ROUND(AVERAGE(AF45:AG45),0)))</f>
        <v>78</v>
      </c>
      <c r="AI45" s="10">
        <f>IF(Marks!AI36="","",Marks!AI36)</f>
        <v>91</v>
      </c>
      <c r="AJ45" s="10">
        <f>IF(Marks!AJ36="","",Marks!AJ36)</f>
        <v>90</v>
      </c>
      <c r="AK45" s="15">
        <f>IF(AI45="","",IF(AJ45="","",ROUND(AVERAGE(AI45:AJ45),0)))</f>
        <v>91</v>
      </c>
      <c r="AL45" s="10">
        <f>IF(Marks!AL36="","",Marks!AL36)</f>
        <v>50</v>
      </c>
      <c r="AM45" s="10">
        <f>IF(Marks!AM36="","",Marks!AM36)</f>
        <v>64</v>
      </c>
      <c r="AN45" s="15">
        <f>IF(AL45="","",IF(AM45="","",ROUND(AVERAGE(AL45:AM45),0)))</f>
        <v>57</v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>
        <f>IF(Marks!A37="","",Marks!A37)</f>
        <v>34</v>
      </c>
      <c r="B46" s="33" t="str">
        <f>IF(Marks!B37="","",Marks!B37)</f>
        <v>يوسف امين محمد الجعارات</v>
      </c>
      <c r="C46" s="33" t="str">
        <f>IF(Marks!C37="","",Marks!C37)</f>
        <v>أردني</v>
      </c>
      <c r="D46" s="33" t="str">
        <f>IF(Marks!D37="","",Marks!D37)</f>
        <v>غور الصافي</v>
      </c>
      <c r="E46" s="34">
        <f>IF(Marks!E37="","",Marks!E37)</f>
        <v>9</v>
      </c>
      <c r="F46" s="35">
        <f>IF(Marks!F37="","",Marks!F37)</f>
        <v>11</v>
      </c>
      <c r="G46" s="36">
        <f>IF(Marks!G37="","",Marks!G37)</f>
        <v>2008</v>
      </c>
      <c r="H46" s="13">
        <f>IF(Marks!H37="","",Marks!H37)</f>
        <v>137</v>
      </c>
      <c r="I46" s="14" t="str">
        <f>IF(Marks!I37="","",Marks!I37)</f>
        <v/>
      </c>
      <c r="J46" s="15" t="str">
        <f>IF(H46="","",IF(I46="","",ROUND(AVERAGE(H46:I46),0)))</f>
        <v/>
      </c>
      <c r="K46" s="16" t="str">
        <f>IF(Marks!K37="","",Marks!K37)</f>
        <v/>
      </c>
      <c r="L46" s="17">
        <f>IF(Marks!L37="","",Marks!L37)</f>
        <v>241</v>
      </c>
      <c r="M46" s="15" t="str">
        <f>IF(K46="","",IF(L46="","",ROUND(AVERAGE(K46:L46),0)))</f>
        <v/>
      </c>
      <c r="N46" s="16">
        <f>IF(Marks!N37="","",Marks!N37)</f>
        <v>134</v>
      </c>
      <c r="O46" s="17">
        <f>IF(Marks!O37="","",Marks!O37)</f>
        <v>122</v>
      </c>
      <c r="P46" s="15">
        <f>IF(N46="","",IF(O46="","",ROUND(AVERAGE(N46:O46),0)))</f>
        <v>128</v>
      </c>
      <c r="Q46" s="16">
        <f>IF(Marks!Q37="","",Marks!Q37)</f>
        <v>100</v>
      </c>
      <c r="R46" s="17">
        <f>IF(Marks!R37="","",Marks!R37)</f>
        <v>106</v>
      </c>
      <c r="S46" s="15">
        <f>IF(Q46="","",IF(R46="","",ROUND(AVERAGE(Q46:R46),0)))</f>
        <v>103</v>
      </c>
      <c r="T46" s="10">
        <f>IFERROR(IF(Marks!T37="","",ROUND(Marks!T37*0.66667,0)),"")</f>
        <v>111</v>
      </c>
      <c r="U46" s="10">
        <f>IFERROR(IF(Marks!U37="","",ROUND(Marks!U37*0.66667,0)),"")</f>
        <v>126</v>
      </c>
      <c r="V46" s="15">
        <f>IF(T46="","",IF(U46="","",ROUND(AVERAGE(T46:U46),0)))</f>
        <v>119</v>
      </c>
      <c r="W46" s="10">
        <f>IF(Marks!W37="","",Marks!W37)</f>
        <v>302</v>
      </c>
      <c r="X46" s="10">
        <f>IF(Marks!X37="","",Marks!X37)</f>
        <v>240</v>
      </c>
      <c r="Y46" s="15">
        <f>IF(W46="","",IF(X46="","",ROUND(AVERAGE(W46:X46),0)))</f>
        <v>271</v>
      </c>
      <c r="Z46" s="10">
        <f>IF(Marks!Z37="","",Marks!Z37)</f>
        <v>96</v>
      </c>
      <c r="AA46" s="10">
        <f>IF(Marks!AA37="","",Marks!AA37)</f>
        <v>95</v>
      </c>
      <c r="AB46" s="15">
        <f>IF(Z46="","",IF(AA46="","",ROUND(AVERAGE(Z46:AA46),0)))</f>
        <v>96</v>
      </c>
      <c r="AC46" s="10">
        <f>IF(Marks!AC37="","",Marks!AC37)</f>
        <v>91</v>
      </c>
      <c r="AD46" s="10">
        <f>IF(Marks!AD37="","",Marks!AD37)</f>
        <v>82</v>
      </c>
      <c r="AE46" s="15">
        <f>IF(AC46="","",IF(AD46="","",ROUND(AVERAGE(AC46:AD46),0)))</f>
        <v>87</v>
      </c>
      <c r="AF46" s="10">
        <f>IF(Marks!AF37="","",Marks!AF37)</f>
        <v>88</v>
      </c>
      <c r="AG46" s="10">
        <f>IF(Marks!AG37="","",Marks!AG37)</f>
        <v>81</v>
      </c>
      <c r="AH46" s="15">
        <f>IF(AF46="","",IF(AG46="","",ROUND(AVERAGE(AF46:AG46),0)))</f>
        <v>85</v>
      </c>
      <c r="AI46" s="10">
        <f>IF(Marks!AI37="","",Marks!AI37)</f>
        <v>96</v>
      </c>
      <c r="AJ46" s="10">
        <f>IF(Marks!AJ37="","",Marks!AJ37)</f>
        <v>100</v>
      </c>
      <c r="AK46" s="15">
        <f>IF(AI46="","",IF(AJ46="","",ROUND(AVERAGE(AI46:AJ46),0)))</f>
        <v>98</v>
      </c>
      <c r="AL46" s="10">
        <f>IF(Marks!AL37="","",Marks!AL37)</f>
        <v>53</v>
      </c>
      <c r="AM46" s="10">
        <f>IF(Marks!AM37="","",Marks!AM37)</f>
        <v>89</v>
      </c>
      <c r="AN46" s="15">
        <f>IF(AL46="","",IF(AM46="","",ROUND(AVERAGE(AL46:AM46),0)))</f>
        <v>71</v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IF(K47="","",IF(L47="","",ROUND(AVERAGE(K47:L47),0)))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IF(N47="","",IF(O47="","",ROUND(AVERAGE(N47:O47),0)))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IF(Q47="","",IF(R47="","",ROUND(AVERAGE(Q47:R47),0)))</f>
        <v/>
      </c>
      <c r="T47" s="10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10" t="str">
        <f>IF(Marks!W38="","",Marks!W38)</f>
        <v/>
      </c>
      <c r="X47" s="10" t="str">
        <f>IF(Marks!X38="","",Marks!X38)</f>
        <v/>
      </c>
      <c r="Y47" s="15" t="str">
        <f>IF(W47="","",IF(X47="","",ROUND(AVERAGE(W47:X47),0)))</f>
        <v/>
      </c>
      <c r="Z47" s="10" t="str">
        <f>IF(Marks!Z38="","",Marks!Z38)</f>
        <v/>
      </c>
      <c r="AA47" s="10" t="str">
        <f>IF(Marks!AA38="","",Marks!AA38)</f>
        <v/>
      </c>
      <c r="AB47" s="15" t="str">
        <f>IF(Z47="","",IF(AA47="","",ROUND(AVERAGE(Z47:AA47),0)))</f>
        <v/>
      </c>
      <c r="AC47" s="10" t="str">
        <f>IF(Marks!AC38="","",Marks!AC38)</f>
        <v/>
      </c>
      <c r="AD47" s="10" t="str">
        <f>IF(Marks!AD38="","",Marks!AD38)</f>
        <v/>
      </c>
      <c r="AE47" s="15" t="str">
        <f>IF(AC47="","",IF(AD47="","",ROUND(AVERAGE(AC47:AD47),0)))</f>
        <v/>
      </c>
      <c r="AF47" s="10" t="str">
        <f>IF(Marks!AF38="","",Marks!AF38)</f>
        <v/>
      </c>
      <c r="AG47" s="10" t="str">
        <f>IF(Marks!AG38="","",Marks!AG38)</f>
        <v/>
      </c>
      <c r="AH47" s="15" t="str">
        <f>IF(AF47="","",IF(AG47="","",ROUND(AVERAGE(AF47:AG47),0)))</f>
        <v/>
      </c>
      <c r="AI47" s="10" t="str">
        <f>IF(Marks!AI38="","",Marks!AI38)</f>
        <v/>
      </c>
      <c r="AJ47" s="10" t="str">
        <f>IF(Marks!AJ38="","",Marks!AJ38)</f>
        <v/>
      </c>
      <c r="AK47" s="15" t="str">
        <f>IF(AI47="","",IF(AJ47="","",ROUND(AVERAGE(AI47:AJ47),0)))</f>
        <v/>
      </c>
      <c r="AL47" s="10" t="str">
        <f>IF(Marks!AL38="","",Marks!AL38)</f>
        <v/>
      </c>
      <c r="AM47" s="10" t="str">
        <f>IF(Marks!AM38="","",Marks!AM38)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IF(H48="","",IF(I48="","",ROUND(AVERAGE(H48:I48),0)))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IF(K48="","",IF(L48="","",ROUND(AVERAGE(K48:L48),0)))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IF(N48="","",IF(O48="","",ROUND(AVERAGE(N48:O48),0)))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IF(Q48="","",IF(R48="","",ROUND(AVERAGE(Q48:R48),0)))</f>
        <v/>
      </c>
      <c r="T48" s="10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>IF(T48="","",IF(U48="","",ROUND(AVERAGE(T48:U48),0)))</f>
        <v/>
      </c>
      <c r="W48" s="10" t="str">
        <f>IF(Marks!W39="","",Marks!W39)</f>
        <v/>
      </c>
      <c r="X48" s="10" t="str">
        <f>IF(Marks!X39="","",Marks!X39)</f>
        <v/>
      </c>
      <c r="Y48" s="15" t="str">
        <f>IF(W48="","",IF(X48="","",ROUND(AVERAGE(W48:X48),0)))</f>
        <v/>
      </c>
      <c r="Z48" s="10" t="str">
        <f>IF(Marks!Z39="","",Marks!Z39)</f>
        <v/>
      </c>
      <c r="AA48" s="10" t="str">
        <f>IF(Marks!AA39="","",Marks!AA39)</f>
        <v/>
      </c>
      <c r="AB48" s="15" t="str">
        <f>IF(Z48="","",IF(AA48="","",ROUND(AVERAGE(Z48:AA48),0)))</f>
        <v/>
      </c>
      <c r="AC48" s="10" t="str">
        <f>IF(Marks!AC39="","",Marks!AC39)</f>
        <v/>
      </c>
      <c r="AD48" s="10" t="str">
        <f>IF(Marks!AD39="","",Marks!AD39)</f>
        <v/>
      </c>
      <c r="AE48" s="15" t="str">
        <f>IF(AC48="","",IF(AD48="","",ROUND(AVERAGE(AC48:AD48),0)))</f>
        <v/>
      </c>
      <c r="AF48" s="10" t="str">
        <f>IF(Marks!AF39="","",Marks!AF39)</f>
        <v/>
      </c>
      <c r="AG48" s="10" t="str">
        <f>IF(Marks!AG39="","",Marks!AG39)</f>
        <v/>
      </c>
      <c r="AH48" s="15" t="str">
        <f>IF(AF48="","",IF(AG48="","",ROUND(AVERAGE(AF48:AG48),0)))</f>
        <v/>
      </c>
      <c r="AI48" s="10" t="str">
        <f>IF(Marks!AI39="","",Marks!AI39)</f>
        <v/>
      </c>
      <c r="AJ48" s="10" t="str">
        <f>IF(Marks!AJ39="","",Marks!AJ39)</f>
        <v/>
      </c>
      <c r="AK48" s="15" t="str">
        <f>IF(AI48="","",IF(AJ48="","",ROUND(AVERAGE(AI48:AJ48),0)))</f>
        <v/>
      </c>
      <c r="AL48" s="10" t="str">
        <f>IF(Marks!AL39="","",Marks!AL39)</f>
        <v/>
      </c>
      <c r="AM48" s="10" t="str">
        <f>IF(Marks!AM39="","",Marks!AM39)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IF(K49="","",IF(L49="","",ROUND(AVERAGE(K49:L49),0)))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IF(N49="","",IF(O49="","",ROUND(AVERAGE(N49:O49),0)))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IF(Q49="","",IF(R49="","",ROUND(AVERAGE(Q49:R49),0)))</f>
        <v/>
      </c>
      <c r="T49" s="10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10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10" t="str">
        <f>IF(Marks!Z40="","",Marks!Z40)</f>
        <v/>
      </c>
      <c r="AA49" s="10" t="str">
        <f>IF(Marks!AA40="","",Marks!AA40)</f>
        <v/>
      </c>
      <c r="AB49" s="15" t="str">
        <f>IF(Z49="","",IF(AA49="","",ROUND(AVERAGE(Z49:AA49),0)))</f>
        <v/>
      </c>
      <c r="AC49" s="10" t="str">
        <f>IF(Marks!AC40="","",Marks!AC40)</f>
        <v/>
      </c>
      <c r="AD49" s="10" t="str">
        <f>IF(Marks!AD40="","",Marks!AD40)</f>
        <v/>
      </c>
      <c r="AE49" s="15" t="str">
        <f>IF(AC49="","",IF(AD49="","",ROUND(AVERAGE(AC49:AD49),0)))</f>
        <v/>
      </c>
      <c r="AF49" s="10" t="str">
        <f>IF(Marks!AF40="","",Marks!AF40)</f>
        <v/>
      </c>
      <c r="AG49" s="10" t="str">
        <f>IF(Marks!AG40="","",Marks!AG40)</f>
        <v/>
      </c>
      <c r="AH49" s="15" t="str">
        <f>IF(AF49="","",IF(AG49="","",ROUND(AVERAGE(AF49:AG49),0)))</f>
        <v/>
      </c>
      <c r="AI49" s="10" t="str">
        <f>IF(Marks!AI40="","",Marks!AI40)</f>
        <v/>
      </c>
      <c r="AJ49" s="10" t="str">
        <f>IF(Marks!AJ40="","",Marks!AJ40)</f>
        <v/>
      </c>
      <c r="AK49" s="15" t="str">
        <f>IF(AI49="","",IF(AJ49="","",ROUND(AVERAGE(AI49:AJ49),0)))</f>
        <v/>
      </c>
      <c r="AL49" s="10" t="str">
        <f>IF(Marks!AL40="","",Marks!AL40)</f>
        <v/>
      </c>
      <c r="AM49" s="10" t="str">
        <f>IF(Marks!AM40="","",Marks!AM40)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6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6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6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6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6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7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 t="s">
        <v>65</v>
      </c>
      <c r="E4" s="3">
        <v>7</v>
      </c>
      <c r="F4" s="3">
        <v>6</v>
      </c>
      <c r="G4" s="3">
        <v>2007</v>
      </c>
      <c r="H4" s="116">
        <v>100</v>
      </c>
      <c r="I4" s="116"/>
      <c r="J4" s="116">
        <v>50</v>
      </c>
      <c r="K4" s="116">
        <v>160</v>
      </c>
      <c r="L4" s="116">
        <v>150</v>
      </c>
      <c r="M4" s="116">
        <v>155</v>
      </c>
      <c r="N4" s="116">
        <v>101</v>
      </c>
      <c r="O4" s="116">
        <v>103</v>
      </c>
      <c r="P4" s="116">
        <v>102</v>
      </c>
      <c r="Q4" s="116">
        <v>100</v>
      </c>
      <c r="R4" s="116">
        <v>100</v>
      </c>
      <c r="S4" s="116">
        <v>100</v>
      </c>
      <c r="T4" s="116">
        <v>187</v>
      </c>
      <c r="U4" s="116">
        <v>184</v>
      </c>
      <c r="V4" s="116">
        <v>185.5</v>
      </c>
      <c r="W4" s="116">
        <v>227</v>
      </c>
      <c r="X4" s="116">
        <v>217</v>
      </c>
      <c r="Y4" s="116">
        <v>222</v>
      </c>
      <c r="Z4" s="116">
        <v>80</v>
      </c>
      <c r="AA4" s="116">
        <v>96</v>
      </c>
      <c r="AB4" s="116">
        <v>88</v>
      </c>
      <c r="AC4" s="116">
        <v>91</v>
      </c>
      <c r="AD4" s="116">
        <v>90</v>
      </c>
      <c r="AE4" s="116">
        <v>90.5</v>
      </c>
      <c r="AF4" s="116">
        <v>84</v>
      </c>
      <c r="AG4" s="116">
        <v>20</v>
      </c>
      <c r="AH4" s="116">
        <v>52</v>
      </c>
      <c r="AI4" s="116">
        <v>91</v>
      </c>
      <c r="AJ4" s="116">
        <v>91</v>
      </c>
      <c r="AK4" s="116">
        <v>91</v>
      </c>
      <c r="AL4" s="116">
        <v>62</v>
      </c>
      <c r="AM4" s="116">
        <v>63</v>
      </c>
      <c r="AN4" s="116">
        <v>62.5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66</v>
      </c>
      <c r="C5" s="3" t="s">
        <v>64</v>
      </c>
      <c r="D5" s="3" t="s">
        <v>65</v>
      </c>
      <c r="E5" s="3">
        <v>2</v>
      </c>
      <c r="F5" s="3">
        <v>1</v>
      </c>
      <c r="G5" s="3">
        <v>2008</v>
      </c>
      <c r="H5" s="116">
        <v>104</v>
      </c>
      <c r="I5" s="116"/>
      <c r="J5" s="116">
        <v>52</v>
      </c>
      <c r="K5" s="116">
        <v>171</v>
      </c>
      <c r="L5" s="116">
        <v>171</v>
      </c>
      <c r="M5" s="116">
        <v>171</v>
      </c>
      <c r="N5" s="116">
        <v>100</v>
      </c>
      <c r="O5" s="116">
        <v>100</v>
      </c>
      <c r="P5" s="116">
        <v>100</v>
      </c>
      <c r="Q5" s="116">
        <v>100</v>
      </c>
      <c r="R5" s="116">
        <v>100</v>
      </c>
      <c r="S5" s="116">
        <v>100</v>
      </c>
      <c r="T5" s="116">
        <v>167</v>
      </c>
      <c r="U5" s="116">
        <v>164</v>
      </c>
      <c r="V5" s="116">
        <v>165.5</v>
      </c>
      <c r="W5" s="116">
        <v>223</v>
      </c>
      <c r="X5" s="116">
        <v>240</v>
      </c>
      <c r="Y5" s="116">
        <v>231.5</v>
      </c>
      <c r="Z5" s="116">
        <v>84</v>
      </c>
      <c r="AA5" s="116">
        <v>96</v>
      </c>
      <c r="AB5" s="116">
        <v>90</v>
      </c>
      <c r="AC5" s="116">
        <v>87</v>
      </c>
      <c r="AD5" s="116">
        <v>86</v>
      </c>
      <c r="AE5" s="116">
        <v>86.5</v>
      </c>
      <c r="AF5" s="116">
        <v>80</v>
      </c>
      <c r="AG5" s="116">
        <v>71</v>
      </c>
      <c r="AH5" s="116">
        <v>75.5</v>
      </c>
      <c r="AI5" s="116">
        <v>93</v>
      </c>
      <c r="AJ5" s="116">
        <v>94</v>
      </c>
      <c r="AK5" s="116">
        <v>93.5</v>
      </c>
      <c r="AL5" s="116">
        <v>63</v>
      </c>
      <c r="AM5" s="116">
        <v>63</v>
      </c>
      <c r="AN5" s="116">
        <v>63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67</v>
      </c>
      <c r="C6" s="3" t="s">
        <v>64</v>
      </c>
      <c r="D6" s="3" t="s">
        <v>65</v>
      </c>
      <c r="E6" s="3">
        <v>26</v>
      </c>
      <c r="F6" s="3">
        <v>7</v>
      </c>
      <c r="G6" s="3">
        <v>2008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>
        <v>0</v>
      </c>
      <c r="U6" s="116">
        <v>0</v>
      </c>
      <c r="V6" s="116">
        <v>0</v>
      </c>
      <c r="W6" s="116"/>
      <c r="X6" s="116"/>
      <c r="Y6" s="116"/>
      <c r="Z6" s="116"/>
      <c r="AA6" s="116"/>
      <c r="AB6" s="116"/>
      <c r="AC6" s="116"/>
      <c r="AD6" s="116">
        <v>50</v>
      </c>
      <c r="AE6" s="116">
        <v>25</v>
      </c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68</v>
      </c>
      <c r="C7" s="3" t="s">
        <v>64</v>
      </c>
      <c r="D7" s="3" t="s">
        <v>65</v>
      </c>
      <c r="E7" s="3">
        <v>9</v>
      </c>
      <c r="F7" s="3">
        <v>2</v>
      </c>
      <c r="G7" s="3">
        <v>2008</v>
      </c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>
        <v>0</v>
      </c>
      <c r="U7" s="116">
        <v>0</v>
      </c>
      <c r="V7" s="116">
        <v>0</v>
      </c>
      <c r="W7" s="116"/>
      <c r="X7" s="116">
        <v>15</v>
      </c>
      <c r="Y7" s="116">
        <v>7.5</v>
      </c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69</v>
      </c>
      <c r="C8" s="3" t="s">
        <v>64</v>
      </c>
      <c r="D8" s="3" t="s">
        <v>65</v>
      </c>
      <c r="E8" s="3">
        <v>26</v>
      </c>
      <c r="F8" s="3">
        <v>1</v>
      </c>
      <c r="G8" s="3">
        <v>2008</v>
      </c>
      <c r="H8" s="116">
        <v>128</v>
      </c>
      <c r="I8" s="116"/>
      <c r="J8" s="116">
        <v>64</v>
      </c>
      <c r="K8" s="116">
        <v>192</v>
      </c>
      <c r="L8" s="116">
        <v>196</v>
      </c>
      <c r="M8" s="116">
        <v>194</v>
      </c>
      <c r="N8" s="116">
        <v>100</v>
      </c>
      <c r="O8" s="116">
        <v>104</v>
      </c>
      <c r="P8" s="116">
        <v>102</v>
      </c>
      <c r="Q8" s="116">
        <v>100</v>
      </c>
      <c r="R8" s="116">
        <v>100</v>
      </c>
      <c r="S8" s="116">
        <v>100</v>
      </c>
      <c r="T8" s="116">
        <v>190</v>
      </c>
      <c r="U8" s="116">
        <v>192</v>
      </c>
      <c r="V8" s="116">
        <v>191</v>
      </c>
      <c r="W8" s="116">
        <v>245</v>
      </c>
      <c r="X8" s="116">
        <v>251</v>
      </c>
      <c r="Y8" s="116">
        <v>248</v>
      </c>
      <c r="Z8" s="116">
        <v>91</v>
      </c>
      <c r="AA8" s="116">
        <v>96</v>
      </c>
      <c r="AB8" s="116">
        <v>93.5</v>
      </c>
      <c r="AC8" s="116">
        <v>90</v>
      </c>
      <c r="AD8" s="116">
        <v>86</v>
      </c>
      <c r="AE8" s="116">
        <v>88</v>
      </c>
      <c r="AF8" s="116">
        <v>94</v>
      </c>
      <c r="AG8" s="116">
        <v>85</v>
      </c>
      <c r="AH8" s="116">
        <v>89.5</v>
      </c>
      <c r="AI8" s="116">
        <v>96</v>
      </c>
      <c r="AJ8" s="116">
        <v>97</v>
      </c>
      <c r="AK8" s="116">
        <v>96.5</v>
      </c>
      <c r="AL8" s="116">
        <v>68</v>
      </c>
      <c r="AM8" s="116">
        <v>71</v>
      </c>
      <c r="AN8" s="116">
        <v>69.5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70</v>
      </c>
      <c r="C9" s="3" t="s">
        <v>64</v>
      </c>
      <c r="D9" s="3" t="s">
        <v>65</v>
      </c>
      <c r="E9" s="3">
        <v>16</v>
      </c>
      <c r="F9" s="3">
        <v>9</v>
      </c>
      <c r="G9" s="3">
        <v>2008</v>
      </c>
      <c r="H9" s="116">
        <v>100</v>
      </c>
      <c r="I9" s="116"/>
      <c r="J9" s="116">
        <v>50</v>
      </c>
      <c r="K9" s="116">
        <v>187</v>
      </c>
      <c r="L9" s="116">
        <v>184</v>
      </c>
      <c r="M9" s="116">
        <v>185.5</v>
      </c>
      <c r="N9" s="116">
        <v>0</v>
      </c>
      <c r="O9" s="116">
        <v>0</v>
      </c>
      <c r="P9" s="116">
        <v>0</v>
      </c>
      <c r="Q9" s="116">
        <v>64</v>
      </c>
      <c r="R9" s="116">
        <v>42</v>
      </c>
      <c r="S9" s="116">
        <v>53</v>
      </c>
      <c r="T9" s="116">
        <v>103</v>
      </c>
      <c r="U9" s="116">
        <v>48</v>
      </c>
      <c r="V9" s="116">
        <v>75.5</v>
      </c>
      <c r="W9" s="116">
        <v>54</v>
      </c>
      <c r="X9" s="116">
        <v>118</v>
      </c>
      <c r="Y9" s="116">
        <v>86</v>
      </c>
      <c r="Z9" s="116">
        <v>89</v>
      </c>
      <c r="AA9" s="116">
        <v>95</v>
      </c>
      <c r="AB9" s="116">
        <v>92</v>
      </c>
      <c r="AC9" s="116">
        <v>89</v>
      </c>
      <c r="AD9" s="116">
        <v>87</v>
      </c>
      <c r="AE9" s="116">
        <v>88</v>
      </c>
      <c r="AF9" s="116">
        <v>82</v>
      </c>
      <c r="AG9" s="116">
        <v>0</v>
      </c>
      <c r="AH9" s="116">
        <v>41</v>
      </c>
      <c r="AI9" s="116">
        <v>90</v>
      </c>
      <c r="AJ9" s="116">
        <v>87</v>
      </c>
      <c r="AK9" s="116">
        <v>88.5</v>
      </c>
      <c r="AL9" s="116">
        <v>68</v>
      </c>
      <c r="AM9" s="116">
        <v>64</v>
      </c>
      <c r="AN9" s="116">
        <v>66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71</v>
      </c>
      <c r="C10" s="3" t="s">
        <v>64</v>
      </c>
      <c r="D10" s="3" t="s">
        <v>65</v>
      </c>
      <c r="E10" s="3">
        <v>1</v>
      </c>
      <c r="F10" s="3">
        <v>9</v>
      </c>
      <c r="G10" s="3">
        <v>2007</v>
      </c>
      <c r="H10" s="116">
        <v>111</v>
      </c>
      <c r="I10" s="116"/>
      <c r="J10" s="116">
        <v>55.5</v>
      </c>
      <c r="K10" s="116">
        <v>195</v>
      </c>
      <c r="L10" s="116">
        <v>209</v>
      </c>
      <c r="M10" s="116">
        <v>202</v>
      </c>
      <c r="N10" s="116">
        <v>100</v>
      </c>
      <c r="O10" s="116">
        <v>113</v>
      </c>
      <c r="P10" s="116">
        <v>106.5</v>
      </c>
      <c r="Q10" s="116">
        <v>100</v>
      </c>
      <c r="R10" s="116">
        <v>102</v>
      </c>
      <c r="S10" s="116">
        <v>101</v>
      </c>
      <c r="T10" s="116">
        <v>190</v>
      </c>
      <c r="U10" s="116">
        <v>187</v>
      </c>
      <c r="V10" s="116">
        <v>188.5</v>
      </c>
      <c r="W10" s="116">
        <v>247</v>
      </c>
      <c r="X10" s="116">
        <v>277</v>
      </c>
      <c r="Y10" s="116">
        <v>262</v>
      </c>
      <c r="Z10" s="116">
        <v>92</v>
      </c>
      <c r="AA10" s="116">
        <v>95</v>
      </c>
      <c r="AB10" s="116">
        <v>93.5</v>
      </c>
      <c r="AC10" s="116">
        <v>90</v>
      </c>
      <c r="AD10" s="116">
        <v>90</v>
      </c>
      <c r="AE10" s="116">
        <v>90</v>
      </c>
      <c r="AF10" s="116">
        <v>81</v>
      </c>
      <c r="AG10" s="116">
        <v>86</v>
      </c>
      <c r="AH10" s="116">
        <v>83.5</v>
      </c>
      <c r="AI10" s="116">
        <v>91</v>
      </c>
      <c r="AJ10" s="116">
        <v>95</v>
      </c>
      <c r="AK10" s="116">
        <v>93</v>
      </c>
      <c r="AL10" s="116">
        <v>69</v>
      </c>
      <c r="AM10" s="116">
        <v>70</v>
      </c>
      <c r="AN10" s="116">
        <v>69.5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72</v>
      </c>
      <c r="C11" s="3" t="s">
        <v>64</v>
      </c>
      <c r="D11" s="3"/>
      <c r="E11" s="3">
        <v>1</v>
      </c>
      <c r="F11" s="3">
        <v>12</v>
      </c>
      <c r="G11" s="3">
        <v>2008</v>
      </c>
      <c r="H11" s="116"/>
      <c r="I11" s="116"/>
      <c r="J11" s="116"/>
      <c r="K11" s="116">
        <v>75</v>
      </c>
      <c r="L11" s="116">
        <v>185</v>
      </c>
      <c r="M11" s="116">
        <v>130</v>
      </c>
      <c r="N11" s="116">
        <v>103</v>
      </c>
      <c r="O11" s="116">
        <v>103</v>
      </c>
      <c r="P11" s="116">
        <v>103</v>
      </c>
      <c r="Q11" s="116"/>
      <c r="R11" s="116">
        <v>110</v>
      </c>
      <c r="S11" s="116">
        <v>55</v>
      </c>
      <c r="T11" s="116">
        <v>66</v>
      </c>
      <c r="U11" s="116">
        <v>105</v>
      </c>
      <c r="V11" s="116">
        <v>85.5</v>
      </c>
      <c r="W11" s="116"/>
      <c r="X11" s="116">
        <v>164</v>
      </c>
      <c r="Y11" s="116">
        <v>82</v>
      </c>
      <c r="Z11" s="116"/>
      <c r="AA11" s="116">
        <v>89</v>
      </c>
      <c r="AB11" s="116">
        <v>44.5</v>
      </c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>
        <v>54</v>
      </c>
      <c r="AN11" s="116">
        <v>27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73</v>
      </c>
      <c r="C12" s="3" t="s">
        <v>64</v>
      </c>
      <c r="D12" s="3" t="s">
        <v>65</v>
      </c>
      <c r="E12" s="3">
        <v>31</v>
      </c>
      <c r="F12" s="3">
        <v>12</v>
      </c>
      <c r="G12" s="3">
        <v>2008</v>
      </c>
      <c r="H12" s="116">
        <v>100</v>
      </c>
      <c r="I12" s="116"/>
      <c r="J12" s="116">
        <v>50</v>
      </c>
      <c r="K12" s="116">
        <v>187</v>
      </c>
      <c r="L12" s="116">
        <v>188</v>
      </c>
      <c r="M12" s="116">
        <v>187.5</v>
      </c>
      <c r="N12" s="116">
        <v>107</v>
      </c>
      <c r="O12" s="116">
        <v>108</v>
      </c>
      <c r="P12" s="116">
        <v>107.5</v>
      </c>
      <c r="Q12" s="116">
        <v>100</v>
      </c>
      <c r="R12" s="116">
        <v>103</v>
      </c>
      <c r="S12" s="116">
        <v>101.5</v>
      </c>
      <c r="T12" s="116">
        <v>204</v>
      </c>
      <c r="U12" s="116">
        <v>209</v>
      </c>
      <c r="V12" s="116">
        <v>206.5</v>
      </c>
      <c r="W12" s="116">
        <v>274</v>
      </c>
      <c r="X12" s="116">
        <v>285</v>
      </c>
      <c r="Y12" s="116">
        <v>279.5</v>
      </c>
      <c r="Z12" s="116">
        <v>88</v>
      </c>
      <c r="AA12" s="116">
        <v>96</v>
      </c>
      <c r="AB12" s="116">
        <v>92</v>
      </c>
      <c r="AC12" s="116">
        <v>90</v>
      </c>
      <c r="AD12" s="116">
        <v>89</v>
      </c>
      <c r="AE12" s="116">
        <v>89.5</v>
      </c>
      <c r="AF12" s="116">
        <v>80</v>
      </c>
      <c r="AG12" s="116">
        <v>83</v>
      </c>
      <c r="AH12" s="116">
        <v>81.5</v>
      </c>
      <c r="AI12" s="116">
        <v>95</v>
      </c>
      <c r="AJ12" s="116">
        <v>95</v>
      </c>
      <c r="AK12" s="116">
        <v>95</v>
      </c>
      <c r="AL12" s="116">
        <v>71</v>
      </c>
      <c r="AM12" s="116">
        <v>86</v>
      </c>
      <c r="AN12" s="116">
        <v>78.5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74</v>
      </c>
      <c r="C13" s="3" t="s">
        <v>64</v>
      </c>
      <c r="D13" s="3" t="s">
        <v>65</v>
      </c>
      <c r="E13" s="3">
        <v>3</v>
      </c>
      <c r="F13" s="3">
        <v>6</v>
      </c>
      <c r="G13" s="3">
        <v>2008</v>
      </c>
      <c r="H13" s="116">
        <v>129</v>
      </c>
      <c r="I13" s="116"/>
      <c r="J13" s="116">
        <v>64.5</v>
      </c>
      <c r="K13" s="116">
        <v>290</v>
      </c>
      <c r="L13" s="116">
        <v>290</v>
      </c>
      <c r="M13" s="116">
        <v>290</v>
      </c>
      <c r="N13" s="116">
        <v>164</v>
      </c>
      <c r="O13" s="116">
        <v>134</v>
      </c>
      <c r="P13" s="116">
        <v>149</v>
      </c>
      <c r="Q13" s="116">
        <v>105</v>
      </c>
      <c r="R13" s="116">
        <v>111</v>
      </c>
      <c r="S13" s="116">
        <v>108</v>
      </c>
      <c r="T13" s="116">
        <v>257</v>
      </c>
      <c r="U13" s="116">
        <v>252</v>
      </c>
      <c r="V13" s="116">
        <v>254.5</v>
      </c>
      <c r="W13" s="116">
        <v>339</v>
      </c>
      <c r="X13" s="116">
        <v>316</v>
      </c>
      <c r="Y13" s="116">
        <v>327.5</v>
      </c>
      <c r="Z13" s="116">
        <v>94</v>
      </c>
      <c r="AA13" s="116">
        <v>96</v>
      </c>
      <c r="AB13" s="116">
        <v>95</v>
      </c>
      <c r="AC13" s="116">
        <v>91</v>
      </c>
      <c r="AD13" s="116">
        <v>84</v>
      </c>
      <c r="AE13" s="116">
        <v>87.5</v>
      </c>
      <c r="AF13" s="116">
        <v>82</v>
      </c>
      <c r="AG13" s="116">
        <v>91</v>
      </c>
      <c r="AH13" s="116">
        <v>86.5</v>
      </c>
      <c r="AI13" s="116">
        <v>98</v>
      </c>
      <c r="AJ13" s="116">
        <v>98</v>
      </c>
      <c r="AK13" s="116">
        <v>98</v>
      </c>
      <c r="AL13" s="116">
        <v>70</v>
      </c>
      <c r="AM13" s="116">
        <v>88</v>
      </c>
      <c r="AN13" s="116">
        <v>79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75</v>
      </c>
      <c r="C14" s="3" t="s">
        <v>64</v>
      </c>
      <c r="D14" s="3" t="s">
        <v>76</v>
      </c>
      <c r="E14" s="3">
        <v>6</v>
      </c>
      <c r="F14" s="3">
        <v>12</v>
      </c>
      <c r="G14" s="3">
        <v>2007</v>
      </c>
      <c r="H14" s="116"/>
      <c r="I14" s="116">
        <v>74</v>
      </c>
      <c r="J14" s="116">
        <v>37</v>
      </c>
      <c r="K14" s="116"/>
      <c r="L14" s="116"/>
      <c r="M14" s="116"/>
      <c r="N14" s="116"/>
      <c r="O14" s="116"/>
      <c r="P14" s="116"/>
      <c r="Q14" s="116"/>
      <c r="R14" s="116"/>
      <c r="S14" s="116"/>
      <c r="T14" s="116">
        <v>0</v>
      </c>
      <c r="U14" s="116">
        <v>39</v>
      </c>
      <c r="V14" s="116">
        <v>19.5</v>
      </c>
      <c r="W14" s="116"/>
      <c r="X14" s="116">
        <v>80</v>
      </c>
      <c r="Y14" s="116">
        <v>40</v>
      </c>
      <c r="Z14" s="116"/>
      <c r="AA14" s="116">
        <v>95</v>
      </c>
      <c r="AB14" s="116">
        <v>47.5</v>
      </c>
      <c r="AC14" s="116"/>
      <c r="AD14" s="116">
        <v>89</v>
      </c>
      <c r="AE14" s="116">
        <v>44.5</v>
      </c>
      <c r="AF14" s="116"/>
      <c r="AG14" s="116">
        <v>53</v>
      </c>
      <c r="AH14" s="116">
        <v>26.5</v>
      </c>
      <c r="AI14" s="116"/>
      <c r="AJ14" s="116"/>
      <c r="AK14" s="116"/>
      <c r="AL14" s="116"/>
      <c r="AM14" s="116">
        <v>27</v>
      </c>
      <c r="AN14" s="116">
        <v>13.5</v>
      </c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77</v>
      </c>
      <c r="C15" s="3" t="s">
        <v>64</v>
      </c>
      <c r="D15" s="3" t="s">
        <v>65</v>
      </c>
      <c r="E15" s="3">
        <v>5</v>
      </c>
      <c r="F15" s="3">
        <v>9</v>
      </c>
      <c r="G15" s="3">
        <v>2008</v>
      </c>
      <c r="H15" s="116">
        <v>100</v>
      </c>
      <c r="I15" s="116"/>
      <c r="J15" s="116">
        <v>50</v>
      </c>
      <c r="K15" s="116">
        <v>89</v>
      </c>
      <c r="L15" s="116">
        <v>0</v>
      </c>
      <c r="M15" s="116">
        <v>44.5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53</v>
      </c>
      <c r="U15" s="116">
        <v>0</v>
      </c>
      <c r="V15" s="116">
        <v>26.5</v>
      </c>
      <c r="W15" s="116">
        <v>50</v>
      </c>
      <c r="X15" s="116">
        <v>121</v>
      </c>
      <c r="Y15" s="116">
        <v>85.5</v>
      </c>
      <c r="Z15" s="116">
        <v>80</v>
      </c>
      <c r="AA15" s="116">
        <v>95</v>
      </c>
      <c r="AB15" s="116">
        <v>87.5</v>
      </c>
      <c r="AC15" s="116">
        <v>88</v>
      </c>
      <c r="AD15" s="116">
        <v>96</v>
      </c>
      <c r="AE15" s="116">
        <v>92</v>
      </c>
      <c r="AF15" s="116"/>
      <c r="AG15" s="116"/>
      <c r="AH15" s="116"/>
      <c r="AI15" s="116">
        <v>91</v>
      </c>
      <c r="AJ15" s="116">
        <v>95</v>
      </c>
      <c r="AK15" s="116">
        <v>93</v>
      </c>
      <c r="AL15" s="116">
        <v>0</v>
      </c>
      <c r="AM15" s="116">
        <v>0</v>
      </c>
      <c r="AN15" s="116">
        <v>0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78</v>
      </c>
      <c r="C16" s="3" t="s">
        <v>64</v>
      </c>
      <c r="D16" s="3" t="s">
        <v>65</v>
      </c>
      <c r="E16" s="3">
        <v>8</v>
      </c>
      <c r="F16" s="3">
        <v>9</v>
      </c>
      <c r="G16" s="3">
        <v>2008</v>
      </c>
      <c r="H16" s="116">
        <v>113</v>
      </c>
      <c r="I16" s="116"/>
      <c r="J16" s="116">
        <v>56.5</v>
      </c>
      <c r="K16" s="116">
        <v>178</v>
      </c>
      <c r="L16" s="116">
        <v>170</v>
      </c>
      <c r="M16" s="116">
        <v>174</v>
      </c>
      <c r="N16" s="116">
        <v>107</v>
      </c>
      <c r="O16" s="116">
        <v>102</v>
      </c>
      <c r="P16" s="116">
        <v>104.5</v>
      </c>
      <c r="Q16" s="116">
        <v>100</v>
      </c>
      <c r="R16" s="116">
        <v>103</v>
      </c>
      <c r="S16" s="116">
        <v>101.5</v>
      </c>
      <c r="T16" s="116">
        <v>184</v>
      </c>
      <c r="U16" s="116">
        <v>160</v>
      </c>
      <c r="V16" s="116">
        <v>172</v>
      </c>
      <c r="W16" s="116">
        <v>232</v>
      </c>
      <c r="X16" s="116">
        <v>246</v>
      </c>
      <c r="Y16" s="116">
        <v>239</v>
      </c>
      <c r="Z16" s="116">
        <v>89</v>
      </c>
      <c r="AA16" s="116">
        <v>95</v>
      </c>
      <c r="AB16" s="116">
        <v>92</v>
      </c>
      <c r="AC16" s="116">
        <v>90</v>
      </c>
      <c r="AD16" s="116">
        <v>85</v>
      </c>
      <c r="AE16" s="116">
        <v>87.5</v>
      </c>
      <c r="AF16" s="116">
        <v>83</v>
      </c>
      <c r="AG16" s="116">
        <v>73</v>
      </c>
      <c r="AH16" s="116">
        <v>78</v>
      </c>
      <c r="AI16" s="116">
        <v>91</v>
      </c>
      <c r="AJ16" s="116">
        <v>93</v>
      </c>
      <c r="AK16" s="116">
        <v>92</v>
      </c>
      <c r="AL16" s="116">
        <v>67</v>
      </c>
      <c r="AM16" s="116">
        <v>66</v>
      </c>
      <c r="AN16" s="116">
        <v>66.5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79</v>
      </c>
      <c r="C17" s="3" t="s">
        <v>64</v>
      </c>
      <c r="D17" s="3" t="s">
        <v>65</v>
      </c>
      <c r="E17" s="3">
        <v>24</v>
      </c>
      <c r="F17" s="3">
        <v>6</v>
      </c>
      <c r="G17" s="3">
        <v>2008</v>
      </c>
      <c r="H17" s="116">
        <v>111</v>
      </c>
      <c r="I17" s="116"/>
      <c r="J17" s="116">
        <v>55.5</v>
      </c>
      <c r="K17" s="116">
        <v>198</v>
      </c>
      <c r="L17" s="116">
        <v>196</v>
      </c>
      <c r="M17" s="116">
        <v>197</v>
      </c>
      <c r="N17" s="116">
        <v>116</v>
      </c>
      <c r="O17" s="116">
        <v>114</v>
      </c>
      <c r="P17" s="116">
        <v>115</v>
      </c>
      <c r="Q17" s="116">
        <v>100</v>
      </c>
      <c r="R17" s="116">
        <v>101</v>
      </c>
      <c r="S17" s="116">
        <v>100.5</v>
      </c>
      <c r="T17" s="116">
        <v>195</v>
      </c>
      <c r="U17" s="116">
        <v>214</v>
      </c>
      <c r="V17" s="116">
        <v>204.5</v>
      </c>
      <c r="W17" s="116">
        <v>248</v>
      </c>
      <c r="X17" s="116">
        <v>267</v>
      </c>
      <c r="Y17" s="116">
        <v>257.5</v>
      </c>
      <c r="Z17" s="116">
        <v>93</v>
      </c>
      <c r="AA17" s="116">
        <v>96</v>
      </c>
      <c r="AB17" s="116">
        <v>94.5</v>
      </c>
      <c r="AC17" s="116">
        <v>89</v>
      </c>
      <c r="AD17" s="116">
        <v>89</v>
      </c>
      <c r="AE17" s="116">
        <v>89</v>
      </c>
      <c r="AF17" s="116">
        <v>80</v>
      </c>
      <c r="AG17" s="116">
        <v>84</v>
      </c>
      <c r="AH17" s="116">
        <v>82</v>
      </c>
      <c r="AI17" s="116">
        <v>92</v>
      </c>
      <c r="AJ17" s="116">
        <v>92</v>
      </c>
      <c r="AK17" s="116">
        <v>92</v>
      </c>
      <c r="AL17" s="116">
        <v>68</v>
      </c>
      <c r="AM17" s="116">
        <v>64</v>
      </c>
      <c r="AN17" s="116">
        <v>66</v>
      </c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80</v>
      </c>
      <c r="C18" s="3" t="s">
        <v>64</v>
      </c>
      <c r="D18" s="3" t="s">
        <v>65</v>
      </c>
      <c r="E18" s="3">
        <v>4</v>
      </c>
      <c r="F18" s="3">
        <v>6</v>
      </c>
      <c r="G18" s="3">
        <v>2008</v>
      </c>
      <c r="H18" s="116">
        <v>106</v>
      </c>
      <c r="I18" s="116"/>
      <c r="J18" s="116">
        <v>53</v>
      </c>
      <c r="K18" s="116">
        <v>224</v>
      </c>
      <c r="L18" s="116">
        <v>223</v>
      </c>
      <c r="M18" s="116">
        <v>223.5</v>
      </c>
      <c r="N18" s="116">
        <v>123</v>
      </c>
      <c r="O18" s="116">
        <v>115</v>
      </c>
      <c r="P18" s="116">
        <v>119</v>
      </c>
      <c r="Q18" s="116">
        <v>102</v>
      </c>
      <c r="R18" s="116">
        <v>102</v>
      </c>
      <c r="S18" s="116">
        <v>102</v>
      </c>
      <c r="T18" s="116">
        <v>247</v>
      </c>
      <c r="U18" s="116">
        <v>235</v>
      </c>
      <c r="V18" s="116">
        <v>241</v>
      </c>
      <c r="W18" s="116">
        <v>275</v>
      </c>
      <c r="X18" s="116">
        <v>275</v>
      </c>
      <c r="Y18" s="116">
        <v>275</v>
      </c>
      <c r="Z18" s="116">
        <v>90</v>
      </c>
      <c r="AA18" s="116">
        <v>95</v>
      </c>
      <c r="AB18" s="116">
        <v>92.5</v>
      </c>
      <c r="AC18" s="116">
        <v>90</v>
      </c>
      <c r="AD18" s="116">
        <v>86</v>
      </c>
      <c r="AE18" s="116">
        <v>88</v>
      </c>
      <c r="AF18" s="116">
        <v>90</v>
      </c>
      <c r="AG18" s="116">
        <v>81</v>
      </c>
      <c r="AH18" s="116">
        <v>85.5</v>
      </c>
      <c r="AI18" s="116">
        <v>95</v>
      </c>
      <c r="AJ18" s="116">
        <v>93</v>
      </c>
      <c r="AK18" s="116">
        <v>94</v>
      </c>
      <c r="AL18" s="116">
        <v>61</v>
      </c>
      <c r="AM18" s="116">
        <v>89</v>
      </c>
      <c r="AN18" s="116">
        <v>75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81</v>
      </c>
      <c r="C19" s="3" t="s">
        <v>64</v>
      </c>
      <c r="D19" s="3" t="s">
        <v>65</v>
      </c>
      <c r="E19" s="3">
        <v>4</v>
      </c>
      <c r="F19" s="3">
        <v>10</v>
      </c>
      <c r="G19" s="3">
        <v>2008</v>
      </c>
      <c r="H19" s="116">
        <v>152</v>
      </c>
      <c r="I19" s="116"/>
      <c r="J19" s="116">
        <v>76</v>
      </c>
      <c r="K19" s="116">
        <v>250</v>
      </c>
      <c r="L19" s="116">
        <v>254</v>
      </c>
      <c r="M19" s="116">
        <v>252</v>
      </c>
      <c r="N19" s="116">
        <v>144</v>
      </c>
      <c r="O19" s="116">
        <v>132</v>
      </c>
      <c r="P19" s="116">
        <v>138</v>
      </c>
      <c r="Q19" s="116">
        <v>100</v>
      </c>
      <c r="R19" s="116">
        <v>103</v>
      </c>
      <c r="S19" s="116">
        <v>101.5</v>
      </c>
      <c r="T19" s="116">
        <v>242</v>
      </c>
      <c r="U19" s="116">
        <v>240</v>
      </c>
      <c r="V19" s="116">
        <v>241</v>
      </c>
      <c r="W19" s="116">
        <v>270</v>
      </c>
      <c r="X19" s="116">
        <v>273</v>
      </c>
      <c r="Y19" s="116">
        <v>271.5</v>
      </c>
      <c r="Z19" s="116">
        <v>98</v>
      </c>
      <c r="AA19" s="116">
        <v>96</v>
      </c>
      <c r="AB19" s="116">
        <v>97</v>
      </c>
      <c r="AC19" s="116">
        <v>88</v>
      </c>
      <c r="AD19" s="116">
        <v>83</v>
      </c>
      <c r="AE19" s="116">
        <v>85.5</v>
      </c>
      <c r="AF19" s="116">
        <v>90</v>
      </c>
      <c r="AG19" s="116">
        <v>82</v>
      </c>
      <c r="AH19" s="116">
        <v>86</v>
      </c>
      <c r="AI19" s="116">
        <v>98</v>
      </c>
      <c r="AJ19" s="116">
        <v>97</v>
      </c>
      <c r="AK19" s="116">
        <v>97.5</v>
      </c>
      <c r="AL19" s="116">
        <v>70</v>
      </c>
      <c r="AM19" s="116">
        <v>88</v>
      </c>
      <c r="AN19" s="116">
        <v>79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82</v>
      </c>
      <c r="C20" s="3" t="s">
        <v>64</v>
      </c>
      <c r="D20" s="3" t="s">
        <v>65</v>
      </c>
      <c r="E20" s="3">
        <v>28</v>
      </c>
      <c r="F20" s="3">
        <v>6</v>
      </c>
      <c r="G20" s="3">
        <v>2008</v>
      </c>
      <c r="H20" s="116">
        <v>100</v>
      </c>
      <c r="I20" s="116"/>
      <c r="J20" s="116">
        <v>50</v>
      </c>
      <c r="K20" s="116">
        <v>199</v>
      </c>
      <c r="L20" s="116">
        <v>178</v>
      </c>
      <c r="M20" s="116">
        <v>188.5</v>
      </c>
      <c r="N20" s="116">
        <v>104</v>
      </c>
      <c r="O20" s="116">
        <v>101</v>
      </c>
      <c r="P20" s="116">
        <v>102.5</v>
      </c>
      <c r="Q20" s="116">
        <v>82</v>
      </c>
      <c r="R20" s="116">
        <v>100</v>
      </c>
      <c r="S20" s="116">
        <v>91</v>
      </c>
      <c r="T20" s="116">
        <v>164</v>
      </c>
      <c r="U20" s="116">
        <v>178</v>
      </c>
      <c r="V20" s="116">
        <v>171</v>
      </c>
      <c r="W20" s="116">
        <v>224</v>
      </c>
      <c r="X20" s="116">
        <v>210</v>
      </c>
      <c r="Y20" s="116">
        <v>217</v>
      </c>
      <c r="Z20" s="116">
        <v>97</v>
      </c>
      <c r="AA20" s="116">
        <v>95</v>
      </c>
      <c r="AB20" s="116">
        <v>96</v>
      </c>
      <c r="AC20" s="116">
        <v>86</v>
      </c>
      <c r="AD20" s="116">
        <v>86</v>
      </c>
      <c r="AE20" s="116">
        <v>86</v>
      </c>
      <c r="AF20" s="116">
        <v>84</v>
      </c>
      <c r="AG20" s="116">
        <v>77</v>
      </c>
      <c r="AH20" s="116">
        <v>80.5</v>
      </c>
      <c r="AI20" s="116">
        <v>91</v>
      </c>
      <c r="AJ20" s="116">
        <v>92</v>
      </c>
      <c r="AK20" s="116">
        <v>91.5</v>
      </c>
      <c r="AL20" s="116">
        <v>67</v>
      </c>
      <c r="AM20" s="116">
        <v>66</v>
      </c>
      <c r="AN20" s="116">
        <v>66.5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83</v>
      </c>
      <c r="C21" s="3" t="s">
        <v>64</v>
      </c>
      <c r="D21" s="3" t="s">
        <v>84</v>
      </c>
      <c r="E21" s="3">
        <v>1</v>
      </c>
      <c r="F21" s="3">
        <v>4</v>
      </c>
      <c r="G21" s="3">
        <v>2008</v>
      </c>
      <c r="H21" s="116">
        <v>102</v>
      </c>
      <c r="I21" s="116"/>
      <c r="J21" s="116">
        <v>51</v>
      </c>
      <c r="K21" s="116">
        <v>182</v>
      </c>
      <c r="L21" s="116">
        <v>174</v>
      </c>
      <c r="M21" s="116">
        <v>178</v>
      </c>
      <c r="N21" s="116">
        <v>100</v>
      </c>
      <c r="O21" s="116">
        <v>101</v>
      </c>
      <c r="P21" s="116">
        <v>100.5</v>
      </c>
      <c r="Q21" s="116">
        <v>86</v>
      </c>
      <c r="R21" s="116">
        <v>100</v>
      </c>
      <c r="S21" s="116">
        <v>93</v>
      </c>
      <c r="T21" s="116">
        <v>145</v>
      </c>
      <c r="U21" s="116">
        <v>143</v>
      </c>
      <c r="V21" s="116">
        <v>144</v>
      </c>
      <c r="W21" s="116">
        <v>199</v>
      </c>
      <c r="X21" s="116">
        <v>212</v>
      </c>
      <c r="Y21" s="116">
        <v>205.5</v>
      </c>
      <c r="Z21" s="116">
        <v>95</v>
      </c>
      <c r="AA21" s="116">
        <v>96</v>
      </c>
      <c r="AB21" s="116">
        <v>95.5</v>
      </c>
      <c r="AC21" s="116">
        <v>90</v>
      </c>
      <c r="AD21" s="116">
        <v>91</v>
      </c>
      <c r="AE21" s="116">
        <v>90.5</v>
      </c>
      <c r="AF21" s="116">
        <v>80</v>
      </c>
      <c r="AG21" s="116">
        <v>73</v>
      </c>
      <c r="AH21" s="116">
        <v>76.5</v>
      </c>
      <c r="AI21" s="116">
        <v>86</v>
      </c>
      <c r="AJ21" s="116">
        <v>87</v>
      </c>
      <c r="AK21" s="116">
        <v>86.5</v>
      </c>
      <c r="AL21" s="116">
        <v>64</v>
      </c>
      <c r="AM21" s="116">
        <v>67</v>
      </c>
      <c r="AN21" s="116">
        <v>65.5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85</v>
      </c>
      <c r="C22" s="3" t="s">
        <v>64</v>
      </c>
      <c r="D22" s="3" t="s">
        <v>65</v>
      </c>
      <c r="E22" s="3">
        <v>29</v>
      </c>
      <c r="F22" s="3">
        <v>12</v>
      </c>
      <c r="G22" s="3">
        <v>2007</v>
      </c>
      <c r="H22" s="116">
        <v>166</v>
      </c>
      <c r="I22" s="116"/>
      <c r="J22" s="116">
        <v>83</v>
      </c>
      <c r="K22" s="116">
        <v>288</v>
      </c>
      <c r="L22" s="116">
        <v>285</v>
      </c>
      <c r="M22" s="116">
        <v>286.5</v>
      </c>
      <c r="N22" s="116">
        <v>100</v>
      </c>
      <c r="O22" s="116">
        <v>113</v>
      </c>
      <c r="P22" s="116">
        <v>106.5</v>
      </c>
      <c r="Q22" s="116">
        <v>100</v>
      </c>
      <c r="R22" s="116">
        <v>107</v>
      </c>
      <c r="S22" s="116">
        <v>103.5</v>
      </c>
      <c r="T22" s="116">
        <v>256</v>
      </c>
      <c r="U22" s="116">
        <v>263</v>
      </c>
      <c r="V22" s="116">
        <v>259.5</v>
      </c>
      <c r="W22" s="116">
        <v>321</v>
      </c>
      <c r="X22" s="116">
        <v>320</v>
      </c>
      <c r="Y22" s="116">
        <v>320.5</v>
      </c>
      <c r="Z22" s="116">
        <v>96</v>
      </c>
      <c r="AA22" s="116">
        <v>96</v>
      </c>
      <c r="AB22" s="116">
        <v>96</v>
      </c>
      <c r="AC22" s="116">
        <v>88</v>
      </c>
      <c r="AD22" s="116">
        <v>91</v>
      </c>
      <c r="AE22" s="116">
        <v>89.5</v>
      </c>
      <c r="AF22" s="116">
        <v>80</v>
      </c>
      <c r="AG22" s="116">
        <v>82</v>
      </c>
      <c r="AH22" s="116">
        <v>81</v>
      </c>
      <c r="AI22" s="116">
        <v>91</v>
      </c>
      <c r="AJ22" s="116">
        <v>96</v>
      </c>
      <c r="AK22" s="116">
        <v>93.5</v>
      </c>
      <c r="AL22" s="116">
        <v>65</v>
      </c>
      <c r="AM22" s="116">
        <v>88</v>
      </c>
      <c r="AN22" s="116">
        <v>76.5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86</v>
      </c>
      <c r="C23" s="3" t="s">
        <v>64</v>
      </c>
      <c r="D23" s="3" t="s">
        <v>65</v>
      </c>
      <c r="E23" s="3">
        <v>25</v>
      </c>
      <c r="F23" s="3">
        <v>7</v>
      </c>
      <c r="G23" s="3">
        <v>2008</v>
      </c>
      <c r="H23" s="116">
        <v>100</v>
      </c>
      <c r="I23" s="116"/>
      <c r="J23" s="116">
        <v>50</v>
      </c>
      <c r="K23" s="116">
        <v>159</v>
      </c>
      <c r="L23" s="116">
        <v>152</v>
      </c>
      <c r="M23" s="116">
        <v>155.5</v>
      </c>
      <c r="N23" s="116">
        <v>104</v>
      </c>
      <c r="O23" s="116">
        <v>100</v>
      </c>
      <c r="P23" s="116">
        <v>102</v>
      </c>
      <c r="Q23" s="116">
        <v>82</v>
      </c>
      <c r="R23" s="116">
        <v>100</v>
      </c>
      <c r="S23" s="116">
        <v>91</v>
      </c>
      <c r="T23" s="116">
        <v>162</v>
      </c>
      <c r="U23" s="116">
        <v>156</v>
      </c>
      <c r="V23" s="116">
        <v>159</v>
      </c>
      <c r="W23" s="116">
        <v>196</v>
      </c>
      <c r="X23" s="116">
        <v>229</v>
      </c>
      <c r="Y23" s="116">
        <v>212.5</v>
      </c>
      <c r="Z23" s="116">
        <v>95</v>
      </c>
      <c r="AA23" s="116">
        <v>95</v>
      </c>
      <c r="AB23" s="116">
        <v>95</v>
      </c>
      <c r="AC23" s="116">
        <v>87</v>
      </c>
      <c r="AD23" s="116">
        <v>84</v>
      </c>
      <c r="AE23" s="116">
        <v>85.5</v>
      </c>
      <c r="AF23" s="116">
        <v>84</v>
      </c>
      <c r="AG23" s="116">
        <v>0</v>
      </c>
      <c r="AH23" s="116">
        <v>42</v>
      </c>
      <c r="AI23" s="116">
        <v>91</v>
      </c>
      <c r="AJ23" s="116">
        <v>87</v>
      </c>
      <c r="AK23" s="116">
        <v>89</v>
      </c>
      <c r="AL23" s="116">
        <v>69</v>
      </c>
      <c r="AM23" s="116">
        <v>69</v>
      </c>
      <c r="AN23" s="116">
        <v>69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87</v>
      </c>
      <c r="C24" s="3" t="s">
        <v>64</v>
      </c>
      <c r="D24" s="3" t="s">
        <v>65</v>
      </c>
      <c r="E24" s="3">
        <v>30</v>
      </c>
      <c r="F24" s="3">
        <v>11</v>
      </c>
      <c r="G24" s="3">
        <v>2008</v>
      </c>
      <c r="H24" s="116">
        <v>104</v>
      </c>
      <c r="I24" s="116"/>
      <c r="J24" s="116">
        <v>52</v>
      </c>
      <c r="K24" s="116">
        <v>189</v>
      </c>
      <c r="L24" s="116">
        <v>197</v>
      </c>
      <c r="M24" s="116">
        <v>193</v>
      </c>
      <c r="N24" s="116">
        <v>160</v>
      </c>
      <c r="O24" s="116">
        <v>132</v>
      </c>
      <c r="P24" s="116">
        <v>146</v>
      </c>
      <c r="Q24" s="116">
        <v>88</v>
      </c>
      <c r="R24" s="116">
        <v>103</v>
      </c>
      <c r="S24" s="116">
        <v>95.5</v>
      </c>
      <c r="T24" s="116">
        <v>176</v>
      </c>
      <c r="U24" s="116">
        <v>200</v>
      </c>
      <c r="V24" s="116">
        <v>188</v>
      </c>
      <c r="W24" s="116">
        <v>264</v>
      </c>
      <c r="X24" s="116">
        <v>249</v>
      </c>
      <c r="Y24" s="116">
        <v>256.5</v>
      </c>
      <c r="Z24" s="116">
        <v>96</v>
      </c>
      <c r="AA24" s="116">
        <v>95</v>
      </c>
      <c r="AB24" s="116">
        <v>95.5</v>
      </c>
      <c r="AC24" s="116">
        <v>88</v>
      </c>
      <c r="AD24" s="116">
        <v>92</v>
      </c>
      <c r="AE24" s="116">
        <v>90</v>
      </c>
      <c r="AF24" s="116">
        <v>81</v>
      </c>
      <c r="AG24" s="116">
        <v>82</v>
      </c>
      <c r="AH24" s="116">
        <v>81.5</v>
      </c>
      <c r="AI24" s="116">
        <v>95</v>
      </c>
      <c r="AJ24" s="116">
        <v>98</v>
      </c>
      <c r="AK24" s="116">
        <v>96.5</v>
      </c>
      <c r="AL24" s="116">
        <v>49</v>
      </c>
      <c r="AM24" s="116">
        <v>72</v>
      </c>
      <c r="AN24" s="116">
        <v>60.5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88</v>
      </c>
      <c r="C25" s="3" t="s">
        <v>64</v>
      </c>
      <c r="D25" s="3" t="s">
        <v>89</v>
      </c>
      <c r="E25" s="3">
        <v>10</v>
      </c>
      <c r="F25" s="3">
        <v>5</v>
      </c>
      <c r="G25" s="3">
        <v>2008</v>
      </c>
      <c r="H25" s="116">
        <v>100</v>
      </c>
      <c r="I25" s="116"/>
      <c r="J25" s="116">
        <v>50</v>
      </c>
      <c r="K25" s="116">
        <v>165</v>
      </c>
      <c r="L25" s="116">
        <v>150</v>
      </c>
      <c r="M25" s="116">
        <v>157.5</v>
      </c>
      <c r="N25" s="116">
        <v>103</v>
      </c>
      <c r="O25" s="116">
        <v>101</v>
      </c>
      <c r="P25" s="116">
        <v>102</v>
      </c>
      <c r="Q25" s="116">
        <v>100</v>
      </c>
      <c r="R25" s="116">
        <v>100</v>
      </c>
      <c r="S25" s="116">
        <v>100</v>
      </c>
      <c r="T25" s="116">
        <v>174</v>
      </c>
      <c r="U25" s="116">
        <v>158</v>
      </c>
      <c r="V25" s="116">
        <v>166</v>
      </c>
      <c r="W25" s="116">
        <v>233</v>
      </c>
      <c r="X25" s="116">
        <v>255</v>
      </c>
      <c r="Y25" s="116">
        <v>244</v>
      </c>
      <c r="Z25" s="116">
        <v>95</v>
      </c>
      <c r="AA25" s="116">
        <v>95</v>
      </c>
      <c r="AB25" s="116">
        <v>95</v>
      </c>
      <c r="AC25" s="116">
        <v>90</v>
      </c>
      <c r="AD25" s="116">
        <v>91</v>
      </c>
      <c r="AE25" s="116">
        <v>90.5</v>
      </c>
      <c r="AF25" s="116">
        <v>81</v>
      </c>
      <c r="AG25" s="116">
        <v>81</v>
      </c>
      <c r="AH25" s="116">
        <v>81</v>
      </c>
      <c r="AI25" s="116">
        <v>93</v>
      </c>
      <c r="AJ25" s="116">
        <v>93</v>
      </c>
      <c r="AK25" s="116">
        <v>93</v>
      </c>
      <c r="AL25" s="116">
        <v>61</v>
      </c>
      <c r="AM25" s="116">
        <v>64</v>
      </c>
      <c r="AN25" s="116">
        <v>62.5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90</v>
      </c>
      <c r="C26" s="3" t="s">
        <v>64</v>
      </c>
      <c r="D26" s="3" t="s">
        <v>65</v>
      </c>
      <c r="E26" s="3">
        <v>1</v>
      </c>
      <c r="F26" s="3">
        <v>3</v>
      </c>
      <c r="G26" s="3">
        <v>2008</v>
      </c>
      <c r="H26" s="116">
        <v>104</v>
      </c>
      <c r="I26" s="116"/>
      <c r="J26" s="116">
        <v>52</v>
      </c>
      <c r="K26" s="116">
        <v>182</v>
      </c>
      <c r="L26" s="116">
        <v>184</v>
      </c>
      <c r="M26" s="116">
        <v>183</v>
      </c>
      <c r="N26" s="116">
        <v>100</v>
      </c>
      <c r="O26" s="116">
        <v>110</v>
      </c>
      <c r="P26" s="116">
        <v>105</v>
      </c>
      <c r="Q26" s="116">
        <v>100</v>
      </c>
      <c r="R26" s="116">
        <v>100</v>
      </c>
      <c r="S26" s="116">
        <v>100</v>
      </c>
      <c r="T26" s="116">
        <v>170</v>
      </c>
      <c r="U26" s="116">
        <v>170</v>
      </c>
      <c r="V26" s="116">
        <v>170</v>
      </c>
      <c r="W26" s="116">
        <v>232</v>
      </c>
      <c r="X26" s="116">
        <v>243</v>
      </c>
      <c r="Y26" s="116">
        <v>237.5</v>
      </c>
      <c r="Z26" s="116">
        <v>95</v>
      </c>
      <c r="AA26" s="116">
        <v>95</v>
      </c>
      <c r="AB26" s="116">
        <v>95</v>
      </c>
      <c r="AC26" s="116">
        <v>91</v>
      </c>
      <c r="AD26" s="116">
        <v>99</v>
      </c>
      <c r="AE26" s="116">
        <v>95</v>
      </c>
      <c r="AF26" s="116">
        <v>81</v>
      </c>
      <c r="AG26" s="116">
        <v>75</v>
      </c>
      <c r="AH26" s="116">
        <v>78</v>
      </c>
      <c r="AI26" s="116">
        <v>95</v>
      </c>
      <c r="AJ26" s="116">
        <v>95</v>
      </c>
      <c r="AK26" s="116">
        <v>95</v>
      </c>
      <c r="AL26" s="116">
        <v>52</v>
      </c>
      <c r="AM26" s="116">
        <v>64</v>
      </c>
      <c r="AN26" s="116">
        <v>58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91</v>
      </c>
      <c r="C27" s="3" t="s">
        <v>64</v>
      </c>
      <c r="D27" s="3" t="s">
        <v>65</v>
      </c>
      <c r="E27" s="3">
        <v>17</v>
      </c>
      <c r="F27" s="3">
        <v>10</v>
      </c>
      <c r="G27" s="3">
        <v>2008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>
        <v>0</v>
      </c>
      <c r="U27" s="116">
        <v>0</v>
      </c>
      <c r="V27" s="116">
        <v>0</v>
      </c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92</v>
      </c>
      <c r="C28" s="3" t="s">
        <v>64</v>
      </c>
      <c r="D28" s="3" t="s">
        <v>65</v>
      </c>
      <c r="E28" s="3">
        <v>10</v>
      </c>
      <c r="F28" s="3">
        <v>4</v>
      </c>
      <c r="G28" s="3">
        <v>2006</v>
      </c>
      <c r="H28" s="116">
        <v>100</v>
      </c>
      <c r="I28" s="116"/>
      <c r="J28" s="116">
        <v>50</v>
      </c>
      <c r="K28" s="116">
        <v>216</v>
      </c>
      <c r="L28" s="116">
        <v>217</v>
      </c>
      <c r="M28" s="116">
        <v>216.5</v>
      </c>
      <c r="N28" s="116">
        <v>100</v>
      </c>
      <c r="O28" s="116">
        <v>110</v>
      </c>
      <c r="P28" s="116">
        <v>105</v>
      </c>
      <c r="Q28" s="116">
        <v>100</v>
      </c>
      <c r="R28" s="116">
        <v>100</v>
      </c>
      <c r="S28" s="116">
        <v>100</v>
      </c>
      <c r="T28" s="116">
        <v>176</v>
      </c>
      <c r="U28" s="116">
        <v>184</v>
      </c>
      <c r="V28" s="116">
        <v>180</v>
      </c>
      <c r="W28" s="116">
        <v>254</v>
      </c>
      <c r="X28" s="116">
        <v>276</v>
      </c>
      <c r="Y28" s="116">
        <v>265</v>
      </c>
      <c r="Z28" s="116">
        <v>94</v>
      </c>
      <c r="AA28" s="116">
        <v>96</v>
      </c>
      <c r="AB28" s="116">
        <v>95</v>
      </c>
      <c r="AC28" s="116">
        <v>90</v>
      </c>
      <c r="AD28" s="116">
        <v>85</v>
      </c>
      <c r="AE28" s="116">
        <v>87.5</v>
      </c>
      <c r="AF28" s="116">
        <v>80</v>
      </c>
      <c r="AG28" s="116">
        <v>86</v>
      </c>
      <c r="AH28" s="116">
        <v>83</v>
      </c>
      <c r="AI28" s="116">
        <v>95</v>
      </c>
      <c r="AJ28" s="116">
        <v>100</v>
      </c>
      <c r="AK28" s="116">
        <v>97.5</v>
      </c>
      <c r="AL28" s="116">
        <v>69</v>
      </c>
      <c r="AM28" s="116">
        <v>65</v>
      </c>
      <c r="AN28" s="116">
        <v>67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93</v>
      </c>
      <c r="C29" s="3" t="s">
        <v>64</v>
      </c>
      <c r="D29" s="3" t="s">
        <v>65</v>
      </c>
      <c r="E29" s="3">
        <v>9</v>
      </c>
      <c r="F29" s="3">
        <v>9</v>
      </c>
      <c r="G29" s="3">
        <v>2008</v>
      </c>
      <c r="H29" s="116">
        <v>133</v>
      </c>
      <c r="I29" s="116"/>
      <c r="J29" s="116">
        <v>66.5</v>
      </c>
      <c r="K29" s="116">
        <v>225</v>
      </c>
      <c r="L29" s="116"/>
      <c r="M29" s="116">
        <v>112.5</v>
      </c>
      <c r="N29" s="116">
        <v>100</v>
      </c>
      <c r="O29" s="116"/>
      <c r="P29" s="116">
        <v>50</v>
      </c>
      <c r="Q29" s="116">
        <v>84</v>
      </c>
      <c r="R29" s="116"/>
      <c r="S29" s="116">
        <v>42</v>
      </c>
      <c r="T29" s="116">
        <v>192</v>
      </c>
      <c r="U29" s="116">
        <v>64</v>
      </c>
      <c r="V29" s="116">
        <v>128</v>
      </c>
      <c r="W29" s="116">
        <v>231</v>
      </c>
      <c r="X29" s="116"/>
      <c r="Y29" s="116">
        <v>115.5</v>
      </c>
      <c r="Z29" s="116">
        <v>94</v>
      </c>
      <c r="AA29" s="116"/>
      <c r="AB29" s="116">
        <v>47</v>
      </c>
      <c r="AC29" s="116">
        <v>91</v>
      </c>
      <c r="AD29" s="116">
        <v>94</v>
      </c>
      <c r="AE29" s="116">
        <v>92.5</v>
      </c>
      <c r="AF29" s="116">
        <v>81</v>
      </c>
      <c r="AG29" s="116">
        <v>0</v>
      </c>
      <c r="AH29" s="116">
        <v>40.5</v>
      </c>
      <c r="AI29" s="116">
        <v>91</v>
      </c>
      <c r="AJ29" s="116"/>
      <c r="AK29" s="116">
        <v>45.5</v>
      </c>
      <c r="AL29" s="116">
        <v>49</v>
      </c>
      <c r="AM29" s="116"/>
      <c r="AN29" s="116">
        <v>24.5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94</v>
      </c>
      <c r="C30" s="3" t="s">
        <v>64</v>
      </c>
      <c r="D30" s="3" t="s">
        <v>65</v>
      </c>
      <c r="E30" s="3">
        <v>21</v>
      </c>
      <c r="F30" s="3">
        <v>4</v>
      </c>
      <c r="G30" s="3">
        <v>2008</v>
      </c>
      <c r="H30" s="116">
        <v>110</v>
      </c>
      <c r="I30" s="116"/>
      <c r="J30" s="116">
        <v>55</v>
      </c>
      <c r="K30" s="116">
        <v>167</v>
      </c>
      <c r="L30" s="116">
        <v>159</v>
      </c>
      <c r="M30" s="116">
        <v>163</v>
      </c>
      <c r="N30" s="116">
        <v>103</v>
      </c>
      <c r="O30" s="116">
        <v>119</v>
      </c>
      <c r="P30" s="116">
        <v>111</v>
      </c>
      <c r="Q30" s="116">
        <v>100</v>
      </c>
      <c r="R30" s="116">
        <v>100</v>
      </c>
      <c r="S30" s="116">
        <v>100</v>
      </c>
      <c r="T30" s="116">
        <v>173</v>
      </c>
      <c r="U30" s="116">
        <v>178</v>
      </c>
      <c r="V30" s="116">
        <v>175.5</v>
      </c>
      <c r="W30" s="116">
        <v>233</v>
      </c>
      <c r="X30" s="116">
        <v>249</v>
      </c>
      <c r="Y30" s="116">
        <v>241</v>
      </c>
      <c r="Z30" s="116">
        <v>96</v>
      </c>
      <c r="AA30" s="116">
        <v>95</v>
      </c>
      <c r="AB30" s="116">
        <v>95.5</v>
      </c>
      <c r="AC30" s="116">
        <v>92</v>
      </c>
      <c r="AD30" s="116">
        <v>84</v>
      </c>
      <c r="AE30" s="116">
        <v>88</v>
      </c>
      <c r="AF30" s="116">
        <v>82</v>
      </c>
      <c r="AG30" s="116">
        <v>72</v>
      </c>
      <c r="AH30" s="116">
        <v>77</v>
      </c>
      <c r="AI30" s="116">
        <v>91</v>
      </c>
      <c r="AJ30" s="116">
        <v>93</v>
      </c>
      <c r="AK30" s="116">
        <v>92</v>
      </c>
      <c r="AL30" s="116">
        <v>67</v>
      </c>
      <c r="AM30" s="116">
        <v>65</v>
      </c>
      <c r="AN30" s="116">
        <v>66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95</v>
      </c>
      <c r="C31" s="3" t="s">
        <v>64</v>
      </c>
      <c r="D31" s="3" t="s">
        <v>65</v>
      </c>
      <c r="E31" s="3">
        <v>30</v>
      </c>
      <c r="F31" s="3">
        <v>8</v>
      </c>
      <c r="G31" s="3">
        <v>2008</v>
      </c>
      <c r="H31" s="116">
        <v>103</v>
      </c>
      <c r="I31" s="116"/>
      <c r="J31" s="116">
        <v>51.5</v>
      </c>
      <c r="K31" s="116">
        <v>170</v>
      </c>
      <c r="L31" s="116">
        <v>164</v>
      </c>
      <c r="M31" s="116">
        <v>167</v>
      </c>
      <c r="N31" s="116">
        <v>107</v>
      </c>
      <c r="O31" s="116">
        <v>109</v>
      </c>
      <c r="P31" s="116">
        <v>108</v>
      </c>
      <c r="Q31" s="116">
        <v>87</v>
      </c>
      <c r="R31" s="116">
        <v>102</v>
      </c>
      <c r="S31" s="116">
        <v>94.5</v>
      </c>
      <c r="T31" s="116">
        <v>171</v>
      </c>
      <c r="U31" s="116">
        <v>159</v>
      </c>
      <c r="V31" s="116">
        <v>165</v>
      </c>
      <c r="W31" s="116">
        <v>224</v>
      </c>
      <c r="X31" s="116">
        <v>255</v>
      </c>
      <c r="Y31" s="116">
        <v>239.5</v>
      </c>
      <c r="Z31" s="116">
        <v>95</v>
      </c>
      <c r="AA31" s="116">
        <v>95</v>
      </c>
      <c r="AB31" s="116">
        <v>95</v>
      </c>
      <c r="AC31" s="116">
        <v>92</v>
      </c>
      <c r="AD31" s="116">
        <v>92</v>
      </c>
      <c r="AE31" s="116">
        <v>92</v>
      </c>
      <c r="AF31" s="116">
        <v>87</v>
      </c>
      <c r="AG31" s="116">
        <v>77</v>
      </c>
      <c r="AH31" s="116">
        <v>82</v>
      </c>
      <c r="AI31" s="116">
        <v>95</v>
      </c>
      <c r="AJ31" s="116">
        <v>94</v>
      </c>
      <c r="AK31" s="116">
        <v>94.5</v>
      </c>
      <c r="AL31" s="116">
        <v>63</v>
      </c>
      <c r="AM31" s="116">
        <v>64</v>
      </c>
      <c r="AN31" s="116">
        <v>63.5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  <row r="32" spans="1:50">
      <c r="A32" s="3">
        <v>29</v>
      </c>
      <c r="B32" s="3" t="s">
        <v>96</v>
      </c>
      <c r="C32" s="3" t="s">
        <v>97</v>
      </c>
      <c r="D32" s="3" t="s">
        <v>65</v>
      </c>
      <c r="E32" s="3">
        <v>1</v>
      </c>
      <c r="F32" s="3">
        <v>1</v>
      </c>
      <c r="G32" s="3">
        <v>2006</v>
      </c>
      <c r="H32" s="116">
        <v>104</v>
      </c>
      <c r="I32" s="116"/>
      <c r="J32" s="116">
        <v>52</v>
      </c>
      <c r="K32" s="116">
        <v>150</v>
      </c>
      <c r="L32" s="116">
        <v>0</v>
      </c>
      <c r="M32" s="116">
        <v>75</v>
      </c>
      <c r="N32" s="116">
        <v>0</v>
      </c>
      <c r="O32" s="116">
        <v>0</v>
      </c>
      <c r="P32" s="116">
        <v>0</v>
      </c>
      <c r="Q32" s="116">
        <v>0</v>
      </c>
      <c r="R32" s="116">
        <v>0</v>
      </c>
      <c r="S32" s="116">
        <v>0</v>
      </c>
      <c r="T32" s="116">
        <v>59</v>
      </c>
      <c r="U32" s="116">
        <v>0</v>
      </c>
      <c r="V32" s="116">
        <v>29.5</v>
      </c>
      <c r="W32" s="116">
        <v>0</v>
      </c>
      <c r="X32" s="116">
        <v>82</v>
      </c>
      <c r="Y32" s="116">
        <v>41</v>
      </c>
      <c r="Z32" s="116">
        <v>0</v>
      </c>
      <c r="AA32" s="116">
        <v>0</v>
      </c>
      <c r="AB32" s="116">
        <v>0</v>
      </c>
      <c r="AC32" s="116">
        <v>88</v>
      </c>
      <c r="AD32" s="116">
        <v>84</v>
      </c>
      <c r="AE32" s="116">
        <v>86</v>
      </c>
      <c r="AF32" s="116"/>
      <c r="AG32" s="116"/>
      <c r="AH32" s="116"/>
      <c r="AI32" s="116">
        <v>91</v>
      </c>
      <c r="AJ32" s="116">
        <v>91</v>
      </c>
      <c r="AK32" s="116">
        <v>91</v>
      </c>
      <c r="AL32" s="116">
        <v>0</v>
      </c>
      <c r="AM32" s="116">
        <v>0</v>
      </c>
      <c r="AN32" s="116">
        <v>0</v>
      </c>
      <c r="AO32" s="116"/>
      <c r="AP32" s="116"/>
      <c r="AQ32" s="116"/>
      <c r="AR32" s="116"/>
      <c r="AS32" s="116"/>
      <c r="AT32" s="116"/>
      <c r="AU32" s="116"/>
      <c r="AV32" s="116"/>
      <c r="AW32" s="116"/>
      <c r="AX32" s="6"/>
    </row>
    <row r="33" spans="1:50">
      <c r="A33" s="3">
        <v>30</v>
      </c>
      <c r="B33" s="3" t="s">
        <v>98</v>
      </c>
      <c r="C33" s="3" t="s">
        <v>64</v>
      </c>
      <c r="D33" s="3" t="s">
        <v>65</v>
      </c>
      <c r="E33" s="3">
        <v>10</v>
      </c>
      <c r="F33" s="3">
        <v>8</v>
      </c>
      <c r="G33" s="3">
        <v>2008</v>
      </c>
      <c r="H33" s="116">
        <v>104</v>
      </c>
      <c r="I33" s="116"/>
      <c r="J33" s="116">
        <v>52</v>
      </c>
      <c r="K33" s="116">
        <v>196</v>
      </c>
      <c r="L33" s="116">
        <v>179</v>
      </c>
      <c r="M33" s="116">
        <v>187.5</v>
      </c>
      <c r="N33" s="116">
        <v>104</v>
      </c>
      <c r="O33" s="116">
        <v>104</v>
      </c>
      <c r="P33" s="116">
        <v>104</v>
      </c>
      <c r="Q33" s="116">
        <v>82</v>
      </c>
      <c r="R33" s="116">
        <v>100</v>
      </c>
      <c r="S33" s="116">
        <v>91</v>
      </c>
      <c r="T33" s="116">
        <v>183</v>
      </c>
      <c r="U33" s="116">
        <v>186</v>
      </c>
      <c r="V33" s="116">
        <v>184.5</v>
      </c>
      <c r="W33" s="116">
        <v>237</v>
      </c>
      <c r="X33" s="116">
        <v>211</v>
      </c>
      <c r="Y33" s="116">
        <v>224</v>
      </c>
      <c r="Z33" s="116">
        <v>96</v>
      </c>
      <c r="AA33" s="116">
        <v>96</v>
      </c>
      <c r="AB33" s="116">
        <v>96</v>
      </c>
      <c r="AC33" s="116">
        <v>88</v>
      </c>
      <c r="AD33" s="116">
        <v>91</v>
      </c>
      <c r="AE33" s="116">
        <v>89.5</v>
      </c>
      <c r="AF33" s="116">
        <v>81</v>
      </c>
      <c r="AG33" s="116">
        <v>78</v>
      </c>
      <c r="AH33" s="116">
        <v>79.5</v>
      </c>
      <c r="AI33" s="116">
        <v>91</v>
      </c>
      <c r="AJ33" s="116">
        <v>94</v>
      </c>
      <c r="AK33" s="116">
        <v>92.5</v>
      </c>
      <c r="AL33" s="116">
        <v>49</v>
      </c>
      <c r="AM33" s="116">
        <v>71</v>
      </c>
      <c r="AN33" s="116">
        <v>60</v>
      </c>
      <c r="AO33" s="116"/>
      <c r="AP33" s="116"/>
      <c r="AQ33" s="116"/>
      <c r="AR33" s="116"/>
      <c r="AS33" s="116"/>
      <c r="AT33" s="116"/>
      <c r="AU33" s="116"/>
      <c r="AV33" s="116"/>
      <c r="AW33" s="116"/>
      <c r="AX33" s="6"/>
    </row>
    <row r="34" spans="1:50">
      <c r="A34" s="3">
        <v>31</v>
      </c>
      <c r="B34" s="3" t="s">
        <v>99</v>
      </c>
      <c r="C34" s="3" t="s">
        <v>64</v>
      </c>
      <c r="D34" s="3" t="s">
        <v>89</v>
      </c>
      <c r="E34" s="3">
        <v>18</v>
      </c>
      <c r="F34" s="3">
        <v>9</v>
      </c>
      <c r="G34" s="3">
        <v>2008</v>
      </c>
      <c r="H34" s="116">
        <v>104</v>
      </c>
      <c r="I34" s="116"/>
      <c r="J34" s="116">
        <v>52</v>
      </c>
      <c r="K34" s="116">
        <v>211</v>
      </c>
      <c r="L34" s="116">
        <v>212</v>
      </c>
      <c r="M34" s="116">
        <v>211.5</v>
      </c>
      <c r="N34" s="116">
        <v>112</v>
      </c>
      <c r="O34" s="116">
        <v>118</v>
      </c>
      <c r="P34" s="116">
        <v>115</v>
      </c>
      <c r="Q34" s="116">
        <v>100</v>
      </c>
      <c r="R34" s="116">
        <v>101</v>
      </c>
      <c r="S34" s="116">
        <v>100.5</v>
      </c>
      <c r="T34" s="116">
        <v>187</v>
      </c>
      <c r="U34" s="116">
        <v>196</v>
      </c>
      <c r="V34" s="116">
        <v>191.5</v>
      </c>
      <c r="W34" s="116">
        <v>270</v>
      </c>
      <c r="X34" s="116">
        <v>250</v>
      </c>
      <c r="Y34" s="116">
        <v>260</v>
      </c>
      <c r="Z34" s="116">
        <v>95</v>
      </c>
      <c r="AA34" s="116">
        <v>96</v>
      </c>
      <c r="AB34" s="116">
        <v>95.5</v>
      </c>
      <c r="AC34" s="116">
        <v>89</v>
      </c>
      <c r="AD34" s="116">
        <v>91</v>
      </c>
      <c r="AE34" s="116">
        <v>90</v>
      </c>
      <c r="AF34" s="116">
        <v>86</v>
      </c>
      <c r="AG34" s="116">
        <v>85</v>
      </c>
      <c r="AH34" s="116">
        <v>85.5</v>
      </c>
      <c r="AI34" s="116">
        <v>96</v>
      </c>
      <c r="AJ34" s="116">
        <v>100</v>
      </c>
      <c r="AK34" s="116">
        <v>98</v>
      </c>
      <c r="AL34" s="116">
        <v>51</v>
      </c>
      <c r="AM34" s="116">
        <v>67</v>
      </c>
      <c r="AN34" s="116">
        <v>59</v>
      </c>
      <c r="AO34" s="116"/>
      <c r="AP34" s="116"/>
      <c r="AQ34" s="116"/>
      <c r="AR34" s="116"/>
      <c r="AS34" s="116"/>
      <c r="AT34" s="116"/>
      <c r="AU34" s="116"/>
      <c r="AV34" s="116"/>
      <c r="AW34" s="116"/>
      <c r="AX34" s="6"/>
    </row>
    <row r="35" spans="1:50">
      <c r="A35" s="3">
        <v>32</v>
      </c>
      <c r="B35" s="3" t="s">
        <v>100</v>
      </c>
      <c r="C35" s="3" t="s">
        <v>64</v>
      </c>
      <c r="D35" s="3" t="s">
        <v>65</v>
      </c>
      <c r="E35" s="3">
        <v>25</v>
      </c>
      <c r="F35" s="3">
        <v>11</v>
      </c>
      <c r="G35" s="3">
        <v>2008</v>
      </c>
      <c r="H35" s="116">
        <v>104</v>
      </c>
      <c r="I35" s="116"/>
      <c r="J35" s="116">
        <v>52</v>
      </c>
      <c r="K35" s="116"/>
      <c r="L35" s="116">
        <v>173</v>
      </c>
      <c r="M35" s="116">
        <v>86.5</v>
      </c>
      <c r="N35" s="116">
        <v>100</v>
      </c>
      <c r="O35" s="116">
        <v>113</v>
      </c>
      <c r="P35" s="116">
        <v>106.5</v>
      </c>
      <c r="Q35" s="116">
        <v>100</v>
      </c>
      <c r="R35" s="116">
        <v>100</v>
      </c>
      <c r="S35" s="116">
        <v>100</v>
      </c>
      <c r="T35" s="116">
        <v>175</v>
      </c>
      <c r="U35" s="116">
        <v>190</v>
      </c>
      <c r="V35" s="116">
        <v>182.5</v>
      </c>
      <c r="W35" s="116">
        <v>227</v>
      </c>
      <c r="X35" s="116">
        <v>228</v>
      </c>
      <c r="Y35" s="116">
        <v>227.5</v>
      </c>
      <c r="Z35" s="116">
        <v>96</v>
      </c>
      <c r="AA35" s="116">
        <v>86</v>
      </c>
      <c r="AB35" s="116">
        <v>91</v>
      </c>
      <c r="AC35" s="116">
        <v>88</v>
      </c>
      <c r="AD35" s="116">
        <v>87</v>
      </c>
      <c r="AE35" s="116">
        <v>87.5</v>
      </c>
      <c r="AF35" s="116">
        <v>81</v>
      </c>
      <c r="AG35" s="116">
        <v>71</v>
      </c>
      <c r="AH35" s="116">
        <v>76</v>
      </c>
      <c r="AI35" s="116">
        <v>91</v>
      </c>
      <c r="AJ35" s="116">
        <v>89</v>
      </c>
      <c r="AK35" s="116">
        <v>90</v>
      </c>
      <c r="AL35" s="116">
        <v>50</v>
      </c>
      <c r="AM35" s="116">
        <v>69</v>
      </c>
      <c r="AN35" s="116">
        <v>59.5</v>
      </c>
      <c r="AO35" s="116"/>
      <c r="AP35" s="116"/>
      <c r="AQ35" s="116"/>
      <c r="AR35" s="116"/>
      <c r="AS35" s="116"/>
      <c r="AT35" s="116"/>
      <c r="AU35" s="116"/>
      <c r="AV35" s="116"/>
      <c r="AW35" s="116"/>
      <c r="AX35" s="6"/>
    </row>
    <row r="36" spans="1:50">
      <c r="A36" s="3">
        <v>33</v>
      </c>
      <c r="B36" s="3" t="s">
        <v>101</v>
      </c>
      <c r="C36" s="3" t="s">
        <v>64</v>
      </c>
      <c r="D36" s="3" t="s">
        <v>65</v>
      </c>
      <c r="E36" s="3">
        <v>30</v>
      </c>
      <c r="F36" s="3">
        <v>7</v>
      </c>
      <c r="G36" s="3">
        <v>2008</v>
      </c>
      <c r="H36" s="116">
        <v>112</v>
      </c>
      <c r="I36" s="116"/>
      <c r="J36" s="116">
        <v>56</v>
      </c>
      <c r="K36" s="116"/>
      <c r="L36" s="116">
        <v>155</v>
      </c>
      <c r="M36" s="116">
        <v>77.5</v>
      </c>
      <c r="N36" s="116">
        <v>105</v>
      </c>
      <c r="O36" s="116">
        <v>103</v>
      </c>
      <c r="P36" s="116">
        <v>104</v>
      </c>
      <c r="Q36" s="116">
        <v>86</v>
      </c>
      <c r="R36" s="116">
        <v>100</v>
      </c>
      <c r="S36" s="116">
        <v>93</v>
      </c>
      <c r="T36" s="116">
        <v>180</v>
      </c>
      <c r="U36" s="116">
        <v>168</v>
      </c>
      <c r="V36" s="116">
        <v>174</v>
      </c>
      <c r="W36" s="116">
        <v>233</v>
      </c>
      <c r="X36" s="116">
        <v>219</v>
      </c>
      <c r="Y36" s="116">
        <v>226</v>
      </c>
      <c r="Z36" s="116">
        <v>97</v>
      </c>
      <c r="AA36" s="116">
        <v>96</v>
      </c>
      <c r="AB36" s="116">
        <v>96.5</v>
      </c>
      <c r="AC36" s="116">
        <v>87</v>
      </c>
      <c r="AD36" s="116">
        <v>82</v>
      </c>
      <c r="AE36" s="116">
        <v>84.5</v>
      </c>
      <c r="AF36" s="116">
        <v>80</v>
      </c>
      <c r="AG36" s="116">
        <v>76</v>
      </c>
      <c r="AH36" s="116">
        <v>78</v>
      </c>
      <c r="AI36" s="116">
        <v>91</v>
      </c>
      <c r="AJ36" s="116">
        <v>90</v>
      </c>
      <c r="AK36" s="116">
        <v>90.5</v>
      </c>
      <c r="AL36" s="116">
        <v>50</v>
      </c>
      <c r="AM36" s="116">
        <v>64</v>
      </c>
      <c r="AN36" s="116">
        <v>57</v>
      </c>
      <c r="AO36" s="116"/>
      <c r="AP36" s="116"/>
      <c r="AQ36" s="116"/>
      <c r="AR36" s="116"/>
      <c r="AS36" s="116"/>
      <c r="AT36" s="116"/>
      <c r="AU36" s="116"/>
      <c r="AV36" s="116"/>
      <c r="AW36" s="116"/>
      <c r="AX36" s="6"/>
    </row>
    <row r="37" spans="1:50">
      <c r="A37" s="3">
        <v>34</v>
      </c>
      <c r="B37" s="3" t="s">
        <v>102</v>
      </c>
      <c r="C37" s="3" t="s">
        <v>64</v>
      </c>
      <c r="D37" s="3" t="s">
        <v>65</v>
      </c>
      <c r="E37" s="3">
        <v>9</v>
      </c>
      <c r="F37" s="3">
        <v>11</v>
      </c>
      <c r="G37" s="3">
        <v>2008</v>
      </c>
      <c r="H37" s="116">
        <v>137</v>
      </c>
      <c r="I37" s="116"/>
      <c r="J37" s="116">
        <v>68.5</v>
      </c>
      <c r="K37" s="116"/>
      <c r="L37" s="116">
        <v>241</v>
      </c>
      <c r="M37" s="116">
        <v>120.5</v>
      </c>
      <c r="N37" s="116">
        <v>134</v>
      </c>
      <c r="O37" s="116">
        <v>122</v>
      </c>
      <c r="P37" s="116">
        <v>128</v>
      </c>
      <c r="Q37" s="116">
        <v>100</v>
      </c>
      <c r="R37" s="116">
        <v>106</v>
      </c>
      <c r="S37" s="116">
        <v>103</v>
      </c>
      <c r="T37" s="116">
        <v>167</v>
      </c>
      <c r="U37" s="116">
        <v>189</v>
      </c>
      <c r="V37" s="116">
        <v>178</v>
      </c>
      <c r="W37" s="116">
        <v>302</v>
      </c>
      <c r="X37" s="116">
        <v>240</v>
      </c>
      <c r="Y37" s="116">
        <v>271</v>
      </c>
      <c r="Z37" s="116">
        <v>96</v>
      </c>
      <c r="AA37" s="116">
        <v>95</v>
      </c>
      <c r="AB37" s="116">
        <v>95.5</v>
      </c>
      <c r="AC37" s="116">
        <v>91</v>
      </c>
      <c r="AD37" s="116">
        <v>82</v>
      </c>
      <c r="AE37" s="116">
        <v>86.5</v>
      </c>
      <c r="AF37" s="116">
        <v>88</v>
      </c>
      <c r="AG37" s="116">
        <v>81</v>
      </c>
      <c r="AH37" s="116">
        <v>84.5</v>
      </c>
      <c r="AI37" s="116">
        <v>96</v>
      </c>
      <c r="AJ37" s="116">
        <v>100</v>
      </c>
      <c r="AK37" s="116">
        <v>98</v>
      </c>
      <c r="AL37" s="116">
        <v>53</v>
      </c>
      <c r="AM37" s="116">
        <v>89</v>
      </c>
      <c r="AN37" s="116">
        <v>71</v>
      </c>
      <c r="AO37" s="116"/>
      <c r="AP37" s="116"/>
      <c r="AQ37" s="116"/>
      <c r="AR37" s="116"/>
      <c r="AS37" s="116"/>
      <c r="AT37" s="116"/>
      <c r="AU37" s="116"/>
      <c r="AV37" s="116"/>
      <c r="AW37" s="116"/>
      <c r="AX37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103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104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105</v>
      </c>
      <c r="B4" t="s">
        <v>15</v>
      </c>
      <c r="C4" t="s">
        <v>106</v>
      </c>
    </row>
    <row r="5" spans="1:8">
      <c r="A5" t="s">
        <v>107</v>
      </c>
      <c r="B5" t="s">
        <v>16</v>
      </c>
      <c r="C5" t="s">
        <v>108</v>
      </c>
    </row>
    <row r="6" spans="1:8">
      <c r="A6" t="s">
        <v>109</v>
      </c>
      <c r="B6" t="s">
        <v>17</v>
      </c>
      <c r="C6" t="s">
        <v>110</v>
      </c>
    </row>
    <row r="7" spans="1:8">
      <c r="A7" t="s">
        <v>111</v>
      </c>
      <c r="B7" t="s">
        <v>18</v>
      </c>
      <c r="C7" t="s">
        <v>112</v>
      </c>
    </row>
    <row r="8" spans="1:8">
      <c r="B8" t="s">
        <v>113</v>
      </c>
      <c r="C8" t="s">
        <v>114</v>
      </c>
    </row>
    <row r="9" spans="1:8">
      <c r="B9" t="s">
        <v>20</v>
      </c>
      <c r="C9" t="s">
        <v>115</v>
      </c>
    </row>
    <row r="10" spans="1:8">
      <c r="B10" t="s">
        <v>116</v>
      </c>
      <c r="C10" t="s">
        <v>117</v>
      </c>
    </row>
    <row r="11" spans="1:8">
      <c r="B11" t="s">
        <v>22</v>
      </c>
      <c r="C11" t="s">
        <v>118</v>
      </c>
    </row>
    <row r="12" spans="1:8">
      <c r="B12" t="s">
        <v>119</v>
      </c>
      <c r="C12" t="s">
        <v>120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2023-07-04T14:06:48+03:00</dcterms:modified>
  <dc:title/>
  <dc:description/>
  <dc:subject/>
  <cp:keywords/>
  <cp:category/>
</cp:coreProperties>
</file>