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60" windowWidth="15480" windowHeight="7650"/>
  </bookViews>
  <sheets>
    <sheet name="1 ادبي" sheetId="1" r:id="rId1"/>
    <sheet name="2 ادبي" sheetId="10" r:id="rId2"/>
    <sheet name="1 علمي" sheetId="11" r:id="rId3"/>
    <sheet name="2 علمي" sheetId="13" r:id="rId4"/>
    <sheet name="1 صناعي" sheetId="22" r:id="rId5"/>
    <sheet name="2 صناعي" sheetId="23" r:id="rId6"/>
    <sheet name="1 فندقي" sheetId="24" r:id="rId7"/>
    <sheet name="2 فندقي" sheetId="25" r:id="rId8"/>
    <sheet name="1 منزلي" sheetId="26" r:id="rId9"/>
    <sheet name="2 منزلي" sheetId="27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_xlnm.Print_Area" localSheetId="0">'1 ادبي'!$A$1:$BN$66</definedName>
    <definedName name="_xlnm.Print_Area" localSheetId="1">'2 ادبي'!$A$1:$BK$66</definedName>
    <definedName name="_xlnm.Print_Area" localSheetId="3">'2 علمي'!$A$1:$BE$66</definedName>
    <definedName name="_xlnm.Print_Area" localSheetId="7">'2 فندقي'!$A$1:$AW$63</definedName>
    <definedName name="_xlnm.Print_Area" localSheetId="9">'2 منزلي'!$A$1:$AX$63</definedName>
    <definedName name="المباحث">#REF!</definedName>
    <definedName name="النتيجة">#REF!</definedName>
    <definedName name="النظام">#REF!</definedName>
  </definedNames>
  <calcPr calcId="145621"/>
</workbook>
</file>

<file path=xl/calcChain.xml><?xml version="1.0" encoding="utf-8"?>
<calcChain xmlns="http://schemas.openxmlformats.org/spreadsheetml/2006/main">
  <c r="M13" i="27" l="1"/>
  <c r="P13" i="27"/>
  <c r="S13" i="27"/>
  <c r="V13" i="27"/>
  <c r="Y13" i="27"/>
  <c r="AB13" i="27"/>
  <c r="AE13" i="27"/>
  <c r="AH13" i="27"/>
  <c r="AK13" i="27"/>
  <c r="M14" i="27"/>
  <c r="P14" i="27"/>
  <c r="S14" i="27"/>
  <c r="V14" i="27"/>
  <c r="Y14" i="27"/>
  <c r="AB14" i="27"/>
  <c r="AE14" i="27"/>
  <c r="AH14" i="27"/>
  <c r="AK14" i="27"/>
  <c r="M15" i="27"/>
  <c r="P15" i="27"/>
  <c r="S15" i="27"/>
  <c r="V15" i="27"/>
  <c r="Y15" i="27"/>
  <c r="AB15" i="27"/>
  <c r="AE15" i="27"/>
  <c r="AH15" i="27"/>
  <c r="AK15" i="27"/>
  <c r="M16" i="27"/>
  <c r="P16" i="27"/>
  <c r="S16" i="27"/>
  <c r="V16" i="27"/>
  <c r="Y16" i="27"/>
  <c r="AB16" i="27"/>
  <c r="AE16" i="27"/>
  <c r="AH16" i="27"/>
  <c r="AK16" i="27"/>
  <c r="M17" i="27"/>
  <c r="P17" i="27"/>
  <c r="S17" i="27"/>
  <c r="V17" i="27"/>
  <c r="Y17" i="27"/>
  <c r="AB17" i="27"/>
  <c r="AE17" i="27"/>
  <c r="AH17" i="27"/>
  <c r="AK17" i="27"/>
  <c r="M18" i="27"/>
  <c r="P18" i="27"/>
  <c r="S18" i="27"/>
  <c r="V18" i="27"/>
  <c r="Y18" i="27"/>
  <c r="AB18" i="27"/>
  <c r="AE18" i="27"/>
  <c r="AH18" i="27"/>
  <c r="AK18" i="27"/>
  <c r="M19" i="27"/>
  <c r="P19" i="27"/>
  <c r="S19" i="27"/>
  <c r="V19" i="27"/>
  <c r="Y19" i="27"/>
  <c r="AB19" i="27"/>
  <c r="AE19" i="27"/>
  <c r="AH19" i="27"/>
  <c r="AK19" i="27"/>
  <c r="M20" i="27"/>
  <c r="P20" i="27"/>
  <c r="S20" i="27"/>
  <c r="V20" i="27"/>
  <c r="Y20" i="27"/>
  <c r="AB20" i="27"/>
  <c r="AE20" i="27"/>
  <c r="AH20" i="27"/>
  <c r="AK20" i="27"/>
  <c r="M21" i="27"/>
  <c r="P21" i="27"/>
  <c r="S21" i="27"/>
  <c r="V21" i="27"/>
  <c r="Y21" i="27"/>
  <c r="AB21" i="27"/>
  <c r="AE21" i="27"/>
  <c r="AH21" i="27"/>
  <c r="AK21" i="27"/>
  <c r="M22" i="27"/>
  <c r="P22" i="27"/>
  <c r="S22" i="27"/>
  <c r="V22" i="27"/>
  <c r="Y22" i="27"/>
  <c r="AB22" i="27"/>
  <c r="AE22" i="27"/>
  <c r="AH22" i="27"/>
  <c r="AK22" i="27"/>
  <c r="M23" i="27"/>
  <c r="P23" i="27"/>
  <c r="S23" i="27"/>
  <c r="V23" i="27"/>
  <c r="Y23" i="27"/>
  <c r="AB23" i="27"/>
  <c r="AE23" i="27"/>
  <c r="AH23" i="27"/>
  <c r="AK23" i="27"/>
  <c r="M24" i="27"/>
  <c r="P24" i="27"/>
  <c r="S24" i="27"/>
  <c r="V24" i="27"/>
  <c r="Y24" i="27"/>
  <c r="AB24" i="27"/>
  <c r="AE24" i="27"/>
  <c r="AH24" i="27"/>
  <c r="AK24" i="27"/>
  <c r="M25" i="27"/>
  <c r="P25" i="27"/>
  <c r="S25" i="27"/>
  <c r="V25" i="27"/>
  <c r="Y25" i="27"/>
  <c r="AB25" i="27"/>
  <c r="AE25" i="27"/>
  <c r="AH25" i="27"/>
  <c r="AK25" i="27"/>
  <c r="M26" i="27"/>
  <c r="P26" i="27"/>
  <c r="S26" i="27"/>
  <c r="V26" i="27"/>
  <c r="Y26" i="27"/>
  <c r="AB26" i="27"/>
  <c r="AE26" i="27"/>
  <c r="AH26" i="27"/>
  <c r="AK26" i="27"/>
  <c r="M27" i="27"/>
  <c r="P27" i="27"/>
  <c r="S27" i="27"/>
  <c r="V27" i="27"/>
  <c r="Y27" i="27"/>
  <c r="AB27" i="27"/>
  <c r="AE27" i="27"/>
  <c r="AH27" i="27"/>
  <c r="AK27" i="27"/>
  <c r="M28" i="27"/>
  <c r="P28" i="27"/>
  <c r="S28" i="27"/>
  <c r="V28" i="27"/>
  <c r="Y28" i="27"/>
  <c r="AB28" i="27"/>
  <c r="AE28" i="27"/>
  <c r="AH28" i="27"/>
  <c r="AK28" i="27"/>
  <c r="M29" i="27"/>
  <c r="P29" i="27"/>
  <c r="S29" i="27"/>
  <c r="V29" i="27"/>
  <c r="Y29" i="27"/>
  <c r="AB29" i="27"/>
  <c r="AE29" i="27"/>
  <c r="AH29" i="27"/>
  <c r="AK29" i="27"/>
  <c r="M30" i="27"/>
  <c r="P30" i="27"/>
  <c r="S30" i="27"/>
  <c r="V30" i="27"/>
  <c r="Y30" i="27"/>
  <c r="AB30" i="27"/>
  <c r="AE30" i="27"/>
  <c r="AH30" i="27"/>
  <c r="AK30" i="27"/>
  <c r="M31" i="27"/>
  <c r="P31" i="27"/>
  <c r="S31" i="27"/>
  <c r="V31" i="27"/>
  <c r="Y31" i="27"/>
  <c r="AB31" i="27"/>
  <c r="AE31" i="27"/>
  <c r="AH31" i="27"/>
  <c r="AK31" i="27"/>
  <c r="M32" i="27"/>
  <c r="P32" i="27"/>
  <c r="S32" i="27"/>
  <c r="V32" i="27"/>
  <c r="Y32" i="27"/>
  <c r="AB32" i="27"/>
  <c r="AE32" i="27"/>
  <c r="AH32" i="27"/>
  <c r="AK32" i="27"/>
  <c r="M33" i="27"/>
  <c r="P33" i="27"/>
  <c r="S33" i="27"/>
  <c r="V33" i="27"/>
  <c r="Y33" i="27"/>
  <c r="AB33" i="27"/>
  <c r="AE33" i="27"/>
  <c r="AH33" i="27"/>
  <c r="AK33" i="27"/>
  <c r="M34" i="27"/>
  <c r="P34" i="27"/>
  <c r="S34" i="27"/>
  <c r="V34" i="27"/>
  <c r="Y34" i="27"/>
  <c r="AB34" i="27"/>
  <c r="AE34" i="27"/>
  <c r="AH34" i="27"/>
  <c r="AK34" i="27"/>
  <c r="M35" i="27"/>
  <c r="P35" i="27"/>
  <c r="S35" i="27"/>
  <c r="V35" i="27"/>
  <c r="Y35" i="27"/>
  <c r="AB35" i="27"/>
  <c r="AE35" i="27"/>
  <c r="AH35" i="27"/>
  <c r="AK35" i="27"/>
  <c r="M36" i="27"/>
  <c r="P36" i="27"/>
  <c r="S36" i="27"/>
  <c r="V36" i="27"/>
  <c r="Y36" i="27"/>
  <c r="AB36" i="27"/>
  <c r="AE36" i="27"/>
  <c r="AH36" i="27"/>
  <c r="AK36" i="27"/>
  <c r="M37" i="27"/>
  <c r="P37" i="27"/>
  <c r="S37" i="27"/>
  <c r="V37" i="27"/>
  <c r="Y37" i="27"/>
  <c r="AB37" i="27"/>
  <c r="AE37" i="27"/>
  <c r="AH37" i="27"/>
  <c r="AK37" i="27"/>
  <c r="M38" i="27"/>
  <c r="P38" i="27"/>
  <c r="S38" i="27"/>
  <c r="V38" i="27"/>
  <c r="Y38" i="27"/>
  <c r="AB38" i="27"/>
  <c r="AE38" i="27"/>
  <c r="AH38" i="27"/>
  <c r="AK38" i="27"/>
  <c r="M39" i="27"/>
  <c r="P39" i="27"/>
  <c r="S39" i="27"/>
  <c r="V39" i="27"/>
  <c r="Y39" i="27"/>
  <c r="AB39" i="27"/>
  <c r="AE39" i="27"/>
  <c r="AH39" i="27"/>
  <c r="AK39" i="27"/>
  <c r="M40" i="27"/>
  <c r="P40" i="27"/>
  <c r="S40" i="27"/>
  <c r="V40" i="27"/>
  <c r="Y40" i="27"/>
  <c r="AB40" i="27"/>
  <c r="AE40" i="27"/>
  <c r="AH40" i="27"/>
  <c r="AK40" i="27"/>
  <c r="M41" i="27"/>
  <c r="P41" i="27"/>
  <c r="S41" i="27"/>
  <c r="V41" i="27"/>
  <c r="Y41" i="27"/>
  <c r="AB41" i="27"/>
  <c r="AE41" i="27"/>
  <c r="AH41" i="27"/>
  <c r="AK41" i="27"/>
  <c r="M42" i="27"/>
  <c r="P42" i="27"/>
  <c r="S42" i="27"/>
  <c r="V42" i="27"/>
  <c r="Y42" i="27"/>
  <c r="AB42" i="27"/>
  <c r="AE42" i="27"/>
  <c r="AH42" i="27"/>
  <c r="AK42" i="27"/>
  <c r="M43" i="27"/>
  <c r="P43" i="27"/>
  <c r="S43" i="27"/>
  <c r="V43" i="27"/>
  <c r="Y43" i="27"/>
  <c r="AB43" i="27"/>
  <c r="AE43" i="27"/>
  <c r="AH43" i="27"/>
  <c r="AK43" i="27"/>
  <c r="M44" i="27"/>
  <c r="P44" i="27"/>
  <c r="S44" i="27"/>
  <c r="V44" i="27"/>
  <c r="Y44" i="27"/>
  <c r="AB44" i="27"/>
  <c r="AE44" i="27"/>
  <c r="AH44" i="27"/>
  <c r="AK44" i="27"/>
  <c r="M45" i="27"/>
  <c r="P45" i="27"/>
  <c r="S45" i="27"/>
  <c r="V45" i="27"/>
  <c r="Y45" i="27"/>
  <c r="AB45" i="27"/>
  <c r="AE45" i="27"/>
  <c r="AH45" i="27"/>
  <c r="AK45" i="27"/>
  <c r="M46" i="27"/>
  <c r="P46" i="27"/>
  <c r="S46" i="27"/>
  <c r="V46" i="27"/>
  <c r="Y46" i="27"/>
  <c r="AB46" i="27"/>
  <c r="AE46" i="27"/>
  <c r="AH46" i="27"/>
  <c r="AK46" i="27"/>
  <c r="M47" i="27"/>
  <c r="P47" i="27"/>
  <c r="S47" i="27"/>
  <c r="V47" i="27"/>
  <c r="Y47" i="27"/>
  <c r="AB47" i="27"/>
  <c r="AE47" i="27"/>
  <c r="AH47" i="27"/>
  <c r="AK47" i="27"/>
  <c r="M48" i="27"/>
  <c r="P48" i="27"/>
  <c r="S48" i="27"/>
  <c r="V48" i="27"/>
  <c r="Y48" i="27"/>
  <c r="AB48" i="27"/>
  <c r="AE48" i="27"/>
  <c r="AH48" i="27"/>
  <c r="AK48" i="27"/>
  <c r="M49" i="27"/>
  <c r="P49" i="27"/>
  <c r="S49" i="27"/>
  <c r="V49" i="27"/>
  <c r="Y49" i="27"/>
  <c r="AB49" i="27"/>
  <c r="AE49" i="27"/>
  <c r="AH49" i="27"/>
  <c r="AK49" i="27"/>
  <c r="M50" i="27"/>
  <c r="P50" i="27"/>
  <c r="S50" i="27"/>
  <c r="V50" i="27"/>
  <c r="Y50" i="27"/>
  <c r="AB50" i="27"/>
  <c r="AE50" i="27"/>
  <c r="AH50" i="27"/>
  <c r="AK50" i="27"/>
  <c r="M51" i="27"/>
  <c r="P51" i="27"/>
  <c r="S51" i="27"/>
  <c r="V51" i="27"/>
  <c r="Y51" i="27"/>
  <c r="AB51" i="27"/>
  <c r="AE51" i="27"/>
  <c r="AH51" i="27"/>
  <c r="AK51" i="27"/>
  <c r="M52" i="27"/>
  <c r="P52" i="27"/>
  <c r="S52" i="27"/>
  <c r="V52" i="27"/>
  <c r="Y52" i="27"/>
  <c r="AB52" i="27"/>
  <c r="AE52" i="27"/>
  <c r="AH52" i="27"/>
  <c r="AK52" i="27"/>
  <c r="M53" i="27"/>
  <c r="P53" i="27"/>
  <c r="S53" i="27"/>
  <c r="V53" i="27"/>
  <c r="Y53" i="27"/>
  <c r="AB53" i="27"/>
  <c r="AE53" i="27"/>
  <c r="AH53" i="27"/>
  <c r="AK53" i="27"/>
  <c r="M54" i="27"/>
  <c r="P54" i="27"/>
  <c r="S54" i="27"/>
  <c r="V54" i="27"/>
  <c r="Y54" i="27"/>
  <c r="AB54" i="27"/>
  <c r="AE54" i="27"/>
  <c r="AH54" i="27"/>
  <c r="AK54" i="27"/>
  <c r="M55" i="27"/>
  <c r="P55" i="27"/>
  <c r="S55" i="27"/>
  <c r="V55" i="27"/>
  <c r="Y55" i="27"/>
  <c r="AB55" i="27"/>
  <c r="AE55" i="27"/>
  <c r="AH55" i="27"/>
  <c r="AK55" i="27"/>
  <c r="M56" i="27"/>
  <c r="P56" i="27"/>
  <c r="S56" i="27"/>
  <c r="V56" i="27"/>
  <c r="Y56" i="27"/>
  <c r="AB56" i="27"/>
  <c r="AE56" i="27"/>
  <c r="AH56" i="27"/>
  <c r="AK56" i="27"/>
  <c r="M57" i="27"/>
  <c r="P57" i="27"/>
  <c r="S57" i="27"/>
  <c r="V57" i="27"/>
  <c r="Y57" i="27"/>
  <c r="AB57" i="27"/>
  <c r="AE57" i="27"/>
  <c r="AH57" i="27"/>
  <c r="AK57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13" i="27"/>
  <c r="M13" i="26"/>
  <c r="P13" i="26"/>
  <c r="S13" i="26"/>
  <c r="V13" i="26"/>
  <c r="Y13" i="26"/>
  <c r="AB13" i="26"/>
  <c r="AE13" i="26"/>
  <c r="AH13" i="26"/>
  <c r="AK13" i="26"/>
  <c r="AN13" i="26"/>
  <c r="AQ13" i="26"/>
  <c r="AT13" i="26"/>
  <c r="M14" i="26"/>
  <c r="P14" i="26"/>
  <c r="S14" i="26"/>
  <c r="V14" i="26"/>
  <c r="Y14" i="26"/>
  <c r="AB14" i="26"/>
  <c r="AE14" i="26"/>
  <c r="AH14" i="26"/>
  <c r="AK14" i="26"/>
  <c r="AN14" i="26"/>
  <c r="AQ14" i="26"/>
  <c r="AT14" i="26"/>
  <c r="M15" i="26"/>
  <c r="P15" i="26"/>
  <c r="S15" i="26"/>
  <c r="V15" i="26"/>
  <c r="Y15" i="26"/>
  <c r="AB15" i="26"/>
  <c r="AE15" i="26"/>
  <c r="AH15" i="26"/>
  <c r="AK15" i="26"/>
  <c r="AN15" i="26"/>
  <c r="AQ15" i="26"/>
  <c r="AT15" i="26"/>
  <c r="M16" i="26"/>
  <c r="P16" i="26"/>
  <c r="S16" i="26"/>
  <c r="V16" i="26"/>
  <c r="Y16" i="26"/>
  <c r="AB16" i="26"/>
  <c r="AE16" i="26"/>
  <c r="AH16" i="26"/>
  <c r="AK16" i="26"/>
  <c r="AN16" i="26"/>
  <c r="AQ16" i="26"/>
  <c r="AT16" i="26"/>
  <c r="M17" i="26"/>
  <c r="P17" i="26"/>
  <c r="S17" i="26"/>
  <c r="V17" i="26"/>
  <c r="Y17" i="26"/>
  <c r="AB17" i="26"/>
  <c r="AE17" i="26"/>
  <c r="AH17" i="26"/>
  <c r="AK17" i="26"/>
  <c r="AN17" i="26"/>
  <c r="AQ17" i="26"/>
  <c r="AT17" i="26"/>
  <c r="M18" i="26"/>
  <c r="P18" i="26"/>
  <c r="S18" i="26"/>
  <c r="V18" i="26"/>
  <c r="Y18" i="26"/>
  <c r="AB18" i="26"/>
  <c r="AE18" i="26"/>
  <c r="AH18" i="26"/>
  <c r="AK18" i="26"/>
  <c r="AN18" i="26"/>
  <c r="AQ18" i="26"/>
  <c r="AT18" i="26"/>
  <c r="M19" i="26"/>
  <c r="P19" i="26"/>
  <c r="S19" i="26"/>
  <c r="V19" i="26"/>
  <c r="Y19" i="26"/>
  <c r="AB19" i="26"/>
  <c r="AE19" i="26"/>
  <c r="AH19" i="26"/>
  <c r="AK19" i="26"/>
  <c r="AN19" i="26"/>
  <c r="AQ19" i="26"/>
  <c r="AT19" i="26"/>
  <c r="M20" i="26"/>
  <c r="P20" i="26"/>
  <c r="S20" i="26"/>
  <c r="V20" i="26"/>
  <c r="Y20" i="26"/>
  <c r="AB20" i="26"/>
  <c r="AE20" i="26"/>
  <c r="AH20" i="26"/>
  <c r="AK20" i="26"/>
  <c r="AN20" i="26"/>
  <c r="AQ20" i="26"/>
  <c r="AT20" i="26"/>
  <c r="M21" i="26"/>
  <c r="P21" i="26"/>
  <c r="S21" i="26"/>
  <c r="V21" i="26"/>
  <c r="Y21" i="26"/>
  <c r="AB21" i="26"/>
  <c r="AE21" i="26"/>
  <c r="AH21" i="26"/>
  <c r="AK21" i="26"/>
  <c r="AN21" i="26"/>
  <c r="AQ21" i="26"/>
  <c r="AT21" i="26"/>
  <c r="M22" i="26"/>
  <c r="P22" i="26"/>
  <c r="S22" i="26"/>
  <c r="V22" i="26"/>
  <c r="Y22" i="26"/>
  <c r="AB22" i="26"/>
  <c r="AE22" i="26"/>
  <c r="AH22" i="26"/>
  <c r="AK22" i="26"/>
  <c r="AN22" i="26"/>
  <c r="AQ22" i="26"/>
  <c r="AT22" i="26"/>
  <c r="M23" i="26"/>
  <c r="P23" i="26"/>
  <c r="S23" i="26"/>
  <c r="V23" i="26"/>
  <c r="Y23" i="26"/>
  <c r="AB23" i="26"/>
  <c r="AE23" i="26"/>
  <c r="AH23" i="26"/>
  <c r="AK23" i="26"/>
  <c r="AN23" i="26"/>
  <c r="AQ23" i="26"/>
  <c r="AT23" i="26"/>
  <c r="M24" i="26"/>
  <c r="P24" i="26"/>
  <c r="S24" i="26"/>
  <c r="V24" i="26"/>
  <c r="Y24" i="26"/>
  <c r="AB24" i="26"/>
  <c r="AE24" i="26"/>
  <c r="AH24" i="26"/>
  <c r="AK24" i="26"/>
  <c r="AN24" i="26"/>
  <c r="AQ24" i="26"/>
  <c r="AT24" i="26"/>
  <c r="M25" i="26"/>
  <c r="P25" i="26"/>
  <c r="S25" i="26"/>
  <c r="V25" i="26"/>
  <c r="Y25" i="26"/>
  <c r="AB25" i="26"/>
  <c r="AE25" i="26"/>
  <c r="AH25" i="26"/>
  <c r="AK25" i="26"/>
  <c r="AN25" i="26"/>
  <c r="AQ25" i="26"/>
  <c r="AT25" i="26"/>
  <c r="M26" i="26"/>
  <c r="P26" i="26"/>
  <c r="S26" i="26"/>
  <c r="V26" i="26"/>
  <c r="Y26" i="26"/>
  <c r="AB26" i="26"/>
  <c r="AE26" i="26"/>
  <c r="AH26" i="26"/>
  <c r="AK26" i="26"/>
  <c r="AN26" i="26"/>
  <c r="AQ26" i="26"/>
  <c r="AT26" i="26"/>
  <c r="M27" i="26"/>
  <c r="P27" i="26"/>
  <c r="S27" i="26"/>
  <c r="V27" i="26"/>
  <c r="Y27" i="26"/>
  <c r="AB27" i="26"/>
  <c r="AE27" i="26"/>
  <c r="AH27" i="26"/>
  <c r="AK27" i="26"/>
  <c r="AN27" i="26"/>
  <c r="AQ27" i="26"/>
  <c r="AT27" i="26"/>
  <c r="M28" i="26"/>
  <c r="P28" i="26"/>
  <c r="S28" i="26"/>
  <c r="V28" i="26"/>
  <c r="Y28" i="26"/>
  <c r="AB28" i="26"/>
  <c r="AE28" i="26"/>
  <c r="AH28" i="26"/>
  <c r="AK28" i="26"/>
  <c r="AN28" i="26"/>
  <c r="AQ28" i="26"/>
  <c r="AT28" i="26"/>
  <c r="M29" i="26"/>
  <c r="P29" i="26"/>
  <c r="S29" i="26"/>
  <c r="V29" i="26"/>
  <c r="Y29" i="26"/>
  <c r="AB29" i="26"/>
  <c r="AE29" i="26"/>
  <c r="AH29" i="26"/>
  <c r="AK29" i="26"/>
  <c r="AN29" i="26"/>
  <c r="AQ29" i="26"/>
  <c r="AT29" i="26"/>
  <c r="M30" i="26"/>
  <c r="P30" i="26"/>
  <c r="S30" i="26"/>
  <c r="V30" i="26"/>
  <c r="Y30" i="26"/>
  <c r="AB30" i="26"/>
  <c r="AE30" i="26"/>
  <c r="AH30" i="26"/>
  <c r="AK30" i="26"/>
  <c r="AN30" i="26"/>
  <c r="AQ30" i="26"/>
  <c r="AT30" i="26"/>
  <c r="M31" i="26"/>
  <c r="P31" i="26"/>
  <c r="S31" i="26"/>
  <c r="V31" i="26"/>
  <c r="Y31" i="26"/>
  <c r="AB31" i="26"/>
  <c r="AE31" i="26"/>
  <c r="AH31" i="26"/>
  <c r="AK31" i="26"/>
  <c r="AN31" i="26"/>
  <c r="AQ31" i="26"/>
  <c r="AT31" i="26"/>
  <c r="M32" i="26"/>
  <c r="P32" i="26"/>
  <c r="S32" i="26"/>
  <c r="V32" i="26"/>
  <c r="Y32" i="26"/>
  <c r="AB32" i="26"/>
  <c r="AE32" i="26"/>
  <c r="AH32" i="26"/>
  <c r="AK32" i="26"/>
  <c r="AN32" i="26"/>
  <c r="AQ32" i="26"/>
  <c r="AT32" i="26"/>
  <c r="M33" i="26"/>
  <c r="P33" i="26"/>
  <c r="S33" i="26"/>
  <c r="V33" i="26"/>
  <c r="Y33" i="26"/>
  <c r="AB33" i="26"/>
  <c r="AE33" i="26"/>
  <c r="AH33" i="26"/>
  <c r="AK33" i="26"/>
  <c r="AN33" i="26"/>
  <c r="AQ33" i="26"/>
  <c r="AT33" i="26"/>
  <c r="M34" i="26"/>
  <c r="P34" i="26"/>
  <c r="S34" i="26"/>
  <c r="V34" i="26"/>
  <c r="Y34" i="26"/>
  <c r="AB34" i="26"/>
  <c r="AE34" i="26"/>
  <c r="AH34" i="26"/>
  <c r="AK34" i="26"/>
  <c r="AN34" i="26"/>
  <c r="AQ34" i="26"/>
  <c r="AT34" i="26"/>
  <c r="M35" i="26"/>
  <c r="P35" i="26"/>
  <c r="S35" i="26"/>
  <c r="V35" i="26"/>
  <c r="Y35" i="26"/>
  <c r="AB35" i="26"/>
  <c r="AE35" i="26"/>
  <c r="AH35" i="26"/>
  <c r="AK35" i="26"/>
  <c r="AN35" i="26"/>
  <c r="AQ35" i="26"/>
  <c r="AT35" i="26"/>
  <c r="M36" i="26"/>
  <c r="P36" i="26"/>
  <c r="S36" i="26"/>
  <c r="V36" i="26"/>
  <c r="Y36" i="26"/>
  <c r="AB36" i="26"/>
  <c r="AE36" i="26"/>
  <c r="AH36" i="26"/>
  <c r="AK36" i="26"/>
  <c r="AN36" i="26"/>
  <c r="AQ36" i="26"/>
  <c r="AT36" i="26"/>
  <c r="M37" i="26"/>
  <c r="P37" i="26"/>
  <c r="S37" i="26"/>
  <c r="V37" i="26"/>
  <c r="Y37" i="26"/>
  <c r="AB37" i="26"/>
  <c r="AE37" i="26"/>
  <c r="AH37" i="26"/>
  <c r="AK37" i="26"/>
  <c r="AN37" i="26"/>
  <c r="AQ37" i="26"/>
  <c r="AT37" i="26"/>
  <c r="M38" i="26"/>
  <c r="P38" i="26"/>
  <c r="S38" i="26"/>
  <c r="V38" i="26"/>
  <c r="Y38" i="26"/>
  <c r="AB38" i="26"/>
  <c r="AE38" i="26"/>
  <c r="AH38" i="26"/>
  <c r="AK38" i="26"/>
  <c r="AN38" i="26"/>
  <c r="AQ38" i="26"/>
  <c r="AT38" i="26"/>
  <c r="M39" i="26"/>
  <c r="P39" i="26"/>
  <c r="S39" i="26"/>
  <c r="V39" i="26"/>
  <c r="Y39" i="26"/>
  <c r="AB39" i="26"/>
  <c r="AE39" i="26"/>
  <c r="AH39" i="26"/>
  <c r="AK39" i="26"/>
  <c r="AN39" i="26"/>
  <c r="AQ39" i="26"/>
  <c r="AT39" i="26"/>
  <c r="M40" i="26"/>
  <c r="P40" i="26"/>
  <c r="S40" i="26"/>
  <c r="V40" i="26"/>
  <c r="Y40" i="26"/>
  <c r="AB40" i="26"/>
  <c r="AE40" i="26"/>
  <c r="AH40" i="26"/>
  <c r="AK40" i="26"/>
  <c r="AN40" i="26"/>
  <c r="AQ40" i="26"/>
  <c r="AT40" i="26"/>
  <c r="M41" i="26"/>
  <c r="P41" i="26"/>
  <c r="S41" i="26"/>
  <c r="V41" i="26"/>
  <c r="Y41" i="26"/>
  <c r="AB41" i="26"/>
  <c r="AE41" i="26"/>
  <c r="AH41" i="26"/>
  <c r="AK41" i="26"/>
  <c r="AN41" i="26"/>
  <c r="AQ41" i="26"/>
  <c r="AT41" i="26"/>
  <c r="M42" i="26"/>
  <c r="P42" i="26"/>
  <c r="S42" i="26"/>
  <c r="V42" i="26"/>
  <c r="Y42" i="26"/>
  <c r="AB42" i="26"/>
  <c r="AE42" i="26"/>
  <c r="AH42" i="26"/>
  <c r="AK42" i="26"/>
  <c r="AN42" i="26"/>
  <c r="AQ42" i="26"/>
  <c r="AT42" i="26"/>
  <c r="M43" i="26"/>
  <c r="P43" i="26"/>
  <c r="S43" i="26"/>
  <c r="V43" i="26"/>
  <c r="Y43" i="26"/>
  <c r="AB43" i="26"/>
  <c r="AE43" i="26"/>
  <c r="AH43" i="26"/>
  <c r="AK43" i="26"/>
  <c r="AN43" i="26"/>
  <c r="AQ43" i="26"/>
  <c r="AT43" i="26"/>
  <c r="M44" i="26"/>
  <c r="P44" i="26"/>
  <c r="S44" i="26"/>
  <c r="V44" i="26"/>
  <c r="Y44" i="26"/>
  <c r="AB44" i="26"/>
  <c r="AE44" i="26"/>
  <c r="AH44" i="26"/>
  <c r="AK44" i="26"/>
  <c r="AN44" i="26"/>
  <c r="AQ44" i="26"/>
  <c r="AT44" i="26"/>
  <c r="M45" i="26"/>
  <c r="P45" i="26"/>
  <c r="S45" i="26"/>
  <c r="V45" i="26"/>
  <c r="Y45" i="26"/>
  <c r="AB45" i="26"/>
  <c r="AE45" i="26"/>
  <c r="AH45" i="26"/>
  <c r="AK45" i="26"/>
  <c r="AN45" i="26"/>
  <c r="AQ45" i="26"/>
  <c r="AT45" i="26"/>
  <c r="M46" i="26"/>
  <c r="P46" i="26"/>
  <c r="S46" i="26"/>
  <c r="V46" i="26"/>
  <c r="Y46" i="26"/>
  <c r="AB46" i="26"/>
  <c r="AE46" i="26"/>
  <c r="AH46" i="26"/>
  <c r="AK46" i="26"/>
  <c r="AN46" i="26"/>
  <c r="AQ46" i="26"/>
  <c r="AT46" i="26"/>
  <c r="M47" i="26"/>
  <c r="P47" i="26"/>
  <c r="S47" i="26"/>
  <c r="V47" i="26"/>
  <c r="Y47" i="26"/>
  <c r="AB47" i="26"/>
  <c r="AE47" i="26"/>
  <c r="AH47" i="26"/>
  <c r="AK47" i="26"/>
  <c r="AN47" i="26"/>
  <c r="AQ47" i="26"/>
  <c r="AT47" i="26"/>
  <c r="M48" i="26"/>
  <c r="P48" i="26"/>
  <c r="S48" i="26"/>
  <c r="V48" i="26"/>
  <c r="Y48" i="26"/>
  <c r="AB48" i="26"/>
  <c r="AE48" i="26"/>
  <c r="AH48" i="26"/>
  <c r="AK48" i="26"/>
  <c r="AN48" i="26"/>
  <c r="AQ48" i="26"/>
  <c r="AT48" i="26"/>
  <c r="M49" i="26"/>
  <c r="P49" i="26"/>
  <c r="S49" i="26"/>
  <c r="V49" i="26"/>
  <c r="Y49" i="26"/>
  <c r="AB49" i="26"/>
  <c r="AE49" i="26"/>
  <c r="AH49" i="26"/>
  <c r="AK49" i="26"/>
  <c r="AN49" i="26"/>
  <c r="AQ49" i="26"/>
  <c r="AT49" i="26"/>
  <c r="M50" i="26"/>
  <c r="P50" i="26"/>
  <c r="S50" i="26"/>
  <c r="V50" i="26"/>
  <c r="Y50" i="26"/>
  <c r="AB50" i="26"/>
  <c r="AE50" i="26"/>
  <c r="AH50" i="26"/>
  <c r="AK50" i="26"/>
  <c r="AN50" i="26"/>
  <c r="AQ50" i="26"/>
  <c r="AT50" i="26"/>
  <c r="M51" i="26"/>
  <c r="P51" i="26"/>
  <c r="S51" i="26"/>
  <c r="V51" i="26"/>
  <c r="Y51" i="26"/>
  <c r="AB51" i="26"/>
  <c r="AE51" i="26"/>
  <c r="AH51" i="26"/>
  <c r="AK51" i="26"/>
  <c r="AN51" i="26"/>
  <c r="AQ51" i="26"/>
  <c r="AT51" i="26"/>
  <c r="M52" i="26"/>
  <c r="P52" i="26"/>
  <c r="S52" i="26"/>
  <c r="V52" i="26"/>
  <c r="Y52" i="26"/>
  <c r="AB52" i="26"/>
  <c r="AE52" i="26"/>
  <c r="AH52" i="26"/>
  <c r="AK52" i="26"/>
  <c r="AN52" i="26"/>
  <c r="AQ52" i="26"/>
  <c r="AT52" i="26"/>
  <c r="M53" i="26"/>
  <c r="P53" i="26"/>
  <c r="S53" i="26"/>
  <c r="V53" i="26"/>
  <c r="Y53" i="26"/>
  <c r="AB53" i="26"/>
  <c r="AE53" i="26"/>
  <c r="AH53" i="26"/>
  <c r="AK53" i="26"/>
  <c r="AN53" i="26"/>
  <c r="AQ53" i="26"/>
  <c r="AT53" i="26"/>
  <c r="M54" i="26"/>
  <c r="P54" i="26"/>
  <c r="S54" i="26"/>
  <c r="V54" i="26"/>
  <c r="Y54" i="26"/>
  <c r="AB54" i="26"/>
  <c r="AE54" i="26"/>
  <c r="AH54" i="26"/>
  <c r="AK54" i="26"/>
  <c r="AN54" i="26"/>
  <c r="AQ54" i="26"/>
  <c r="AT54" i="26"/>
  <c r="M55" i="26"/>
  <c r="P55" i="26"/>
  <c r="S55" i="26"/>
  <c r="V55" i="26"/>
  <c r="Y55" i="26"/>
  <c r="AB55" i="26"/>
  <c r="AE55" i="26"/>
  <c r="AH55" i="26"/>
  <c r="AK55" i="26"/>
  <c r="AN55" i="26"/>
  <c r="AQ55" i="26"/>
  <c r="AT55" i="26"/>
  <c r="M56" i="26"/>
  <c r="P56" i="26"/>
  <c r="S56" i="26"/>
  <c r="V56" i="26"/>
  <c r="Y56" i="26"/>
  <c r="AB56" i="26"/>
  <c r="AE56" i="26"/>
  <c r="AH56" i="26"/>
  <c r="AK56" i="26"/>
  <c r="AN56" i="26"/>
  <c r="AQ56" i="26"/>
  <c r="AT56" i="26"/>
  <c r="M57" i="26"/>
  <c r="P57" i="26"/>
  <c r="S57" i="26"/>
  <c r="V57" i="26"/>
  <c r="Y57" i="26"/>
  <c r="AB57" i="26"/>
  <c r="AE57" i="26"/>
  <c r="AH57" i="26"/>
  <c r="AK57" i="26"/>
  <c r="AN57" i="26"/>
  <c r="AQ57" i="26"/>
  <c r="AT57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13" i="26"/>
  <c r="M13" i="25"/>
  <c r="P13" i="25"/>
  <c r="S13" i="25"/>
  <c r="V13" i="25"/>
  <c r="Y13" i="25"/>
  <c r="AB13" i="25"/>
  <c r="AE13" i="25"/>
  <c r="AH13" i="25"/>
  <c r="AK13" i="25"/>
  <c r="M14" i="25"/>
  <c r="P14" i="25"/>
  <c r="S14" i="25"/>
  <c r="V14" i="25"/>
  <c r="Y14" i="25"/>
  <c r="AB14" i="25"/>
  <c r="AE14" i="25"/>
  <c r="AH14" i="25"/>
  <c r="AK14" i="25"/>
  <c r="M15" i="25"/>
  <c r="P15" i="25"/>
  <c r="S15" i="25"/>
  <c r="V15" i="25"/>
  <c r="Y15" i="25"/>
  <c r="AB15" i="25"/>
  <c r="AE15" i="25"/>
  <c r="AH15" i="25"/>
  <c r="AK15" i="25"/>
  <c r="M16" i="25"/>
  <c r="P16" i="25"/>
  <c r="S16" i="25"/>
  <c r="V16" i="25"/>
  <c r="Y16" i="25"/>
  <c r="AB16" i="25"/>
  <c r="AE16" i="25"/>
  <c r="AH16" i="25"/>
  <c r="AK16" i="25"/>
  <c r="M17" i="25"/>
  <c r="P17" i="25"/>
  <c r="S17" i="25"/>
  <c r="V17" i="25"/>
  <c r="Y17" i="25"/>
  <c r="AB17" i="25"/>
  <c r="AE17" i="25"/>
  <c r="AH17" i="25"/>
  <c r="AK17" i="25"/>
  <c r="M18" i="25"/>
  <c r="P18" i="25"/>
  <c r="S18" i="25"/>
  <c r="V18" i="25"/>
  <c r="Y18" i="25"/>
  <c r="AB18" i="25"/>
  <c r="AE18" i="25"/>
  <c r="AH18" i="25"/>
  <c r="AK18" i="25"/>
  <c r="M19" i="25"/>
  <c r="P19" i="25"/>
  <c r="S19" i="25"/>
  <c r="V19" i="25"/>
  <c r="Y19" i="25"/>
  <c r="AB19" i="25"/>
  <c r="AE19" i="25"/>
  <c r="AH19" i="25"/>
  <c r="AK19" i="25"/>
  <c r="M20" i="25"/>
  <c r="P20" i="25"/>
  <c r="S20" i="25"/>
  <c r="V20" i="25"/>
  <c r="Y20" i="25"/>
  <c r="AB20" i="25"/>
  <c r="AE20" i="25"/>
  <c r="AH20" i="25"/>
  <c r="AK20" i="25"/>
  <c r="M21" i="25"/>
  <c r="P21" i="25"/>
  <c r="S21" i="25"/>
  <c r="V21" i="25"/>
  <c r="Y21" i="25"/>
  <c r="AB21" i="25"/>
  <c r="AE21" i="25"/>
  <c r="AH21" i="25"/>
  <c r="AK21" i="25"/>
  <c r="M22" i="25"/>
  <c r="P22" i="25"/>
  <c r="S22" i="25"/>
  <c r="V22" i="25"/>
  <c r="Y22" i="25"/>
  <c r="AB22" i="25"/>
  <c r="AE22" i="25"/>
  <c r="AH22" i="25"/>
  <c r="AK22" i="25"/>
  <c r="M23" i="25"/>
  <c r="P23" i="25"/>
  <c r="S23" i="25"/>
  <c r="V23" i="25"/>
  <c r="Y23" i="25"/>
  <c r="AB23" i="25"/>
  <c r="AE23" i="25"/>
  <c r="AH23" i="25"/>
  <c r="AK23" i="25"/>
  <c r="M24" i="25"/>
  <c r="P24" i="25"/>
  <c r="S24" i="25"/>
  <c r="V24" i="25"/>
  <c r="Y24" i="25"/>
  <c r="AB24" i="25"/>
  <c r="AE24" i="25"/>
  <c r="AH24" i="25"/>
  <c r="AK24" i="25"/>
  <c r="M25" i="25"/>
  <c r="P25" i="25"/>
  <c r="S25" i="25"/>
  <c r="V25" i="25"/>
  <c r="Y25" i="25"/>
  <c r="AB25" i="25"/>
  <c r="AE25" i="25"/>
  <c r="AH25" i="25"/>
  <c r="AK25" i="25"/>
  <c r="M26" i="25"/>
  <c r="P26" i="25"/>
  <c r="S26" i="25"/>
  <c r="V26" i="25"/>
  <c r="Y26" i="25"/>
  <c r="AB26" i="25"/>
  <c r="AE26" i="25"/>
  <c r="AH26" i="25"/>
  <c r="AK26" i="25"/>
  <c r="M27" i="25"/>
  <c r="P27" i="25"/>
  <c r="S27" i="25"/>
  <c r="V27" i="25"/>
  <c r="Y27" i="25"/>
  <c r="AB27" i="25"/>
  <c r="AE27" i="25"/>
  <c r="AH27" i="25"/>
  <c r="AK27" i="25"/>
  <c r="M28" i="25"/>
  <c r="P28" i="25"/>
  <c r="S28" i="25"/>
  <c r="V28" i="25"/>
  <c r="Y28" i="25"/>
  <c r="AB28" i="25"/>
  <c r="AE28" i="25"/>
  <c r="AH28" i="25"/>
  <c r="AK28" i="25"/>
  <c r="M29" i="25"/>
  <c r="P29" i="25"/>
  <c r="S29" i="25"/>
  <c r="V29" i="25"/>
  <c r="Y29" i="25"/>
  <c r="AB29" i="25"/>
  <c r="AE29" i="25"/>
  <c r="AH29" i="25"/>
  <c r="AK29" i="25"/>
  <c r="M30" i="25"/>
  <c r="P30" i="25"/>
  <c r="S30" i="25"/>
  <c r="V30" i="25"/>
  <c r="Y30" i="25"/>
  <c r="AB30" i="25"/>
  <c r="AE30" i="25"/>
  <c r="AH30" i="25"/>
  <c r="AK30" i="25"/>
  <c r="M31" i="25"/>
  <c r="P31" i="25"/>
  <c r="S31" i="25"/>
  <c r="V31" i="25"/>
  <c r="Y31" i="25"/>
  <c r="AB31" i="25"/>
  <c r="AE31" i="25"/>
  <c r="AH31" i="25"/>
  <c r="AK31" i="25"/>
  <c r="M32" i="25"/>
  <c r="P32" i="25"/>
  <c r="S32" i="25"/>
  <c r="V32" i="25"/>
  <c r="Y32" i="25"/>
  <c r="AB32" i="25"/>
  <c r="AE32" i="25"/>
  <c r="AH32" i="25"/>
  <c r="AK32" i="25"/>
  <c r="M33" i="25"/>
  <c r="P33" i="25"/>
  <c r="S33" i="25"/>
  <c r="V33" i="25"/>
  <c r="Y33" i="25"/>
  <c r="AB33" i="25"/>
  <c r="AE33" i="25"/>
  <c r="AH33" i="25"/>
  <c r="AK33" i="25"/>
  <c r="M34" i="25"/>
  <c r="P34" i="25"/>
  <c r="S34" i="25"/>
  <c r="V34" i="25"/>
  <c r="Y34" i="25"/>
  <c r="AB34" i="25"/>
  <c r="AE34" i="25"/>
  <c r="AH34" i="25"/>
  <c r="AK34" i="25"/>
  <c r="M35" i="25"/>
  <c r="P35" i="25"/>
  <c r="S35" i="25"/>
  <c r="V35" i="25"/>
  <c r="Y35" i="25"/>
  <c r="AB35" i="25"/>
  <c r="AE35" i="25"/>
  <c r="AH35" i="25"/>
  <c r="AK35" i="25"/>
  <c r="M36" i="25"/>
  <c r="P36" i="25"/>
  <c r="S36" i="25"/>
  <c r="V36" i="25"/>
  <c r="Y36" i="25"/>
  <c r="AB36" i="25"/>
  <c r="AE36" i="25"/>
  <c r="AH36" i="25"/>
  <c r="AK36" i="25"/>
  <c r="M37" i="25"/>
  <c r="P37" i="25"/>
  <c r="S37" i="25"/>
  <c r="V37" i="25"/>
  <c r="Y37" i="25"/>
  <c r="AB37" i="25"/>
  <c r="AE37" i="25"/>
  <c r="AH37" i="25"/>
  <c r="AK37" i="25"/>
  <c r="M38" i="25"/>
  <c r="P38" i="25"/>
  <c r="S38" i="25"/>
  <c r="V38" i="25"/>
  <c r="Y38" i="25"/>
  <c r="AB38" i="25"/>
  <c r="AE38" i="25"/>
  <c r="AH38" i="25"/>
  <c r="AK38" i="25"/>
  <c r="M39" i="25"/>
  <c r="P39" i="25"/>
  <c r="S39" i="25"/>
  <c r="V39" i="25"/>
  <c r="Y39" i="25"/>
  <c r="AB39" i="25"/>
  <c r="AE39" i="25"/>
  <c r="AH39" i="25"/>
  <c r="AK39" i="25"/>
  <c r="M40" i="25"/>
  <c r="P40" i="25"/>
  <c r="S40" i="25"/>
  <c r="V40" i="25"/>
  <c r="Y40" i="25"/>
  <c r="AB40" i="25"/>
  <c r="AE40" i="25"/>
  <c r="AH40" i="25"/>
  <c r="AK40" i="25"/>
  <c r="M41" i="25"/>
  <c r="P41" i="25"/>
  <c r="S41" i="25"/>
  <c r="V41" i="25"/>
  <c r="Y41" i="25"/>
  <c r="AB41" i="25"/>
  <c r="AE41" i="25"/>
  <c r="AH41" i="25"/>
  <c r="AK41" i="25"/>
  <c r="M42" i="25"/>
  <c r="P42" i="25"/>
  <c r="S42" i="25"/>
  <c r="V42" i="25"/>
  <c r="Y42" i="25"/>
  <c r="AB42" i="25"/>
  <c r="AE42" i="25"/>
  <c r="AH42" i="25"/>
  <c r="AK42" i="25"/>
  <c r="M43" i="25"/>
  <c r="P43" i="25"/>
  <c r="S43" i="25"/>
  <c r="V43" i="25"/>
  <c r="Y43" i="25"/>
  <c r="AB43" i="25"/>
  <c r="AE43" i="25"/>
  <c r="AH43" i="25"/>
  <c r="AK43" i="25"/>
  <c r="M44" i="25"/>
  <c r="P44" i="25"/>
  <c r="S44" i="25"/>
  <c r="V44" i="25"/>
  <c r="Y44" i="25"/>
  <c r="AB44" i="25"/>
  <c r="AE44" i="25"/>
  <c r="AH44" i="25"/>
  <c r="AK44" i="25"/>
  <c r="M45" i="25"/>
  <c r="P45" i="25"/>
  <c r="S45" i="25"/>
  <c r="V45" i="25"/>
  <c r="Y45" i="25"/>
  <c r="AB45" i="25"/>
  <c r="AE45" i="25"/>
  <c r="AH45" i="25"/>
  <c r="AK45" i="25"/>
  <c r="M46" i="25"/>
  <c r="P46" i="25"/>
  <c r="S46" i="25"/>
  <c r="V46" i="25"/>
  <c r="Y46" i="25"/>
  <c r="AB46" i="25"/>
  <c r="AE46" i="25"/>
  <c r="AH46" i="25"/>
  <c r="AK46" i="25"/>
  <c r="M47" i="25"/>
  <c r="P47" i="25"/>
  <c r="S47" i="25"/>
  <c r="V47" i="25"/>
  <c r="Y47" i="25"/>
  <c r="AB47" i="25"/>
  <c r="AE47" i="25"/>
  <c r="AH47" i="25"/>
  <c r="AK47" i="25"/>
  <c r="M48" i="25"/>
  <c r="P48" i="25"/>
  <c r="S48" i="25"/>
  <c r="V48" i="25"/>
  <c r="Y48" i="25"/>
  <c r="AB48" i="25"/>
  <c r="AE48" i="25"/>
  <c r="AH48" i="25"/>
  <c r="AK48" i="25"/>
  <c r="M49" i="25"/>
  <c r="P49" i="25"/>
  <c r="S49" i="25"/>
  <c r="V49" i="25"/>
  <c r="Y49" i="25"/>
  <c r="AB49" i="25"/>
  <c r="AE49" i="25"/>
  <c r="AH49" i="25"/>
  <c r="AK49" i="25"/>
  <c r="M50" i="25"/>
  <c r="P50" i="25"/>
  <c r="S50" i="25"/>
  <c r="V50" i="25"/>
  <c r="Y50" i="25"/>
  <c r="AB50" i="25"/>
  <c r="AE50" i="25"/>
  <c r="AH50" i="25"/>
  <c r="AK50" i="25"/>
  <c r="M51" i="25"/>
  <c r="P51" i="25"/>
  <c r="S51" i="25"/>
  <c r="V51" i="25"/>
  <c r="Y51" i="25"/>
  <c r="AB51" i="25"/>
  <c r="AE51" i="25"/>
  <c r="AH51" i="25"/>
  <c r="AK51" i="25"/>
  <c r="M52" i="25"/>
  <c r="P52" i="25"/>
  <c r="S52" i="25"/>
  <c r="V52" i="25"/>
  <c r="Y52" i="25"/>
  <c r="AB52" i="25"/>
  <c r="AE52" i="25"/>
  <c r="AH52" i="25"/>
  <c r="AK52" i="25"/>
  <c r="M53" i="25"/>
  <c r="P53" i="25"/>
  <c r="S53" i="25"/>
  <c r="V53" i="25"/>
  <c r="Y53" i="25"/>
  <c r="AB53" i="25"/>
  <c r="AE53" i="25"/>
  <c r="AH53" i="25"/>
  <c r="AK53" i="25"/>
  <c r="M54" i="25"/>
  <c r="P54" i="25"/>
  <c r="S54" i="25"/>
  <c r="V54" i="25"/>
  <c r="Y54" i="25"/>
  <c r="AB54" i="25"/>
  <c r="AE54" i="25"/>
  <c r="AH54" i="25"/>
  <c r="AK54" i="25"/>
  <c r="M55" i="25"/>
  <c r="P55" i="25"/>
  <c r="S55" i="25"/>
  <c r="V55" i="25"/>
  <c r="Y55" i="25"/>
  <c r="AB55" i="25"/>
  <c r="AE55" i="25"/>
  <c r="AH55" i="25"/>
  <c r="AK55" i="25"/>
  <c r="M56" i="25"/>
  <c r="P56" i="25"/>
  <c r="S56" i="25"/>
  <c r="V56" i="25"/>
  <c r="Y56" i="25"/>
  <c r="AB56" i="25"/>
  <c r="AE56" i="25"/>
  <c r="AH56" i="25"/>
  <c r="AK56" i="25"/>
  <c r="M57" i="25"/>
  <c r="P57" i="25"/>
  <c r="S57" i="25"/>
  <c r="V57" i="25"/>
  <c r="Y57" i="25"/>
  <c r="AB57" i="25"/>
  <c r="AE57" i="25"/>
  <c r="AH57" i="25"/>
  <c r="AK57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13" i="25"/>
  <c r="M13" i="24"/>
  <c r="P13" i="24"/>
  <c r="S13" i="24"/>
  <c r="V13" i="24"/>
  <c r="Y13" i="24"/>
  <c r="AB13" i="24"/>
  <c r="AE13" i="24"/>
  <c r="AH13" i="24"/>
  <c r="AK13" i="24"/>
  <c r="AN13" i="24"/>
  <c r="AQ13" i="24"/>
  <c r="AT13" i="24"/>
  <c r="M14" i="24"/>
  <c r="P14" i="24"/>
  <c r="S14" i="24"/>
  <c r="V14" i="24"/>
  <c r="Y14" i="24"/>
  <c r="AB14" i="24"/>
  <c r="AE14" i="24"/>
  <c r="AH14" i="24"/>
  <c r="AK14" i="24"/>
  <c r="AN14" i="24"/>
  <c r="AQ14" i="24"/>
  <c r="AT14" i="24"/>
  <c r="M15" i="24"/>
  <c r="P15" i="24"/>
  <c r="S15" i="24"/>
  <c r="V15" i="24"/>
  <c r="Y15" i="24"/>
  <c r="AB15" i="24"/>
  <c r="AE15" i="24"/>
  <c r="AH15" i="24"/>
  <c r="AK15" i="24"/>
  <c r="AN15" i="24"/>
  <c r="AQ15" i="24"/>
  <c r="AT15" i="24"/>
  <c r="M16" i="24"/>
  <c r="P16" i="24"/>
  <c r="S16" i="24"/>
  <c r="V16" i="24"/>
  <c r="Y16" i="24"/>
  <c r="AB16" i="24"/>
  <c r="AE16" i="24"/>
  <c r="AH16" i="24"/>
  <c r="AK16" i="24"/>
  <c r="AN16" i="24"/>
  <c r="AQ16" i="24"/>
  <c r="AT16" i="24"/>
  <c r="M17" i="24"/>
  <c r="P17" i="24"/>
  <c r="S17" i="24"/>
  <c r="V17" i="24"/>
  <c r="Y17" i="24"/>
  <c r="AB17" i="24"/>
  <c r="AE17" i="24"/>
  <c r="AH17" i="24"/>
  <c r="AK17" i="24"/>
  <c r="AN17" i="24"/>
  <c r="AQ17" i="24"/>
  <c r="AT17" i="24"/>
  <c r="M18" i="24"/>
  <c r="P18" i="24"/>
  <c r="S18" i="24"/>
  <c r="V18" i="24"/>
  <c r="Y18" i="24"/>
  <c r="AB18" i="24"/>
  <c r="AE18" i="24"/>
  <c r="AH18" i="24"/>
  <c r="AK18" i="24"/>
  <c r="AN18" i="24"/>
  <c r="AQ18" i="24"/>
  <c r="AT18" i="24"/>
  <c r="M19" i="24"/>
  <c r="P19" i="24"/>
  <c r="S19" i="24"/>
  <c r="V19" i="24"/>
  <c r="Y19" i="24"/>
  <c r="AB19" i="24"/>
  <c r="AE19" i="24"/>
  <c r="AH19" i="24"/>
  <c r="AK19" i="24"/>
  <c r="AN19" i="24"/>
  <c r="AQ19" i="24"/>
  <c r="AT19" i="24"/>
  <c r="M20" i="24"/>
  <c r="P20" i="24"/>
  <c r="S20" i="24"/>
  <c r="V20" i="24"/>
  <c r="Y20" i="24"/>
  <c r="AB20" i="24"/>
  <c r="AE20" i="24"/>
  <c r="AH20" i="24"/>
  <c r="AK20" i="24"/>
  <c r="AN20" i="24"/>
  <c r="AQ20" i="24"/>
  <c r="AT20" i="24"/>
  <c r="M21" i="24"/>
  <c r="P21" i="24"/>
  <c r="S21" i="24"/>
  <c r="V21" i="24"/>
  <c r="Y21" i="24"/>
  <c r="AB21" i="24"/>
  <c r="AE21" i="24"/>
  <c r="AH21" i="24"/>
  <c r="AK21" i="24"/>
  <c r="AN21" i="24"/>
  <c r="AQ21" i="24"/>
  <c r="AT21" i="24"/>
  <c r="M22" i="24"/>
  <c r="P22" i="24"/>
  <c r="S22" i="24"/>
  <c r="V22" i="24"/>
  <c r="Y22" i="24"/>
  <c r="AB22" i="24"/>
  <c r="AE22" i="24"/>
  <c r="AH22" i="24"/>
  <c r="AK22" i="24"/>
  <c r="AN22" i="24"/>
  <c r="AQ22" i="24"/>
  <c r="AT22" i="24"/>
  <c r="M23" i="24"/>
  <c r="P23" i="24"/>
  <c r="S23" i="24"/>
  <c r="V23" i="24"/>
  <c r="Y23" i="24"/>
  <c r="AB23" i="24"/>
  <c r="AE23" i="24"/>
  <c r="AH23" i="24"/>
  <c r="AK23" i="24"/>
  <c r="AN23" i="24"/>
  <c r="AQ23" i="24"/>
  <c r="AT23" i="24"/>
  <c r="M24" i="24"/>
  <c r="P24" i="24"/>
  <c r="S24" i="24"/>
  <c r="V24" i="24"/>
  <c r="Y24" i="24"/>
  <c r="AB24" i="24"/>
  <c r="AE24" i="24"/>
  <c r="AH24" i="24"/>
  <c r="AK24" i="24"/>
  <c r="AN24" i="24"/>
  <c r="AQ24" i="24"/>
  <c r="AT24" i="24"/>
  <c r="M25" i="24"/>
  <c r="P25" i="24"/>
  <c r="S25" i="24"/>
  <c r="V25" i="24"/>
  <c r="Y25" i="24"/>
  <c r="AB25" i="24"/>
  <c r="AE25" i="24"/>
  <c r="AH25" i="24"/>
  <c r="AK25" i="24"/>
  <c r="AN25" i="24"/>
  <c r="AQ25" i="24"/>
  <c r="AT25" i="24"/>
  <c r="M26" i="24"/>
  <c r="P26" i="24"/>
  <c r="S26" i="24"/>
  <c r="V26" i="24"/>
  <c r="Y26" i="24"/>
  <c r="AB26" i="24"/>
  <c r="AE26" i="24"/>
  <c r="AH26" i="24"/>
  <c r="AK26" i="24"/>
  <c r="AN26" i="24"/>
  <c r="AQ26" i="24"/>
  <c r="AT26" i="24"/>
  <c r="M27" i="24"/>
  <c r="P27" i="24"/>
  <c r="S27" i="24"/>
  <c r="V27" i="24"/>
  <c r="Y27" i="24"/>
  <c r="AB27" i="24"/>
  <c r="AE27" i="24"/>
  <c r="AH27" i="24"/>
  <c r="AK27" i="24"/>
  <c r="AN27" i="24"/>
  <c r="AQ27" i="24"/>
  <c r="AT27" i="24"/>
  <c r="M28" i="24"/>
  <c r="P28" i="24"/>
  <c r="S28" i="24"/>
  <c r="V28" i="24"/>
  <c r="Y28" i="24"/>
  <c r="AB28" i="24"/>
  <c r="AE28" i="24"/>
  <c r="AH28" i="24"/>
  <c r="AK28" i="24"/>
  <c r="AN28" i="24"/>
  <c r="AQ28" i="24"/>
  <c r="AT28" i="24"/>
  <c r="M29" i="24"/>
  <c r="P29" i="24"/>
  <c r="S29" i="24"/>
  <c r="V29" i="24"/>
  <c r="Y29" i="24"/>
  <c r="AB29" i="24"/>
  <c r="AE29" i="24"/>
  <c r="AH29" i="24"/>
  <c r="AK29" i="24"/>
  <c r="AN29" i="24"/>
  <c r="AQ29" i="24"/>
  <c r="AT29" i="24"/>
  <c r="M30" i="24"/>
  <c r="P30" i="24"/>
  <c r="S30" i="24"/>
  <c r="V30" i="24"/>
  <c r="Y30" i="24"/>
  <c r="AB30" i="24"/>
  <c r="AE30" i="24"/>
  <c r="AH30" i="24"/>
  <c r="AK30" i="24"/>
  <c r="AN30" i="24"/>
  <c r="AQ30" i="24"/>
  <c r="AT30" i="24"/>
  <c r="M31" i="24"/>
  <c r="P31" i="24"/>
  <c r="S31" i="24"/>
  <c r="V31" i="24"/>
  <c r="Y31" i="24"/>
  <c r="AB31" i="24"/>
  <c r="AE31" i="24"/>
  <c r="AH31" i="24"/>
  <c r="AK31" i="24"/>
  <c r="AN31" i="24"/>
  <c r="AQ31" i="24"/>
  <c r="AT31" i="24"/>
  <c r="M32" i="24"/>
  <c r="P32" i="24"/>
  <c r="S32" i="24"/>
  <c r="V32" i="24"/>
  <c r="Y32" i="24"/>
  <c r="AB32" i="24"/>
  <c r="AE32" i="24"/>
  <c r="AH32" i="24"/>
  <c r="AK32" i="24"/>
  <c r="AN32" i="24"/>
  <c r="AQ32" i="24"/>
  <c r="AT32" i="24"/>
  <c r="M33" i="24"/>
  <c r="P33" i="24"/>
  <c r="S33" i="24"/>
  <c r="V33" i="24"/>
  <c r="Y33" i="24"/>
  <c r="AB33" i="24"/>
  <c r="AE33" i="24"/>
  <c r="AH33" i="24"/>
  <c r="AK33" i="24"/>
  <c r="AN33" i="24"/>
  <c r="AQ33" i="24"/>
  <c r="AT33" i="24"/>
  <c r="M34" i="24"/>
  <c r="P34" i="24"/>
  <c r="S34" i="24"/>
  <c r="V34" i="24"/>
  <c r="Y34" i="24"/>
  <c r="AB34" i="24"/>
  <c r="AE34" i="24"/>
  <c r="AH34" i="24"/>
  <c r="AK34" i="24"/>
  <c r="AN34" i="24"/>
  <c r="AQ34" i="24"/>
  <c r="AT34" i="24"/>
  <c r="M35" i="24"/>
  <c r="P35" i="24"/>
  <c r="S35" i="24"/>
  <c r="V35" i="24"/>
  <c r="Y35" i="24"/>
  <c r="AB35" i="24"/>
  <c r="AE35" i="24"/>
  <c r="AH35" i="24"/>
  <c r="AK35" i="24"/>
  <c r="AN35" i="24"/>
  <c r="AQ35" i="24"/>
  <c r="AT35" i="24"/>
  <c r="M36" i="24"/>
  <c r="P36" i="24"/>
  <c r="S36" i="24"/>
  <c r="V36" i="24"/>
  <c r="Y36" i="24"/>
  <c r="AB36" i="24"/>
  <c r="AE36" i="24"/>
  <c r="AH36" i="24"/>
  <c r="AK36" i="24"/>
  <c r="AN36" i="24"/>
  <c r="AQ36" i="24"/>
  <c r="AT36" i="24"/>
  <c r="M37" i="24"/>
  <c r="P37" i="24"/>
  <c r="S37" i="24"/>
  <c r="V37" i="24"/>
  <c r="Y37" i="24"/>
  <c r="AB37" i="24"/>
  <c r="AE37" i="24"/>
  <c r="AH37" i="24"/>
  <c r="AK37" i="24"/>
  <c r="AN37" i="24"/>
  <c r="AQ37" i="24"/>
  <c r="AT37" i="24"/>
  <c r="M38" i="24"/>
  <c r="P38" i="24"/>
  <c r="S38" i="24"/>
  <c r="V38" i="24"/>
  <c r="Y38" i="24"/>
  <c r="AB38" i="24"/>
  <c r="AE38" i="24"/>
  <c r="AH38" i="24"/>
  <c r="AK38" i="24"/>
  <c r="AN38" i="24"/>
  <c r="AQ38" i="24"/>
  <c r="AT38" i="24"/>
  <c r="M39" i="24"/>
  <c r="P39" i="24"/>
  <c r="S39" i="24"/>
  <c r="V39" i="24"/>
  <c r="Y39" i="24"/>
  <c r="AB39" i="24"/>
  <c r="AE39" i="24"/>
  <c r="AH39" i="24"/>
  <c r="AK39" i="24"/>
  <c r="AN39" i="24"/>
  <c r="AQ39" i="24"/>
  <c r="AT39" i="24"/>
  <c r="M40" i="24"/>
  <c r="P40" i="24"/>
  <c r="S40" i="24"/>
  <c r="V40" i="24"/>
  <c r="Y40" i="24"/>
  <c r="AB40" i="24"/>
  <c r="AE40" i="24"/>
  <c r="AH40" i="24"/>
  <c r="AK40" i="24"/>
  <c r="AN40" i="24"/>
  <c r="AQ40" i="24"/>
  <c r="AT40" i="24"/>
  <c r="M41" i="24"/>
  <c r="P41" i="24"/>
  <c r="S41" i="24"/>
  <c r="V41" i="24"/>
  <c r="Y41" i="24"/>
  <c r="AB41" i="24"/>
  <c r="AE41" i="24"/>
  <c r="AH41" i="24"/>
  <c r="AK41" i="24"/>
  <c r="AN41" i="24"/>
  <c r="AQ41" i="24"/>
  <c r="AT41" i="24"/>
  <c r="M42" i="24"/>
  <c r="P42" i="24"/>
  <c r="S42" i="24"/>
  <c r="V42" i="24"/>
  <c r="Y42" i="24"/>
  <c r="AB42" i="24"/>
  <c r="AE42" i="24"/>
  <c r="AH42" i="24"/>
  <c r="AK42" i="24"/>
  <c r="AN42" i="24"/>
  <c r="AQ42" i="24"/>
  <c r="AT42" i="24"/>
  <c r="M43" i="24"/>
  <c r="P43" i="24"/>
  <c r="S43" i="24"/>
  <c r="V43" i="24"/>
  <c r="Y43" i="24"/>
  <c r="AB43" i="24"/>
  <c r="AE43" i="24"/>
  <c r="AH43" i="24"/>
  <c r="AK43" i="24"/>
  <c r="AN43" i="24"/>
  <c r="AQ43" i="24"/>
  <c r="AT43" i="24"/>
  <c r="M44" i="24"/>
  <c r="P44" i="24"/>
  <c r="S44" i="24"/>
  <c r="V44" i="24"/>
  <c r="Y44" i="24"/>
  <c r="AB44" i="24"/>
  <c r="AE44" i="24"/>
  <c r="AH44" i="24"/>
  <c r="AK44" i="24"/>
  <c r="AN44" i="24"/>
  <c r="AQ44" i="24"/>
  <c r="AT44" i="24"/>
  <c r="M45" i="24"/>
  <c r="P45" i="24"/>
  <c r="S45" i="24"/>
  <c r="V45" i="24"/>
  <c r="Y45" i="24"/>
  <c r="AB45" i="24"/>
  <c r="AE45" i="24"/>
  <c r="AH45" i="24"/>
  <c r="AK45" i="24"/>
  <c r="AN45" i="24"/>
  <c r="AQ45" i="24"/>
  <c r="AT45" i="24"/>
  <c r="M46" i="24"/>
  <c r="P46" i="24"/>
  <c r="S46" i="24"/>
  <c r="V46" i="24"/>
  <c r="Y46" i="24"/>
  <c r="AB46" i="24"/>
  <c r="AE46" i="24"/>
  <c r="AH46" i="24"/>
  <c r="AK46" i="24"/>
  <c r="AN46" i="24"/>
  <c r="AQ46" i="24"/>
  <c r="AT46" i="24"/>
  <c r="M47" i="24"/>
  <c r="P47" i="24"/>
  <c r="S47" i="24"/>
  <c r="V47" i="24"/>
  <c r="Y47" i="24"/>
  <c r="AB47" i="24"/>
  <c r="AE47" i="24"/>
  <c r="AH47" i="24"/>
  <c r="AK47" i="24"/>
  <c r="AN47" i="24"/>
  <c r="AQ47" i="24"/>
  <c r="AT47" i="24"/>
  <c r="M48" i="24"/>
  <c r="P48" i="24"/>
  <c r="S48" i="24"/>
  <c r="V48" i="24"/>
  <c r="Y48" i="24"/>
  <c r="AB48" i="24"/>
  <c r="AE48" i="24"/>
  <c r="AH48" i="24"/>
  <c r="AK48" i="24"/>
  <c r="AN48" i="24"/>
  <c r="AQ48" i="24"/>
  <c r="AT48" i="24"/>
  <c r="M49" i="24"/>
  <c r="P49" i="24"/>
  <c r="S49" i="24"/>
  <c r="V49" i="24"/>
  <c r="Y49" i="24"/>
  <c r="AB49" i="24"/>
  <c r="AE49" i="24"/>
  <c r="AH49" i="24"/>
  <c r="AK49" i="24"/>
  <c r="AN49" i="24"/>
  <c r="AQ49" i="24"/>
  <c r="AT49" i="24"/>
  <c r="M50" i="24"/>
  <c r="P50" i="24"/>
  <c r="S50" i="24"/>
  <c r="V50" i="24"/>
  <c r="Y50" i="24"/>
  <c r="AB50" i="24"/>
  <c r="AE50" i="24"/>
  <c r="AH50" i="24"/>
  <c r="AK50" i="24"/>
  <c r="AN50" i="24"/>
  <c r="AQ50" i="24"/>
  <c r="AT50" i="24"/>
  <c r="M51" i="24"/>
  <c r="P51" i="24"/>
  <c r="S51" i="24"/>
  <c r="V51" i="24"/>
  <c r="Y51" i="24"/>
  <c r="AB51" i="24"/>
  <c r="AE51" i="24"/>
  <c r="AH51" i="24"/>
  <c r="AK51" i="24"/>
  <c r="AN51" i="24"/>
  <c r="AQ51" i="24"/>
  <c r="AT51" i="24"/>
  <c r="M52" i="24"/>
  <c r="P52" i="24"/>
  <c r="S52" i="24"/>
  <c r="V52" i="24"/>
  <c r="Y52" i="24"/>
  <c r="AB52" i="24"/>
  <c r="AE52" i="24"/>
  <c r="AH52" i="24"/>
  <c r="AK52" i="24"/>
  <c r="AN52" i="24"/>
  <c r="AQ52" i="24"/>
  <c r="AT52" i="24"/>
  <c r="M53" i="24"/>
  <c r="P53" i="24"/>
  <c r="S53" i="24"/>
  <c r="V53" i="24"/>
  <c r="Y53" i="24"/>
  <c r="AB53" i="24"/>
  <c r="AE53" i="24"/>
  <c r="AH53" i="24"/>
  <c r="AK53" i="24"/>
  <c r="AN53" i="24"/>
  <c r="AQ53" i="24"/>
  <c r="AT53" i="24"/>
  <c r="M54" i="24"/>
  <c r="P54" i="24"/>
  <c r="S54" i="24"/>
  <c r="V54" i="24"/>
  <c r="Y54" i="24"/>
  <c r="AB54" i="24"/>
  <c r="AE54" i="24"/>
  <c r="AH54" i="24"/>
  <c r="AK54" i="24"/>
  <c r="AN54" i="24"/>
  <c r="AQ54" i="24"/>
  <c r="AT54" i="24"/>
  <c r="M55" i="24"/>
  <c r="P55" i="24"/>
  <c r="S55" i="24"/>
  <c r="V55" i="24"/>
  <c r="Y55" i="24"/>
  <c r="AB55" i="24"/>
  <c r="AE55" i="24"/>
  <c r="AH55" i="24"/>
  <c r="AK55" i="24"/>
  <c r="AN55" i="24"/>
  <c r="AQ55" i="24"/>
  <c r="AT55" i="24"/>
  <c r="M56" i="24"/>
  <c r="P56" i="24"/>
  <c r="S56" i="24"/>
  <c r="V56" i="24"/>
  <c r="Y56" i="24"/>
  <c r="AB56" i="24"/>
  <c r="AE56" i="24"/>
  <c r="AH56" i="24"/>
  <c r="AK56" i="24"/>
  <c r="AN56" i="24"/>
  <c r="AQ56" i="24"/>
  <c r="AT56" i="24"/>
  <c r="M57" i="24"/>
  <c r="P57" i="24"/>
  <c r="S57" i="24"/>
  <c r="V57" i="24"/>
  <c r="Y57" i="24"/>
  <c r="AB57" i="24"/>
  <c r="AE57" i="24"/>
  <c r="AH57" i="24"/>
  <c r="AK57" i="24"/>
  <c r="AN57" i="24"/>
  <c r="AQ57" i="24"/>
  <c r="AT57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13" i="24"/>
  <c r="M13" i="23"/>
  <c r="P13" i="23"/>
  <c r="S13" i="23"/>
  <c r="V13" i="23"/>
  <c r="Y13" i="23"/>
  <c r="AB13" i="23"/>
  <c r="AE13" i="23"/>
  <c r="AH13" i="23"/>
  <c r="AK13" i="23"/>
  <c r="M14" i="23"/>
  <c r="P14" i="23"/>
  <c r="S14" i="23"/>
  <c r="V14" i="23"/>
  <c r="Y14" i="23"/>
  <c r="AB14" i="23"/>
  <c r="AE14" i="23"/>
  <c r="AH14" i="23"/>
  <c r="AK14" i="23"/>
  <c r="M15" i="23"/>
  <c r="P15" i="23"/>
  <c r="S15" i="23"/>
  <c r="V15" i="23"/>
  <c r="Y15" i="23"/>
  <c r="AB15" i="23"/>
  <c r="AE15" i="23"/>
  <c r="AH15" i="23"/>
  <c r="AK15" i="23"/>
  <c r="M16" i="23"/>
  <c r="P16" i="23"/>
  <c r="S16" i="23"/>
  <c r="V16" i="23"/>
  <c r="Y16" i="23"/>
  <c r="AB16" i="23"/>
  <c r="AE16" i="23"/>
  <c r="AH16" i="23"/>
  <c r="AK16" i="23"/>
  <c r="M17" i="23"/>
  <c r="P17" i="23"/>
  <c r="S17" i="23"/>
  <c r="V17" i="23"/>
  <c r="Y17" i="23"/>
  <c r="AB17" i="23"/>
  <c r="AE17" i="23"/>
  <c r="AH17" i="23"/>
  <c r="AK17" i="23"/>
  <c r="M18" i="23"/>
  <c r="P18" i="23"/>
  <c r="S18" i="23"/>
  <c r="V18" i="23"/>
  <c r="Y18" i="23"/>
  <c r="AB18" i="23"/>
  <c r="AE18" i="23"/>
  <c r="AH18" i="23"/>
  <c r="AK18" i="23"/>
  <c r="M19" i="23"/>
  <c r="P19" i="23"/>
  <c r="S19" i="23"/>
  <c r="V19" i="23"/>
  <c r="Y19" i="23"/>
  <c r="AB19" i="23"/>
  <c r="AE19" i="23"/>
  <c r="AH19" i="23"/>
  <c r="AK19" i="23"/>
  <c r="M20" i="23"/>
  <c r="P20" i="23"/>
  <c r="S20" i="23"/>
  <c r="V20" i="23"/>
  <c r="Y20" i="23"/>
  <c r="AB20" i="23"/>
  <c r="AE20" i="23"/>
  <c r="AH20" i="23"/>
  <c r="AK20" i="23"/>
  <c r="M21" i="23"/>
  <c r="P21" i="23"/>
  <c r="S21" i="23"/>
  <c r="V21" i="23"/>
  <c r="Y21" i="23"/>
  <c r="AB21" i="23"/>
  <c r="AE21" i="23"/>
  <c r="AH21" i="23"/>
  <c r="AK21" i="23"/>
  <c r="M22" i="23"/>
  <c r="P22" i="23"/>
  <c r="S22" i="23"/>
  <c r="V22" i="23"/>
  <c r="Y22" i="23"/>
  <c r="AB22" i="23"/>
  <c r="AE22" i="23"/>
  <c r="AH22" i="23"/>
  <c r="AK22" i="23"/>
  <c r="M23" i="23"/>
  <c r="P23" i="23"/>
  <c r="S23" i="23"/>
  <c r="V23" i="23"/>
  <c r="Y23" i="23"/>
  <c r="AB23" i="23"/>
  <c r="AE23" i="23"/>
  <c r="AH23" i="23"/>
  <c r="AK23" i="23"/>
  <c r="M24" i="23"/>
  <c r="P24" i="23"/>
  <c r="S24" i="23"/>
  <c r="V24" i="23"/>
  <c r="Y24" i="23"/>
  <c r="AB24" i="23"/>
  <c r="AE24" i="23"/>
  <c r="AH24" i="23"/>
  <c r="AK24" i="23"/>
  <c r="M25" i="23"/>
  <c r="P25" i="23"/>
  <c r="S25" i="23"/>
  <c r="V25" i="23"/>
  <c r="Y25" i="23"/>
  <c r="AB25" i="23"/>
  <c r="AE25" i="23"/>
  <c r="AH25" i="23"/>
  <c r="AK25" i="23"/>
  <c r="M26" i="23"/>
  <c r="P26" i="23"/>
  <c r="S26" i="23"/>
  <c r="V26" i="23"/>
  <c r="Y26" i="23"/>
  <c r="AB26" i="23"/>
  <c r="AE26" i="23"/>
  <c r="AH26" i="23"/>
  <c r="AK26" i="23"/>
  <c r="M27" i="23"/>
  <c r="P27" i="23"/>
  <c r="S27" i="23"/>
  <c r="V27" i="23"/>
  <c r="Y27" i="23"/>
  <c r="AB27" i="23"/>
  <c r="AE27" i="23"/>
  <c r="AH27" i="23"/>
  <c r="AK27" i="23"/>
  <c r="M28" i="23"/>
  <c r="P28" i="23"/>
  <c r="S28" i="23"/>
  <c r="V28" i="23"/>
  <c r="Y28" i="23"/>
  <c r="AB28" i="23"/>
  <c r="AE28" i="23"/>
  <c r="AH28" i="23"/>
  <c r="AK28" i="23"/>
  <c r="M29" i="23"/>
  <c r="P29" i="23"/>
  <c r="S29" i="23"/>
  <c r="V29" i="23"/>
  <c r="Y29" i="23"/>
  <c r="AB29" i="23"/>
  <c r="AE29" i="23"/>
  <c r="AH29" i="23"/>
  <c r="AK29" i="23"/>
  <c r="M30" i="23"/>
  <c r="P30" i="23"/>
  <c r="S30" i="23"/>
  <c r="V30" i="23"/>
  <c r="Y30" i="23"/>
  <c r="AB30" i="23"/>
  <c r="AE30" i="23"/>
  <c r="AH30" i="23"/>
  <c r="AK30" i="23"/>
  <c r="M31" i="23"/>
  <c r="P31" i="23"/>
  <c r="S31" i="23"/>
  <c r="V31" i="23"/>
  <c r="Y31" i="23"/>
  <c r="AB31" i="23"/>
  <c r="AE31" i="23"/>
  <c r="AH31" i="23"/>
  <c r="AK31" i="23"/>
  <c r="M32" i="23"/>
  <c r="P32" i="23"/>
  <c r="S32" i="23"/>
  <c r="V32" i="23"/>
  <c r="Y32" i="23"/>
  <c r="AB32" i="23"/>
  <c r="AE32" i="23"/>
  <c r="AH32" i="23"/>
  <c r="AK32" i="23"/>
  <c r="M33" i="23"/>
  <c r="P33" i="23"/>
  <c r="S33" i="23"/>
  <c r="V33" i="23"/>
  <c r="Y33" i="23"/>
  <c r="AB33" i="23"/>
  <c r="AE33" i="23"/>
  <c r="AH33" i="23"/>
  <c r="AK33" i="23"/>
  <c r="M34" i="23"/>
  <c r="P34" i="23"/>
  <c r="S34" i="23"/>
  <c r="V34" i="23"/>
  <c r="Y34" i="23"/>
  <c r="AB34" i="23"/>
  <c r="AE34" i="23"/>
  <c r="AH34" i="23"/>
  <c r="AK34" i="23"/>
  <c r="M35" i="23"/>
  <c r="P35" i="23"/>
  <c r="S35" i="23"/>
  <c r="V35" i="23"/>
  <c r="Y35" i="23"/>
  <c r="AB35" i="23"/>
  <c r="AE35" i="23"/>
  <c r="AH35" i="23"/>
  <c r="AK35" i="23"/>
  <c r="M36" i="23"/>
  <c r="P36" i="23"/>
  <c r="S36" i="23"/>
  <c r="V36" i="23"/>
  <c r="Y36" i="23"/>
  <c r="AB36" i="23"/>
  <c r="AE36" i="23"/>
  <c r="AH36" i="23"/>
  <c r="AK36" i="23"/>
  <c r="M37" i="23"/>
  <c r="P37" i="23"/>
  <c r="S37" i="23"/>
  <c r="V37" i="23"/>
  <c r="Y37" i="23"/>
  <c r="AB37" i="23"/>
  <c r="AE37" i="23"/>
  <c r="AH37" i="23"/>
  <c r="AK37" i="23"/>
  <c r="M38" i="23"/>
  <c r="P38" i="23"/>
  <c r="S38" i="23"/>
  <c r="V38" i="23"/>
  <c r="Y38" i="23"/>
  <c r="AB38" i="23"/>
  <c r="AE38" i="23"/>
  <c r="AH38" i="23"/>
  <c r="AK38" i="23"/>
  <c r="M39" i="23"/>
  <c r="P39" i="23"/>
  <c r="S39" i="23"/>
  <c r="V39" i="23"/>
  <c r="Y39" i="23"/>
  <c r="AB39" i="23"/>
  <c r="AE39" i="23"/>
  <c r="AH39" i="23"/>
  <c r="AK39" i="23"/>
  <c r="M40" i="23"/>
  <c r="P40" i="23"/>
  <c r="S40" i="23"/>
  <c r="V40" i="23"/>
  <c r="Y40" i="23"/>
  <c r="AB40" i="23"/>
  <c r="AE40" i="23"/>
  <c r="AH40" i="23"/>
  <c r="AK40" i="23"/>
  <c r="M41" i="23"/>
  <c r="P41" i="23"/>
  <c r="S41" i="23"/>
  <c r="V41" i="23"/>
  <c r="Y41" i="23"/>
  <c r="AB41" i="23"/>
  <c r="AE41" i="23"/>
  <c r="AH41" i="23"/>
  <c r="AK41" i="23"/>
  <c r="M42" i="23"/>
  <c r="P42" i="23"/>
  <c r="S42" i="23"/>
  <c r="V42" i="23"/>
  <c r="Y42" i="23"/>
  <c r="AB42" i="23"/>
  <c r="AE42" i="23"/>
  <c r="AH42" i="23"/>
  <c r="AK42" i="23"/>
  <c r="M43" i="23"/>
  <c r="P43" i="23"/>
  <c r="S43" i="23"/>
  <c r="V43" i="23"/>
  <c r="Y43" i="23"/>
  <c r="AB43" i="23"/>
  <c r="AE43" i="23"/>
  <c r="AH43" i="23"/>
  <c r="AK43" i="23"/>
  <c r="M44" i="23"/>
  <c r="P44" i="23"/>
  <c r="S44" i="23"/>
  <c r="V44" i="23"/>
  <c r="Y44" i="23"/>
  <c r="AB44" i="23"/>
  <c r="AE44" i="23"/>
  <c r="AH44" i="23"/>
  <c r="AK44" i="23"/>
  <c r="M45" i="23"/>
  <c r="P45" i="23"/>
  <c r="S45" i="23"/>
  <c r="V45" i="23"/>
  <c r="Y45" i="23"/>
  <c r="AB45" i="23"/>
  <c r="AE45" i="23"/>
  <c r="AH45" i="23"/>
  <c r="AK45" i="23"/>
  <c r="M46" i="23"/>
  <c r="P46" i="23"/>
  <c r="S46" i="23"/>
  <c r="V46" i="23"/>
  <c r="Y46" i="23"/>
  <c r="AB46" i="23"/>
  <c r="AE46" i="23"/>
  <c r="AH46" i="23"/>
  <c r="AK46" i="23"/>
  <c r="M47" i="23"/>
  <c r="P47" i="23"/>
  <c r="S47" i="23"/>
  <c r="V47" i="23"/>
  <c r="Y47" i="23"/>
  <c r="AB47" i="23"/>
  <c r="AE47" i="23"/>
  <c r="AH47" i="23"/>
  <c r="AK47" i="23"/>
  <c r="M48" i="23"/>
  <c r="P48" i="23"/>
  <c r="S48" i="23"/>
  <c r="V48" i="23"/>
  <c r="Y48" i="23"/>
  <c r="AB48" i="23"/>
  <c r="AE48" i="23"/>
  <c r="AH48" i="23"/>
  <c r="AK48" i="23"/>
  <c r="M49" i="23"/>
  <c r="P49" i="23"/>
  <c r="S49" i="23"/>
  <c r="V49" i="23"/>
  <c r="Y49" i="23"/>
  <c r="AB49" i="23"/>
  <c r="AE49" i="23"/>
  <c r="AH49" i="23"/>
  <c r="AK49" i="23"/>
  <c r="M50" i="23"/>
  <c r="P50" i="23"/>
  <c r="S50" i="23"/>
  <c r="V50" i="23"/>
  <c r="Y50" i="23"/>
  <c r="AB50" i="23"/>
  <c r="AE50" i="23"/>
  <c r="AH50" i="23"/>
  <c r="AK50" i="23"/>
  <c r="M51" i="23"/>
  <c r="P51" i="23"/>
  <c r="S51" i="23"/>
  <c r="V51" i="23"/>
  <c r="Y51" i="23"/>
  <c r="AB51" i="23"/>
  <c r="AE51" i="23"/>
  <c r="AH51" i="23"/>
  <c r="AK51" i="23"/>
  <c r="M52" i="23"/>
  <c r="P52" i="23"/>
  <c r="S52" i="23"/>
  <c r="V52" i="23"/>
  <c r="Y52" i="23"/>
  <c r="AB52" i="23"/>
  <c r="AE52" i="23"/>
  <c r="AH52" i="23"/>
  <c r="AK52" i="23"/>
  <c r="M53" i="23"/>
  <c r="P53" i="23"/>
  <c r="S53" i="23"/>
  <c r="V53" i="23"/>
  <c r="Y53" i="23"/>
  <c r="AB53" i="23"/>
  <c r="AE53" i="23"/>
  <c r="AH53" i="23"/>
  <c r="AK53" i="23"/>
  <c r="M54" i="23"/>
  <c r="P54" i="23"/>
  <c r="S54" i="23"/>
  <c r="V54" i="23"/>
  <c r="Y54" i="23"/>
  <c r="AB54" i="23"/>
  <c r="AE54" i="23"/>
  <c r="AH54" i="23"/>
  <c r="AK54" i="23"/>
  <c r="M55" i="23"/>
  <c r="P55" i="23"/>
  <c r="S55" i="23"/>
  <c r="V55" i="23"/>
  <c r="Y55" i="23"/>
  <c r="AB55" i="23"/>
  <c r="AE55" i="23"/>
  <c r="AH55" i="23"/>
  <c r="AK55" i="23"/>
  <c r="M56" i="23"/>
  <c r="P56" i="23"/>
  <c r="S56" i="23"/>
  <c r="V56" i="23"/>
  <c r="Y56" i="23"/>
  <c r="AB56" i="23"/>
  <c r="AE56" i="23"/>
  <c r="AH56" i="23"/>
  <c r="AK56" i="23"/>
  <c r="M57" i="23"/>
  <c r="P57" i="23"/>
  <c r="S57" i="23"/>
  <c r="V57" i="23"/>
  <c r="Y57" i="23"/>
  <c r="AB57" i="23"/>
  <c r="AE57" i="23"/>
  <c r="AH57" i="23"/>
  <c r="AK57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13" i="23"/>
  <c r="M13" i="22"/>
  <c r="P13" i="22"/>
  <c r="S13" i="22"/>
  <c r="V13" i="22"/>
  <c r="Y13" i="22"/>
  <c r="AB13" i="22"/>
  <c r="AE13" i="22"/>
  <c r="AH13" i="22"/>
  <c r="AK13" i="22"/>
  <c r="AN13" i="22"/>
  <c r="AQ13" i="22"/>
  <c r="AT13" i="22"/>
  <c r="M14" i="22"/>
  <c r="P14" i="22"/>
  <c r="S14" i="22"/>
  <c r="V14" i="22"/>
  <c r="Y14" i="22"/>
  <c r="AB14" i="22"/>
  <c r="AE14" i="22"/>
  <c r="AH14" i="22"/>
  <c r="AK14" i="22"/>
  <c r="AN14" i="22"/>
  <c r="AQ14" i="22"/>
  <c r="AT14" i="22"/>
  <c r="M15" i="22"/>
  <c r="P15" i="22"/>
  <c r="S15" i="22"/>
  <c r="V15" i="22"/>
  <c r="Y15" i="22"/>
  <c r="AB15" i="22"/>
  <c r="AE15" i="22"/>
  <c r="AH15" i="22"/>
  <c r="AK15" i="22"/>
  <c r="AN15" i="22"/>
  <c r="AQ15" i="22"/>
  <c r="AT15" i="22"/>
  <c r="M16" i="22"/>
  <c r="P16" i="22"/>
  <c r="S16" i="22"/>
  <c r="V16" i="22"/>
  <c r="Y16" i="22"/>
  <c r="AB16" i="22"/>
  <c r="AE16" i="22"/>
  <c r="AH16" i="22"/>
  <c r="AK16" i="22"/>
  <c r="AN16" i="22"/>
  <c r="AQ16" i="22"/>
  <c r="AT16" i="22"/>
  <c r="M17" i="22"/>
  <c r="P17" i="22"/>
  <c r="S17" i="22"/>
  <c r="V17" i="22"/>
  <c r="Y17" i="22"/>
  <c r="AB17" i="22"/>
  <c r="AE17" i="22"/>
  <c r="AH17" i="22"/>
  <c r="AK17" i="22"/>
  <c r="AN17" i="22"/>
  <c r="AQ17" i="22"/>
  <c r="AT17" i="22"/>
  <c r="M18" i="22"/>
  <c r="P18" i="22"/>
  <c r="S18" i="22"/>
  <c r="V18" i="22"/>
  <c r="Y18" i="22"/>
  <c r="AB18" i="22"/>
  <c r="AE18" i="22"/>
  <c r="AH18" i="22"/>
  <c r="AK18" i="22"/>
  <c r="AN18" i="22"/>
  <c r="AQ18" i="22"/>
  <c r="AT18" i="22"/>
  <c r="M19" i="22"/>
  <c r="P19" i="22"/>
  <c r="S19" i="22"/>
  <c r="V19" i="22"/>
  <c r="Y19" i="22"/>
  <c r="AB19" i="22"/>
  <c r="AE19" i="22"/>
  <c r="AH19" i="22"/>
  <c r="AK19" i="22"/>
  <c r="AN19" i="22"/>
  <c r="AQ19" i="22"/>
  <c r="AT19" i="22"/>
  <c r="M20" i="22"/>
  <c r="P20" i="22"/>
  <c r="S20" i="22"/>
  <c r="V20" i="22"/>
  <c r="Y20" i="22"/>
  <c r="AB20" i="22"/>
  <c r="AE20" i="22"/>
  <c r="AH20" i="22"/>
  <c r="AK20" i="22"/>
  <c r="AN20" i="22"/>
  <c r="AQ20" i="22"/>
  <c r="AT20" i="22"/>
  <c r="M21" i="22"/>
  <c r="P21" i="22"/>
  <c r="S21" i="22"/>
  <c r="V21" i="22"/>
  <c r="Y21" i="22"/>
  <c r="AB21" i="22"/>
  <c r="AE21" i="22"/>
  <c r="AH21" i="22"/>
  <c r="AK21" i="22"/>
  <c r="AN21" i="22"/>
  <c r="AQ21" i="22"/>
  <c r="AT21" i="22"/>
  <c r="M22" i="22"/>
  <c r="P22" i="22"/>
  <c r="S22" i="22"/>
  <c r="V22" i="22"/>
  <c r="Y22" i="22"/>
  <c r="AB22" i="22"/>
  <c r="AE22" i="22"/>
  <c r="AH22" i="22"/>
  <c r="AK22" i="22"/>
  <c r="AN22" i="22"/>
  <c r="AQ22" i="22"/>
  <c r="AT22" i="22"/>
  <c r="M23" i="22"/>
  <c r="P23" i="22"/>
  <c r="S23" i="22"/>
  <c r="V23" i="22"/>
  <c r="Y23" i="22"/>
  <c r="AB23" i="22"/>
  <c r="AE23" i="22"/>
  <c r="AH23" i="22"/>
  <c r="AK23" i="22"/>
  <c r="AN23" i="22"/>
  <c r="AQ23" i="22"/>
  <c r="AT23" i="22"/>
  <c r="M24" i="22"/>
  <c r="P24" i="22"/>
  <c r="S24" i="22"/>
  <c r="V24" i="22"/>
  <c r="Y24" i="22"/>
  <c r="AB24" i="22"/>
  <c r="AE24" i="22"/>
  <c r="AH24" i="22"/>
  <c r="AK24" i="22"/>
  <c r="AN24" i="22"/>
  <c r="AQ24" i="22"/>
  <c r="AT24" i="22"/>
  <c r="M25" i="22"/>
  <c r="P25" i="22"/>
  <c r="S25" i="22"/>
  <c r="V25" i="22"/>
  <c r="Y25" i="22"/>
  <c r="AB25" i="22"/>
  <c r="AE25" i="22"/>
  <c r="AH25" i="22"/>
  <c r="AK25" i="22"/>
  <c r="AN25" i="22"/>
  <c r="AQ25" i="22"/>
  <c r="AT25" i="22"/>
  <c r="M26" i="22"/>
  <c r="P26" i="22"/>
  <c r="S26" i="22"/>
  <c r="V26" i="22"/>
  <c r="Y26" i="22"/>
  <c r="AB26" i="22"/>
  <c r="AE26" i="22"/>
  <c r="AH26" i="22"/>
  <c r="AK26" i="22"/>
  <c r="AN26" i="22"/>
  <c r="AQ26" i="22"/>
  <c r="AT26" i="22"/>
  <c r="M27" i="22"/>
  <c r="P27" i="22"/>
  <c r="S27" i="22"/>
  <c r="V27" i="22"/>
  <c r="Y27" i="22"/>
  <c r="AB27" i="22"/>
  <c r="AE27" i="22"/>
  <c r="AH27" i="22"/>
  <c r="AK27" i="22"/>
  <c r="AN27" i="22"/>
  <c r="AQ27" i="22"/>
  <c r="AT27" i="22"/>
  <c r="M28" i="22"/>
  <c r="P28" i="22"/>
  <c r="S28" i="22"/>
  <c r="V28" i="22"/>
  <c r="Y28" i="22"/>
  <c r="AB28" i="22"/>
  <c r="AE28" i="22"/>
  <c r="AH28" i="22"/>
  <c r="AK28" i="22"/>
  <c r="AN28" i="22"/>
  <c r="AQ28" i="22"/>
  <c r="AT28" i="22"/>
  <c r="M29" i="22"/>
  <c r="P29" i="22"/>
  <c r="S29" i="22"/>
  <c r="V29" i="22"/>
  <c r="Y29" i="22"/>
  <c r="AB29" i="22"/>
  <c r="AE29" i="22"/>
  <c r="AH29" i="22"/>
  <c r="AK29" i="22"/>
  <c r="AN29" i="22"/>
  <c r="AQ29" i="22"/>
  <c r="AT29" i="22"/>
  <c r="M30" i="22"/>
  <c r="P30" i="22"/>
  <c r="S30" i="22"/>
  <c r="V30" i="22"/>
  <c r="Y30" i="22"/>
  <c r="AB30" i="22"/>
  <c r="AE30" i="22"/>
  <c r="AH30" i="22"/>
  <c r="AK30" i="22"/>
  <c r="AN30" i="22"/>
  <c r="AQ30" i="22"/>
  <c r="AT30" i="22"/>
  <c r="M31" i="22"/>
  <c r="P31" i="22"/>
  <c r="S31" i="22"/>
  <c r="V31" i="22"/>
  <c r="Y31" i="22"/>
  <c r="AB31" i="22"/>
  <c r="AE31" i="22"/>
  <c r="AH31" i="22"/>
  <c r="AK31" i="22"/>
  <c r="AN31" i="22"/>
  <c r="AQ31" i="22"/>
  <c r="AT31" i="22"/>
  <c r="M32" i="22"/>
  <c r="P32" i="22"/>
  <c r="S32" i="22"/>
  <c r="V32" i="22"/>
  <c r="Y32" i="22"/>
  <c r="AB32" i="22"/>
  <c r="AE32" i="22"/>
  <c r="AH32" i="22"/>
  <c r="AK32" i="22"/>
  <c r="AN32" i="22"/>
  <c r="AQ32" i="22"/>
  <c r="AT32" i="22"/>
  <c r="M33" i="22"/>
  <c r="P33" i="22"/>
  <c r="S33" i="22"/>
  <c r="V33" i="22"/>
  <c r="Y33" i="22"/>
  <c r="AB33" i="22"/>
  <c r="AE33" i="22"/>
  <c r="AH33" i="22"/>
  <c r="AK33" i="22"/>
  <c r="AN33" i="22"/>
  <c r="AQ33" i="22"/>
  <c r="AT33" i="22"/>
  <c r="M34" i="22"/>
  <c r="P34" i="22"/>
  <c r="S34" i="22"/>
  <c r="V34" i="22"/>
  <c r="Y34" i="22"/>
  <c r="AB34" i="22"/>
  <c r="AE34" i="22"/>
  <c r="AH34" i="22"/>
  <c r="AK34" i="22"/>
  <c r="AN34" i="22"/>
  <c r="AQ34" i="22"/>
  <c r="AT34" i="22"/>
  <c r="M35" i="22"/>
  <c r="P35" i="22"/>
  <c r="S35" i="22"/>
  <c r="V35" i="22"/>
  <c r="Y35" i="22"/>
  <c r="AB35" i="22"/>
  <c r="AE35" i="22"/>
  <c r="AH35" i="22"/>
  <c r="AK35" i="22"/>
  <c r="AN35" i="22"/>
  <c r="AQ35" i="22"/>
  <c r="AT35" i="22"/>
  <c r="M36" i="22"/>
  <c r="P36" i="22"/>
  <c r="S36" i="22"/>
  <c r="V36" i="22"/>
  <c r="Y36" i="22"/>
  <c r="AB36" i="22"/>
  <c r="AE36" i="22"/>
  <c r="AH36" i="22"/>
  <c r="AK36" i="22"/>
  <c r="AN36" i="22"/>
  <c r="AQ36" i="22"/>
  <c r="AT36" i="22"/>
  <c r="M37" i="22"/>
  <c r="P37" i="22"/>
  <c r="S37" i="22"/>
  <c r="V37" i="22"/>
  <c r="Y37" i="22"/>
  <c r="AB37" i="22"/>
  <c r="AE37" i="22"/>
  <c r="AH37" i="22"/>
  <c r="AK37" i="22"/>
  <c r="AN37" i="22"/>
  <c r="AQ37" i="22"/>
  <c r="AT37" i="22"/>
  <c r="M38" i="22"/>
  <c r="P38" i="22"/>
  <c r="S38" i="22"/>
  <c r="V38" i="22"/>
  <c r="Y38" i="22"/>
  <c r="AB38" i="22"/>
  <c r="AE38" i="22"/>
  <c r="AH38" i="22"/>
  <c r="AK38" i="22"/>
  <c r="AN38" i="22"/>
  <c r="AQ38" i="22"/>
  <c r="AT38" i="22"/>
  <c r="M39" i="22"/>
  <c r="P39" i="22"/>
  <c r="S39" i="22"/>
  <c r="V39" i="22"/>
  <c r="Y39" i="22"/>
  <c r="AB39" i="22"/>
  <c r="AE39" i="22"/>
  <c r="AH39" i="22"/>
  <c r="AK39" i="22"/>
  <c r="AN39" i="22"/>
  <c r="AQ39" i="22"/>
  <c r="AT39" i="22"/>
  <c r="M40" i="22"/>
  <c r="P40" i="22"/>
  <c r="S40" i="22"/>
  <c r="V40" i="22"/>
  <c r="Y40" i="22"/>
  <c r="AB40" i="22"/>
  <c r="AE40" i="22"/>
  <c r="AH40" i="22"/>
  <c r="AK40" i="22"/>
  <c r="AN40" i="22"/>
  <c r="AQ40" i="22"/>
  <c r="AT40" i="22"/>
  <c r="M41" i="22"/>
  <c r="P41" i="22"/>
  <c r="S41" i="22"/>
  <c r="V41" i="22"/>
  <c r="Y41" i="22"/>
  <c r="AB41" i="22"/>
  <c r="AE41" i="22"/>
  <c r="AH41" i="22"/>
  <c r="AK41" i="22"/>
  <c r="AN41" i="22"/>
  <c r="AQ41" i="22"/>
  <c r="AT41" i="22"/>
  <c r="M42" i="22"/>
  <c r="P42" i="22"/>
  <c r="S42" i="22"/>
  <c r="V42" i="22"/>
  <c r="Y42" i="22"/>
  <c r="AB42" i="22"/>
  <c r="AE42" i="22"/>
  <c r="AH42" i="22"/>
  <c r="AK42" i="22"/>
  <c r="AN42" i="22"/>
  <c r="AQ42" i="22"/>
  <c r="AT42" i="22"/>
  <c r="M43" i="22"/>
  <c r="P43" i="22"/>
  <c r="S43" i="22"/>
  <c r="V43" i="22"/>
  <c r="Y43" i="22"/>
  <c r="AB43" i="22"/>
  <c r="AE43" i="22"/>
  <c r="AH43" i="22"/>
  <c r="AK43" i="22"/>
  <c r="AN43" i="22"/>
  <c r="AQ43" i="22"/>
  <c r="AT43" i="22"/>
  <c r="M44" i="22"/>
  <c r="P44" i="22"/>
  <c r="S44" i="22"/>
  <c r="V44" i="22"/>
  <c r="Y44" i="22"/>
  <c r="AB44" i="22"/>
  <c r="AE44" i="22"/>
  <c r="AH44" i="22"/>
  <c r="AK44" i="22"/>
  <c r="AN44" i="22"/>
  <c r="AQ44" i="22"/>
  <c r="AT44" i="22"/>
  <c r="M45" i="22"/>
  <c r="P45" i="22"/>
  <c r="S45" i="22"/>
  <c r="V45" i="22"/>
  <c r="Y45" i="22"/>
  <c r="AB45" i="22"/>
  <c r="AE45" i="22"/>
  <c r="AH45" i="22"/>
  <c r="AK45" i="22"/>
  <c r="AN45" i="22"/>
  <c r="AQ45" i="22"/>
  <c r="AT45" i="22"/>
  <c r="M46" i="22"/>
  <c r="P46" i="22"/>
  <c r="S46" i="22"/>
  <c r="V46" i="22"/>
  <c r="Y46" i="22"/>
  <c r="AB46" i="22"/>
  <c r="AE46" i="22"/>
  <c r="AH46" i="22"/>
  <c r="AK46" i="22"/>
  <c r="AN46" i="22"/>
  <c r="AQ46" i="22"/>
  <c r="AT46" i="22"/>
  <c r="M47" i="22"/>
  <c r="P47" i="22"/>
  <c r="S47" i="22"/>
  <c r="V47" i="22"/>
  <c r="Y47" i="22"/>
  <c r="AB47" i="22"/>
  <c r="AE47" i="22"/>
  <c r="AH47" i="22"/>
  <c r="AK47" i="22"/>
  <c r="AN47" i="22"/>
  <c r="AQ47" i="22"/>
  <c r="AT47" i="22"/>
  <c r="M48" i="22"/>
  <c r="P48" i="22"/>
  <c r="S48" i="22"/>
  <c r="V48" i="22"/>
  <c r="Y48" i="22"/>
  <c r="AB48" i="22"/>
  <c r="AE48" i="22"/>
  <c r="AH48" i="22"/>
  <c r="AK48" i="22"/>
  <c r="AN48" i="22"/>
  <c r="AQ48" i="22"/>
  <c r="AT48" i="22"/>
  <c r="M49" i="22"/>
  <c r="P49" i="22"/>
  <c r="S49" i="22"/>
  <c r="V49" i="22"/>
  <c r="Y49" i="22"/>
  <c r="AB49" i="22"/>
  <c r="AE49" i="22"/>
  <c r="AH49" i="22"/>
  <c r="AK49" i="22"/>
  <c r="AN49" i="22"/>
  <c r="AQ49" i="22"/>
  <c r="AT49" i="22"/>
  <c r="M50" i="22"/>
  <c r="P50" i="22"/>
  <c r="S50" i="22"/>
  <c r="V50" i="22"/>
  <c r="Y50" i="22"/>
  <c r="AB50" i="22"/>
  <c r="AE50" i="22"/>
  <c r="AH50" i="22"/>
  <c r="AK50" i="22"/>
  <c r="AN50" i="22"/>
  <c r="AQ50" i="22"/>
  <c r="AT50" i="22"/>
  <c r="M51" i="22"/>
  <c r="P51" i="22"/>
  <c r="S51" i="22"/>
  <c r="V51" i="22"/>
  <c r="Y51" i="22"/>
  <c r="AB51" i="22"/>
  <c r="AE51" i="22"/>
  <c r="AH51" i="22"/>
  <c r="AK51" i="22"/>
  <c r="AN51" i="22"/>
  <c r="AQ51" i="22"/>
  <c r="AT51" i="22"/>
  <c r="M52" i="22"/>
  <c r="P52" i="22"/>
  <c r="S52" i="22"/>
  <c r="V52" i="22"/>
  <c r="Y52" i="22"/>
  <c r="AB52" i="22"/>
  <c r="AE52" i="22"/>
  <c r="AH52" i="22"/>
  <c r="AK52" i="22"/>
  <c r="AN52" i="22"/>
  <c r="AQ52" i="22"/>
  <c r="AT52" i="22"/>
  <c r="M53" i="22"/>
  <c r="P53" i="22"/>
  <c r="S53" i="22"/>
  <c r="V53" i="22"/>
  <c r="Y53" i="22"/>
  <c r="AB53" i="22"/>
  <c r="AE53" i="22"/>
  <c r="AH53" i="22"/>
  <c r="AK53" i="22"/>
  <c r="AN53" i="22"/>
  <c r="AQ53" i="22"/>
  <c r="AT53" i="22"/>
  <c r="M54" i="22"/>
  <c r="P54" i="22"/>
  <c r="S54" i="22"/>
  <c r="V54" i="22"/>
  <c r="Y54" i="22"/>
  <c r="AB54" i="22"/>
  <c r="AE54" i="22"/>
  <c r="AH54" i="22"/>
  <c r="AK54" i="22"/>
  <c r="AN54" i="22"/>
  <c r="AQ54" i="22"/>
  <c r="AT54" i="22"/>
  <c r="M55" i="22"/>
  <c r="P55" i="22"/>
  <c r="S55" i="22"/>
  <c r="V55" i="22"/>
  <c r="Y55" i="22"/>
  <c r="AB55" i="22"/>
  <c r="AE55" i="22"/>
  <c r="AH55" i="22"/>
  <c r="AK55" i="22"/>
  <c r="AN55" i="22"/>
  <c r="AQ55" i="22"/>
  <c r="AT55" i="22"/>
  <c r="M56" i="22"/>
  <c r="P56" i="22"/>
  <c r="S56" i="22"/>
  <c r="V56" i="22"/>
  <c r="Y56" i="22"/>
  <c r="AB56" i="22"/>
  <c r="AE56" i="22"/>
  <c r="AH56" i="22"/>
  <c r="AK56" i="22"/>
  <c r="AN56" i="22"/>
  <c r="AQ56" i="22"/>
  <c r="AT56" i="22"/>
  <c r="M57" i="22"/>
  <c r="P57" i="22"/>
  <c r="S57" i="22"/>
  <c r="V57" i="22"/>
  <c r="Y57" i="22"/>
  <c r="AB57" i="22"/>
  <c r="AE57" i="22"/>
  <c r="AH57" i="22"/>
  <c r="AK57" i="22"/>
  <c r="AN57" i="22"/>
  <c r="AQ57" i="22"/>
  <c r="AT57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M17" i="13"/>
  <c r="P17" i="13"/>
  <c r="S17" i="13"/>
  <c r="V17" i="13"/>
  <c r="Y17" i="13"/>
  <c r="AB17" i="13"/>
  <c r="AE17" i="13"/>
  <c r="AH17" i="13"/>
  <c r="AK17" i="13"/>
  <c r="AN17" i="13"/>
  <c r="M18" i="13"/>
  <c r="P18" i="13"/>
  <c r="S18" i="13"/>
  <c r="V18" i="13"/>
  <c r="Y18" i="13"/>
  <c r="AB18" i="13"/>
  <c r="AE18" i="13"/>
  <c r="AH18" i="13"/>
  <c r="AK18" i="13"/>
  <c r="AN18" i="13"/>
  <c r="M19" i="13"/>
  <c r="P19" i="13"/>
  <c r="S19" i="13"/>
  <c r="V19" i="13"/>
  <c r="Y19" i="13"/>
  <c r="AB19" i="13"/>
  <c r="BG19" i="13" s="1"/>
  <c r="AE19" i="13"/>
  <c r="AH19" i="13"/>
  <c r="AK19" i="13"/>
  <c r="AN19" i="13"/>
  <c r="M20" i="13"/>
  <c r="P20" i="13"/>
  <c r="S20" i="13"/>
  <c r="V20" i="13"/>
  <c r="Y20" i="13"/>
  <c r="AB20" i="13"/>
  <c r="AE20" i="13"/>
  <c r="AH20" i="13"/>
  <c r="AK20" i="13"/>
  <c r="AN20" i="13"/>
  <c r="M21" i="13"/>
  <c r="P21" i="13"/>
  <c r="S21" i="13"/>
  <c r="V21" i="13"/>
  <c r="Y21" i="13"/>
  <c r="AB21" i="13"/>
  <c r="AE21" i="13"/>
  <c r="AH21" i="13"/>
  <c r="AK21" i="13"/>
  <c r="AN21" i="13"/>
  <c r="M22" i="13"/>
  <c r="P22" i="13"/>
  <c r="S22" i="13"/>
  <c r="V22" i="13"/>
  <c r="Y22" i="13"/>
  <c r="AB22" i="13"/>
  <c r="AE22" i="13"/>
  <c r="AH22" i="13"/>
  <c r="AK22" i="13"/>
  <c r="AN22" i="13"/>
  <c r="M23" i="13"/>
  <c r="P23" i="13"/>
  <c r="S23" i="13"/>
  <c r="V23" i="13"/>
  <c r="Y23" i="13"/>
  <c r="AB23" i="13"/>
  <c r="BG23" i="13" s="1"/>
  <c r="AE23" i="13"/>
  <c r="AH23" i="13"/>
  <c r="AK23" i="13"/>
  <c r="AN23" i="13"/>
  <c r="M24" i="13"/>
  <c r="P24" i="13"/>
  <c r="S24" i="13"/>
  <c r="V24" i="13"/>
  <c r="Y24" i="13"/>
  <c r="AB24" i="13"/>
  <c r="AE24" i="13"/>
  <c r="AH24" i="13"/>
  <c r="AK24" i="13"/>
  <c r="AN24" i="13"/>
  <c r="M25" i="13"/>
  <c r="P25" i="13"/>
  <c r="S25" i="13"/>
  <c r="V25" i="13"/>
  <c r="Y25" i="13"/>
  <c r="AB25" i="13"/>
  <c r="AE25" i="13"/>
  <c r="AH25" i="13"/>
  <c r="AK25" i="13"/>
  <c r="AN25" i="13"/>
  <c r="M26" i="13"/>
  <c r="P26" i="13"/>
  <c r="S26" i="13"/>
  <c r="V26" i="13"/>
  <c r="Y26" i="13"/>
  <c r="AB26" i="13"/>
  <c r="AE26" i="13"/>
  <c r="AH26" i="13"/>
  <c r="BG26" i="13" s="1"/>
  <c r="AK26" i="13"/>
  <c r="AN26" i="13"/>
  <c r="M27" i="13"/>
  <c r="P27" i="13"/>
  <c r="S27" i="13"/>
  <c r="V27" i="13"/>
  <c r="Y27" i="13"/>
  <c r="AB27" i="13"/>
  <c r="AE27" i="13"/>
  <c r="AH27" i="13"/>
  <c r="AK27" i="13"/>
  <c r="AN27" i="13"/>
  <c r="M28" i="13"/>
  <c r="P28" i="13"/>
  <c r="S28" i="13"/>
  <c r="V28" i="13"/>
  <c r="Y28" i="13"/>
  <c r="AB28" i="13"/>
  <c r="AE28" i="13"/>
  <c r="AH28" i="13"/>
  <c r="AK28" i="13"/>
  <c r="AN28" i="13"/>
  <c r="M29" i="13"/>
  <c r="P29" i="13"/>
  <c r="S29" i="13"/>
  <c r="V29" i="13"/>
  <c r="Y29" i="13"/>
  <c r="AB29" i="13"/>
  <c r="AE29" i="13"/>
  <c r="AH29" i="13"/>
  <c r="AK29" i="13"/>
  <c r="AN29" i="13"/>
  <c r="M30" i="13"/>
  <c r="P30" i="13"/>
  <c r="S30" i="13"/>
  <c r="V30" i="13"/>
  <c r="Y30" i="13"/>
  <c r="AB30" i="13"/>
  <c r="AE30" i="13"/>
  <c r="AH30" i="13"/>
  <c r="AK30" i="13"/>
  <c r="AN30" i="13"/>
  <c r="M31" i="13"/>
  <c r="P31" i="13"/>
  <c r="S31" i="13"/>
  <c r="V31" i="13"/>
  <c r="Y31" i="13"/>
  <c r="AB31" i="13"/>
  <c r="AE31" i="13"/>
  <c r="AH31" i="13"/>
  <c r="AK31" i="13"/>
  <c r="AN31" i="13"/>
  <c r="M32" i="13"/>
  <c r="P32" i="13"/>
  <c r="S32" i="13"/>
  <c r="V32" i="13"/>
  <c r="Y32" i="13"/>
  <c r="AB32" i="13"/>
  <c r="AE32" i="13"/>
  <c r="AH32" i="13"/>
  <c r="AK32" i="13"/>
  <c r="AN32" i="13"/>
  <c r="M33" i="13"/>
  <c r="P33" i="13"/>
  <c r="S33" i="13"/>
  <c r="V33" i="13"/>
  <c r="Y33" i="13"/>
  <c r="AB33" i="13"/>
  <c r="AE33" i="13"/>
  <c r="AH33" i="13"/>
  <c r="AK33" i="13"/>
  <c r="AN33" i="13"/>
  <c r="M34" i="13"/>
  <c r="P34" i="13"/>
  <c r="S34" i="13"/>
  <c r="V34" i="13"/>
  <c r="Y34" i="13"/>
  <c r="AB34" i="13"/>
  <c r="AE34" i="13"/>
  <c r="AH34" i="13"/>
  <c r="AK34" i="13"/>
  <c r="AN34" i="13"/>
  <c r="M35" i="13"/>
  <c r="P35" i="13"/>
  <c r="S35" i="13"/>
  <c r="V35" i="13"/>
  <c r="Y35" i="13"/>
  <c r="AB35" i="13"/>
  <c r="AE35" i="13"/>
  <c r="AH35" i="13"/>
  <c r="AK35" i="13"/>
  <c r="AN35" i="13"/>
  <c r="M36" i="13"/>
  <c r="P36" i="13"/>
  <c r="S36" i="13"/>
  <c r="V36" i="13"/>
  <c r="Y36" i="13"/>
  <c r="AB36" i="13"/>
  <c r="AE36" i="13"/>
  <c r="AH36" i="13"/>
  <c r="AK36" i="13"/>
  <c r="AN36" i="13"/>
  <c r="M37" i="13"/>
  <c r="P37" i="13"/>
  <c r="S37" i="13"/>
  <c r="V37" i="13"/>
  <c r="Y37" i="13"/>
  <c r="AB37" i="13"/>
  <c r="AE37" i="13"/>
  <c r="AH37" i="13"/>
  <c r="AK37" i="13"/>
  <c r="AN37" i="13"/>
  <c r="M38" i="13"/>
  <c r="P38" i="13"/>
  <c r="S38" i="13"/>
  <c r="V38" i="13"/>
  <c r="Y38" i="13"/>
  <c r="AB38" i="13"/>
  <c r="AE38" i="13"/>
  <c r="AH38" i="13"/>
  <c r="AK38" i="13"/>
  <c r="AN38" i="13"/>
  <c r="M39" i="13"/>
  <c r="P39" i="13"/>
  <c r="S39" i="13"/>
  <c r="V39" i="13"/>
  <c r="Y39" i="13"/>
  <c r="AB39" i="13"/>
  <c r="AE39" i="13"/>
  <c r="AH39" i="13"/>
  <c r="AK39" i="13"/>
  <c r="AN39" i="13"/>
  <c r="M40" i="13"/>
  <c r="P40" i="13"/>
  <c r="S40" i="13"/>
  <c r="V40" i="13"/>
  <c r="Y40" i="13"/>
  <c r="AB40" i="13"/>
  <c r="AE40" i="13"/>
  <c r="AH40" i="13"/>
  <c r="AK40" i="13"/>
  <c r="AN40" i="13"/>
  <c r="M41" i="13"/>
  <c r="P41" i="13"/>
  <c r="S41" i="13"/>
  <c r="V41" i="13"/>
  <c r="Y41" i="13"/>
  <c r="AB41" i="13"/>
  <c r="AE41" i="13"/>
  <c r="AH41" i="13"/>
  <c r="AK41" i="13"/>
  <c r="AN41" i="13"/>
  <c r="M42" i="13"/>
  <c r="P42" i="13"/>
  <c r="S42" i="13"/>
  <c r="V42" i="13"/>
  <c r="Y42" i="13"/>
  <c r="AB42" i="13"/>
  <c r="AE42" i="13"/>
  <c r="AH42" i="13"/>
  <c r="AK42" i="13"/>
  <c r="AN42" i="13"/>
  <c r="M43" i="13"/>
  <c r="P43" i="13"/>
  <c r="S43" i="13"/>
  <c r="V43" i="13"/>
  <c r="Y43" i="13"/>
  <c r="AB43" i="13"/>
  <c r="AE43" i="13"/>
  <c r="AH43" i="13"/>
  <c r="AK43" i="13"/>
  <c r="AN43" i="13"/>
  <c r="M44" i="13"/>
  <c r="P44" i="13"/>
  <c r="S44" i="13"/>
  <c r="V44" i="13"/>
  <c r="Y44" i="13"/>
  <c r="AB44" i="13"/>
  <c r="AE44" i="13"/>
  <c r="AH44" i="13"/>
  <c r="AK44" i="13"/>
  <c r="AN44" i="13"/>
  <c r="M45" i="13"/>
  <c r="P45" i="13"/>
  <c r="S45" i="13"/>
  <c r="V45" i="13"/>
  <c r="Y45" i="13"/>
  <c r="AB45" i="13"/>
  <c r="AE45" i="13"/>
  <c r="AH45" i="13"/>
  <c r="AK45" i="13"/>
  <c r="AN45" i="13"/>
  <c r="M46" i="13"/>
  <c r="P46" i="13"/>
  <c r="S46" i="13"/>
  <c r="V46" i="13"/>
  <c r="Y46" i="13"/>
  <c r="AB46" i="13"/>
  <c r="AE46" i="13"/>
  <c r="AH46" i="13"/>
  <c r="AK46" i="13"/>
  <c r="AN46" i="13"/>
  <c r="M47" i="13"/>
  <c r="P47" i="13"/>
  <c r="S47" i="13"/>
  <c r="V47" i="13"/>
  <c r="Y47" i="13"/>
  <c r="AB47" i="13"/>
  <c r="AE47" i="13"/>
  <c r="AH47" i="13"/>
  <c r="AK47" i="13"/>
  <c r="AN47" i="13"/>
  <c r="M48" i="13"/>
  <c r="P48" i="13"/>
  <c r="S48" i="13"/>
  <c r="V48" i="13"/>
  <c r="Y48" i="13"/>
  <c r="AB48" i="13"/>
  <c r="AE48" i="13"/>
  <c r="AH48" i="13"/>
  <c r="AK48" i="13"/>
  <c r="AN48" i="13"/>
  <c r="M49" i="13"/>
  <c r="P49" i="13"/>
  <c r="S49" i="13"/>
  <c r="V49" i="13"/>
  <c r="Y49" i="13"/>
  <c r="AB49" i="13"/>
  <c r="AE49" i="13"/>
  <c r="AH49" i="13"/>
  <c r="AK49" i="13"/>
  <c r="AN49" i="13"/>
  <c r="M50" i="13"/>
  <c r="P50" i="13"/>
  <c r="S50" i="13"/>
  <c r="V50" i="13"/>
  <c r="Y50" i="13"/>
  <c r="AB50" i="13"/>
  <c r="AE50" i="13"/>
  <c r="AH50" i="13"/>
  <c r="AK50" i="13"/>
  <c r="AN50" i="13"/>
  <c r="M51" i="13"/>
  <c r="P51" i="13"/>
  <c r="S51" i="13"/>
  <c r="V51" i="13"/>
  <c r="Y51" i="13"/>
  <c r="AB51" i="13"/>
  <c r="BG51" i="13" s="1"/>
  <c r="AE51" i="13"/>
  <c r="AH51" i="13"/>
  <c r="AK51" i="13"/>
  <c r="AN51" i="13"/>
  <c r="M52" i="13"/>
  <c r="P52" i="13"/>
  <c r="S52" i="13"/>
  <c r="V52" i="13"/>
  <c r="Y52" i="13"/>
  <c r="AB52" i="13"/>
  <c r="AE52" i="13"/>
  <c r="AH52" i="13"/>
  <c r="AK52" i="13"/>
  <c r="AN52" i="13"/>
  <c r="M53" i="13"/>
  <c r="P53" i="13"/>
  <c r="S53" i="13"/>
  <c r="V53" i="13"/>
  <c r="Y53" i="13"/>
  <c r="AB53" i="13"/>
  <c r="AE53" i="13"/>
  <c r="AH53" i="13"/>
  <c r="AK53" i="13"/>
  <c r="AN53" i="13"/>
  <c r="M54" i="13"/>
  <c r="P54" i="13"/>
  <c r="S54" i="13"/>
  <c r="V54" i="13"/>
  <c r="Y54" i="13"/>
  <c r="AB54" i="13"/>
  <c r="AE54" i="13"/>
  <c r="AH54" i="13"/>
  <c r="AK54" i="13"/>
  <c r="AN54" i="13"/>
  <c r="M55" i="13"/>
  <c r="P55" i="13"/>
  <c r="S55" i="13"/>
  <c r="V55" i="13"/>
  <c r="Y55" i="13"/>
  <c r="AB55" i="13"/>
  <c r="BG55" i="13" s="1"/>
  <c r="AE55" i="13"/>
  <c r="AH55" i="13"/>
  <c r="AK55" i="13"/>
  <c r="AN55" i="13"/>
  <c r="M56" i="13"/>
  <c r="P56" i="13"/>
  <c r="S56" i="13"/>
  <c r="V56" i="13"/>
  <c r="Y56" i="13"/>
  <c r="AB56" i="13"/>
  <c r="AE56" i="13"/>
  <c r="AH56" i="13"/>
  <c r="AK56" i="13"/>
  <c r="AN56" i="13"/>
  <c r="M57" i="13"/>
  <c r="P57" i="13"/>
  <c r="S57" i="13"/>
  <c r="V57" i="13"/>
  <c r="Y57" i="13"/>
  <c r="AB57" i="13"/>
  <c r="AE57" i="13"/>
  <c r="AH57" i="13"/>
  <c r="AK57" i="13"/>
  <c r="AN57" i="13"/>
  <c r="M58" i="13"/>
  <c r="P58" i="13"/>
  <c r="S58" i="13"/>
  <c r="V58" i="13"/>
  <c r="Y58" i="13"/>
  <c r="AB58" i="13"/>
  <c r="AE58" i="13"/>
  <c r="AH58" i="13"/>
  <c r="AK58" i="13"/>
  <c r="AN58" i="13"/>
  <c r="M59" i="13"/>
  <c r="P59" i="13"/>
  <c r="S59" i="13"/>
  <c r="V59" i="13"/>
  <c r="Y59" i="13"/>
  <c r="AB59" i="13"/>
  <c r="AE59" i="13"/>
  <c r="AH59" i="13"/>
  <c r="AK59" i="13"/>
  <c r="AN59" i="13"/>
  <c r="M60" i="13"/>
  <c r="P60" i="13"/>
  <c r="S60" i="13"/>
  <c r="V60" i="13"/>
  <c r="Y60" i="13"/>
  <c r="AB60" i="13"/>
  <c r="AE60" i="13"/>
  <c r="AH60" i="13"/>
  <c r="AK60" i="13"/>
  <c r="AN60" i="13"/>
  <c r="M61" i="13"/>
  <c r="P61" i="13"/>
  <c r="S61" i="13"/>
  <c r="V61" i="13"/>
  <c r="Y61" i="13"/>
  <c r="AB61" i="13"/>
  <c r="AE61" i="13"/>
  <c r="AH61" i="13"/>
  <c r="AK61" i="13"/>
  <c r="AN61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BF41" i="13" s="1"/>
  <c r="J42" i="13"/>
  <c r="J43" i="13"/>
  <c r="J44" i="13"/>
  <c r="J45" i="13"/>
  <c r="J46" i="13"/>
  <c r="J47" i="13"/>
  <c r="J48" i="13"/>
  <c r="BF48" i="13" s="1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17" i="13"/>
  <c r="M17" i="11"/>
  <c r="P17" i="11"/>
  <c r="S17" i="11"/>
  <c r="V17" i="11"/>
  <c r="Y17" i="11"/>
  <c r="AB17" i="11"/>
  <c r="AE17" i="11"/>
  <c r="AH17" i="11"/>
  <c r="AK17" i="11"/>
  <c r="AN17" i="11"/>
  <c r="AQ17" i="11"/>
  <c r="M18" i="11"/>
  <c r="P18" i="11"/>
  <c r="S18" i="11"/>
  <c r="V18" i="11"/>
  <c r="Y18" i="11"/>
  <c r="AB18" i="11"/>
  <c r="AE18" i="11"/>
  <c r="AH18" i="11"/>
  <c r="AK18" i="11"/>
  <c r="AN18" i="11"/>
  <c r="AQ18" i="11"/>
  <c r="M19" i="11"/>
  <c r="P19" i="11"/>
  <c r="S19" i="11"/>
  <c r="V19" i="11"/>
  <c r="Y19" i="11"/>
  <c r="AB19" i="11"/>
  <c r="AE19" i="11"/>
  <c r="AH19" i="11"/>
  <c r="AK19" i="11"/>
  <c r="AN19" i="11"/>
  <c r="AQ19" i="11"/>
  <c r="M20" i="11"/>
  <c r="P20" i="11"/>
  <c r="S20" i="11"/>
  <c r="V20" i="11"/>
  <c r="Y20" i="11"/>
  <c r="AB20" i="11"/>
  <c r="AE20" i="11"/>
  <c r="AH20" i="11"/>
  <c r="AK20" i="11"/>
  <c r="AN20" i="11"/>
  <c r="AQ20" i="11"/>
  <c r="M21" i="11"/>
  <c r="P21" i="11"/>
  <c r="S21" i="11"/>
  <c r="V21" i="11"/>
  <c r="Y21" i="11"/>
  <c r="AB21" i="11"/>
  <c r="AE21" i="11"/>
  <c r="AH21" i="11"/>
  <c r="AK21" i="11"/>
  <c r="AN21" i="11"/>
  <c r="AQ21" i="11"/>
  <c r="M22" i="11"/>
  <c r="P22" i="11"/>
  <c r="S22" i="11"/>
  <c r="V22" i="11"/>
  <c r="Y22" i="11"/>
  <c r="AB22" i="11"/>
  <c r="AE22" i="11"/>
  <c r="AH22" i="11"/>
  <c r="AK22" i="11"/>
  <c r="AN22" i="11"/>
  <c r="AQ22" i="11"/>
  <c r="M23" i="11"/>
  <c r="P23" i="11"/>
  <c r="S23" i="11"/>
  <c r="V23" i="11"/>
  <c r="Y23" i="11"/>
  <c r="AB23" i="11"/>
  <c r="AE23" i="11"/>
  <c r="AH23" i="11"/>
  <c r="AK23" i="11"/>
  <c r="AN23" i="11"/>
  <c r="AQ23" i="11"/>
  <c r="M24" i="11"/>
  <c r="P24" i="11"/>
  <c r="S24" i="11"/>
  <c r="V24" i="11"/>
  <c r="Y24" i="11"/>
  <c r="AB24" i="11"/>
  <c r="AE24" i="11"/>
  <c r="AH24" i="11"/>
  <c r="AK24" i="11"/>
  <c r="AN24" i="11"/>
  <c r="AQ24" i="11"/>
  <c r="M25" i="11"/>
  <c r="P25" i="11"/>
  <c r="S25" i="11"/>
  <c r="V25" i="11"/>
  <c r="Y25" i="11"/>
  <c r="AB25" i="11"/>
  <c r="AE25" i="11"/>
  <c r="AH25" i="11"/>
  <c r="AK25" i="11"/>
  <c r="AN25" i="11"/>
  <c r="AQ25" i="11"/>
  <c r="M26" i="11"/>
  <c r="P26" i="11"/>
  <c r="S26" i="11"/>
  <c r="V26" i="11"/>
  <c r="Y26" i="11"/>
  <c r="AB26" i="11"/>
  <c r="AE26" i="11"/>
  <c r="AH26" i="11"/>
  <c r="AK26" i="11"/>
  <c r="AN26" i="11"/>
  <c r="AQ26" i="11"/>
  <c r="M27" i="11"/>
  <c r="P27" i="11"/>
  <c r="S27" i="11"/>
  <c r="V27" i="11"/>
  <c r="Y27" i="11"/>
  <c r="AB27" i="11"/>
  <c r="AE27" i="11"/>
  <c r="AH27" i="11"/>
  <c r="AK27" i="11"/>
  <c r="AN27" i="11"/>
  <c r="AQ27" i="11"/>
  <c r="M28" i="11"/>
  <c r="P28" i="11"/>
  <c r="S28" i="11"/>
  <c r="V28" i="11"/>
  <c r="Y28" i="11"/>
  <c r="AB28" i="11"/>
  <c r="AE28" i="11"/>
  <c r="AH28" i="11"/>
  <c r="AK28" i="11"/>
  <c r="AN28" i="11"/>
  <c r="AQ28" i="11"/>
  <c r="M29" i="11"/>
  <c r="P29" i="11"/>
  <c r="S29" i="11"/>
  <c r="V29" i="11"/>
  <c r="Y29" i="11"/>
  <c r="AB29" i="11"/>
  <c r="AE29" i="11"/>
  <c r="AH29" i="11"/>
  <c r="AK29" i="11"/>
  <c r="AN29" i="11"/>
  <c r="AQ29" i="11"/>
  <c r="M30" i="11"/>
  <c r="P30" i="11"/>
  <c r="S30" i="11"/>
  <c r="V30" i="11"/>
  <c r="Y30" i="11"/>
  <c r="AB30" i="11"/>
  <c r="AE30" i="11"/>
  <c r="AH30" i="11"/>
  <c r="AK30" i="11"/>
  <c r="AN30" i="11"/>
  <c r="AQ30" i="11"/>
  <c r="M31" i="11"/>
  <c r="P31" i="11"/>
  <c r="S31" i="11"/>
  <c r="V31" i="11"/>
  <c r="Y31" i="11"/>
  <c r="AB31" i="11"/>
  <c r="AE31" i="11"/>
  <c r="AH31" i="11"/>
  <c r="AK31" i="11"/>
  <c r="AN31" i="11"/>
  <c r="AQ31" i="11"/>
  <c r="M32" i="11"/>
  <c r="P32" i="11"/>
  <c r="S32" i="11"/>
  <c r="V32" i="11"/>
  <c r="Y32" i="11"/>
  <c r="AB32" i="11"/>
  <c r="AE32" i="11"/>
  <c r="AH32" i="11"/>
  <c r="AK32" i="11"/>
  <c r="AN32" i="11"/>
  <c r="AQ32" i="11"/>
  <c r="M33" i="11"/>
  <c r="P33" i="11"/>
  <c r="S33" i="11"/>
  <c r="V33" i="11"/>
  <c r="Y33" i="11"/>
  <c r="AB33" i="11"/>
  <c r="AE33" i="11"/>
  <c r="AH33" i="11"/>
  <c r="AK33" i="11"/>
  <c r="AN33" i="11"/>
  <c r="AQ33" i="11"/>
  <c r="M34" i="11"/>
  <c r="P34" i="11"/>
  <c r="S34" i="11"/>
  <c r="V34" i="11"/>
  <c r="Y34" i="11"/>
  <c r="AB34" i="11"/>
  <c r="AE34" i="11"/>
  <c r="AH34" i="11"/>
  <c r="AK34" i="11"/>
  <c r="AN34" i="11"/>
  <c r="AQ34" i="11"/>
  <c r="M35" i="11"/>
  <c r="P35" i="11"/>
  <c r="S35" i="11"/>
  <c r="V35" i="11"/>
  <c r="Y35" i="11"/>
  <c r="AB35" i="11"/>
  <c r="AE35" i="11"/>
  <c r="AH35" i="11"/>
  <c r="AK35" i="11"/>
  <c r="AN35" i="11"/>
  <c r="AQ35" i="11"/>
  <c r="M36" i="11"/>
  <c r="P36" i="11"/>
  <c r="S36" i="11"/>
  <c r="V36" i="11"/>
  <c r="Y36" i="11"/>
  <c r="AB36" i="11"/>
  <c r="AE36" i="11"/>
  <c r="AH36" i="11"/>
  <c r="AK36" i="11"/>
  <c r="AN36" i="11"/>
  <c r="AQ36" i="11"/>
  <c r="M37" i="11"/>
  <c r="P37" i="11"/>
  <c r="S37" i="11"/>
  <c r="V37" i="11"/>
  <c r="Y37" i="11"/>
  <c r="AB37" i="11"/>
  <c r="AE37" i="11"/>
  <c r="AH37" i="11"/>
  <c r="AK37" i="11"/>
  <c r="AN37" i="11"/>
  <c r="AQ37" i="11"/>
  <c r="M38" i="11"/>
  <c r="P38" i="11"/>
  <c r="S38" i="11"/>
  <c r="V38" i="11"/>
  <c r="Y38" i="11"/>
  <c r="AB38" i="11"/>
  <c r="AE38" i="11"/>
  <c r="AH38" i="11"/>
  <c r="AK38" i="11"/>
  <c r="AN38" i="11"/>
  <c r="AQ38" i="11"/>
  <c r="M39" i="11"/>
  <c r="P39" i="11"/>
  <c r="S39" i="11"/>
  <c r="V39" i="11"/>
  <c r="Y39" i="11"/>
  <c r="AB39" i="11"/>
  <c r="AE39" i="11"/>
  <c r="AH39" i="11"/>
  <c r="AK39" i="11"/>
  <c r="AN39" i="11"/>
  <c r="AQ39" i="11"/>
  <c r="M40" i="11"/>
  <c r="P40" i="11"/>
  <c r="S40" i="11"/>
  <c r="V40" i="11"/>
  <c r="Y40" i="11"/>
  <c r="AB40" i="11"/>
  <c r="AE40" i="11"/>
  <c r="AH40" i="11"/>
  <c r="AK40" i="11"/>
  <c r="AN40" i="11"/>
  <c r="AQ40" i="11"/>
  <c r="M41" i="11"/>
  <c r="P41" i="11"/>
  <c r="S41" i="11"/>
  <c r="V41" i="11"/>
  <c r="Y41" i="11"/>
  <c r="AB41" i="11"/>
  <c r="AE41" i="11"/>
  <c r="AH41" i="11"/>
  <c r="AK41" i="11"/>
  <c r="AN41" i="11"/>
  <c r="AQ41" i="11"/>
  <c r="M42" i="11"/>
  <c r="P42" i="11"/>
  <c r="S42" i="11"/>
  <c r="V42" i="11"/>
  <c r="Y42" i="11"/>
  <c r="AB42" i="11"/>
  <c r="AE42" i="11"/>
  <c r="AH42" i="11"/>
  <c r="AK42" i="11"/>
  <c r="AN42" i="11"/>
  <c r="AQ42" i="11"/>
  <c r="M43" i="11"/>
  <c r="P43" i="11"/>
  <c r="S43" i="11"/>
  <c r="V43" i="11"/>
  <c r="Y43" i="11"/>
  <c r="AB43" i="11"/>
  <c r="AE43" i="11"/>
  <c r="AH43" i="11"/>
  <c r="AK43" i="11"/>
  <c r="AN43" i="11"/>
  <c r="AQ43" i="11"/>
  <c r="M44" i="11"/>
  <c r="P44" i="11"/>
  <c r="S44" i="11"/>
  <c r="V44" i="11"/>
  <c r="Y44" i="11"/>
  <c r="AB44" i="11"/>
  <c r="AE44" i="11"/>
  <c r="AH44" i="11"/>
  <c r="AK44" i="11"/>
  <c r="AN44" i="11"/>
  <c r="AQ44" i="11"/>
  <c r="M45" i="11"/>
  <c r="P45" i="11"/>
  <c r="S45" i="11"/>
  <c r="V45" i="11"/>
  <c r="Y45" i="11"/>
  <c r="AB45" i="11"/>
  <c r="AE45" i="11"/>
  <c r="AH45" i="11"/>
  <c r="AK45" i="11"/>
  <c r="AN45" i="11"/>
  <c r="AQ45" i="11"/>
  <c r="M46" i="11"/>
  <c r="P46" i="11"/>
  <c r="S46" i="11"/>
  <c r="V46" i="11"/>
  <c r="Y46" i="11"/>
  <c r="AB46" i="11"/>
  <c r="AE46" i="11"/>
  <c r="AH46" i="11"/>
  <c r="AK46" i="11"/>
  <c r="AN46" i="11"/>
  <c r="AQ46" i="11"/>
  <c r="M47" i="11"/>
  <c r="P47" i="11"/>
  <c r="S47" i="11"/>
  <c r="V47" i="11"/>
  <c r="Y47" i="11"/>
  <c r="AB47" i="11"/>
  <c r="AE47" i="11"/>
  <c r="AH47" i="11"/>
  <c r="AK47" i="11"/>
  <c r="AN47" i="11"/>
  <c r="AQ47" i="11"/>
  <c r="M48" i="11"/>
  <c r="P48" i="11"/>
  <c r="S48" i="11"/>
  <c r="V48" i="11"/>
  <c r="Y48" i="11"/>
  <c r="AB48" i="11"/>
  <c r="AE48" i="11"/>
  <c r="AH48" i="11"/>
  <c r="AK48" i="11"/>
  <c r="AN48" i="11"/>
  <c r="AQ48" i="11"/>
  <c r="M49" i="11"/>
  <c r="P49" i="11"/>
  <c r="S49" i="11"/>
  <c r="V49" i="11"/>
  <c r="Y49" i="11"/>
  <c r="AB49" i="11"/>
  <c r="AE49" i="11"/>
  <c r="AH49" i="11"/>
  <c r="AK49" i="11"/>
  <c r="AN49" i="11"/>
  <c r="AQ49" i="11"/>
  <c r="M50" i="11"/>
  <c r="P50" i="11"/>
  <c r="S50" i="11"/>
  <c r="V50" i="11"/>
  <c r="Y50" i="11"/>
  <c r="AB50" i="11"/>
  <c r="AE50" i="11"/>
  <c r="AH50" i="11"/>
  <c r="AK50" i="11"/>
  <c r="AN50" i="11"/>
  <c r="AQ50" i="11"/>
  <c r="M51" i="11"/>
  <c r="P51" i="11"/>
  <c r="S51" i="11"/>
  <c r="V51" i="11"/>
  <c r="Y51" i="11"/>
  <c r="AB51" i="11"/>
  <c r="AE51" i="11"/>
  <c r="AH51" i="11"/>
  <c r="AK51" i="11"/>
  <c r="AN51" i="11"/>
  <c r="AQ51" i="11"/>
  <c r="M52" i="11"/>
  <c r="P52" i="11"/>
  <c r="S52" i="11"/>
  <c r="V52" i="11"/>
  <c r="Y52" i="11"/>
  <c r="AB52" i="11"/>
  <c r="AE52" i="11"/>
  <c r="AH52" i="11"/>
  <c r="AK52" i="11"/>
  <c r="AN52" i="11"/>
  <c r="AQ52" i="11"/>
  <c r="M53" i="11"/>
  <c r="P53" i="11"/>
  <c r="S53" i="11"/>
  <c r="V53" i="11"/>
  <c r="Y53" i="11"/>
  <c r="AB53" i="11"/>
  <c r="AE53" i="11"/>
  <c r="AH53" i="11"/>
  <c r="AK53" i="11"/>
  <c r="AN53" i="11"/>
  <c r="AQ53" i="11"/>
  <c r="M54" i="11"/>
  <c r="P54" i="11"/>
  <c r="S54" i="11"/>
  <c r="V54" i="11"/>
  <c r="Y54" i="11"/>
  <c r="AB54" i="11"/>
  <c r="AE54" i="11"/>
  <c r="AH54" i="11"/>
  <c r="AK54" i="11"/>
  <c r="AN54" i="11"/>
  <c r="AQ54" i="11"/>
  <c r="M55" i="11"/>
  <c r="P55" i="11"/>
  <c r="S55" i="11"/>
  <c r="V55" i="11"/>
  <c r="Y55" i="11"/>
  <c r="AB55" i="11"/>
  <c r="AE55" i="11"/>
  <c r="AH55" i="11"/>
  <c r="AK55" i="11"/>
  <c r="AN55" i="11"/>
  <c r="AQ55" i="11"/>
  <c r="M56" i="11"/>
  <c r="P56" i="11"/>
  <c r="S56" i="11"/>
  <c r="V56" i="11"/>
  <c r="Y56" i="11"/>
  <c r="AB56" i="11"/>
  <c r="AE56" i="11"/>
  <c r="AH56" i="11"/>
  <c r="AK56" i="11"/>
  <c r="AN56" i="11"/>
  <c r="AQ56" i="11"/>
  <c r="M57" i="11"/>
  <c r="P57" i="11"/>
  <c r="S57" i="11"/>
  <c r="V57" i="11"/>
  <c r="Y57" i="11"/>
  <c r="AB57" i="11"/>
  <c r="AE57" i="11"/>
  <c r="AH57" i="11"/>
  <c r="AK57" i="11"/>
  <c r="AN57" i="11"/>
  <c r="AQ57" i="11"/>
  <c r="M58" i="11"/>
  <c r="P58" i="11"/>
  <c r="S58" i="11"/>
  <c r="V58" i="11"/>
  <c r="Y58" i="11"/>
  <c r="AB58" i="11"/>
  <c r="AE58" i="11"/>
  <c r="AH58" i="11"/>
  <c r="AK58" i="11"/>
  <c r="AN58" i="11"/>
  <c r="AQ58" i="11"/>
  <c r="M59" i="11"/>
  <c r="P59" i="11"/>
  <c r="S59" i="11"/>
  <c r="V59" i="11"/>
  <c r="Y59" i="11"/>
  <c r="AB59" i="11"/>
  <c r="AE59" i="11"/>
  <c r="AH59" i="11"/>
  <c r="AK59" i="11"/>
  <c r="AN59" i="11"/>
  <c r="AQ59" i="11"/>
  <c r="M60" i="11"/>
  <c r="P60" i="11"/>
  <c r="S60" i="11"/>
  <c r="V60" i="11"/>
  <c r="Y60" i="11"/>
  <c r="AB60" i="11"/>
  <c r="AE60" i="11"/>
  <c r="AH60" i="11"/>
  <c r="AK60" i="11"/>
  <c r="AN60" i="11"/>
  <c r="AQ60" i="11"/>
  <c r="M61" i="11"/>
  <c r="P61" i="11"/>
  <c r="S61" i="11"/>
  <c r="V61" i="11"/>
  <c r="Y61" i="11"/>
  <c r="AB61" i="11"/>
  <c r="AE61" i="11"/>
  <c r="AH61" i="11"/>
  <c r="AK61" i="11"/>
  <c r="AN61" i="11"/>
  <c r="AQ61" i="11"/>
  <c r="J61" i="11"/>
  <c r="J60" i="11"/>
  <c r="J59" i="11"/>
  <c r="J58" i="11"/>
  <c r="BI58" i="11" s="1"/>
  <c r="BB58" i="11" s="1"/>
  <c r="J57" i="11"/>
  <c r="J56" i="11"/>
  <c r="J55" i="11"/>
  <c r="J54" i="11"/>
  <c r="BI54" i="11" s="1"/>
  <c r="BB54" i="11" s="1"/>
  <c r="J53" i="11"/>
  <c r="J52" i="11"/>
  <c r="J51" i="11"/>
  <c r="J50" i="11"/>
  <c r="BI50" i="11" s="1"/>
  <c r="BB50" i="11" s="1"/>
  <c r="J49" i="11"/>
  <c r="J48" i="11"/>
  <c r="J47" i="11"/>
  <c r="J46" i="11"/>
  <c r="BI46" i="11" s="1"/>
  <c r="BB46" i="11" s="1"/>
  <c r="J45" i="11"/>
  <c r="J44" i="11"/>
  <c r="J43" i="11"/>
  <c r="J42" i="11"/>
  <c r="BI42" i="11" s="1"/>
  <c r="BB42" i="11" s="1"/>
  <c r="J41" i="11"/>
  <c r="J40" i="11"/>
  <c r="J39" i="11"/>
  <c r="J38" i="11"/>
  <c r="BI38" i="11" s="1"/>
  <c r="BB38" i="11" s="1"/>
  <c r="J37" i="11"/>
  <c r="J36" i="11"/>
  <c r="J35" i="11"/>
  <c r="J34" i="11"/>
  <c r="BI34" i="11" s="1"/>
  <c r="BB34" i="11" s="1"/>
  <c r="J33" i="11"/>
  <c r="J32" i="11"/>
  <c r="J31" i="11"/>
  <c r="J30" i="11"/>
  <c r="BI30" i="11" s="1"/>
  <c r="BB30" i="11" s="1"/>
  <c r="J29" i="11"/>
  <c r="J28" i="11"/>
  <c r="J27" i="11"/>
  <c r="J26" i="11"/>
  <c r="BI26" i="11" s="1"/>
  <c r="BB26" i="11" s="1"/>
  <c r="J25" i="11"/>
  <c r="J24" i="11"/>
  <c r="J23" i="11"/>
  <c r="J22" i="11"/>
  <c r="BI22" i="11" s="1"/>
  <c r="BB22" i="11" s="1"/>
  <c r="J21" i="11"/>
  <c r="J20" i="11"/>
  <c r="J19" i="11"/>
  <c r="J18" i="11"/>
  <c r="BI18" i="11" s="1"/>
  <c r="BB18" i="11" s="1"/>
  <c r="J17" i="11"/>
  <c r="M17" i="10"/>
  <c r="P17" i="10"/>
  <c r="S17" i="10"/>
  <c r="V17" i="10"/>
  <c r="Y17" i="10"/>
  <c r="AB17" i="10"/>
  <c r="AE17" i="10"/>
  <c r="AH17" i="10"/>
  <c r="AK17" i="10"/>
  <c r="AN17" i="10"/>
  <c r="AQ17" i="10"/>
  <c r="AT17" i="10"/>
  <c r="M18" i="10"/>
  <c r="P18" i="10"/>
  <c r="S18" i="10"/>
  <c r="V18" i="10"/>
  <c r="Y18" i="10"/>
  <c r="AB18" i="10"/>
  <c r="AE18" i="10"/>
  <c r="AH18" i="10"/>
  <c r="AK18" i="10"/>
  <c r="AN18" i="10"/>
  <c r="AQ18" i="10"/>
  <c r="AT18" i="10"/>
  <c r="M19" i="10"/>
  <c r="P19" i="10"/>
  <c r="S19" i="10"/>
  <c r="V19" i="10"/>
  <c r="Y19" i="10"/>
  <c r="AB19" i="10"/>
  <c r="AE19" i="10"/>
  <c r="AH19" i="10"/>
  <c r="AK19" i="10"/>
  <c r="AN19" i="10"/>
  <c r="AQ19" i="10"/>
  <c r="AT19" i="10"/>
  <c r="M20" i="10"/>
  <c r="P20" i="10"/>
  <c r="S20" i="10"/>
  <c r="V20" i="10"/>
  <c r="Y20" i="10"/>
  <c r="AB20" i="10"/>
  <c r="AE20" i="10"/>
  <c r="AH20" i="10"/>
  <c r="AK20" i="10"/>
  <c r="AN20" i="10"/>
  <c r="AQ20" i="10"/>
  <c r="AT20" i="10"/>
  <c r="M21" i="10"/>
  <c r="P21" i="10"/>
  <c r="S21" i="10"/>
  <c r="V21" i="10"/>
  <c r="Y21" i="10"/>
  <c r="AB21" i="10"/>
  <c r="AE21" i="10"/>
  <c r="AH21" i="10"/>
  <c r="AK21" i="10"/>
  <c r="AN21" i="10"/>
  <c r="AQ21" i="10"/>
  <c r="AT21" i="10"/>
  <c r="M22" i="10"/>
  <c r="P22" i="10"/>
  <c r="S22" i="10"/>
  <c r="V22" i="10"/>
  <c r="Y22" i="10"/>
  <c r="AB22" i="10"/>
  <c r="AE22" i="10"/>
  <c r="AH22" i="10"/>
  <c r="AK22" i="10"/>
  <c r="AN22" i="10"/>
  <c r="AQ22" i="10"/>
  <c r="AT22" i="10"/>
  <c r="M23" i="10"/>
  <c r="P23" i="10"/>
  <c r="S23" i="10"/>
  <c r="V23" i="10"/>
  <c r="Y23" i="10"/>
  <c r="AB23" i="10"/>
  <c r="AE23" i="10"/>
  <c r="AH23" i="10"/>
  <c r="AK23" i="10"/>
  <c r="AN23" i="10"/>
  <c r="AQ23" i="10"/>
  <c r="AT23" i="10"/>
  <c r="M24" i="10"/>
  <c r="P24" i="10"/>
  <c r="S24" i="10"/>
  <c r="V24" i="10"/>
  <c r="Y24" i="10"/>
  <c r="AB24" i="10"/>
  <c r="AE24" i="10"/>
  <c r="AH24" i="10"/>
  <c r="AK24" i="10"/>
  <c r="AN24" i="10"/>
  <c r="AQ24" i="10"/>
  <c r="AT24" i="10"/>
  <c r="M25" i="10"/>
  <c r="P25" i="10"/>
  <c r="S25" i="10"/>
  <c r="V25" i="10"/>
  <c r="Y25" i="10"/>
  <c r="AB25" i="10"/>
  <c r="AE25" i="10"/>
  <c r="AH25" i="10"/>
  <c r="AK25" i="10"/>
  <c r="AN25" i="10"/>
  <c r="AQ25" i="10"/>
  <c r="AT25" i="10"/>
  <c r="M26" i="10"/>
  <c r="P26" i="10"/>
  <c r="S26" i="10"/>
  <c r="V26" i="10"/>
  <c r="Y26" i="10"/>
  <c r="AB26" i="10"/>
  <c r="AE26" i="10"/>
  <c r="AH26" i="10"/>
  <c r="AK26" i="10"/>
  <c r="AN26" i="10"/>
  <c r="AQ26" i="10"/>
  <c r="AT26" i="10"/>
  <c r="M27" i="10"/>
  <c r="P27" i="10"/>
  <c r="S27" i="10"/>
  <c r="V27" i="10"/>
  <c r="Y27" i="10"/>
  <c r="AB27" i="10"/>
  <c r="AE27" i="10"/>
  <c r="AH27" i="10"/>
  <c r="AK27" i="10"/>
  <c r="AN27" i="10"/>
  <c r="AQ27" i="10"/>
  <c r="AT27" i="10"/>
  <c r="M28" i="10"/>
  <c r="P28" i="10"/>
  <c r="S28" i="10"/>
  <c r="V28" i="10"/>
  <c r="Y28" i="10"/>
  <c r="AB28" i="10"/>
  <c r="AE28" i="10"/>
  <c r="AH28" i="10"/>
  <c r="AK28" i="10"/>
  <c r="AN28" i="10"/>
  <c r="AQ28" i="10"/>
  <c r="AT28" i="10"/>
  <c r="M29" i="10"/>
  <c r="P29" i="10"/>
  <c r="S29" i="10"/>
  <c r="V29" i="10"/>
  <c r="Y29" i="10"/>
  <c r="AB29" i="10"/>
  <c r="AE29" i="10"/>
  <c r="AH29" i="10"/>
  <c r="AK29" i="10"/>
  <c r="AN29" i="10"/>
  <c r="AQ29" i="10"/>
  <c r="AT29" i="10"/>
  <c r="M30" i="10"/>
  <c r="P30" i="10"/>
  <c r="S30" i="10"/>
  <c r="V30" i="10"/>
  <c r="Y30" i="10"/>
  <c r="AB30" i="10"/>
  <c r="AE30" i="10"/>
  <c r="AH30" i="10"/>
  <c r="AK30" i="10"/>
  <c r="AN30" i="10"/>
  <c r="AQ30" i="10"/>
  <c r="AT30" i="10"/>
  <c r="M31" i="10"/>
  <c r="P31" i="10"/>
  <c r="S31" i="10"/>
  <c r="V31" i="10"/>
  <c r="Y31" i="10"/>
  <c r="AB31" i="10"/>
  <c r="AE31" i="10"/>
  <c r="AH31" i="10"/>
  <c r="AK31" i="10"/>
  <c r="AN31" i="10"/>
  <c r="AQ31" i="10"/>
  <c r="AT31" i="10"/>
  <c r="M32" i="10"/>
  <c r="P32" i="10"/>
  <c r="S32" i="10"/>
  <c r="V32" i="10"/>
  <c r="Y32" i="10"/>
  <c r="AB32" i="10"/>
  <c r="AE32" i="10"/>
  <c r="AH32" i="10"/>
  <c r="AK32" i="10"/>
  <c r="AN32" i="10"/>
  <c r="AQ32" i="10"/>
  <c r="AT32" i="10"/>
  <c r="M33" i="10"/>
  <c r="P33" i="10"/>
  <c r="S33" i="10"/>
  <c r="V33" i="10"/>
  <c r="Y33" i="10"/>
  <c r="AB33" i="10"/>
  <c r="AE33" i="10"/>
  <c r="AH33" i="10"/>
  <c r="AK33" i="10"/>
  <c r="AN33" i="10"/>
  <c r="AQ33" i="10"/>
  <c r="AT33" i="10"/>
  <c r="M34" i="10"/>
  <c r="P34" i="10"/>
  <c r="S34" i="10"/>
  <c r="V34" i="10"/>
  <c r="Y34" i="10"/>
  <c r="AB34" i="10"/>
  <c r="AE34" i="10"/>
  <c r="AH34" i="10"/>
  <c r="AK34" i="10"/>
  <c r="AN34" i="10"/>
  <c r="AQ34" i="10"/>
  <c r="AT34" i="10"/>
  <c r="M35" i="10"/>
  <c r="P35" i="10"/>
  <c r="S35" i="10"/>
  <c r="V35" i="10"/>
  <c r="Y35" i="10"/>
  <c r="AB35" i="10"/>
  <c r="AE35" i="10"/>
  <c r="AH35" i="10"/>
  <c r="AK35" i="10"/>
  <c r="AN35" i="10"/>
  <c r="AQ35" i="10"/>
  <c r="AT35" i="10"/>
  <c r="M36" i="10"/>
  <c r="P36" i="10"/>
  <c r="S36" i="10"/>
  <c r="V36" i="10"/>
  <c r="Y36" i="10"/>
  <c r="AB36" i="10"/>
  <c r="AE36" i="10"/>
  <c r="AH36" i="10"/>
  <c r="AK36" i="10"/>
  <c r="AN36" i="10"/>
  <c r="AQ36" i="10"/>
  <c r="AT36" i="10"/>
  <c r="M37" i="10"/>
  <c r="P37" i="10"/>
  <c r="S37" i="10"/>
  <c r="V37" i="10"/>
  <c r="Y37" i="10"/>
  <c r="AB37" i="10"/>
  <c r="AE37" i="10"/>
  <c r="AH37" i="10"/>
  <c r="AK37" i="10"/>
  <c r="AN37" i="10"/>
  <c r="AQ37" i="10"/>
  <c r="AT37" i="10"/>
  <c r="M38" i="10"/>
  <c r="P38" i="10"/>
  <c r="S38" i="10"/>
  <c r="V38" i="10"/>
  <c r="Y38" i="10"/>
  <c r="AB38" i="10"/>
  <c r="AE38" i="10"/>
  <c r="AH38" i="10"/>
  <c r="AK38" i="10"/>
  <c r="AN38" i="10"/>
  <c r="AQ38" i="10"/>
  <c r="AT38" i="10"/>
  <c r="M39" i="10"/>
  <c r="P39" i="10"/>
  <c r="S39" i="10"/>
  <c r="V39" i="10"/>
  <c r="Y39" i="10"/>
  <c r="AB39" i="10"/>
  <c r="AE39" i="10"/>
  <c r="AH39" i="10"/>
  <c r="AK39" i="10"/>
  <c r="AN39" i="10"/>
  <c r="AQ39" i="10"/>
  <c r="AT39" i="10"/>
  <c r="M40" i="10"/>
  <c r="P40" i="10"/>
  <c r="S40" i="10"/>
  <c r="V40" i="10"/>
  <c r="Y40" i="10"/>
  <c r="AB40" i="10"/>
  <c r="AE40" i="10"/>
  <c r="AH40" i="10"/>
  <c r="AK40" i="10"/>
  <c r="AN40" i="10"/>
  <c r="AQ40" i="10"/>
  <c r="AT40" i="10"/>
  <c r="M41" i="10"/>
  <c r="P41" i="10"/>
  <c r="S41" i="10"/>
  <c r="V41" i="10"/>
  <c r="Y41" i="10"/>
  <c r="AB41" i="10"/>
  <c r="AE41" i="10"/>
  <c r="AH41" i="10"/>
  <c r="AK41" i="10"/>
  <c r="AN41" i="10"/>
  <c r="AQ41" i="10"/>
  <c r="AT41" i="10"/>
  <c r="M42" i="10"/>
  <c r="P42" i="10"/>
  <c r="S42" i="10"/>
  <c r="V42" i="10"/>
  <c r="Y42" i="10"/>
  <c r="AB42" i="10"/>
  <c r="AE42" i="10"/>
  <c r="AH42" i="10"/>
  <c r="AK42" i="10"/>
  <c r="AN42" i="10"/>
  <c r="AQ42" i="10"/>
  <c r="AT42" i="10"/>
  <c r="M43" i="10"/>
  <c r="P43" i="10"/>
  <c r="S43" i="10"/>
  <c r="BL43" i="10" s="1"/>
  <c r="V43" i="10"/>
  <c r="Y43" i="10"/>
  <c r="AB43" i="10"/>
  <c r="AE43" i="10"/>
  <c r="AH43" i="10"/>
  <c r="AK43" i="10"/>
  <c r="AN43" i="10"/>
  <c r="AQ43" i="10"/>
  <c r="AT43" i="10"/>
  <c r="M44" i="10"/>
  <c r="P44" i="10"/>
  <c r="S44" i="10"/>
  <c r="V44" i="10"/>
  <c r="Y44" i="10"/>
  <c r="AB44" i="10"/>
  <c r="AE44" i="10"/>
  <c r="AH44" i="10"/>
  <c r="AK44" i="10"/>
  <c r="AN44" i="10"/>
  <c r="AQ44" i="10"/>
  <c r="AT44" i="10"/>
  <c r="M45" i="10"/>
  <c r="P45" i="10"/>
  <c r="S45" i="10"/>
  <c r="V45" i="10"/>
  <c r="Y45" i="10"/>
  <c r="AB45" i="10"/>
  <c r="AE45" i="10"/>
  <c r="AH45" i="10"/>
  <c r="AK45" i="10"/>
  <c r="AN45" i="10"/>
  <c r="AQ45" i="10"/>
  <c r="AT45" i="10"/>
  <c r="M46" i="10"/>
  <c r="P46" i="10"/>
  <c r="S46" i="10"/>
  <c r="V46" i="10"/>
  <c r="Y46" i="10"/>
  <c r="AB46" i="10"/>
  <c r="AE46" i="10"/>
  <c r="AH46" i="10"/>
  <c r="AK46" i="10"/>
  <c r="AN46" i="10"/>
  <c r="AQ46" i="10"/>
  <c r="AT46" i="10"/>
  <c r="M47" i="10"/>
  <c r="P47" i="10"/>
  <c r="S47" i="10"/>
  <c r="V47" i="10"/>
  <c r="Y47" i="10"/>
  <c r="AB47" i="10"/>
  <c r="AE47" i="10"/>
  <c r="AH47" i="10"/>
  <c r="AK47" i="10"/>
  <c r="AN47" i="10"/>
  <c r="AQ47" i="10"/>
  <c r="AT47" i="10"/>
  <c r="M48" i="10"/>
  <c r="P48" i="10"/>
  <c r="S48" i="10"/>
  <c r="V48" i="10"/>
  <c r="Y48" i="10"/>
  <c r="AB48" i="10"/>
  <c r="AE48" i="10"/>
  <c r="AH48" i="10"/>
  <c r="AK48" i="10"/>
  <c r="AN48" i="10"/>
  <c r="AQ48" i="10"/>
  <c r="AT48" i="10"/>
  <c r="M49" i="10"/>
  <c r="P49" i="10"/>
  <c r="S49" i="10"/>
  <c r="V49" i="10"/>
  <c r="Y49" i="10"/>
  <c r="AB49" i="10"/>
  <c r="AE49" i="10"/>
  <c r="AH49" i="10"/>
  <c r="AK49" i="10"/>
  <c r="AN49" i="10"/>
  <c r="AQ49" i="10"/>
  <c r="AT49" i="10"/>
  <c r="M50" i="10"/>
  <c r="P50" i="10"/>
  <c r="S50" i="10"/>
  <c r="V50" i="10"/>
  <c r="Y50" i="10"/>
  <c r="AB50" i="10"/>
  <c r="AE50" i="10"/>
  <c r="AH50" i="10"/>
  <c r="AK50" i="10"/>
  <c r="AN50" i="10"/>
  <c r="AQ50" i="10"/>
  <c r="AT50" i="10"/>
  <c r="M51" i="10"/>
  <c r="P51" i="10"/>
  <c r="S51" i="10"/>
  <c r="V51" i="10"/>
  <c r="Y51" i="10"/>
  <c r="AB51" i="10"/>
  <c r="AE51" i="10"/>
  <c r="AH51" i="10"/>
  <c r="AK51" i="10"/>
  <c r="AN51" i="10"/>
  <c r="AQ51" i="10"/>
  <c r="AT51" i="10"/>
  <c r="M52" i="10"/>
  <c r="P52" i="10"/>
  <c r="S52" i="10"/>
  <c r="V52" i="10"/>
  <c r="Y52" i="10"/>
  <c r="AB52" i="10"/>
  <c r="AE52" i="10"/>
  <c r="AH52" i="10"/>
  <c r="AK52" i="10"/>
  <c r="AN52" i="10"/>
  <c r="AQ52" i="10"/>
  <c r="AT52" i="10"/>
  <c r="M53" i="10"/>
  <c r="P53" i="10"/>
  <c r="S53" i="10"/>
  <c r="V53" i="10"/>
  <c r="Y53" i="10"/>
  <c r="AB53" i="10"/>
  <c r="AE53" i="10"/>
  <c r="AH53" i="10"/>
  <c r="AK53" i="10"/>
  <c r="AN53" i="10"/>
  <c r="AQ53" i="10"/>
  <c r="AT53" i="10"/>
  <c r="M54" i="10"/>
  <c r="P54" i="10"/>
  <c r="S54" i="10"/>
  <c r="V54" i="10"/>
  <c r="Y54" i="10"/>
  <c r="AB54" i="10"/>
  <c r="AE54" i="10"/>
  <c r="AH54" i="10"/>
  <c r="AK54" i="10"/>
  <c r="AN54" i="10"/>
  <c r="AQ54" i="10"/>
  <c r="AT54" i="10"/>
  <c r="M55" i="10"/>
  <c r="P55" i="10"/>
  <c r="S55" i="10"/>
  <c r="V55" i="10"/>
  <c r="Y55" i="10"/>
  <c r="AB55" i="10"/>
  <c r="AE55" i="10"/>
  <c r="AH55" i="10"/>
  <c r="AK55" i="10"/>
  <c r="AN55" i="10"/>
  <c r="AQ55" i="10"/>
  <c r="AT55" i="10"/>
  <c r="M56" i="10"/>
  <c r="P56" i="10"/>
  <c r="S56" i="10"/>
  <c r="V56" i="10"/>
  <c r="Y56" i="10"/>
  <c r="AB56" i="10"/>
  <c r="AE56" i="10"/>
  <c r="AH56" i="10"/>
  <c r="AK56" i="10"/>
  <c r="AN56" i="10"/>
  <c r="AQ56" i="10"/>
  <c r="AT56" i="10"/>
  <c r="M57" i="10"/>
  <c r="P57" i="10"/>
  <c r="S57" i="10"/>
  <c r="V57" i="10"/>
  <c r="Y57" i="10"/>
  <c r="AB57" i="10"/>
  <c r="AE57" i="10"/>
  <c r="AH57" i="10"/>
  <c r="AK57" i="10"/>
  <c r="AN57" i="10"/>
  <c r="AQ57" i="10"/>
  <c r="AT57" i="10"/>
  <c r="M58" i="10"/>
  <c r="P58" i="10"/>
  <c r="S58" i="10"/>
  <c r="V58" i="10"/>
  <c r="Y58" i="10"/>
  <c r="AB58" i="10"/>
  <c r="AE58" i="10"/>
  <c r="AH58" i="10"/>
  <c r="AK58" i="10"/>
  <c r="AN58" i="10"/>
  <c r="AQ58" i="10"/>
  <c r="AT58" i="10"/>
  <c r="M59" i="10"/>
  <c r="P59" i="10"/>
  <c r="S59" i="10"/>
  <c r="BL59" i="10" s="1"/>
  <c r="V59" i="10"/>
  <c r="Y59" i="10"/>
  <c r="AB59" i="10"/>
  <c r="AE59" i="10"/>
  <c r="AH59" i="10"/>
  <c r="AK59" i="10"/>
  <c r="AN59" i="10"/>
  <c r="AQ59" i="10"/>
  <c r="AT59" i="10"/>
  <c r="M60" i="10"/>
  <c r="P60" i="10"/>
  <c r="S60" i="10"/>
  <c r="V60" i="10"/>
  <c r="Y60" i="10"/>
  <c r="AB60" i="10"/>
  <c r="AE60" i="10"/>
  <c r="AH60" i="10"/>
  <c r="AK60" i="10"/>
  <c r="AN60" i="10"/>
  <c r="AQ60" i="10"/>
  <c r="AT60" i="10"/>
  <c r="M61" i="10"/>
  <c r="P61" i="10"/>
  <c r="S61" i="10"/>
  <c r="V61" i="10"/>
  <c r="Y61" i="10"/>
  <c r="AB61" i="10"/>
  <c r="AE61" i="10"/>
  <c r="AH61" i="10"/>
  <c r="AK61" i="10"/>
  <c r="AN61" i="10"/>
  <c r="AQ61" i="10"/>
  <c r="AT61" i="10"/>
  <c r="J18" i="10"/>
  <c r="BL18" i="10" s="1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BL31" i="10" s="1"/>
  <c r="J32" i="10"/>
  <c r="J33" i="10"/>
  <c r="J34" i="10"/>
  <c r="BL34" i="10"/>
  <c r="BE34" i="10" s="1"/>
  <c r="J35" i="10"/>
  <c r="J36" i="10"/>
  <c r="J37" i="10"/>
  <c r="J38" i="10"/>
  <c r="BL38" i="10" s="1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17" i="10"/>
  <c r="BL17" i="10" s="1"/>
  <c r="BD17" i="10" s="1"/>
  <c r="M17" i="1"/>
  <c r="BO17" i="1" s="1"/>
  <c r="P17" i="1"/>
  <c r="S17" i="1"/>
  <c r="V17" i="1"/>
  <c r="Y17" i="1"/>
  <c r="AB17" i="1"/>
  <c r="AE17" i="1"/>
  <c r="AH17" i="1"/>
  <c r="AK17" i="1"/>
  <c r="AN17" i="1"/>
  <c r="AQ17" i="1"/>
  <c r="AT17" i="1"/>
  <c r="AW17" i="1"/>
  <c r="M18" i="1"/>
  <c r="P18" i="1"/>
  <c r="S18" i="1"/>
  <c r="V18" i="1"/>
  <c r="Y18" i="1"/>
  <c r="AB18" i="1"/>
  <c r="AE18" i="1"/>
  <c r="AH18" i="1"/>
  <c r="AK18" i="1"/>
  <c r="AN18" i="1"/>
  <c r="AQ18" i="1"/>
  <c r="AT18" i="1"/>
  <c r="AW18" i="1"/>
  <c r="M19" i="1"/>
  <c r="P19" i="1"/>
  <c r="S19" i="1"/>
  <c r="BO19" i="1" s="1"/>
  <c r="V19" i="1"/>
  <c r="Y19" i="1"/>
  <c r="AB19" i="1"/>
  <c r="AE19" i="1"/>
  <c r="AH19" i="1"/>
  <c r="AK19" i="1"/>
  <c r="AN19" i="1"/>
  <c r="AQ19" i="1"/>
  <c r="AT19" i="1"/>
  <c r="AW19" i="1"/>
  <c r="M20" i="1"/>
  <c r="P20" i="1"/>
  <c r="S20" i="1"/>
  <c r="V20" i="1"/>
  <c r="Y20" i="1"/>
  <c r="AB20" i="1"/>
  <c r="AE20" i="1"/>
  <c r="AH20" i="1"/>
  <c r="AK20" i="1"/>
  <c r="AN20" i="1"/>
  <c r="AQ20" i="1"/>
  <c r="AT20" i="1"/>
  <c r="AW20" i="1"/>
  <c r="M21" i="1"/>
  <c r="P21" i="1"/>
  <c r="S21" i="1"/>
  <c r="V21" i="1"/>
  <c r="Y21" i="1"/>
  <c r="AB21" i="1"/>
  <c r="AE21" i="1"/>
  <c r="AH21" i="1"/>
  <c r="AK21" i="1"/>
  <c r="AN21" i="1"/>
  <c r="AQ21" i="1"/>
  <c r="AT21" i="1"/>
  <c r="AW21" i="1"/>
  <c r="M22" i="1"/>
  <c r="P22" i="1"/>
  <c r="S22" i="1"/>
  <c r="V22" i="1"/>
  <c r="Y22" i="1"/>
  <c r="AB22" i="1"/>
  <c r="AE22" i="1"/>
  <c r="AH22" i="1"/>
  <c r="AK22" i="1"/>
  <c r="AN22" i="1"/>
  <c r="AQ22" i="1"/>
  <c r="AT22" i="1"/>
  <c r="AW22" i="1"/>
  <c r="M23" i="1"/>
  <c r="P23" i="1"/>
  <c r="S23" i="1"/>
  <c r="BO23" i="1" s="1"/>
  <c r="V23" i="1"/>
  <c r="Y23" i="1"/>
  <c r="AB23" i="1"/>
  <c r="AE23" i="1"/>
  <c r="AH23" i="1"/>
  <c r="AK23" i="1"/>
  <c r="AN23" i="1"/>
  <c r="AQ23" i="1"/>
  <c r="AT23" i="1"/>
  <c r="AW23" i="1"/>
  <c r="M24" i="1"/>
  <c r="P24" i="1"/>
  <c r="S24" i="1"/>
  <c r="V24" i="1"/>
  <c r="Y24" i="1"/>
  <c r="AB24" i="1"/>
  <c r="AE24" i="1"/>
  <c r="AH24" i="1"/>
  <c r="AK24" i="1"/>
  <c r="AN24" i="1"/>
  <c r="AQ24" i="1"/>
  <c r="AT24" i="1"/>
  <c r="AW24" i="1"/>
  <c r="M25" i="1"/>
  <c r="P25" i="1"/>
  <c r="S25" i="1"/>
  <c r="V25" i="1"/>
  <c r="Y25" i="1"/>
  <c r="AB25" i="1"/>
  <c r="AE25" i="1"/>
  <c r="AH25" i="1"/>
  <c r="AK25" i="1"/>
  <c r="AN25" i="1"/>
  <c r="AQ25" i="1"/>
  <c r="AT25" i="1"/>
  <c r="AW25" i="1"/>
  <c r="M26" i="1"/>
  <c r="P26" i="1"/>
  <c r="S26" i="1"/>
  <c r="V26" i="1"/>
  <c r="Y26" i="1"/>
  <c r="AB26" i="1"/>
  <c r="AE26" i="1"/>
  <c r="AH26" i="1"/>
  <c r="AK26" i="1"/>
  <c r="AN26" i="1"/>
  <c r="AQ26" i="1"/>
  <c r="AT26" i="1"/>
  <c r="AW26" i="1"/>
  <c r="M27" i="1"/>
  <c r="P27" i="1"/>
  <c r="S27" i="1"/>
  <c r="BO27" i="1" s="1"/>
  <c r="V27" i="1"/>
  <c r="Y27" i="1"/>
  <c r="AB27" i="1"/>
  <c r="AE27" i="1"/>
  <c r="AH27" i="1"/>
  <c r="AK27" i="1"/>
  <c r="AN27" i="1"/>
  <c r="AQ27" i="1"/>
  <c r="AT27" i="1"/>
  <c r="AW27" i="1"/>
  <c r="M28" i="1"/>
  <c r="P28" i="1"/>
  <c r="S28" i="1"/>
  <c r="V28" i="1"/>
  <c r="Y28" i="1"/>
  <c r="AB28" i="1"/>
  <c r="AE28" i="1"/>
  <c r="AH28" i="1"/>
  <c r="AK28" i="1"/>
  <c r="AN28" i="1"/>
  <c r="AQ28" i="1"/>
  <c r="AT28" i="1"/>
  <c r="AW28" i="1"/>
  <c r="M29" i="1"/>
  <c r="P29" i="1"/>
  <c r="S29" i="1"/>
  <c r="V29" i="1"/>
  <c r="Y29" i="1"/>
  <c r="AB29" i="1"/>
  <c r="AE29" i="1"/>
  <c r="AH29" i="1"/>
  <c r="AK29" i="1"/>
  <c r="AN29" i="1"/>
  <c r="AQ29" i="1"/>
  <c r="AT29" i="1"/>
  <c r="AW29" i="1"/>
  <c r="M30" i="1"/>
  <c r="P30" i="1"/>
  <c r="S30" i="1"/>
  <c r="V30" i="1"/>
  <c r="Y30" i="1"/>
  <c r="AB30" i="1"/>
  <c r="AE30" i="1"/>
  <c r="AH30" i="1"/>
  <c r="AK30" i="1"/>
  <c r="AN30" i="1"/>
  <c r="AQ30" i="1"/>
  <c r="AT30" i="1"/>
  <c r="AW30" i="1"/>
  <c r="M31" i="1"/>
  <c r="P31" i="1"/>
  <c r="S31" i="1"/>
  <c r="BO31" i="1" s="1"/>
  <c r="V31" i="1"/>
  <c r="Y31" i="1"/>
  <c r="AB31" i="1"/>
  <c r="AE31" i="1"/>
  <c r="AH31" i="1"/>
  <c r="AK31" i="1"/>
  <c r="AN31" i="1"/>
  <c r="AQ31" i="1"/>
  <c r="AT31" i="1"/>
  <c r="AW31" i="1"/>
  <c r="M32" i="1"/>
  <c r="P32" i="1"/>
  <c r="S32" i="1"/>
  <c r="V32" i="1"/>
  <c r="Y32" i="1"/>
  <c r="AB32" i="1"/>
  <c r="AE32" i="1"/>
  <c r="AH32" i="1"/>
  <c r="AK32" i="1"/>
  <c r="AN32" i="1"/>
  <c r="AQ32" i="1"/>
  <c r="AT32" i="1"/>
  <c r="AW32" i="1"/>
  <c r="M33" i="1"/>
  <c r="P33" i="1"/>
  <c r="S33" i="1"/>
  <c r="V33" i="1"/>
  <c r="Y33" i="1"/>
  <c r="AB33" i="1"/>
  <c r="AE33" i="1"/>
  <c r="AH33" i="1"/>
  <c r="AK33" i="1"/>
  <c r="AN33" i="1"/>
  <c r="AQ33" i="1"/>
  <c r="AT33" i="1"/>
  <c r="AW33" i="1"/>
  <c r="M34" i="1"/>
  <c r="P34" i="1"/>
  <c r="S34" i="1"/>
  <c r="V34" i="1"/>
  <c r="Y34" i="1"/>
  <c r="AB34" i="1"/>
  <c r="AE34" i="1"/>
  <c r="AH34" i="1"/>
  <c r="AK34" i="1"/>
  <c r="AN34" i="1"/>
  <c r="AQ34" i="1"/>
  <c r="AT34" i="1"/>
  <c r="AW34" i="1"/>
  <c r="M35" i="1"/>
  <c r="P35" i="1"/>
  <c r="S35" i="1"/>
  <c r="BO35" i="1" s="1"/>
  <c r="V35" i="1"/>
  <c r="Y35" i="1"/>
  <c r="AB35" i="1"/>
  <c r="AE35" i="1"/>
  <c r="AH35" i="1"/>
  <c r="AK35" i="1"/>
  <c r="AN35" i="1"/>
  <c r="AQ35" i="1"/>
  <c r="AT35" i="1"/>
  <c r="AW35" i="1"/>
  <c r="M36" i="1"/>
  <c r="P36" i="1"/>
  <c r="S36" i="1"/>
  <c r="V36" i="1"/>
  <c r="Y36" i="1"/>
  <c r="AB36" i="1"/>
  <c r="AE36" i="1"/>
  <c r="AH36" i="1"/>
  <c r="AK36" i="1"/>
  <c r="AN36" i="1"/>
  <c r="AQ36" i="1"/>
  <c r="AT36" i="1"/>
  <c r="AW36" i="1"/>
  <c r="M37" i="1"/>
  <c r="P37" i="1"/>
  <c r="S37" i="1"/>
  <c r="V37" i="1"/>
  <c r="Y37" i="1"/>
  <c r="AB37" i="1"/>
  <c r="AE37" i="1"/>
  <c r="AH37" i="1"/>
  <c r="AK37" i="1"/>
  <c r="AN37" i="1"/>
  <c r="AQ37" i="1"/>
  <c r="AT37" i="1"/>
  <c r="AW37" i="1"/>
  <c r="M38" i="1"/>
  <c r="P38" i="1"/>
  <c r="S38" i="1"/>
  <c r="V38" i="1"/>
  <c r="Y38" i="1"/>
  <c r="AB38" i="1"/>
  <c r="AE38" i="1"/>
  <c r="AH38" i="1"/>
  <c r="AK38" i="1"/>
  <c r="AN38" i="1"/>
  <c r="AQ38" i="1"/>
  <c r="AT38" i="1"/>
  <c r="AW38" i="1"/>
  <c r="M39" i="1"/>
  <c r="P39" i="1"/>
  <c r="S39" i="1"/>
  <c r="BO39" i="1" s="1"/>
  <c r="V39" i="1"/>
  <c r="Y39" i="1"/>
  <c r="AB39" i="1"/>
  <c r="AE39" i="1"/>
  <c r="AH39" i="1"/>
  <c r="AK39" i="1"/>
  <c r="AN39" i="1"/>
  <c r="AQ39" i="1"/>
  <c r="AT39" i="1"/>
  <c r="AW39" i="1"/>
  <c r="M40" i="1"/>
  <c r="P40" i="1"/>
  <c r="S40" i="1"/>
  <c r="V40" i="1"/>
  <c r="Y40" i="1"/>
  <c r="AB40" i="1"/>
  <c r="AE40" i="1"/>
  <c r="AH40" i="1"/>
  <c r="AK40" i="1"/>
  <c r="AN40" i="1"/>
  <c r="AQ40" i="1"/>
  <c r="AT40" i="1"/>
  <c r="AW40" i="1"/>
  <c r="M41" i="1"/>
  <c r="P41" i="1"/>
  <c r="S41" i="1"/>
  <c r="V41" i="1"/>
  <c r="Y41" i="1"/>
  <c r="AB41" i="1"/>
  <c r="AE41" i="1"/>
  <c r="AH41" i="1"/>
  <c r="AK41" i="1"/>
  <c r="AN41" i="1"/>
  <c r="AQ41" i="1"/>
  <c r="AT41" i="1"/>
  <c r="AW41" i="1"/>
  <c r="M42" i="1"/>
  <c r="P42" i="1"/>
  <c r="S42" i="1"/>
  <c r="V42" i="1"/>
  <c r="Y42" i="1"/>
  <c r="AB42" i="1"/>
  <c r="AE42" i="1"/>
  <c r="AH42" i="1"/>
  <c r="AK42" i="1"/>
  <c r="AN42" i="1"/>
  <c r="AQ42" i="1"/>
  <c r="AT42" i="1"/>
  <c r="AW42" i="1"/>
  <c r="M43" i="1"/>
  <c r="P43" i="1"/>
  <c r="S43" i="1"/>
  <c r="BO43" i="1" s="1"/>
  <c r="V43" i="1"/>
  <c r="Y43" i="1"/>
  <c r="AB43" i="1"/>
  <c r="AE43" i="1"/>
  <c r="AH43" i="1"/>
  <c r="AK43" i="1"/>
  <c r="AN43" i="1"/>
  <c r="AQ43" i="1"/>
  <c r="AT43" i="1"/>
  <c r="AW43" i="1"/>
  <c r="M44" i="1"/>
  <c r="P44" i="1"/>
  <c r="S44" i="1"/>
  <c r="V44" i="1"/>
  <c r="Y44" i="1"/>
  <c r="AB44" i="1"/>
  <c r="AE44" i="1"/>
  <c r="AH44" i="1"/>
  <c r="AK44" i="1"/>
  <c r="AN44" i="1"/>
  <c r="AQ44" i="1"/>
  <c r="AT44" i="1"/>
  <c r="AW44" i="1"/>
  <c r="M45" i="1"/>
  <c r="P45" i="1"/>
  <c r="S45" i="1"/>
  <c r="V45" i="1"/>
  <c r="Y45" i="1"/>
  <c r="AB45" i="1"/>
  <c r="AE45" i="1"/>
  <c r="AH45" i="1"/>
  <c r="AK45" i="1"/>
  <c r="AN45" i="1"/>
  <c r="AQ45" i="1"/>
  <c r="AT45" i="1"/>
  <c r="AW45" i="1"/>
  <c r="M46" i="1"/>
  <c r="P46" i="1"/>
  <c r="S46" i="1"/>
  <c r="V46" i="1"/>
  <c r="Y46" i="1"/>
  <c r="AB46" i="1"/>
  <c r="AE46" i="1"/>
  <c r="AH46" i="1"/>
  <c r="AK46" i="1"/>
  <c r="AN46" i="1"/>
  <c r="AQ46" i="1"/>
  <c r="AT46" i="1"/>
  <c r="AW46" i="1"/>
  <c r="M47" i="1"/>
  <c r="P47" i="1"/>
  <c r="S47" i="1"/>
  <c r="BO47" i="1" s="1"/>
  <c r="V47" i="1"/>
  <c r="Y47" i="1"/>
  <c r="AB47" i="1"/>
  <c r="AE47" i="1"/>
  <c r="AH47" i="1"/>
  <c r="AK47" i="1"/>
  <c r="AN47" i="1"/>
  <c r="AQ47" i="1"/>
  <c r="AT47" i="1"/>
  <c r="AW47" i="1"/>
  <c r="M48" i="1"/>
  <c r="P48" i="1"/>
  <c r="S48" i="1"/>
  <c r="V48" i="1"/>
  <c r="Y48" i="1"/>
  <c r="AB48" i="1"/>
  <c r="AE48" i="1"/>
  <c r="AH48" i="1"/>
  <c r="AK48" i="1"/>
  <c r="AN48" i="1"/>
  <c r="AQ48" i="1"/>
  <c r="AT48" i="1"/>
  <c r="AW48" i="1"/>
  <c r="M49" i="1"/>
  <c r="P49" i="1"/>
  <c r="S49" i="1"/>
  <c r="V49" i="1"/>
  <c r="Y49" i="1"/>
  <c r="AB49" i="1"/>
  <c r="AE49" i="1"/>
  <c r="AH49" i="1"/>
  <c r="AK49" i="1"/>
  <c r="AN49" i="1"/>
  <c r="AQ49" i="1"/>
  <c r="AT49" i="1"/>
  <c r="AW49" i="1"/>
  <c r="M50" i="1"/>
  <c r="P50" i="1"/>
  <c r="S50" i="1"/>
  <c r="V50" i="1"/>
  <c r="Y50" i="1"/>
  <c r="AB50" i="1"/>
  <c r="AE50" i="1"/>
  <c r="AH50" i="1"/>
  <c r="AK50" i="1"/>
  <c r="AN50" i="1"/>
  <c r="AQ50" i="1"/>
  <c r="AT50" i="1"/>
  <c r="AW50" i="1"/>
  <c r="M51" i="1"/>
  <c r="P51" i="1"/>
  <c r="S51" i="1"/>
  <c r="BO51" i="1" s="1"/>
  <c r="V51" i="1"/>
  <c r="Y51" i="1"/>
  <c r="AB51" i="1"/>
  <c r="AE51" i="1"/>
  <c r="AH51" i="1"/>
  <c r="AK51" i="1"/>
  <c r="AN51" i="1"/>
  <c r="AQ51" i="1"/>
  <c r="AT51" i="1"/>
  <c r="AW51" i="1"/>
  <c r="M52" i="1"/>
  <c r="P52" i="1"/>
  <c r="S52" i="1"/>
  <c r="V52" i="1"/>
  <c r="Y52" i="1"/>
  <c r="AB52" i="1"/>
  <c r="AE52" i="1"/>
  <c r="AH52" i="1"/>
  <c r="AK52" i="1"/>
  <c r="AN52" i="1"/>
  <c r="AQ52" i="1"/>
  <c r="AT52" i="1"/>
  <c r="AW52" i="1"/>
  <c r="M53" i="1"/>
  <c r="P53" i="1"/>
  <c r="S53" i="1"/>
  <c r="V53" i="1"/>
  <c r="Y53" i="1"/>
  <c r="AB53" i="1"/>
  <c r="AE53" i="1"/>
  <c r="AH53" i="1"/>
  <c r="AK53" i="1"/>
  <c r="AN53" i="1"/>
  <c r="AQ53" i="1"/>
  <c r="AT53" i="1"/>
  <c r="AW53" i="1"/>
  <c r="M54" i="1"/>
  <c r="P54" i="1"/>
  <c r="S54" i="1"/>
  <c r="V54" i="1"/>
  <c r="Y54" i="1"/>
  <c r="AB54" i="1"/>
  <c r="AE54" i="1"/>
  <c r="AH54" i="1"/>
  <c r="AK54" i="1"/>
  <c r="AN54" i="1"/>
  <c r="AQ54" i="1"/>
  <c r="AT54" i="1"/>
  <c r="AW54" i="1"/>
  <c r="M55" i="1"/>
  <c r="P55" i="1"/>
  <c r="S55" i="1"/>
  <c r="BO55" i="1" s="1"/>
  <c r="V55" i="1"/>
  <c r="Y55" i="1"/>
  <c r="AB55" i="1"/>
  <c r="AE55" i="1"/>
  <c r="AH55" i="1"/>
  <c r="AK55" i="1"/>
  <c r="AN55" i="1"/>
  <c r="AQ55" i="1"/>
  <c r="AT55" i="1"/>
  <c r="AW55" i="1"/>
  <c r="M56" i="1"/>
  <c r="P56" i="1"/>
  <c r="S56" i="1"/>
  <c r="V56" i="1"/>
  <c r="Y56" i="1"/>
  <c r="AB56" i="1"/>
  <c r="AE56" i="1"/>
  <c r="AH56" i="1"/>
  <c r="AK56" i="1"/>
  <c r="AN56" i="1"/>
  <c r="AQ56" i="1"/>
  <c r="AT56" i="1"/>
  <c r="AW56" i="1"/>
  <c r="M57" i="1"/>
  <c r="P57" i="1"/>
  <c r="S57" i="1"/>
  <c r="V57" i="1"/>
  <c r="Y57" i="1"/>
  <c r="AB57" i="1"/>
  <c r="AE57" i="1"/>
  <c r="AH57" i="1"/>
  <c r="AK57" i="1"/>
  <c r="AN57" i="1"/>
  <c r="AQ57" i="1"/>
  <c r="AT57" i="1"/>
  <c r="AW57" i="1"/>
  <c r="M58" i="1"/>
  <c r="P58" i="1"/>
  <c r="S58" i="1"/>
  <c r="V58" i="1"/>
  <c r="Y58" i="1"/>
  <c r="AB58" i="1"/>
  <c r="AE58" i="1"/>
  <c r="AH58" i="1"/>
  <c r="AK58" i="1"/>
  <c r="AN58" i="1"/>
  <c r="AQ58" i="1"/>
  <c r="AT58" i="1"/>
  <c r="AW58" i="1"/>
  <c r="M59" i="1"/>
  <c r="P59" i="1"/>
  <c r="S59" i="1"/>
  <c r="BO59" i="1" s="1"/>
  <c r="V59" i="1"/>
  <c r="Y59" i="1"/>
  <c r="AB59" i="1"/>
  <c r="AE59" i="1"/>
  <c r="AH59" i="1"/>
  <c r="AK59" i="1"/>
  <c r="AN59" i="1"/>
  <c r="AQ59" i="1"/>
  <c r="AT59" i="1"/>
  <c r="AW59" i="1"/>
  <c r="M60" i="1"/>
  <c r="P60" i="1"/>
  <c r="S60" i="1"/>
  <c r="V60" i="1"/>
  <c r="Y60" i="1"/>
  <c r="AB60" i="1"/>
  <c r="AE60" i="1"/>
  <c r="AH60" i="1"/>
  <c r="AK60" i="1"/>
  <c r="AN60" i="1"/>
  <c r="AQ60" i="1"/>
  <c r="AT60" i="1"/>
  <c r="AW60" i="1"/>
  <c r="M61" i="1"/>
  <c r="P61" i="1"/>
  <c r="S61" i="1"/>
  <c r="V61" i="1"/>
  <c r="Y61" i="1"/>
  <c r="AB61" i="1"/>
  <c r="AE61" i="1"/>
  <c r="AH61" i="1"/>
  <c r="AK61" i="1"/>
  <c r="AN61" i="1"/>
  <c r="AQ61" i="1"/>
  <c r="AT61" i="1"/>
  <c r="AW61" i="1"/>
  <c r="J61" i="1"/>
  <c r="J60" i="1"/>
  <c r="J59" i="1"/>
  <c r="J58" i="1"/>
  <c r="BO58" i="1" s="1"/>
  <c r="J57" i="1"/>
  <c r="J56" i="1"/>
  <c r="J55" i="1"/>
  <c r="J54" i="1"/>
  <c r="BO54" i="1" s="1"/>
  <c r="J53" i="1"/>
  <c r="J52" i="1"/>
  <c r="J51" i="1"/>
  <c r="J50" i="1"/>
  <c r="BO50" i="1" s="1"/>
  <c r="J49" i="1"/>
  <c r="J48" i="1"/>
  <c r="J47" i="1"/>
  <c r="J46" i="1"/>
  <c r="BO46" i="1" s="1"/>
  <c r="J45" i="1"/>
  <c r="J44" i="1"/>
  <c r="J43" i="1"/>
  <c r="J42" i="1"/>
  <c r="BO42" i="1" s="1"/>
  <c r="J41" i="1"/>
  <c r="J40" i="1"/>
  <c r="J39" i="1"/>
  <c r="J38" i="1"/>
  <c r="BO38" i="1" s="1"/>
  <c r="J37" i="1"/>
  <c r="J36" i="1"/>
  <c r="J35" i="1"/>
  <c r="J34" i="1"/>
  <c r="BO34" i="1" s="1"/>
  <c r="J33" i="1"/>
  <c r="J32" i="1"/>
  <c r="J31" i="1"/>
  <c r="J30" i="1"/>
  <c r="BO30" i="1" s="1"/>
  <c r="J29" i="1"/>
  <c r="J28" i="1"/>
  <c r="J27" i="1"/>
  <c r="J26" i="1"/>
  <c r="BO26" i="1" s="1"/>
  <c r="J25" i="1"/>
  <c r="J24" i="1"/>
  <c r="J23" i="1"/>
  <c r="J22" i="1"/>
  <c r="BO22" i="1" s="1"/>
  <c r="J21" i="1"/>
  <c r="J20" i="1"/>
  <c r="J19" i="1"/>
  <c r="J18" i="1"/>
  <c r="BO18" i="1" s="1"/>
  <c r="J17" i="1"/>
  <c r="BL23" i="10"/>
  <c r="BD23" i="10" s="1"/>
  <c r="BE18" i="10" l="1"/>
  <c r="BD18" i="10"/>
  <c r="BL49" i="10"/>
  <c r="BL45" i="10"/>
  <c r="BE45" i="10" s="1"/>
  <c r="BL30" i="10"/>
  <c r="BL22" i="10"/>
  <c r="BM61" i="10"/>
  <c r="BL61" i="10"/>
  <c r="BM60" i="10"/>
  <c r="BM59" i="10"/>
  <c r="BM58" i="10"/>
  <c r="BM57" i="10"/>
  <c r="BM56" i="10"/>
  <c r="BM55" i="10"/>
  <c r="BM54" i="10"/>
  <c r="BM53" i="10"/>
  <c r="BM52" i="10"/>
  <c r="BM51" i="10"/>
  <c r="BM50" i="10"/>
  <c r="BM49" i="10"/>
  <c r="BM48" i="10"/>
  <c r="BM47" i="10"/>
  <c r="BM46" i="10"/>
  <c r="BM45" i="10"/>
  <c r="BM44" i="10"/>
  <c r="BM43" i="10"/>
  <c r="BM42" i="10"/>
  <c r="BM41" i="10"/>
  <c r="BM40" i="10"/>
  <c r="BM39" i="10"/>
  <c r="BM38" i="10"/>
  <c r="BM37" i="10"/>
  <c r="BM36" i="10"/>
  <c r="BM35" i="10"/>
  <c r="BM34" i="10"/>
  <c r="BM33" i="10"/>
  <c r="BM32" i="10"/>
  <c r="BM31" i="10"/>
  <c r="BM30" i="10"/>
  <c r="BM29" i="10"/>
  <c r="BM28" i="10"/>
  <c r="BM27" i="10"/>
  <c r="BM26" i="10"/>
  <c r="BM25" i="10"/>
  <c r="BM24" i="10"/>
  <c r="BM23" i="10"/>
  <c r="BM22" i="10"/>
  <c r="BM21" i="10"/>
  <c r="BM20" i="10"/>
  <c r="BM19" i="10"/>
  <c r="BM18" i="10"/>
  <c r="BM17" i="10"/>
  <c r="BI19" i="11"/>
  <c r="BB19" i="11" s="1"/>
  <c r="BI23" i="11"/>
  <c r="BB23" i="11" s="1"/>
  <c r="BI27" i="11"/>
  <c r="BB27" i="11" s="1"/>
  <c r="BI31" i="11"/>
  <c r="BB31" i="11" s="1"/>
  <c r="BI35" i="11"/>
  <c r="BB35" i="11" s="1"/>
  <c r="BI39" i="11"/>
  <c r="BB39" i="11" s="1"/>
  <c r="BI43" i="11"/>
  <c r="BB43" i="11" s="1"/>
  <c r="BI47" i="11"/>
  <c r="BB47" i="11" s="1"/>
  <c r="BI51" i="11"/>
  <c r="BB51" i="11" s="1"/>
  <c r="BI55" i="11"/>
  <c r="BB55" i="11" s="1"/>
  <c r="BI59" i="11"/>
  <c r="BB59" i="11" s="1"/>
  <c r="BL60" i="10"/>
  <c r="BE60" i="10" s="1"/>
  <c r="BL56" i="10"/>
  <c r="BL52" i="10"/>
  <c r="BL58" i="10"/>
  <c r="BL53" i="10"/>
  <c r="BL48" i="10"/>
  <c r="BL47" i="10"/>
  <c r="BL41" i="10"/>
  <c r="BL35" i="10"/>
  <c r="BD35" i="10" s="1"/>
  <c r="BL33" i="10"/>
  <c r="BL29" i="10"/>
  <c r="BL25" i="10"/>
  <c r="BL20" i="10"/>
  <c r="BI20" i="11"/>
  <c r="BB20" i="11" s="1"/>
  <c r="BI24" i="11"/>
  <c r="BB24" i="11" s="1"/>
  <c r="BI28" i="11"/>
  <c r="BB28" i="11" s="1"/>
  <c r="BI32" i="11"/>
  <c r="BB32" i="11" s="1"/>
  <c r="BI36" i="11"/>
  <c r="BB36" i="11" s="1"/>
  <c r="BI40" i="11"/>
  <c r="BB40" i="11" s="1"/>
  <c r="BI44" i="11"/>
  <c r="BB44" i="11" s="1"/>
  <c r="BI48" i="11"/>
  <c r="BB48" i="11" s="1"/>
  <c r="BI52" i="11"/>
  <c r="BB52" i="11" s="1"/>
  <c r="BI56" i="11"/>
  <c r="BB56" i="11" s="1"/>
  <c r="BI60" i="11"/>
  <c r="BB60" i="11" s="1"/>
  <c r="BG42" i="13"/>
  <c r="BG34" i="13"/>
  <c r="BD34" i="10"/>
  <c r="BO21" i="1"/>
  <c r="BG21" i="1" s="1"/>
  <c r="BO25" i="1"/>
  <c r="BG25" i="1" s="1"/>
  <c r="BO29" i="1"/>
  <c r="BO33" i="1"/>
  <c r="BO37" i="1"/>
  <c r="BG37" i="1" s="1"/>
  <c r="BO41" i="1"/>
  <c r="BG41" i="1" s="1"/>
  <c r="BO45" i="1"/>
  <c r="BG45" i="1" s="1"/>
  <c r="BO49" i="1"/>
  <c r="BG49" i="1" s="1"/>
  <c r="BO53" i="1"/>
  <c r="BG53" i="1" s="1"/>
  <c r="BO57" i="1"/>
  <c r="BG57" i="1" s="1"/>
  <c r="BO61" i="1"/>
  <c r="BG61" i="1" s="1"/>
  <c r="BL39" i="10"/>
  <c r="BL28" i="10"/>
  <c r="BL27" i="10"/>
  <c r="BL26" i="10"/>
  <c r="BD26" i="10" s="1"/>
  <c r="BI17" i="11"/>
  <c r="BB17" i="11" s="1"/>
  <c r="BI21" i="11"/>
  <c r="BB21" i="11" s="1"/>
  <c r="BI25" i="11"/>
  <c r="BB25" i="11" s="1"/>
  <c r="BI29" i="11"/>
  <c r="BB29" i="11" s="1"/>
  <c r="BI33" i="11"/>
  <c r="BB33" i="11" s="1"/>
  <c r="BI37" i="11"/>
  <c r="BB37" i="11" s="1"/>
  <c r="BI41" i="11"/>
  <c r="BB41" i="11" s="1"/>
  <c r="BI45" i="11"/>
  <c r="BB45" i="11" s="1"/>
  <c r="BI49" i="11"/>
  <c r="BB49" i="11" s="1"/>
  <c r="BI53" i="11"/>
  <c r="BB53" i="11" s="1"/>
  <c r="BI57" i="11"/>
  <c r="BB57" i="11" s="1"/>
  <c r="BI61" i="11"/>
  <c r="BB61" i="11" s="1"/>
  <c r="BF17" i="13"/>
  <c r="BF58" i="13"/>
  <c r="BF54" i="13"/>
  <c r="BF50" i="13"/>
  <c r="BF46" i="13"/>
  <c r="BF42" i="13"/>
  <c r="BF38" i="13"/>
  <c r="BF34" i="13"/>
  <c r="BF30" i="13"/>
  <c r="AX30" i="13" s="1"/>
  <c r="BF26" i="13"/>
  <c r="BF22" i="13"/>
  <c r="BF18" i="13"/>
  <c r="BG59" i="13"/>
  <c r="BG58" i="13"/>
  <c r="BG50" i="13"/>
  <c r="BG47" i="13"/>
  <c r="BF45" i="13"/>
  <c r="BG43" i="13"/>
  <c r="BG39" i="13"/>
  <c r="BG35" i="13"/>
  <c r="BG31" i="13"/>
  <c r="BG27" i="13"/>
  <c r="BG18" i="13"/>
  <c r="BH30" i="1"/>
  <c r="BG30" i="1"/>
  <c r="BH46" i="1"/>
  <c r="BG46" i="1"/>
  <c r="BH59" i="1"/>
  <c r="BG59" i="1"/>
  <c r="BH51" i="1"/>
  <c r="BG51" i="1"/>
  <c r="BH43" i="1"/>
  <c r="BG43" i="1"/>
  <c r="BH31" i="1"/>
  <c r="BG31" i="1"/>
  <c r="BH23" i="1"/>
  <c r="BG23" i="1"/>
  <c r="BH19" i="1"/>
  <c r="BG19" i="1"/>
  <c r="BE61" i="10"/>
  <c r="BD61" i="10"/>
  <c r="BA25" i="11"/>
  <c r="BA45" i="11"/>
  <c r="BA59" i="11"/>
  <c r="BA46" i="11"/>
  <c r="BA30" i="11"/>
  <c r="BD58" i="10"/>
  <c r="BE58" i="10"/>
  <c r="BD41" i="10"/>
  <c r="BE41" i="10"/>
  <c r="BE33" i="10"/>
  <c r="BD33" i="10"/>
  <c r="BE29" i="10"/>
  <c r="BD29" i="10"/>
  <c r="BH22" i="1"/>
  <c r="BG22" i="1"/>
  <c r="BH38" i="1"/>
  <c r="BG38" i="1"/>
  <c r="BH54" i="1"/>
  <c r="BG54" i="1"/>
  <c r="BH55" i="1"/>
  <c r="BG55" i="1"/>
  <c r="BH47" i="1"/>
  <c r="BG47" i="1"/>
  <c r="BH39" i="1"/>
  <c r="BG39" i="1"/>
  <c r="BH35" i="1"/>
  <c r="BG35" i="1"/>
  <c r="BG27" i="1"/>
  <c r="BH27" i="1"/>
  <c r="BH17" i="1"/>
  <c r="BG17" i="1"/>
  <c r="BE49" i="10"/>
  <c r="BD49" i="10"/>
  <c r="BD43" i="10"/>
  <c r="BE43" i="10"/>
  <c r="BA33" i="11"/>
  <c r="BA61" i="11"/>
  <c r="BA54" i="11"/>
  <c r="BA39" i="11"/>
  <c r="BA18" i="11"/>
  <c r="BE53" i="10"/>
  <c r="BD53" i="10"/>
  <c r="BD31" i="10"/>
  <c r="BE31" i="10"/>
  <c r="BD25" i="10"/>
  <c r="BE25" i="10"/>
  <c r="BD20" i="10"/>
  <c r="BE20" i="10"/>
  <c r="AX45" i="13"/>
  <c r="AY45" i="13"/>
  <c r="BG29" i="1"/>
  <c r="BH29" i="1"/>
  <c r="BH33" i="1"/>
  <c r="BG33" i="1"/>
  <c r="BH58" i="1"/>
  <c r="BG58" i="1"/>
  <c r="BH42" i="1"/>
  <c r="BG42" i="1"/>
  <c r="BH26" i="1"/>
  <c r="BG26" i="1"/>
  <c r="BE48" i="10"/>
  <c r="BD48" i="10"/>
  <c r="BA51" i="11"/>
  <c r="BA23" i="11"/>
  <c r="BH49" i="1"/>
  <c r="BL44" i="10"/>
  <c r="BE22" i="10"/>
  <c r="BD22" i="10"/>
  <c r="BA37" i="11"/>
  <c r="BA57" i="11"/>
  <c r="BE17" i="10"/>
  <c r="BE26" i="10"/>
  <c r="BE35" i="10"/>
  <c r="BL51" i="10"/>
  <c r="BD45" i="10"/>
  <c r="BH61" i="1"/>
  <c r="BH53" i="1"/>
  <c r="BH45" i="1"/>
  <c r="BH37" i="1"/>
  <c r="BL50" i="10"/>
  <c r="BL46" i="10"/>
  <c r="BL42" i="10"/>
  <c r="BL24" i="10"/>
  <c r="BA53" i="11"/>
  <c r="AX41" i="13"/>
  <c r="AY41" i="13"/>
  <c r="BE59" i="10"/>
  <c r="BD59" i="10"/>
  <c r="BH50" i="1"/>
  <c r="BG50" i="1"/>
  <c r="BH34" i="1"/>
  <c r="BG34" i="1"/>
  <c r="BH18" i="1"/>
  <c r="BG18" i="1"/>
  <c r="BH25" i="1"/>
  <c r="BE38" i="10"/>
  <c r="BD38" i="10"/>
  <c r="BE47" i="10"/>
  <c r="BD47" i="10"/>
  <c r="BA38" i="11"/>
  <c r="BD60" i="10"/>
  <c r="BH57" i="1"/>
  <c r="BH41" i="1"/>
  <c r="BH21" i="1"/>
  <c r="BE52" i="10"/>
  <c r="BD52" i="10"/>
  <c r="BE30" i="10"/>
  <c r="BD30" i="10"/>
  <c r="BL32" i="10"/>
  <c r="BA29" i="11"/>
  <c r="BA41" i="11"/>
  <c r="BA43" i="11"/>
  <c r="BA21" i="11"/>
  <c r="AY48" i="13"/>
  <c r="AX48" i="13"/>
  <c r="BE23" i="10"/>
  <c r="BO60" i="1"/>
  <c r="BO56" i="1"/>
  <c r="BO52" i="1"/>
  <c r="BO48" i="1"/>
  <c r="BO44" i="1"/>
  <c r="BO40" i="1"/>
  <c r="BO36" i="1"/>
  <c r="BO32" i="1"/>
  <c r="BO28" i="1"/>
  <c r="BO24" i="1"/>
  <c r="BO20" i="1"/>
  <c r="BL55" i="10"/>
  <c r="BL36" i="10"/>
  <c r="BL21" i="10"/>
  <c r="BL37" i="10"/>
  <c r="BL19" i="10"/>
  <c r="BA17" i="11"/>
  <c r="AX58" i="13"/>
  <c r="AY58" i="13"/>
  <c r="AX54" i="13"/>
  <c r="AY54" i="13"/>
  <c r="AX50" i="13"/>
  <c r="AY50" i="13"/>
  <c r="AX46" i="13"/>
  <c r="AY46" i="13"/>
  <c r="AX42" i="13"/>
  <c r="AY42" i="13"/>
  <c r="AX38" i="13"/>
  <c r="AY38" i="13"/>
  <c r="AX26" i="13"/>
  <c r="AY26" i="13"/>
  <c r="AX22" i="13"/>
  <c r="AY22" i="13"/>
  <c r="AX18" i="13"/>
  <c r="AY18" i="13"/>
  <c r="BF61" i="13"/>
  <c r="BF60" i="13"/>
  <c r="BF57" i="13"/>
  <c r="BF56" i="13"/>
  <c r="BF53" i="13"/>
  <c r="BF52" i="13"/>
  <c r="BF49" i="13"/>
  <c r="BF44" i="13"/>
  <c r="BF40" i="13"/>
  <c r="BF37" i="13"/>
  <c r="BF36" i="13"/>
  <c r="BF33" i="13"/>
  <c r="BF32" i="13"/>
  <c r="BF29" i="13"/>
  <c r="BF28" i="13"/>
  <c r="BF25" i="13"/>
  <c r="BF24" i="13"/>
  <c r="BF21" i="13"/>
  <c r="BF20" i="13"/>
  <c r="AY30" i="13"/>
  <c r="BG30" i="13"/>
  <c r="BL54" i="10"/>
  <c r="BG22" i="13"/>
  <c r="BL57" i="10"/>
  <c r="BL40" i="10"/>
  <c r="BF59" i="13"/>
  <c r="BF55" i="13"/>
  <c r="BF51" i="13"/>
  <c r="BF47" i="13"/>
  <c r="BF43" i="13"/>
  <c r="BF39" i="13"/>
  <c r="BF35" i="13"/>
  <c r="BF31" i="13"/>
  <c r="BF27" i="13"/>
  <c r="BF23" i="13"/>
  <c r="BF19" i="13"/>
  <c r="BG60" i="13"/>
  <c r="BG56" i="13"/>
  <c r="BG54" i="13"/>
  <c r="BG52" i="13"/>
  <c r="BG48" i="13"/>
  <c r="BG46" i="13"/>
  <c r="BG44" i="13"/>
  <c r="BG40" i="13"/>
  <c r="BG38" i="13"/>
  <c r="BG36" i="13"/>
  <c r="BG32" i="13"/>
  <c r="BG28" i="13"/>
  <c r="BG24" i="13"/>
  <c r="BG20" i="13"/>
  <c r="BG61" i="13"/>
  <c r="BG57" i="13"/>
  <c r="BG53" i="13"/>
  <c r="BG49" i="13"/>
  <c r="BG45" i="13"/>
  <c r="BG41" i="13"/>
  <c r="BG37" i="13"/>
  <c r="BG33" i="13"/>
  <c r="BG29" i="13"/>
  <c r="BG25" i="13"/>
  <c r="BG21" i="13"/>
  <c r="BG17" i="13"/>
  <c r="BD27" i="10" l="1"/>
  <c r="BE27" i="10"/>
  <c r="AY17" i="13"/>
  <c r="AX17" i="13"/>
  <c r="BE28" i="10"/>
  <c r="BD28" i="10"/>
  <c r="AX34" i="13"/>
  <c r="AY34" i="13"/>
  <c r="BA49" i="11"/>
  <c r="BD39" i="10"/>
  <c r="BE39" i="10"/>
  <c r="BE56" i="10"/>
  <c r="BD56" i="10"/>
  <c r="AY19" i="13"/>
  <c r="AX19" i="13"/>
  <c r="AY51" i="13"/>
  <c r="AX51" i="13"/>
  <c r="BA40" i="11"/>
  <c r="BA31" i="11"/>
  <c r="AX21" i="13"/>
  <c r="AY21" i="13"/>
  <c r="AX37" i="13"/>
  <c r="AY37" i="13"/>
  <c r="AY60" i="13"/>
  <c r="AX60" i="13"/>
  <c r="BE37" i="10"/>
  <c r="BD37" i="10"/>
  <c r="BH32" i="1"/>
  <c r="BG32" i="1"/>
  <c r="BA27" i="11"/>
  <c r="BE46" i="10"/>
  <c r="BD46" i="10"/>
  <c r="BA55" i="11"/>
  <c r="BE44" i="10"/>
  <c r="BD44" i="10"/>
  <c r="AY23" i="13"/>
  <c r="AX23" i="13"/>
  <c r="AY55" i="13"/>
  <c r="AX55" i="13"/>
  <c r="BA36" i="11"/>
  <c r="BD57" i="10"/>
  <c r="BE57" i="10"/>
  <c r="AY32" i="13"/>
  <c r="AX32" i="13"/>
  <c r="AY40" i="13"/>
  <c r="AX40" i="13"/>
  <c r="AX61" i="13"/>
  <c r="AY61" i="13"/>
  <c r="BH20" i="1"/>
  <c r="BG20" i="1"/>
  <c r="BH52" i="1"/>
  <c r="BG52" i="1"/>
  <c r="BA19" i="11"/>
  <c r="AY27" i="13"/>
  <c r="AX27" i="13"/>
  <c r="AY43" i="13"/>
  <c r="AX43" i="13"/>
  <c r="AY59" i="13"/>
  <c r="AX59" i="13"/>
  <c r="BA48" i="11"/>
  <c r="BA32" i="11"/>
  <c r="AX25" i="13"/>
  <c r="AY25" i="13"/>
  <c r="AX33" i="13"/>
  <c r="AY33" i="13"/>
  <c r="AY44" i="13"/>
  <c r="AX44" i="13"/>
  <c r="AY56" i="13"/>
  <c r="AX56" i="13"/>
  <c r="BE21" i="10"/>
  <c r="BD21" i="10"/>
  <c r="BH24" i="1"/>
  <c r="BG24" i="1"/>
  <c r="BH40" i="1"/>
  <c r="BG40" i="1"/>
  <c r="BH56" i="1"/>
  <c r="BG56" i="1"/>
  <c r="BA22" i="11"/>
  <c r="BA35" i="11"/>
  <c r="BA58" i="11"/>
  <c r="BE24" i="10"/>
  <c r="BD24" i="10"/>
  <c r="AY35" i="13"/>
  <c r="AX35" i="13"/>
  <c r="BA56" i="11"/>
  <c r="BA24" i="11"/>
  <c r="BD40" i="10"/>
  <c r="BE40" i="10"/>
  <c r="BE54" i="10"/>
  <c r="BD54" i="10"/>
  <c r="AX29" i="13"/>
  <c r="AY29" i="13"/>
  <c r="AY52" i="13"/>
  <c r="AX52" i="13"/>
  <c r="BE55" i="10"/>
  <c r="BD55" i="10"/>
  <c r="BH48" i="1"/>
  <c r="BG48" i="1"/>
  <c r="AY39" i="13"/>
  <c r="AX39" i="13"/>
  <c r="BA52" i="11"/>
  <c r="BA20" i="11"/>
  <c r="AY24" i="13"/>
  <c r="AX24" i="13"/>
  <c r="AX53" i="13"/>
  <c r="AY53" i="13"/>
  <c r="BE19" i="10"/>
  <c r="BD19" i="10"/>
  <c r="BG36" i="1"/>
  <c r="BH36" i="1"/>
  <c r="BA34" i="11"/>
  <c r="BE50" i="10"/>
  <c r="BD50" i="10"/>
  <c r="AY31" i="13"/>
  <c r="AX31" i="13"/>
  <c r="AY47" i="13"/>
  <c r="AX47" i="13"/>
  <c r="BA60" i="11"/>
  <c r="BA44" i="11"/>
  <c r="BA28" i="11"/>
  <c r="BA47" i="11"/>
  <c r="AY20" i="13"/>
  <c r="AX20" i="13"/>
  <c r="AY28" i="13"/>
  <c r="AX28" i="13"/>
  <c r="AY36" i="13"/>
  <c r="AX36" i="13"/>
  <c r="AX49" i="13"/>
  <c r="AY49" i="13"/>
  <c r="AX57" i="13"/>
  <c r="AY57" i="13"/>
  <c r="BD36" i="10"/>
  <c r="BE36" i="10"/>
  <c r="BH28" i="1"/>
  <c r="BG28" i="1"/>
  <c r="BG44" i="1"/>
  <c r="BH44" i="1"/>
  <c r="BG60" i="1"/>
  <c r="BH60" i="1"/>
  <c r="BA26" i="11"/>
  <c r="BA42" i="11"/>
  <c r="BE32" i="10"/>
  <c r="BD32" i="10"/>
  <c r="BD42" i="10"/>
  <c r="BE42" i="10"/>
  <c r="BE51" i="10"/>
  <c r="BD51" i="10"/>
  <c r="BA50" i="11"/>
</calcChain>
</file>

<file path=xl/sharedStrings.xml><?xml version="1.0" encoding="utf-8"?>
<sst xmlns="http://schemas.openxmlformats.org/spreadsheetml/2006/main" count="1222" uniqueCount="135">
  <si>
    <t>مديريـة التربيـة والتعليـم :</t>
  </si>
  <si>
    <t>البلـدة :</t>
  </si>
  <si>
    <t xml:space="preserve">المدرســة : </t>
  </si>
  <si>
    <t>اللـواء :</t>
  </si>
  <si>
    <t>الرقم المتسلسل</t>
  </si>
  <si>
    <t>الاســـــــم</t>
  </si>
  <si>
    <t>الجنسيــــة</t>
  </si>
  <si>
    <t>مكان الولادة</t>
  </si>
  <si>
    <t xml:space="preserve">  تاريخ الولادة</t>
  </si>
  <si>
    <t>اللغة العربية</t>
  </si>
  <si>
    <t>الرياضيات</t>
  </si>
  <si>
    <t>التربية الرياضية</t>
  </si>
  <si>
    <t>الدين المسيحي</t>
  </si>
  <si>
    <t>( تعبأ المعلومات المطلوبة الواردة في هذه الحقول في نهاية العام الدراسي )</t>
  </si>
  <si>
    <t>احترام النظام</t>
  </si>
  <si>
    <t>عدد أيام غياب الطالب</t>
  </si>
  <si>
    <t>النتيجة بعد تأدية اختبارات الإكمال</t>
  </si>
  <si>
    <t>النتيجـــة السنويـــة</t>
  </si>
  <si>
    <t>اليـوم</t>
  </si>
  <si>
    <t>الشهـر</t>
  </si>
  <si>
    <t>السنـة</t>
  </si>
  <si>
    <t>الفصل الأول</t>
  </si>
  <si>
    <t>الفصل الثاني</t>
  </si>
  <si>
    <t>المعـدل</t>
  </si>
  <si>
    <t>العلامة</t>
  </si>
  <si>
    <t xml:space="preserve">       توقيــــــع معلــــــم المـــــادة الدراسيــــــة :</t>
  </si>
  <si>
    <t>الفصــل الأول :</t>
  </si>
  <si>
    <t>التـاريخ   :</t>
  </si>
  <si>
    <t>الفصل الأول :</t>
  </si>
  <si>
    <t>خاتم المدرسة الرسمي</t>
  </si>
  <si>
    <t>التاريخ :</t>
  </si>
  <si>
    <t>............../ ......./ ..............</t>
  </si>
  <si>
    <t xml:space="preserve"> ملحوظة :  يوضع خط أحمر تحت معدل علامتي الفصلين لكل مادة اكمل فيها الطالب .</t>
  </si>
  <si>
    <t xml:space="preserve">اسم وتوقيع مربي الصف : </t>
  </si>
  <si>
    <t>الفصــل الثاني :</t>
  </si>
  <si>
    <t xml:space="preserve">  اسم وتوقيع مدير المدرسـة : </t>
  </si>
  <si>
    <t>الفصل الثاني :</t>
  </si>
  <si>
    <t>مصدق / مدير التربية والتعليم :</t>
  </si>
  <si>
    <t>اختبـار الإكمال :</t>
  </si>
  <si>
    <t>اختبارالإكمال :</t>
  </si>
  <si>
    <t>الشعبة :</t>
  </si>
  <si>
    <t>الصف / الصفوف التي أعادها الطالب</t>
  </si>
  <si>
    <t>الفرع الأدبي</t>
  </si>
  <si>
    <t>مبـاحث الثقـافة العامـة المشـتركة</t>
  </si>
  <si>
    <t>اللغة العربية التخصص</t>
  </si>
  <si>
    <t>الجغرافيا</t>
  </si>
  <si>
    <t>مبـاحث المتطلبات التخصصية الإجبارية</t>
  </si>
  <si>
    <t>علوم الحاسوب</t>
  </si>
  <si>
    <t>المــادة الـدراسـية</t>
  </si>
  <si>
    <t>المجموع العام</t>
  </si>
  <si>
    <t>المعدل العام المئوي</t>
  </si>
  <si>
    <t xml:space="preserve"> جدول العلامـات المدرسيــة ( للمرحلة الثانوية ) الصف الحادي عشر للعـام الدراســي</t>
  </si>
  <si>
    <t>النتيجة السنوية</t>
  </si>
  <si>
    <t>الفرع العلمي</t>
  </si>
  <si>
    <t>الكيمياء</t>
  </si>
  <si>
    <t xml:space="preserve">مبحث المتطلبات الإجبارية </t>
  </si>
  <si>
    <t>مبـاحث المتطلبات الإختيارية</t>
  </si>
  <si>
    <t xml:space="preserve"> جدول العلامـات المدرسيــة ( للمرحلة الثانوية ) الصف الثاني عشر للعـام الدراســي</t>
  </si>
  <si>
    <t>المجموع</t>
  </si>
  <si>
    <t>الفيزياء</t>
  </si>
  <si>
    <t>العلوم الحياتية</t>
  </si>
  <si>
    <t>مبـاحث المتطلبات الإجبارية</t>
  </si>
  <si>
    <t>علوم الأرض والبيئة</t>
  </si>
  <si>
    <t>العلوم الصناعية الخاصة</t>
  </si>
  <si>
    <t>الرسم الصناعي</t>
  </si>
  <si>
    <t>التدريب العملي</t>
  </si>
  <si>
    <t>السياحة والسفر</t>
  </si>
  <si>
    <t>الرياضيات / الأدبي</t>
  </si>
  <si>
    <t xml:space="preserve">  أسماء وتواقيع لجنة تدقيق ومقابلة الجداول في مديرية التربية والتعليم :</t>
  </si>
  <si>
    <t>الرياضيات الأدبي</t>
  </si>
  <si>
    <t>المبحث الاجباري</t>
  </si>
  <si>
    <t>اللغة العربية / التخصص</t>
  </si>
  <si>
    <t>مباحث المتطلبات التخصصية الاختيارية</t>
  </si>
  <si>
    <t>متطلب اجباري (نجاح مدرسي)</t>
  </si>
  <si>
    <t>التربية الإسلامية</t>
  </si>
  <si>
    <t>اللغة الإنجليزية</t>
  </si>
  <si>
    <t>تاريخ الاردن</t>
  </si>
  <si>
    <t>تاريخ العرب والعالم</t>
  </si>
  <si>
    <t>العلوم الإسلامية/ التربية الأخلاقية</t>
  </si>
  <si>
    <t>اللغة الفـرنـســية</t>
  </si>
  <si>
    <t>الثـقــافـة المالــية</t>
  </si>
  <si>
    <t>المعدل</t>
  </si>
  <si>
    <t>مديرية التربية والتعليم:</t>
  </si>
  <si>
    <t>البلدة:</t>
  </si>
  <si>
    <t>المدرسة:</t>
  </si>
  <si>
    <t>اللواء:</t>
  </si>
  <si>
    <t>الشعبة</t>
  </si>
  <si>
    <t>الاســــــــــم</t>
  </si>
  <si>
    <t>الجنسية</t>
  </si>
  <si>
    <t>تاريخ الولادة</t>
  </si>
  <si>
    <t>مباحث الثقافة العامة المشتركة</t>
  </si>
  <si>
    <t>مباحث المتطلبات التخصصية الإجبارية (العلوم المهنية)</t>
  </si>
  <si>
    <t>مباحث العلوم الإجبارية</t>
  </si>
  <si>
    <t>المتطلب الإجباري</t>
  </si>
  <si>
    <t>الادارة والـسـلامة الصناعية</t>
  </si>
  <si>
    <t>الرياضيات / المهني</t>
  </si>
  <si>
    <t>الفيزياء 
/ المهني</t>
  </si>
  <si>
    <t>اليوم</t>
  </si>
  <si>
    <t>الشهر</t>
  </si>
  <si>
    <t>السنة</t>
  </si>
  <si>
    <t>الصف/الصفوف التي أعادها الطالب</t>
  </si>
  <si>
    <t>النتيجة بعد تأدية اختبارات الإكمال</t>
  </si>
  <si>
    <t>المادة الدراسية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</si>
  <si>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</si>
  <si>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</si>
  <si>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</si>
  <si>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{</t>
  </si>
  <si>
    <t>التاريخ</t>
  </si>
  <si>
    <t>التاريخ              /             /</t>
  </si>
  <si>
    <t>اسم وتوقيع مربي الصف:</t>
  </si>
  <si>
    <t>اسم وتوقيع مدير المدرسة:</t>
  </si>
  <si>
    <t> خاتم المدرسة الرسمي</t>
  </si>
  <si>
    <t>مصدق/مدير التربية والتعليم</t>
  </si>
  <si>
    <t>اختبار الإكمال</t>
  </si>
  <si>
    <t>الفيزياء 
/ العلمي</t>
  </si>
  <si>
    <t>الرياضيات / العلمي</t>
  </si>
  <si>
    <t>ادارة المشروعات الصناعية</t>
  </si>
  <si>
    <t>إنتاج الطعام وخدمته</t>
  </si>
  <si>
    <t>الدوائر الأمامية والتدبير الفندقي</t>
  </si>
  <si>
    <t>الرياضيات / مهني</t>
  </si>
  <si>
    <t>اللغة الفرنــسـية</t>
  </si>
  <si>
    <t xml:space="preserve"> ماركا</t>
  </si>
  <si>
    <t>المدرسة</t>
  </si>
  <si>
    <t>الكيمياء 
/ المهني</t>
  </si>
  <si>
    <t>العلوم الحياتية / المهني</t>
  </si>
  <si>
    <t>الادارة والـسـلامة المهنية</t>
  </si>
  <si>
    <t>الـرسـم
 والتصـمـيـم</t>
  </si>
  <si>
    <t>العلوم المهنية الخاصة بالاقتصاد المنزلي</t>
  </si>
  <si>
    <t>2022-2023</t>
  </si>
  <si>
    <t>جدول العلامات المدرسيه (للمرحلة الثانوية) للصف الحادي عشر للتعليم الثانوي الشامل المهني الفرع الصناعي للعام الدراسي 2022-2023</t>
  </si>
  <si>
    <t>جدول العلامات المدرسيه (للمرحلة الثانوية) للصف الثاني عشر التعليم الثانوي الشامل المهني الفرع الصناعي للعام الدراسي 2022-2023</t>
  </si>
  <si>
    <t>جدول العلامات المدرسيه (للمرحلة الثانوية) للصف الحادي عشر / الفرع الفندقي والسياحي للعام الدراسي 2022-2023</t>
  </si>
  <si>
    <t>جدول العلامات المدرسيه (للمرحلة الثانوية) للصف الثاني عشر للتعليم الثانوي الشامل المهني للفرع الفندقي والسياحي للعام الدراسي 2022-2023</t>
  </si>
  <si>
    <t>جدول العلامات المدرسيه (للمرحلة الثانوية) للصف الحادي عشر التعليم الثانوي الشامل المهني الفرع (الإقتصاد المنزلي) للعام الدراسي 2022-2023</t>
  </si>
  <si>
    <t>جدول العلامات المدرسيه (للمرحلة الثانوية) للصف الثاني عشر للتعليم الثانوي الشامل المهني للفرع (الإقتصاد المنزلي) للعام الدراسي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</si>
</sst>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010000]yyyy/mm/dd;@"/>
    <numFmt numFmtId="165" formatCode="[$-2060000]0"/>
  </numFmts>
  <fonts count="42">
    <font>
      <sz val="11"/>
      <color theme="1"/>
      <name val="Arial"/>
      <family val="2"/>
      <charset val="178"/>
      <scheme val="minor"/>
    </font>
    <font>
      <b/>
      <sz val="20"/>
      <name val="Traditional Arabic"/>
      <family val="1"/>
    </font>
    <font>
      <b/>
      <sz val="18"/>
      <name val="Traditional Arabic"/>
      <family val="1"/>
    </font>
    <font>
      <sz val="8"/>
      <name val="Arial"/>
      <family val="2"/>
      <charset val="178"/>
    </font>
    <font>
      <sz val="18"/>
      <name val="Arial"/>
      <family val="2"/>
      <scheme val="minor"/>
    </font>
    <font>
      <b/>
      <sz val="27"/>
      <name val="Arial"/>
      <family val="2"/>
      <scheme val="minor"/>
    </font>
    <font>
      <b/>
      <sz val="18"/>
      <name val="Arial"/>
      <family val="2"/>
      <scheme val="minor"/>
    </font>
    <font>
      <b/>
      <sz val="20"/>
      <name val="Arial"/>
      <family val="2"/>
      <scheme val="minor"/>
    </font>
    <font>
      <b/>
      <sz val="14"/>
      <name val="Arial"/>
      <family val="2"/>
      <scheme val="minor"/>
    </font>
    <font>
      <b/>
      <sz val="18"/>
      <color theme="0"/>
      <name val="Arial"/>
      <family val="2"/>
      <scheme val="minor"/>
    </font>
    <font>
      <b/>
      <sz val="12"/>
      <name val="Arial"/>
      <family val="2"/>
      <scheme val="minor"/>
    </font>
    <font>
      <b/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name val="Arial"/>
      <family val="2"/>
      <scheme val="minor"/>
    </font>
    <font>
      <b/>
      <sz val="13"/>
      <name val="Arial"/>
      <family val="2"/>
      <scheme val="minor"/>
    </font>
    <font>
      <sz val="18"/>
      <color theme="0"/>
      <name val="Arial"/>
      <family val="2"/>
      <scheme val="minor"/>
    </font>
    <font>
      <b/>
      <sz val="13"/>
      <color theme="0"/>
      <name val="Arial"/>
      <family val="2"/>
      <scheme val="minor"/>
    </font>
    <font>
      <b/>
      <sz val="20"/>
      <color theme="0"/>
      <name val="Arial"/>
      <family val="2"/>
      <scheme val="minor"/>
    </font>
    <font>
      <b/>
      <sz val="14"/>
      <color theme="0"/>
      <name val="Arial"/>
      <family val="2"/>
      <scheme val="minor"/>
    </font>
    <font>
      <sz val="14"/>
      <color theme="0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6"/>
      <color rgb="FF000000"/>
      <name val="Calibri"/>
      <family val="2"/>
    </font>
    <font>
      <b/>
      <sz val="11"/>
      <name val="Arial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Arial"/>
      <family val="2"/>
      <charset val="178"/>
      <scheme val="minor"/>
    </font>
    <font>
      <sz val="11"/>
      <color rgb="FF000000"/>
      <name val="Calibri"/>
      <family val="2"/>
    </font>
    <font>
      <sz val="11"/>
      <color rgb="FF000000"/>
      <name val="Arial (Arabic)"/>
    </font>
    <font>
      <b/>
      <sz val="18"/>
      <color rgb="FF000000"/>
      <name val="Arial (Arabic)"/>
    </font>
    <font>
      <sz val="14"/>
      <color rgb="FF000000"/>
      <name val="Arial (Arabic)"/>
    </font>
    <font>
      <b/>
      <sz val="20"/>
      <color rgb="FF000000"/>
      <name val="Arial (Arabic)"/>
    </font>
    <font>
      <b/>
      <sz val="20"/>
      <color rgb="FF000000"/>
      <name val="Calibri"/>
      <family val="2"/>
    </font>
    <font>
      <sz val="20"/>
      <color rgb="FF000000"/>
      <name val="Arial (Arabic)"/>
    </font>
    <font>
      <sz val="10"/>
      <color rgb="FF000000"/>
      <name val="Arial (Arabic)"/>
    </font>
    <font>
      <b/>
      <sz val="18"/>
      <color rgb="FF000000"/>
      <name val="Calibri"/>
      <family val="2"/>
    </font>
    <font>
      <b/>
      <sz val="14"/>
      <color rgb="FF000000"/>
      <name val="Arial (Arabic)"/>
    </font>
    <font>
      <b/>
      <sz val="11"/>
      <color rgb="FF000000"/>
      <name val="Arial (Arabic)"/>
    </font>
    <font>
      <b/>
      <sz val="12"/>
      <color rgb="FF000000"/>
      <name val="Arial (Arabic)"/>
    </font>
    <font>
      <sz val="15"/>
      <color rgb="FF000000"/>
      <name val="Calibri"/>
      <family val="2"/>
    </font>
    <font>
      <sz val="10"/>
      <color rgb="FF000000"/>
      <name val="Calibri"/>
      <family val="2"/>
    </font>
    <font>
      <sz val="80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10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26" fillId="0" borderId="0"/>
    <xf numFmtId="0" fontId="26" fillId="0" borderId="0"/>
    <xf numFmtId="0" fontId="25" fillId="0" borderId="0"/>
  </cellStyleXfs>
  <cellXfs count="485">
    <xf numFmtId="0" fontId="0" fillId="0" borderId="0" xfId="0"/>
    <xf numFmtId="1" fontId="4" fillId="0" borderId="0" xfId="0" applyNumberFormat="1" applyFont="1" applyAlignment="1">
      <alignment horizontal="center" vertical="center" readingOrder="2"/>
    </xf>
    <xf numFmtId="1" fontId="4" fillId="0" borderId="0" xfId="0" applyNumberFormat="1" applyFont="1" applyAlignment="1" applyProtection="1">
      <alignment horizontal="center" vertical="center" shrinkToFit="1" readingOrder="2"/>
    </xf>
    <xf numFmtId="1" fontId="4" fillId="0" borderId="0" xfId="0" applyNumberFormat="1" applyFont="1" applyAlignment="1">
      <alignment horizontal="center" vertical="center" shrinkToFit="1" readingOrder="2"/>
    </xf>
    <xf numFmtId="1" fontId="5" fillId="0" borderId="0" xfId="0" applyNumberFormat="1" applyFont="1" applyFill="1" applyBorder="1" applyAlignment="1" applyProtection="1">
      <alignment vertical="center" shrinkToFit="1" readingOrder="2"/>
    </xf>
    <xf numFmtId="1" fontId="4" fillId="0" borderId="0" xfId="0" applyNumberFormat="1" applyFont="1" applyFill="1" applyBorder="1" applyAlignment="1" applyProtection="1">
      <alignment vertical="center" shrinkToFit="1" readingOrder="2"/>
    </xf>
    <xf numFmtId="1" fontId="6" fillId="0" borderId="0" xfId="0" applyNumberFormat="1" applyFont="1" applyFill="1" applyBorder="1" applyAlignment="1" applyProtection="1">
      <alignment vertical="center" shrinkToFit="1" readingOrder="2"/>
    </xf>
    <xf numFmtId="1" fontId="6" fillId="0" borderId="0" xfId="0" applyNumberFormat="1" applyFont="1" applyFill="1" applyBorder="1" applyAlignment="1" applyProtection="1">
      <alignment vertical="center" readingOrder="2"/>
    </xf>
    <xf numFmtId="1" fontId="4" fillId="0" borderId="0" xfId="0" applyNumberFormat="1" applyFont="1" applyFill="1" applyBorder="1" applyAlignment="1" applyProtection="1">
      <alignment vertical="center" readingOrder="2"/>
    </xf>
    <xf numFmtId="1" fontId="7" fillId="0" borderId="0" xfId="0" applyNumberFormat="1" applyFont="1" applyAlignment="1">
      <alignment vertical="center" shrinkToFit="1" readingOrder="2"/>
    </xf>
    <xf numFmtId="1" fontId="7" fillId="0" borderId="0" xfId="0" applyNumberFormat="1" applyFont="1" applyAlignment="1" applyProtection="1">
      <alignment horizontal="center" vertical="center" shrinkToFit="1" readingOrder="2"/>
    </xf>
    <xf numFmtId="1" fontId="7" fillId="0" borderId="0" xfId="0" applyNumberFormat="1" applyFont="1" applyAlignment="1" applyProtection="1">
      <alignment vertical="center" shrinkToFit="1" readingOrder="2"/>
    </xf>
    <xf numFmtId="1" fontId="7" fillId="0" borderId="0" xfId="0" applyNumberFormat="1" applyFont="1" applyAlignment="1">
      <alignment horizontal="center" vertical="center" shrinkToFit="1" readingOrder="2"/>
    </xf>
    <xf numFmtId="1" fontId="7" fillId="0" borderId="0" xfId="0" applyNumberFormat="1" applyFont="1" applyBorder="1" applyAlignment="1">
      <alignment vertical="center" shrinkToFit="1" readingOrder="2"/>
    </xf>
    <xf numFmtId="1" fontId="7" fillId="0" borderId="0" xfId="0" applyNumberFormat="1" applyFont="1" applyAlignment="1">
      <alignment horizontal="left" vertical="center" wrapText="1" shrinkToFit="1" readingOrder="2"/>
    </xf>
    <xf numFmtId="1" fontId="7" fillId="0" borderId="0" xfId="0" applyNumberFormat="1" applyFont="1" applyAlignment="1" applyProtection="1">
      <alignment horizontal="right" vertical="center" wrapText="1" shrinkToFit="1" readingOrder="2"/>
      <protection locked="0"/>
    </xf>
    <xf numFmtId="1" fontId="7" fillId="0" borderId="0" xfId="0" applyNumberFormat="1" applyFont="1" applyAlignment="1">
      <alignment vertical="center" wrapText="1" shrinkToFit="1" readingOrder="2"/>
    </xf>
    <xf numFmtId="1" fontId="7" fillId="0" borderId="0" xfId="0" applyNumberFormat="1" applyFont="1" applyAlignment="1">
      <alignment horizontal="center" vertical="center" wrapText="1" shrinkToFit="1" readingOrder="2"/>
    </xf>
    <xf numFmtId="1" fontId="7" fillId="0" borderId="0" xfId="0" applyNumberFormat="1" applyFont="1" applyAlignment="1">
      <alignment horizontal="left" vertical="center" shrinkToFit="1" readingOrder="2"/>
    </xf>
    <xf numFmtId="1" fontId="7" fillId="0" borderId="0" xfId="0" applyNumberFormat="1" applyFont="1" applyAlignment="1" applyProtection="1">
      <alignment horizontal="right" vertical="center" shrinkToFit="1" readingOrder="2"/>
      <protection locked="0"/>
    </xf>
    <xf numFmtId="1" fontId="7" fillId="0" borderId="0" xfId="0" applyNumberFormat="1" applyFont="1" applyAlignment="1" applyProtection="1">
      <alignment horizontal="center" vertical="center" shrinkToFit="1" readingOrder="2"/>
      <protection locked="0"/>
    </xf>
    <xf numFmtId="1" fontId="8" fillId="0" borderId="0" xfId="0" applyNumberFormat="1" applyFont="1" applyAlignment="1" applyProtection="1">
      <alignment horizontal="center" vertical="center" shrinkToFit="1" readingOrder="2"/>
    </xf>
    <xf numFmtId="1" fontId="8" fillId="0" borderId="1" xfId="0" applyNumberFormat="1" applyFont="1" applyBorder="1" applyAlignment="1">
      <alignment horizontal="center" vertical="center" textRotation="90" readingOrder="2"/>
    </xf>
    <xf numFmtId="1" fontId="8" fillId="0" borderId="2" xfId="0" applyNumberFormat="1" applyFont="1" applyBorder="1" applyAlignment="1">
      <alignment horizontal="center" vertical="center" textRotation="90" readingOrder="2"/>
    </xf>
    <xf numFmtId="1" fontId="8" fillId="0" borderId="3" xfId="0" applyNumberFormat="1" applyFont="1" applyBorder="1" applyAlignment="1">
      <alignment horizontal="center" vertical="center" textRotation="90" readingOrder="2"/>
    </xf>
    <xf numFmtId="1" fontId="8" fillId="0" borderId="0" xfId="0" applyNumberFormat="1" applyFont="1" applyAlignment="1">
      <alignment horizontal="center" vertical="center" readingOrder="2"/>
    </xf>
    <xf numFmtId="0" fontId="8" fillId="0" borderId="0" xfId="0" applyNumberFormat="1" applyFont="1" applyAlignment="1" applyProtection="1">
      <alignment vertical="center" shrinkToFit="1" readingOrder="2"/>
    </xf>
    <xf numFmtId="1" fontId="8" fillId="0" borderId="0" xfId="0" applyNumberFormat="1" applyFont="1" applyAlignment="1" applyProtection="1">
      <alignment vertical="center" shrinkToFit="1" readingOrder="2"/>
    </xf>
    <xf numFmtId="1" fontId="8" fillId="0" borderId="0" xfId="0" applyNumberFormat="1" applyFont="1" applyAlignment="1">
      <alignment horizontal="center" vertical="center" shrinkToFit="1" readingOrder="2"/>
    </xf>
    <xf numFmtId="1" fontId="8" fillId="0" borderId="0" xfId="0" applyNumberFormat="1" applyFont="1" applyAlignment="1" applyProtection="1">
      <alignment horizontal="center" vertical="center" readingOrder="2"/>
    </xf>
    <xf numFmtId="1" fontId="6" fillId="0" borderId="0" xfId="0" applyNumberFormat="1" applyFont="1" applyAlignment="1">
      <alignment vertical="center" shrinkToFit="1" readingOrder="2"/>
    </xf>
    <xf numFmtId="1" fontId="9" fillId="0" borderId="0" xfId="0" applyNumberFormat="1" applyFont="1" applyAlignment="1" applyProtection="1">
      <alignment vertical="center" shrinkToFit="1" readingOrder="2"/>
      <protection locked="0"/>
    </xf>
    <xf numFmtId="1" fontId="9" fillId="0" borderId="0" xfId="0" applyNumberFormat="1" applyFont="1" applyAlignment="1" applyProtection="1">
      <alignment vertical="center" shrinkToFit="1" readingOrder="2"/>
    </xf>
    <xf numFmtId="1" fontId="6" fillId="0" borderId="0" xfId="0" applyNumberFormat="1" applyFont="1" applyAlignment="1" applyProtection="1">
      <alignment horizontal="center" vertical="center" shrinkToFit="1" readingOrder="2"/>
    </xf>
    <xf numFmtId="1" fontId="6" fillId="0" borderId="0" xfId="0" applyNumberFormat="1" applyFont="1" applyAlignment="1" applyProtection="1">
      <alignment vertical="center" shrinkToFit="1" readingOrder="2"/>
    </xf>
    <xf numFmtId="1" fontId="6" fillId="0" borderId="0" xfId="0" applyNumberFormat="1" applyFont="1" applyAlignment="1">
      <alignment horizontal="center" vertical="center" shrinkToFit="1" readingOrder="2"/>
    </xf>
    <xf numFmtId="1" fontId="6" fillId="0" borderId="0" xfId="0" applyNumberFormat="1" applyFont="1" applyBorder="1" applyAlignment="1">
      <alignment vertical="center" shrinkToFit="1" readingOrder="2"/>
    </xf>
    <xf numFmtId="1" fontId="10" fillId="0" borderId="4" xfId="0" applyNumberFormat="1" applyFont="1" applyBorder="1" applyAlignment="1">
      <alignment horizontal="center" vertical="center" shrinkToFit="1" readingOrder="2"/>
    </xf>
    <xf numFmtId="0" fontId="11" fillId="3" borderId="5" xfId="0" applyFont="1" applyFill="1" applyBorder="1" applyAlignment="1">
      <alignment horizontal="center" vertical="center" shrinkToFit="1" readingOrder="2"/>
    </xf>
    <xf numFmtId="1" fontId="10" fillId="0" borderId="6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0" xfId="0" applyNumberFormat="1" applyFont="1" applyAlignment="1">
      <alignment horizontal="center" vertical="center" shrinkToFit="1" readingOrder="2"/>
    </xf>
    <xf numFmtId="1" fontId="10" fillId="0" borderId="4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4" xfId="0" applyNumberFormat="1" applyFont="1" applyFill="1" applyBorder="1" applyAlignment="1" applyProtection="1">
      <alignment horizontal="center" vertical="center" shrinkToFit="1" readingOrder="2"/>
      <protection locked="0"/>
    </xf>
    <xf numFmtId="1" fontId="10" fillId="0" borderId="0" xfId="0" applyNumberFormat="1" applyFont="1" applyFill="1" applyAlignment="1">
      <alignment horizontal="center" vertical="center" shrinkToFit="1" readingOrder="2"/>
    </xf>
    <xf numFmtId="0" fontId="11" fillId="3" borderId="45" xfId="0" applyFont="1" applyFill="1" applyBorder="1" applyAlignment="1">
      <alignment horizontal="center" vertical="center" shrinkToFit="1" readingOrder="2"/>
    </xf>
    <xf numFmtId="0" fontId="11" fillId="3" borderId="8" xfId="0" applyFont="1" applyFill="1" applyBorder="1" applyAlignment="1">
      <alignment horizontal="center" vertical="center" shrinkToFit="1" readingOrder="2"/>
    </xf>
    <xf numFmtId="0" fontId="11" fillId="3" borderId="9" xfId="0" applyFont="1" applyFill="1" applyBorder="1" applyAlignment="1">
      <alignment horizontal="center" vertical="center" shrinkToFit="1" readingOrder="2"/>
    </xf>
    <xf numFmtId="1" fontId="10" fillId="0" borderId="10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11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12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13" xfId="0" applyNumberFormat="1" applyFont="1" applyBorder="1" applyAlignment="1" applyProtection="1">
      <alignment horizontal="center" vertical="center" shrinkToFit="1" readingOrder="2"/>
      <protection locked="0"/>
    </xf>
    <xf numFmtId="1" fontId="8" fillId="0" borderId="14" xfId="0" applyNumberFormat="1" applyFont="1" applyBorder="1" applyAlignment="1">
      <alignment vertical="center" wrapText="1" readingOrder="2"/>
    </xf>
    <xf numFmtId="1" fontId="8" fillId="0" borderId="15" xfId="0" applyNumberFormat="1" applyFont="1" applyBorder="1" applyAlignment="1">
      <alignment vertical="center" wrapText="1" readingOrder="2"/>
    </xf>
    <xf numFmtId="1" fontId="8" fillId="0" borderId="16" xfId="0" applyNumberFormat="1" applyFont="1" applyBorder="1" applyAlignment="1">
      <alignment vertical="center" wrapText="1" readingOrder="2"/>
    </xf>
    <xf numFmtId="1" fontId="8" fillId="0" borderId="17" xfId="0" applyNumberFormat="1" applyFont="1" applyBorder="1" applyAlignment="1">
      <alignment vertical="center" readingOrder="2"/>
    </xf>
    <xf numFmtId="1" fontId="8" fillId="0" borderId="18" xfId="0" applyNumberFormat="1" applyFont="1" applyBorder="1" applyAlignment="1">
      <alignment vertical="center" readingOrder="2"/>
    </xf>
    <xf numFmtId="0" fontId="12" fillId="0" borderId="15" xfId="0" applyFont="1" applyBorder="1" applyAlignment="1"/>
    <xf numFmtId="0" fontId="12" fillId="0" borderId="16" xfId="0" applyFont="1" applyBorder="1" applyAlignment="1"/>
    <xf numFmtId="1" fontId="8" fillId="0" borderId="14" xfId="0" applyNumberFormat="1" applyFont="1" applyBorder="1" applyAlignment="1">
      <alignment horizontal="center" vertical="center" readingOrder="2"/>
    </xf>
    <xf numFmtId="1" fontId="8" fillId="0" borderId="15" xfId="0" applyNumberFormat="1" applyFont="1" applyBorder="1" applyAlignment="1">
      <alignment horizontal="center" vertical="center" readingOrder="2"/>
    </xf>
    <xf numFmtId="1" fontId="8" fillId="0" borderId="16" xfId="0" applyNumberFormat="1" applyFont="1" applyBorder="1" applyAlignment="1">
      <alignment horizontal="center" vertical="center" readingOrder="2"/>
    </xf>
    <xf numFmtId="1" fontId="13" fillId="0" borderId="0" xfId="0" applyNumberFormat="1" applyFont="1" applyAlignment="1">
      <alignment horizontal="center" vertical="center" readingOrder="2"/>
    </xf>
    <xf numFmtId="1" fontId="10" fillId="0" borderId="0" xfId="0" applyNumberFormat="1" applyFont="1" applyAlignment="1" applyProtection="1">
      <alignment vertical="center" wrapText="1" shrinkToFit="1" readingOrder="2"/>
    </xf>
    <xf numFmtId="1" fontId="10" fillId="0" borderId="0" xfId="0" applyNumberFormat="1" applyFont="1" applyAlignment="1" applyProtection="1">
      <alignment vertical="center" shrinkToFit="1" readingOrder="2"/>
    </xf>
    <xf numFmtId="1" fontId="10" fillId="0" borderId="0" xfId="0" applyNumberFormat="1" applyFont="1" applyBorder="1" applyAlignment="1" applyProtection="1">
      <alignment vertical="center" shrinkToFit="1" readingOrder="2"/>
      <protection locked="0"/>
    </xf>
    <xf numFmtId="164" fontId="10" fillId="0" borderId="0" xfId="0" applyNumberFormat="1" applyFont="1" applyAlignment="1" applyProtection="1">
      <alignment vertical="center" shrinkToFit="1" readingOrder="2"/>
    </xf>
    <xf numFmtId="164" fontId="10" fillId="0" borderId="0" xfId="0" applyNumberFormat="1" applyFont="1" applyAlignment="1" applyProtection="1">
      <alignment vertical="center" shrinkToFit="1" readingOrder="2"/>
      <protection locked="0"/>
    </xf>
    <xf numFmtId="1" fontId="10" fillId="0" borderId="0" xfId="0" applyNumberFormat="1" applyFont="1" applyAlignment="1" applyProtection="1">
      <alignment horizontal="center" vertical="center" shrinkToFit="1" readingOrder="2"/>
    </xf>
    <xf numFmtId="1" fontId="10" fillId="0" borderId="0" xfId="0" applyNumberFormat="1" applyFont="1" applyAlignment="1" applyProtection="1">
      <alignment horizontal="left" vertical="center" readingOrder="2"/>
    </xf>
    <xf numFmtId="1" fontId="10" fillId="0" borderId="0" xfId="0" applyNumberFormat="1" applyFont="1" applyAlignment="1" applyProtection="1">
      <alignment vertical="top" shrinkToFit="1" readingOrder="2"/>
    </xf>
    <xf numFmtId="1" fontId="10" fillId="0" borderId="0" xfId="0" applyNumberFormat="1" applyFont="1" applyAlignment="1" applyProtection="1">
      <alignment vertical="center" shrinkToFit="1" readingOrder="2"/>
      <protection locked="0"/>
    </xf>
    <xf numFmtId="1" fontId="8" fillId="0" borderId="17" xfId="0" applyNumberFormat="1" applyFont="1" applyBorder="1" applyAlignment="1">
      <alignment vertical="center" shrinkToFit="1" readingOrder="2"/>
    </xf>
    <xf numFmtId="1" fontId="8" fillId="0" borderId="18" xfId="0" applyNumberFormat="1" applyFont="1" applyBorder="1" applyAlignment="1">
      <alignment vertical="center" shrinkToFit="1" readingOrder="2"/>
    </xf>
    <xf numFmtId="1" fontId="8" fillId="0" borderId="14" xfId="0" applyNumberFormat="1" applyFont="1" applyBorder="1" applyAlignment="1">
      <alignment vertical="center" shrinkToFit="1" readingOrder="2"/>
    </xf>
    <xf numFmtId="0" fontId="12" fillId="0" borderId="15" xfId="0" applyFont="1" applyBorder="1" applyAlignment="1">
      <alignment shrinkToFit="1"/>
    </xf>
    <xf numFmtId="0" fontId="12" fillId="0" borderId="16" xfId="0" applyFont="1" applyBorder="1" applyAlignment="1">
      <alignment shrinkToFit="1"/>
    </xf>
    <xf numFmtId="1" fontId="8" fillId="0" borderId="14" xfId="0" applyNumberFormat="1" applyFont="1" applyBorder="1" applyAlignment="1">
      <alignment horizontal="center" vertical="center" shrinkToFit="1" readingOrder="2"/>
    </xf>
    <xf numFmtId="1" fontId="8" fillId="0" borderId="15" xfId="0" applyNumberFormat="1" applyFont="1" applyBorder="1" applyAlignment="1">
      <alignment horizontal="center" vertical="center" shrinkToFit="1" readingOrder="2"/>
    </xf>
    <xf numFmtId="1" fontId="8" fillId="0" borderId="16" xfId="0" applyNumberFormat="1" applyFont="1" applyBorder="1" applyAlignment="1">
      <alignment horizontal="center" vertical="center" shrinkToFit="1" readingOrder="2"/>
    </xf>
    <xf numFmtId="1" fontId="13" fillId="0" borderId="0" xfId="0" applyNumberFormat="1" applyFont="1" applyAlignment="1">
      <alignment horizontal="center" vertical="center" shrinkToFit="1" readingOrder="2"/>
    </xf>
    <xf numFmtId="1" fontId="8" fillId="0" borderId="1" xfId="0" applyNumberFormat="1" applyFont="1" applyBorder="1" applyAlignment="1">
      <alignment horizontal="center" vertical="center" shrinkToFit="1" readingOrder="2"/>
    </xf>
    <xf numFmtId="1" fontId="8" fillId="0" borderId="2" xfId="0" applyNumberFormat="1" applyFont="1" applyBorder="1" applyAlignment="1">
      <alignment horizontal="center" vertical="center" shrinkToFit="1" readingOrder="2"/>
    </xf>
    <xf numFmtId="1" fontId="8" fillId="2" borderId="3" xfId="0" applyNumberFormat="1" applyFont="1" applyFill="1" applyBorder="1" applyAlignment="1">
      <alignment horizontal="center" vertical="center" shrinkToFit="1" readingOrder="2"/>
    </xf>
    <xf numFmtId="1" fontId="10" fillId="0" borderId="1" xfId="0" applyNumberFormat="1" applyFont="1" applyBorder="1" applyAlignment="1">
      <alignment horizontal="center" vertical="center" shrinkToFit="1" readingOrder="2"/>
    </xf>
    <xf numFmtId="1" fontId="10" fillId="0" borderId="2" xfId="0" applyNumberFormat="1" applyFont="1" applyBorder="1" applyAlignment="1">
      <alignment horizontal="center" vertical="center" shrinkToFit="1" readingOrder="2"/>
    </xf>
    <xf numFmtId="1" fontId="10" fillId="2" borderId="3" xfId="0" applyNumberFormat="1" applyFont="1" applyFill="1" applyBorder="1" applyAlignment="1">
      <alignment horizontal="center" vertical="center" shrinkToFit="1" readingOrder="2"/>
    </xf>
    <xf numFmtId="1" fontId="10" fillId="0" borderId="7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5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7" xfId="0" applyNumberFormat="1" applyFont="1" applyFill="1" applyBorder="1" applyAlignment="1" applyProtection="1">
      <alignment horizontal="center" vertical="center" shrinkToFit="1" readingOrder="2"/>
      <protection locked="0"/>
    </xf>
    <xf numFmtId="1" fontId="10" fillId="0" borderId="5" xfId="0" applyNumberFormat="1" applyFont="1" applyFill="1" applyBorder="1" applyAlignment="1" applyProtection="1">
      <alignment horizontal="center" vertical="center" shrinkToFit="1" readingOrder="2"/>
      <protection locked="0"/>
    </xf>
    <xf numFmtId="1" fontId="10" fillId="0" borderId="0" xfId="0" applyNumberFormat="1" applyFont="1" applyAlignment="1">
      <alignment horizontal="center" vertical="center" shrinkToFit="1" readingOrder="2"/>
    </xf>
    <xf numFmtId="1" fontId="10" fillId="0" borderId="7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5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7" xfId="0" applyNumberFormat="1" applyFont="1" applyFill="1" applyBorder="1" applyAlignment="1" applyProtection="1">
      <alignment horizontal="center" vertical="center" shrinkToFit="1" readingOrder="2"/>
      <protection locked="0"/>
    </xf>
    <xf numFmtId="1" fontId="10" fillId="0" borderId="5" xfId="0" applyNumberFormat="1" applyFont="1" applyFill="1" applyBorder="1" applyAlignment="1" applyProtection="1">
      <alignment horizontal="center" vertical="center" shrinkToFit="1" readingOrder="2"/>
      <protection locked="0"/>
    </xf>
    <xf numFmtId="0" fontId="11" fillId="0" borderId="46" xfId="0" applyFont="1" applyBorder="1" applyAlignment="1">
      <alignment horizontal="right" vertical="center" shrinkToFit="1" readingOrder="2"/>
    </xf>
    <xf numFmtId="0" fontId="11" fillId="0" borderId="47" xfId="0" applyFont="1" applyBorder="1" applyAlignment="1">
      <alignment horizontal="center" vertical="center" shrinkToFit="1" readingOrder="2"/>
    </xf>
    <xf numFmtId="0" fontId="11" fillId="0" borderId="48" xfId="0" applyFont="1" applyBorder="1" applyAlignment="1">
      <alignment horizontal="center" vertical="center" shrinkToFit="1" readingOrder="2"/>
    </xf>
    <xf numFmtId="0" fontId="11" fillId="0" borderId="49" xfId="0" applyFont="1" applyBorder="1" applyAlignment="1">
      <alignment horizontal="right" vertical="center" shrinkToFit="1" readingOrder="2"/>
    </xf>
    <xf numFmtId="0" fontId="11" fillId="0" borderId="50" xfId="0" applyFont="1" applyBorder="1" applyAlignment="1">
      <alignment horizontal="center" vertical="center" shrinkToFit="1" readingOrder="2"/>
    </xf>
    <xf numFmtId="0" fontId="11" fillId="0" borderId="51" xfId="0" applyFont="1" applyBorder="1" applyAlignment="1">
      <alignment horizontal="center" vertical="center" shrinkToFit="1" readingOrder="2"/>
    </xf>
    <xf numFmtId="0" fontId="11" fillId="0" borderId="51" xfId="0" applyFont="1" applyFill="1" applyBorder="1" applyAlignment="1">
      <alignment horizontal="center" vertical="center" shrinkToFit="1" readingOrder="2"/>
    </xf>
    <xf numFmtId="0" fontId="11" fillId="0" borderId="52" xfId="0" applyFont="1" applyBorder="1" applyAlignment="1">
      <alignment horizontal="center" vertical="center" shrinkToFit="1" readingOrder="2"/>
    </xf>
    <xf numFmtId="0" fontId="11" fillId="0" borderId="53" xfId="0" applyFont="1" applyBorder="1" applyAlignment="1">
      <alignment horizontal="right" vertical="center" shrinkToFit="1" readingOrder="2"/>
    </xf>
    <xf numFmtId="0" fontId="11" fillId="0" borderId="54" xfId="0" applyFont="1" applyBorder="1" applyAlignment="1">
      <alignment horizontal="center" vertical="center" shrinkToFit="1" readingOrder="2"/>
    </xf>
    <xf numFmtId="0" fontId="11" fillId="3" borderId="21" xfId="0" applyFont="1" applyFill="1" applyBorder="1" applyAlignment="1">
      <alignment horizontal="center" vertical="center" shrinkToFit="1" readingOrder="2"/>
    </xf>
    <xf numFmtId="1" fontId="10" fillId="0" borderId="7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5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7" xfId="0" applyNumberFormat="1" applyFont="1" applyFill="1" applyBorder="1" applyAlignment="1" applyProtection="1">
      <alignment horizontal="center" vertical="center" shrinkToFit="1" readingOrder="2"/>
      <protection locked="0"/>
    </xf>
    <xf numFmtId="1" fontId="10" fillId="0" borderId="5" xfId="0" applyNumberFormat="1" applyFont="1" applyFill="1" applyBorder="1" applyAlignment="1" applyProtection="1">
      <alignment horizontal="center" vertical="center" shrinkToFit="1" readingOrder="2"/>
      <protection locked="0"/>
    </xf>
    <xf numFmtId="1" fontId="14" fillId="2" borderId="23" xfId="0" applyNumberFormat="1" applyFont="1" applyFill="1" applyBorder="1" applyAlignment="1">
      <alignment horizontal="center" vertical="center" shrinkToFit="1" readingOrder="2"/>
    </xf>
    <xf numFmtId="1" fontId="15" fillId="0" borderId="0" xfId="0" applyNumberFormat="1" applyFont="1" applyFill="1" applyBorder="1" applyAlignment="1" applyProtection="1">
      <alignment vertical="center" shrinkToFit="1" readingOrder="2"/>
    </xf>
    <xf numFmtId="1" fontId="16" fillId="0" borderId="0" xfId="0" applyNumberFormat="1" applyFont="1" applyAlignment="1">
      <alignment horizontal="center" vertical="center" wrapText="1" shrinkToFit="1" readingOrder="2"/>
    </xf>
    <xf numFmtId="1" fontId="15" fillId="0" borderId="0" xfId="0" applyNumberFormat="1" applyFont="1" applyAlignment="1">
      <alignment horizontal="center" vertical="center" shrinkToFit="1" readingOrder="2"/>
    </xf>
    <xf numFmtId="1" fontId="15" fillId="0" borderId="0" xfId="0" applyNumberFormat="1" applyFont="1" applyAlignment="1" applyProtection="1">
      <alignment horizontal="center" vertical="center" shrinkToFit="1" readingOrder="2"/>
    </xf>
    <xf numFmtId="1" fontId="9" fillId="0" borderId="0" xfId="0" applyNumberFormat="1" applyFont="1" applyAlignment="1">
      <alignment horizontal="center" vertical="center" shrinkToFit="1" readingOrder="2"/>
    </xf>
    <xf numFmtId="1" fontId="17" fillId="0" borderId="0" xfId="0" applyNumberFormat="1" applyFont="1" applyAlignment="1">
      <alignment horizontal="center" vertical="center" shrinkToFit="1" readingOrder="2"/>
    </xf>
    <xf numFmtId="1" fontId="18" fillId="0" borderId="0" xfId="0" applyNumberFormat="1" applyFont="1" applyAlignment="1" applyProtection="1">
      <alignment horizontal="center" vertical="center" shrinkToFit="1" readingOrder="2"/>
    </xf>
    <xf numFmtId="1" fontId="18" fillId="0" borderId="0" xfId="0" applyNumberFormat="1" applyFont="1" applyAlignment="1">
      <alignment horizontal="center" vertical="center" shrinkToFit="1" readingOrder="2"/>
    </xf>
    <xf numFmtId="1" fontId="19" fillId="0" borderId="0" xfId="0" applyNumberFormat="1" applyFont="1" applyAlignment="1">
      <alignment horizontal="center" vertical="center" shrinkToFit="1" readingOrder="2"/>
    </xf>
    <xf numFmtId="1" fontId="20" fillId="0" borderId="0" xfId="0" applyNumberFormat="1" applyFont="1" applyAlignment="1">
      <alignment horizontal="center" vertical="center" shrinkToFit="1" readingOrder="2"/>
    </xf>
    <xf numFmtId="1" fontId="18" fillId="0" borderId="0" xfId="0" applyNumberFormat="1" applyFont="1" applyAlignment="1">
      <alignment horizontal="center" vertical="center" readingOrder="2"/>
    </xf>
    <xf numFmtId="165" fontId="26" fillId="0" borderId="0" xfId="1" applyNumberFormat="1" applyFill="1" applyAlignment="1">
      <alignment readingOrder="2"/>
    </xf>
    <xf numFmtId="0" fontId="26" fillId="0" borderId="0" xfId="1" applyFill="1"/>
    <xf numFmtId="165" fontId="27" fillId="0" borderId="0" xfId="1" applyNumberFormat="1" applyFont="1" applyFill="1" applyAlignment="1">
      <alignment wrapText="1" readingOrder="2"/>
    </xf>
    <xf numFmtId="165" fontId="29" fillId="0" borderId="0" xfId="1" applyNumberFormat="1" applyFont="1" applyFill="1" applyAlignment="1">
      <alignment wrapText="1" readingOrder="2"/>
    </xf>
    <xf numFmtId="165" fontId="30" fillId="0" borderId="0" xfId="1" applyNumberFormat="1" applyFont="1" applyFill="1" applyAlignment="1">
      <alignment horizontal="center" wrapText="1" readingOrder="2"/>
    </xf>
    <xf numFmtId="165" fontId="26" fillId="0" borderId="0" xfId="1" applyNumberFormat="1" applyFill="1" applyAlignment="1">
      <alignment wrapText="1" readingOrder="2"/>
    </xf>
    <xf numFmtId="165" fontId="31" fillId="0" borderId="0" xfId="1" applyNumberFormat="1" applyFont="1" applyFill="1" applyAlignment="1">
      <alignment vertical="center" wrapText="1" readingOrder="2"/>
    </xf>
    <xf numFmtId="165" fontId="31" fillId="0" borderId="0" xfId="1" applyNumberFormat="1" applyFont="1" applyFill="1" applyAlignment="1">
      <alignment horizontal="center" vertical="center" wrapText="1" readingOrder="2"/>
    </xf>
    <xf numFmtId="165" fontId="32" fillId="0" borderId="0" xfId="1" applyNumberFormat="1" applyFont="1" applyFill="1" applyAlignment="1">
      <alignment vertical="center" wrapText="1" readingOrder="2"/>
    </xf>
    <xf numFmtId="165" fontId="26" fillId="0" borderId="0" xfId="1" applyNumberFormat="1" applyFill="1" applyAlignment="1">
      <alignment vertical="center" readingOrder="2"/>
    </xf>
    <xf numFmtId="165" fontId="33" fillId="0" borderId="0" xfId="1" applyNumberFormat="1" applyFont="1" applyFill="1" applyAlignment="1">
      <alignment wrapText="1" readingOrder="2"/>
    </xf>
    <xf numFmtId="165" fontId="23" fillId="0" borderId="81" xfId="1" applyNumberFormat="1" applyFont="1" applyFill="1" applyBorder="1" applyAlignment="1">
      <alignment horizontal="center" vertical="center" textRotation="90" wrapText="1" readingOrder="2"/>
    </xf>
    <xf numFmtId="165" fontId="23" fillId="0" borderId="79" xfId="1" applyNumberFormat="1" applyFont="1" applyFill="1" applyBorder="1" applyAlignment="1">
      <alignment horizontal="center" vertical="center" textRotation="90" wrapText="1" readingOrder="2"/>
    </xf>
    <xf numFmtId="165" fontId="23" fillId="0" borderId="80" xfId="1" applyNumberFormat="1" applyFont="1" applyFill="1" applyBorder="1" applyAlignment="1">
      <alignment horizontal="center" vertical="center" textRotation="90" wrapText="1" readingOrder="2"/>
    </xf>
    <xf numFmtId="165" fontId="23" fillId="0" borderId="89" xfId="1" applyNumberFormat="1" applyFont="1" applyFill="1" applyBorder="1" applyAlignment="1">
      <alignment horizontal="center" vertical="center" wrapText="1" readingOrder="2"/>
    </xf>
    <xf numFmtId="165" fontId="23" fillId="0" borderId="87" xfId="1" applyNumberFormat="1" applyFont="1" applyFill="1" applyBorder="1" applyAlignment="1">
      <alignment horizontal="center" vertical="center" wrapText="1" readingOrder="2"/>
    </xf>
    <xf numFmtId="165" fontId="23" fillId="4" borderId="88" xfId="1" applyNumberFormat="1" applyFont="1" applyFill="1" applyBorder="1" applyAlignment="1">
      <alignment horizontal="center" vertical="center" wrapText="1" readingOrder="2"/>
    </xf>
    <xf numFmtId="165" fontId="23" fillId="0" borderId="92" xfId="1" applyNumberFormat="1" applyFont="1" applyFill="1" applyBorder="1" applyAlignment="1" applyProtection="1">
      <alignment horizontal="center" vertical="center" wrapText="1" readingOrder="2"/>
      <protection locked="0"/>
    </xf>
    <xf numFmtId="165" fontId="36" fillId="0" borderId="0" xfId="1" applyNumberFormat="1" applyFont="1" applyFill="1" applyAlignment="1">
      <alignment horizontal="center" readingOrder="2"/>
    </xf>
    <xf numFmtId="165" fontId="33" fillId="0" borderId="0" xfId="1" applyNumberFormat="1" applyFont="1" applyFill="1" applyAlignment="1">
      <alignment vertical="center" wrapText="1" readingOrder="2"/>
    </xf>
    <xf numFmtId="165" fontId="38" fillId="0" borderId="0" xfId="1" applyNumberFormat="1" applyFont="1" applyFill="1" applyAlignment="1">
      <alignment vertical="center" wrapText="1" readingOrder="2"/>
    </xf>
    <xf numFmtId="165" fontId="39" fillId="0" borderId="0" xfId="1" applyNumberFormat="1" applyFont="1" applyFill="1" applyAlignment="1">
      <alignment vertical="center" wrapText="1" readingOrder="2"/>
    </xf>
    <xf numFmtId="165" fontId="39" fillId="0" borderId="0" xfId="1" applyNumberFormat="1" applyFont="1" applyFill="1" applyAlignment="1">
      <alignment horizontal="center" vertical="center" wrapText="1" readingOrder="2"/>
    </xf>
    <xf numFmtId="165" fontId="24" fillId="0" borderId="0" xfId="1" applyNumberFormat="1" applyFont="1" applyFill="1" applyAlignment="1">
      <alignment horizontal="right" vertical="center" wrapText="1" readingOrder="2"/>
    </xf>
    <xf numFmtId="165" fontId="24" fillId="0" borderId="0" xfId="1" applyNumberFormat="1" applyFont="1" applyFill="1" applyAlignment="1">
      <alignment vertical="center" readingOrder="2"/>
    </xf>
    <xf numFmtId="165" fontId="41" fillId="0" borderId="0" xfId="1" applyNumberFormat="1" applyFont="1" applyFill="1" applyAlignment="1">
      <alignment vertical="center" readingOrder="2"/>
    </xf>
    <xf numFmtId="165" fontId="35" fillId="0" borderId="93" xfId="1" applyNumberFormat="1" applyFont="1" applyFill="1" applyBorder="1" applyAlignment="1" applyProtection="1">
      <alignment horizontal="center" shrinkToFit="1" readingOrder="2"/>
      <protection hidden="1"/>
    </xf>
    <xf numFmtId="165" fontId="35" fillId="5" borderId="94" xfId="1" applyNumberFormat="1" applyFont="1" applyFill="1" applyBorder="1" applyAlignment="1" applyProtection="1">
      <alignment horizontal="center" shrinkToFit="1" readingOrder="2"/>
      <protection hidden="1"/>
    </xf>
    <xf numFmtId="165" fontId="35" fillId="5" borderId="66" xfId="1" applyNumberFormat="1" applyFont="1" applyFill="1" applyBorder="1" applyAlignment="1" applyProtection="1">
      <alignment horizontal="center" shrinkToFit="1" readingOrder="2"/>
      <protection hidden="1"/>
    </xf>
    <xf numFmtId="165" fontId="35" fillId="5" borderId="95" xfId="1" applyNumberFormat="1" applyFont="1" applyFill="1" applyBorder="1" applyAlignment="1" applyProtection="1">
      <alignment horizontal="center" shrinkToFit="1" readingOrder="2"/>
      <protection hidden="1"/>
    </xf>
    <xf numFmtId="165" fontId="35" fillId="0" borderId="94" xfId="1" applyNumberFormat="1" applyFont="1" applyFill="1" applyBorder="1" applyAlignment="1" applyProtection="1">
      <alignment horizontal="center" shrinkToFit="1" readingOrder="2"/>
      <protection hidden="1"/>
    </xf>
    <xf numFmtId="165" fontId="35" fillId="0" borderId="66" xfId="1" applyNumberFormat="1" applyFont="1" applyFill="1" applyBorder="1" applyAlignment="1" applyProtection="1">
      <alignment horizontal="center" shrinkToFit="1" readingOrder="2"/>
      <protection hidden="1"/>
    </xf>
    <xf numFmtId="165" fontId="35" fillId="0" borderId="93" xfId="1" applyNumberFormat="1" applyFont="1" applyFill="1" applyBorder="1" applyAlignment="1" applyProtection="1">
      <alignment horizontal="center" shrinkToFit="1" readingOrder="2"/>
      <protection locked="0" hidden="1"/>
    </xf>
    <xf numFmtId="165" fontId="35" fillId="4" borderId="93" xfId="1" applyNumberFormat="1" applyFont="1" applyFill="1" applyBorder="1" applyAlignment="1" applyProtection="1">
      <alignment horizontal="center" shrinkToFit="1" readingOrder="2"/>
      <protection hidden="1"/>
    </xf>
    <xf numFmtId="165" fontId="23" fillId="0" borderId="0" xfId="1" applyNumberFormat="1" applyFont="1" applyFill="1" applyAlignment="1">
      <alignment shrinkToFit="1" readingOrder="2"/>
    </xf>
    <xf numFmtId="0" fontId="23" fillId="0" borderId="0" xfId="1" applyFont="1" applyFill="1" applyAlignment="1">
      <alignment shrinkToFit="1"/>
    </xf>
    <xf numFmtId="165" fontId="35" fillId="0" borderId="50" xfId="1" applyNumberFormat="1" applyFont="1" applyFill="1" applyBorder="1" applyAlignment="1" applyProtection="1">
      <alignment horizontal="center" shrinkToFit="1" readingOrder="2"/>
      <protection hidden="1"/>
    </xf>
    <xf numFmtId="165" fontId="35" fillId="5" borderId="96" xfId="1" applyNumberFormat="1" applyFont="1" applyFill="1" applyBorder="1" applyAlignment="1" applyProtection="1">
      <alignment horizontal="center" shrinkToFit="1" readingOrder="2"/>
      <protection hidden="1"/>
    </xf>
    <xf numFmtId="165" fontId="35" fillId="5" borderId="97" xfId="1" applyNumberFormat="1" applyFont="1" applyFill="1" applyBorder="1" applyAlignment="1" applyProtection="1">
      <alignment horizontal="center" shrinkToFit="1" readingOrder="2"/>
      <protection hidden="1"/>
    </xf>
    <xf numFmtId="165" fontId="35" fillId="5" borderId="98" xfId="1" applyNumberFormat="1" applyFont="1" applyFill="1" applyBorder="1" applyAlignment="1" applyProtection="1">
      <alignment horizontal="center" shrinkToFit="1" readingOrder="2"/>
      <protection hidden="1"/>
    </xf>
    <xf numFmtId="165" fontId="35" fillId="0" borderId="96" xfId="1" applyNumberFormat="1" applyFont="1" applyFill="1" applyBorder="1" applyAlignment="1" applyProtection="1">
      <alignment horizontal="center" shrinkToFit="1" readingOrder="2"/>
      <protection hidden="1"/>
    </xf>
    <xf numFmtId="165" fontId="35" fillId="0" borderId="97" xfId="1" applyNumberFormat="1" applyFont="1" applyFill="1" applyBorder="1" applyAlignment="1" applyProtection="1">
      <alignment horizontal="center" shrinkToFit="1" readingOrder="2"/>
      <protection hidden="1"/>
    </xf>
    <xf numFmtId="165" fontId="35" fillId="4" borderId="50" xfId="1" applyNumberFormat="1" applyFont="1" applyFill="1" applyBorder="1" applyAlignment="1">
      <alignment horizontal="center" shrinkToFit="1" readingOrder="2"/>
    </xf>
    <xf numFmtId="165" fontId="35" fillId="0" borderId="50" xfId="1" applyNumberFormat="1" applyFont="1" applyFill="1" applyBorder="1" applyAlignment="1">
      <alignment horizontal="center" shrinkToFit="1" readingOrder="2"/>
    </xf>
    <xf numFmtId="165" fontId="35" fillId="0" borderId="91" xfId="1" applyNumberFormat="1" applyFont="1" applyFill="1" applyBorder="1" applyAlignment="1" applyProtection="1">
      <alignment horizontal="center" shrinkToFit="1" readingOrder="2"/>
      <protection hidden="1"/>
    </xf>
    <xf numFmtId="165" fontId="35" fillId="5" borderId="99" xfId="1" applyNumberFormat="1" applyFont="1" applyFill="1" applyBorder="1" applyAlignment="1" applyProtection="1">
      <alignment horizontal="center" shrinkToFit="1" readingOrder="2"/>
      <protection hidden="1"/>
    </xf>
    <xf numFmtId="165" fontId="35" fillId="5" borderId="73" xfId="1" applyNumberFormat="1" applyFont="1" applyFill="1" applyBorder="1" applyAlignment="1" applyProtection="1">
      <alignment horizontal="center" shrinkToFit="1" readingOrder="2"/>
      <protection hidden="1"/>
    </xf>
    <xf numFmtId="165" fontId="35" fillId="5" borderId="74" xfId="1" applyNumberFormat="1" applyFont="1" applyFill="1" applyBorder="1" applyAlignment="1" applyProtection="1">
      <alignment horizontal="center" shrinkToFit="1" readingOrder="2"/>
      <protection hidden="1"/>
    </xf>
    <xf numFmtId="165" fontId="35" fillId="4" borderId="91" xfId="1" applyNumberFormat="1" applyFont="1" applyFill="1" applyBorder="1" applyAlignment="1">
      <alignment horizontal="center" shrinkToFit="1" readingOrder="2"/>
    </xf>
    <xf numFmtId="165" fontId="35" fillId="0" borderId="91" xfId="1" applyNumberFormat="1" applyFont="1" applyFill="1" applyBorder="1" applyAlignment="1">
      <alignment horizontal="center" shrinkToFit="1" readingOrder="2"/>
    </xf>
    <xf numFmtId="165" fontId="33" fillId="0" borderId="99" xfId="1" applyNumberFormat="1" applyFont="1" applyFill="1" applyBorder="1" applyAlignment="1">
      <alignment horizontal="center" vertical="top" shrinkToFit="1" readingOrder="2"/>
    </xf>
    <xf numFmtId="165" fontId="33" fillId="0" borderId="73" xfId="1" applyNumberFormat="1" applyFont="1" applyFill="1" applyBorder="1" applyAlignment="1">
      <alignment horizontal="center" vertical="top" shrinkToFit="1" readingOrder="2"/>
    </xf>
    <xf numFmtId="165" fontId="33" fillId="0" borderId="74" xfId="1" applyNumberFormat="1" applyFont="1" applyFill="1" applyBorder="1" applyAlignment="1">
      <alignment horizontal="center" vertical="top" shrinkToFit="1" readingOrder="2"/>
    </xf>
    <xf numFmtId="165" fontId="33" fillId="0" borderId="72" xfId="1" applyNumberFormat="1" applyFont="1" applyFill="1" applyBorder="1" applyAlignment="1">
      <alignment horizontal="center" vertical="top" shrinkToFit="1" readingOrder="2"/>
    </xf>
    <xf numFmtId="165" fontId="33" fillId="0" borderId="100" xfId="1" applyNumberFormat="1" applyFont="1" applyFill="1" applyBorder="1" applyAlignment="1">
      <alignment horizontal="center" vertical="top" shrinkToFit="1" readingOrder="2"/>
    </xf>
    <xf numFmtId="165" fontId="33" fillId="0" borderId="101" xfId="1" applyNumberFormat="1" applyFont="1" applyFill="1" applyBorder="1" applyAlignment="1">
      <alignment horizontal="center" vertical="top" shrinkToFit="1" readingOrder="2"/>
    </xf>
    <xf numFmtId="165" fontId="33" fillId="0" borderId="102" xfId="1" applyNumberFormat="1" applyFont="1" applyFill="1" applyBorder="1" applyAlignment="1">
      <alignment horizontal="center" vertical="top" shrinkToFit="1" readingOrder="2"/>
    </xf>
    <xf numFmtId="0" fontId="23" fillId="0" borderId="0" xfId="1" applyFont="1" applyFill="1" applyAlignment="1">
      <alignment horizontal="center" vertical="center" shrinkToFit="1"/>
    </xf>
    <xf numFmtId="165" fontId="23" fillId="0" borderId="0" xfId="1" applyNumberFormat="1" applyFont="1" applyFill="1" applyAlignment="1">
      <alignment horizontal="center" vertical="center" shrinkToFit="1" readingOrder="2"/>
    </xf>
    <xf numFmtId="165" fontId="35" fillId="0" borderId="91" xfId="1" applyNumberFormat="1" applyFont="1" applyFill="1" applyBorder="1" applyAlignment="1">
      <alignment horizontal="center" vertical="center" shrinkToFit="1" readingOrder="2"/>
    </xf>
    <xf numFmtId="165" fontId="35" fillId="4" borderId="91" xfId="1" applyNumberFormat="1" applyFont="1" applyFill="1" applyBorder="1" applyAlignment="1">
      <alignment horizontal="center" vertical="center" shrinkToFit="1" readingOrder="2"/>
    </xf>
    <xf numFmtId="165" fontId="35" fillId="0" borderId="91" xfId="1" applyNumberFormat="1" applyFont="1" applyFill="1" applyBorder="1" applyAlignment="1" applyProtection="1">
      <alignment horizontal="center" vertical="center" shrinkToFit="1" readingOrder="2"/>
      <protection hidden="1"/>
    </xf>
    <xf numFmtId="1" fontId="35" fillId="0" borderId="73" xfId="1" applyNumberFormat="1" applyFont="1" applyFill="1" applyBorder="1" applyAlignment="1" applyProtection="1">
      <alignment horizontal="center" vertical="center" shrinkToFit="1" readingOrder="2"/>
      <protection hidden="1"/>
    </xf>
    <xf numFmtId="1" fontId="35" fillId="0" borderId="99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5" borderId="74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5" borderId="73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5" borderId="99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0" borderId="50" xfId="1" applyNumberFormat="1" applyFont="1" applyFill="1" applyBorder="1" applyAlignment="1">
      <alignment horizontal="center" vertical="center" shrinkToFit="1" readingOrder="2"/>
    </xf>
    <xf numFmtId="165" fontId="35" fillId="4" borderId="50" xfId="1" applyNumberFormat="1" applyFont="1" applyFill="1" applyBorder="1" applyAlignment="1">
      <alignment horizontal="center" vertical="center" shrinkToFit="1" readingOrder="2"/>
    </xf>
    <xf numFmtId="165" fontId="35" fillId="0" borderId="50" xfId="1" applyNumberFormat="1" applyFont="1" applyFill="1" applyBorder="1" applyAlignment="1" applyProtection="1">
      <alignment horizontal="center" vertical="center" shrinkToFit="1" readingOrder="2"/>
      <protection hidden="1"/>
    </xf>
    <xf numFmtId="1" fontId="35" fillId="0" borderId="97" xfId="1" applyNumberFormat="1" applyFont="1" applyFill="1" applyBorder="1" applyAlignment="1" applyProtection="1">
      <alignment horizontal="center" vertical="center" shrinkToFit="1" readingOrder="2"/>
      <protection hidden="1"/>
    </xf>
    <xf numFmtId="1" fontId="35" fillId="0" borderId="96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5" borderId="98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5" borderId="97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5" borderId="96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0" borderId="93" xfId="1" applyNumberFormat="1" applyFont="1" applyFill="1" applyBorder="1" applyAlignment="1" applyProtection="1">
      <alignment horizontal="center" vertical="center" shrinkToFit="1" readingOrder="2"/>
      <protection locked="0" hidden="1"/>
    </xf>
    <xf numFmtId="165" fontId="35" fillId="4" borderId="93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0" borderId="93" xfId="1" applyNumberFormat="1" applyFont="1" applyFill="1" applyBorder="1" applyAlignment="1" applyProtection="1">
      <alignment horizontal="center" vertical="center" shrinkToFit="1" readingOrder="2"/>
      <protection hidden="1"/>
    </xf>
    <xf numFmtId="1" fontId="35" fillId="0" borderId="66" xfId="1" applyNumberFormat="1" applyFont="1" applyFill="1" applyBorder="1" applyAlignment="1" applyProtection="1">
      <alignment horizontal="center" vertical="center" shrinkToFit="1" readingOrder="2"/>
      <protection hidden="1"/>
    </xf>
    <xf numFmtId="1" fontId="35" fillId="0" borderId="94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5" borderId="95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5" borderId="66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5" borderId="94" xfId="1" applyNumberFormat="1" applyFont="1" applyFill="1" applyBorder="1" applyAlignment="1" applyProtection="1">
      <alignment horizontal="center" vertical="center" shrinkToFit="1" readingOrder="2"/>
      <protection hidden="1"/>
    </xf>
    <xf numFmtId="165" fontId="26" fillId="0" borderId="0" xfId="1" applyNumberFormat="1" applyFill="1" applyAlignment="1">
      <alignment shrinkToFit="1" readingOrder="2"/>
    </xf>
    <xf numFmtId="165" fontId="35" fillId="0" borderId="94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0" borderId="66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0" borderId="96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0" borderId="97" xfId="1" applyNumberFormat="1" applyFont="1" applyFill="1" applyBorder="1" applyAlignment="1" applyProtection="1">
      <alignment horizontal="center" vertical="center" shrinkToFit="1" readingOrder="2"/>
      <protection hidden="1"/>
    </xf>
    <xf numFmtId="0" fontId="25" fillId="0" borderId="0" xfId="3"/>
    <xf numFmtId="165" fontId="33" fillId="0" borderId="0" xfId="2" applyNumberFormat="1" applyFont="1" applyFill="1" applyAlignment="1">
      <alignment vertical="center" wrapText="1" readingOrder="2"/>
    </xf>
    <xf numFmtId="165" fontId="38" fillId="0" borderId="0" xfId="2" applyNumberFormat="1" applyFont="1" applyFill="1" applyAlignment="1">
      <alignment vertical="center" wrapText="1" readingOrder="2"/>
    </xf>
    <xf numFmtId="165" fontId="39" fillId="0" borderId="0" xfId="2" applyNumberFormat="1" applyFont="1" applyFill="1" applyAlignment="1">
      <alignment vertical="center" wrapText="1" readingOrder="2"/>
    </xf>
    <xf numFmtId="165" fontId="39" fillId="0" borderId="0" xfId="2" applyNumberFormat="1" applyFont="1" applyFill="1" applyAlignment="1">
      <alignment horizontal="center" vertical="center" wrapText="1" readingOrder="2"/>
    </xf>
    <xf numFmtId="0" fontId="26" fillId="0" borderId="0" xfId="2" applyFill="1"/>
    <xf numFmtId="165" fontId="24" fillId="0" borderId="0" xfId="2" applyNumberFormat="1" applyFont="1" applyFill="1" applyAlignment="1">
      <alignment horizontal="right" vertical="center" wrapText="1" readingOrder="2"/>
    </xf>
    <xf numFmtId="165" fontId="24" fillId="0" borderId="0" xfId="2" applyNumberFormat="1" applyFont="1" applyFill="1" applyAlignment="1">
      <alignment vertical="center" readingOrder="2"/>
    </xf>
    <xf numFmtId="165" fontId="41" fillId="0" borderId="0" xfId="2" applyNumberFormat="1" applyFont="1" applyFill="1" applyAlignment="1">
      <alignment vertical="center" readingOrder="2"/>
    </xf>
    <xf numFmtId="165" fontId="34" fillId="0" borderId="70" xfId="1" applyNumberFormat="1" applyFont="1" applyFill="1" applyBorder="1" applyAlignment="1">
      <alignment vertical="center" readingOrder="2"/>
    </xf>
    <xf numFmtId="165" fontId="34" fillId="0" borderId="69" xfId="1" applyNumberFormat="1" applyFont="1" applyFill="1" applyBorder="1" applyAlignment="1">
      <alignment vertical="center" readingOrder="2"/>
    </xf>
    <xf numFmtId="165" fontId="34" fillId="0" borderId="68" xfId="1" applyNumberFormat="1" applyFont="1" applyFill="1" applyBorder="1" applyAlignment="1">
      <alignment vertical="center" readingOrder="2"/>
    </xf>
    <xf numFmtId="165" fontId="31" fillId="0" borderId="0" xfId="1" applyNumberFormat="1" applyFont="1" applyFill="1" applyBorder="1" applyAlignment="1">
      <alignment horizontal="center" vertical="center" wrapText="1" readingOrder="2"/>
    </xf>
    <xf numFmtId="165" fontId="31" fillId="0" borderId="0" xfId="1" applyNumberFormat="1" applyFont="1" applyFill="1" applyBorder="1" applyAlignment="1">
      <alignment horizontal="center" vertical="center" shrinkToFit="1" readingOrder="2"/>
    </xf>
    <xf numFmtId="165" fontId="31" fillId="0" borderId="63" xfId="1" applyNumberFormat="1" applyFont="1" applyFill="1" applyBorder="1" applyAlignment="1">
      <alignment vertical="center" shrinkToFit="1" readingOrder="2"/>
    </xf>
    <xf numFmtId="165" fontId="31" fillId="0" borderId="0" xfId="1" applyNumberFormat="1" applyFont="1" applyFill="1" applyAlignment="1">
      <alignment vertical="center" shrinkToFit="1" readingOrder="2"/>
    </xf>
    <xf numFmtId="1" fontId="10" fillId="0" borderId="32" xfId="0" applyNumberFormat="1" applyFont="1" applyBorder="1" applyAlignment="1">
      <alignment horizontal="center" vertical="center" textRotation="90" wrapText="1" readingOrder="2"/>
    </xf>
    <xf numFmtId="1" fontId="10" fillId="0" borderId="33" xfId="0" applyNumberFormat="1" applyFont="1" applyBorder="1" applyAlignment="1">
      <alignment horizontal="center" vertical="center" textRotation="90" wrapText="1" readingOrder="2"/>
    </xf>
    <xf numFmtId="1" fontId="10" fillId="0" borderId="7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5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23" xfId="0" applyNumberFormat="1" applyFont="1" applyBorder="1" applyAlignment="1" applyProtection="1">
      <alignment horizontal="center" vertical="center" shrinkToFit="1" readingOrder="2"/>
      <protection locked="0"/>
    </xf>
    <xf numFmtId="1" fontId="1" fillId="0" borderId="0" xfId="0" applyNumberFormat="1" applyFont="1" applyAlignment="1">
      <alignment horizontal="center" vertical="center" wrapText="1" shrinkToFit="1" readingOrder="2"/>
    </xf>
    <xf numFmtId="1" fontId="7" fillId="0" borderId="0" xfId="0" applyNumberFormat="1" applyFont="1" applyFill="1" applyBorder="1" applyAlignment="1" applyProtection="1">
      <alignment horizontal="right" vertical="center" shrinkToFit="1" readingOrder="2"/>
    </xf>
    <xf numFmtId="1" fontId="5" fillId="0" borderId="0" xfId="0" applyNumberFormat="1" applyFont="1" applyFill="1" applyBorder="1" applyAlignment="1" applyProtection="1">
      <alignment horizontal="right" vertical="center" shrinkToFit="1" readingOrder="2"/>
    </xf>
    <xf numFmtId="1" fontId="8" fillId="0" borderId="24" xfId="0" applyNumberFormat="1" applyFont="1" applyBorder="1" applyAlignment="1">
      <alignment horizontal="center" vertical="center" textRotation="90" wrapText="1" readingOrder="2"/>
    </xf>
    <xf numFmtId="1" fontId="8" fillId="0" borderId="25" xfId="0" applyNumberFormat="1" applyFont="1" applyBorder="1" applyAlignment="1">
      <alignment horizontal="center" vertical="center" textRotation="90" wrapText="1" readingOrder="2"/>
    </xf>
    <xf numFmtId="1" fontId="8" fillId="0" borderId="26" xfId="0" applyNumberFormat="1" applyFont="1" applyBorder="1" applyAlignment="1">
      <alignment horizontal="center" vertical="center" textRotation="90" wrapText="1" readingOrder="2"/>
    </xf>
    <xf numFmtId="1" fontId="9" fillId="0" borderId="0" xfId="0" applyNumberFormat="1" applyFont="1" applyAlignment="1" applyProtection="1">
      <alignment horizontal="center" vertical="center" shrinkToFit="1" readingOrder="2"/>
      <protection locked="0"/>
    </xf>
    <xf numFmtId="1" fontId="8" fillId="0" borderId="27" xfId="0" applyNumberFormat="1" applyFont="1" applyBorder="1" applyAlignment="1">
      <alignment horizontal="center" vertical="center" wrapText="1" readingOrder="2"/>
    </xf>
    <xf numFmtId="1" fontId="8" fillId="0" borderId="28" xfId="0" applyNumberFormat="1" applyFont="1" applyBorder="1" applyAlignment="1">
      <alignment horizontal="center" vertical="center" wrapText="1" readingOrder="2"/>
    </xf>
    <xf numFmtId="1" fontId="10" fillId="0" borderId="27" xfId="0" applyNumberFormat="1" applyFont="1" applyBorder="1" applyAlignment="1">
      <alignment horizontal="center" vertical="center" wrapText="1" readingOrder="2"/>
    </xf>
    <xf numFmtId="1" fontId="10" fillId="0" borderId="28" xfId="0" applyNumberFormat="1" applyFont="1" applyBorder="1" applyAlignment="1">
      <alignment horizontal="center" vertical="center" wrapText="1" readingOrder="2"/>
    </xf>
    <xf numFmtId="1" fontId="8" fillId="0" borderId="24" xfId="0" applyNumberFormat="1" applyFont="1" applyBorder="1" applyAlignment="1">
      <alignment horizontal="center" vertical="center" textRotation="90" shrinkToFit="1" readingOrder="2"/>
    </xf>
    <xf numFmtId="1" fontId="8" fillId="0" borderId="25" xfId="0" applyNumberFormat="1" applyFont="1" applyBorder="1" applyAlignment="1">
      <alignment horizontal="center" vertical="center" textRotation="90" shrinkToFit="1" readingOrder="2"/>
    </xf>
    <xf numFmtId="1" fontId="8" fillId="0" borderId="26" xfId="0" applyNumberFormat="1" applyFont="1" applyBorder="1" applyAlignment="1">
      <alignment horizontal="center" vertical="center" textRotation="90" shrinkToFit="1" readingOrder="2"/>
    </xf>
    <xf numFmtId="1" fontId="8" fillId="0" borderId="24" xfId="0" applyNumberFormat="1" applyFont="1" applyBorder="1" applyAlignment="1">
      <alignment horizontal="center" vertical="center" textRotation="90" readingOrder="2"/>
    </xf>
    <xf numFmtId="1" fontId="8" fillId="0" borderId="25" xfId="0" applyNumberFormat="1" applyFont="1" applyBorder="1" applyAlignment="1">
      <alignment horizontal="center" vertical="center" textRotation="90" readingOrder="2"/>
    </xf>
    <xf numFmtId="1" fontId="8" fillId="0" borderId="26" xfId="0" applyNumberFormat="1" applyFont="1" applyBorder="1" applyAlignment="1">
      <alignment horizontal="center" vertical="center" textRotation="90" readingOrder="2"/>
    </xf>
    <xf numFmtId="1" fontId="8" fillId="0" borderId="24" xfId="0" applyNumberFormat="1" applyFont="1" applyBorder="1" applyAlignment="1">
      <alignment horizontal="center" vertical="center" readingOrder="2"/>
    </xf>
    <xf numFmtId="1" fontId="8" fillId="0" borderId="25" xfId="0" applyNumberFormat="1" applyFont="1" applyBorder="1" applyAlignment="1">
      <alignment horizontal="center" vertical="center" readingOrder="2"/>
    </xf>
    <xf numFmtId="1" fontId="8" fillId="0" borderId="26" xfId="0" applyNumberFormat="1" applyFont="1" applyBorder="1" applyAlignment="1">
      <alignment horizontal="center" vertical="center" readingOrder="2"/>
    </xf>
    <xf numFmtId="1" fontId="6" fillId="0" borderId="0" xfId="0" applyNumberFormat="1" applyFont="1" applyAlignment="1">
      <alignment horizontal="left" vertical="center" shrinkToFit="1" readingOrder="2"/>
    </xf>
    <xf numFmtId="165" fontId="21" fillId="0" borderId="55" xfId="0" applyNumberFormat="1" applyFont="1" applyFill="1" applyBorder="1" applyAlignment="1">
      <alignment horizontal="center" vertical="center" wrapText="1" readingOrder="2"/>
    </xf>
    <xf numFmtId="165" fontId="21" fillId="0" borderId="56" xfId="0" applyNumberFormat="1" applyFont="1" applyFill="1" applyBorder="1" applyAlignment="1">
      <alignment horizontal="center" vertical="center" wrapText="1" readingOrder="2"/>
    </xf>
    <xf numFmtId="165" fontId="21" fillId="0" borderId="57" xfId="0" applyNumberFormat="1" applyFont="1" applyFill="1" applyBorder="1" applyAlignment="1">
      <alignment horizontal="center" vertical="center" wrapText="1" readingOrder="2"/>
    </xf>
    <xf numFmtId="165" fontId="21" fillId="0" borderId="58" xfId="0" applyNumberFormat="1" applyFont="1" applyFill="1" applyBorder="1" applyAlignment="1">
      <alignment horizontal="center" vertical="center" wrapText="1" readingOrder="2"/>
    </xf>
    <xf numFmtId="165" fontId="21" fillId="0" borderId="0" xfId="0" applyNumberFormat="1" applyFont="1" applyFill="1" applyBorder="1" applyAlignment="1">
      <alignment horizontal="center" vertical="center" wrapText="1" readingOrder="2"/>
    </xf>
    <xf numFmtId="165" fontId="21" fillId="0" borderId="59" xfId="0" applyNumberFormat="1" applyFont="1" applyFill="1" applyBorder="1" applyAlignment="1">
      <alignment horizontal="center" vertical="center" wrapText="1" readingOrder="2"/>
    </xf>
    <xf numFmtId="165" fontId="21" fillId="0" borderId="60" xfId="0" applyNumberFormat="1" applyFont="1" applyFill="1" applyBorder="1" applyAlignment="1">
      <alignment horizontal="center" vertical="center" wrapText="1" readingOrder="2"/>
    </xf>
    <xf numFmtId="165" fontId="21" fillId="0" borderId="61" xfId="0" applyNumberFormat="1" applyFont="1" applyFill="1" applyBorder="1" applyAlignment="1">
      <alignment horizontal="center" vertical="center" wrapText="1" readingOrder="2"/>
    </xf>
    <xf numFmtId="165" fontId="21" fillId="0" borderId="62" xfId="0" applyNumberFormat="1" applyFont="1" applyFill="1" applyBorder="1" applyAlignment="1">
      <alignment horizontal="center" vertical="center" wrapText="1" readingOrder="2"/>
    </xf>
    <xf numFmtId="1" fontId="10" fillId="0" borderId="29" xfId="0" applyNumberFormat="1" applyFont="1" applyBorder="1" applyAlignment="1">
      <alignment horizontal="center" vertical="center" textRotation="90" wrapText="1" readingOrder="2"/>
    </xf>
    <xf numFmtId="1" fontId="10" fillId="0" borderId="30" xfId="0" applyNumberFormat="1" applyFont="1" applyBorder="1" applyAlignment="1">
      <alignment horizontal="center" vertical="center" textRotation="90" wrapText="1" readingOrder="2"/>
    </xf>
    <xf numFmtId="1" fontId="8" fillId="0" borderId="29" xfId="0" applyNumberFormat="1" applyFont="1" applyBorder="1" applyAlignment="1">
      <alignment horizontal="center" vertical="center" textRotation="90" wrapText="1" readingOrder="2"/>
    </xf>
    <xf numFmtId="1" fontId="8" fillId="0" borderId="31" xfId="0" applyNumberFormat="1" applyFont="1" applyBorder="1" applyAlignment="1">
      <alignment horizontal="center" vertical="center" textRotation="90" wrapText="1" readingOrder="2"/>
    </xf>
    <xf numFmtId="1" fontId="8" fillId="0" borderId="30" xfId="0" applyNumberFormat="1" applyFont="1" applyBorder="1" applyAlignment="1">
      <alignment horizontal="center" vertical="center" textRotation="90" wrapText="1" readingOrder="2"/>
    </xf>
    <xf numFmtId="1" fontId="10" fillId="0" borderId="34" xfId="0" applyNumberFormat="1" applyFont="1" applyBorder="1" applyAlignment="1">
      <alignment horizontal="center" vertical="center" textRotation="90" wrapText="1" readingOrder="2"/>
    </xf>
    <xf numFmtId="1" fontId="10" fillId="0" borderId="35" xfId="0" applyNumberFormat="1" applyFont="1" applyBorder="1" applyAlignment="1">
      <alignment horizontal="center" vertical="center" textRotation="90" wrapText="1" readingOrder="2"/>
    </xf>
    <xf numFmtId="1" fontId="10" fillId="0" borderId="7" xfId="0" applyNumberFormat="1" applyFont="1" applyFill="1" applyBorder="1" applyAlignment="1" applyProtection="1">
      <alignment horizontal="center" vertical="center" shrinkToFit="1" readingOrder="2"/>
      <protection locked="0"/>
    </xf>
    <xf numFmtId="1" fontId="10" fillId="0" borderId="5" xfId="0" applyNumberFormat="1" applyFont="1" applyFill="1" applyBorder="1" applyAlignment="1" applyProtection="1">
      <alignment horizontal="center" vertical="center" shrinkToFit="1" readingOrder="2"/>
      <protection locked="0"/>
    </xf>
    <xf numFmtId="1" fontId="10" fillId="0" borderId="23" xfId="0" applyNumberFormat="1" applyFont="1" applyFill="1" applyBorder="1" applyAlignment="1" applyProtection="1">
      <alignment horizontal="center" vertical="center" shrinkToFit="1" readingOrder="2"/>
      <protection locked="0"/>
    </xf>
    <xf numFmtId="1" fontId="8" fillId="0" borderId="14" xfId="0" applyNumberFormat="1" applyFont="1" applyBorder="1" applyAlignment="1">
      <alignment horizontal="center" vertical="center" wrapText="1" readingOrder="2"/>
    </xf>
    <xf numFmtId="1" fontId="8" fillId="0" borderId="15" xfId="0" applyNumberFormat="1" applyFont="1" applyBorder="1" applyAlignment="1">
      <alignment horizontal="center" vertical="center" wrapText="1" readingOrder="2"/>
    </xf>
    <xf numFmtId="1" fontId="8" fillId="0" borderId="16" xfId="0" applyNumberFormat="1" applyFont="1" applyBorder="1" applyAlignment="1">
      <alignment horizontal="center" vertical="center" wrapText="1" readingOrder="2"/>
    </xf>
    <xf numFmtId="1" fontId="8" fillId="0" borderId="37" xfId="0" applyNumberFormat="1" applyFont="1" applyBorder="1" applyAlignment="1">
      <alignment horizontal="center" vertical="center" wrapText="1" readingOrder="2"/>
    </xf>
    <xf numFmtId="1" fontId="8" fillId="0" borderId="0" xfId="0" applyNumberFormat="1" applyFont="1" applyBorder="1" applyAlignment="1">
      <alignment horizontal="center" vertical="center" wrapText="1" readingOrder="2"/>
    </xf>
    <xf numFmtId="1" fontId="8" fillId="0" borderId="38" xfId="0" applyNumberFormat="1" applyFont="1" applyBorder="1" applyAlignment="1">
      <alignment horizontal="center" vertical="center" wrapText="1" readingOrder="2"/>
    </xf>
    <xf numFmtId="1" fontId="8" fillId="0" borderId="19" xfId="0" applyNumberFormat="1" applyFont="1" applyBorder="1" applyAlignment="1">
      <alignment horizontal="center" vertical="center" wrapText="1" readingOrder="2"/>
    </xf>
    <xf numFmtId="1" fontId="8" fillId="0" borderId="17" xfId="0" applyNumberFormat="1" applyFont="1" applyBorder="1" applyAlignment="1">
      <alignment horizontal="center" vertical="center" wrapText="1" readingOrder="2"/>
    </xf>
    <xf numFmtId="1" fontId="8" fillId="0" borderId="18" xfId="0" applyNumberFormat="1" applyFont="1" applyBorder="1" applyAlignment="1">
      <alignment horizontal="center" vertical="center" wrapText="1" readingOrder="2"/>
    </xf>
    <xf numFmtId="1" fontId="8" fillId="0" borderId="39" xfId="0" applyNumberFormat="1" applyFont="1" applyBorder="1" applyAlignment="1">
      <alignment horizontal="center" vertical="center" textRotation="90" wrapText="1" readingOrder="2"/>
    </xf>
    <xf numFmtId="1" fontId="8" fillId="0" borderId="40" xfId="0" applyNumberFormat="1" applyFont="1" applyBorder="1" applyAlignment="1">
      <alignment horizontal="center" vertical="center" textRotation="90" wrapText="1" readingOrder="2"/>
    </xf>
    <xf numFmtId="1" fontId="8" fillId="0" borderId="41" xfId="0" applyNumberFormat="1" applyFont="1" applyBorder="1" applyAlignment="1">
      <alignment horizontal="center" vertical="center" textRotation="90" wrapText="1" readingOrder="2"/>
    </xf>
    <xf numFmtId="1" fontId="8" fillId="0" borderId="34" xfId="0" applyNumberFormat="1" applyFont="1" applyBorder="1" applyAlignment="1">
      <alignment horizontal="center" vertical="center" textRotation="90" wrapText="1" readingOrder="2"/>
    </xf>
    <xf numFmtId="1" fontId="8" fillId="0" borderId="42" xfId="0" applyNumberFormat="1" applyFont="1" applyBorder="1" applyAlignment="1">
      <alignment horizontal="center" vertical="center" textRotation="90" wrapText="1" readingOrder="2"/>
    </xf>
    <xf numFmtId="1" fontId="8" fillId="0" borderId="35" xfId="0" applyNumberFormat="1" applyFont="1" applyBorder="1" applyAlignment="1">
      <alignment horizontal="center" vertical="center" textRotation="90" wrapText="1" readingOrder="2"/>
    </xf>
    <xf numFmtId="1" fontId="7" fillId="0" borderId="0" xfId="0" applyNumberFormat="1" applyFont="1" applyFill="1" applyBorder="1" applyAlignment="1" applyProtection="1">
      <alignment horizontal="left" vertical="center" shrinkToFit="1" readingOrder="2"/>
    </xf>
    <xf numFmtId="1" fontId="6" fillId="0" borderId="0" xfId="0" applyNumberFormat="1" applyFont="1" applyAlignment="1" applyProtection="1">
      <alignment horizontal="right" vertical="center" shrinkToFit="1" readingOrder="2"/>
      <protection locked="0"/>
    </xf>
    <xf numFmtId="49" fontId="7" fillId="0" borderId="0" xfId="0" applyNumberFormat="1" applyFont="1" applyFill="1" applyBorder="1" applyAlignment="1" applyProtection="1">
      <alignment horizontal="right" vertical="center" shrinkToFit="1" readingOrder="2"/>
    </xf>
    <xf numFmtId="1" fontId="6" fillId="0" borderId="0" xfId="0" applyNumberFormat="1" applyFont="1" applyAlignment="1">
      <alignment vertical="center" shrinkToFit="1" readingOrder="2"/>
    </xf>
    <xf numFmtId="165" fontId="23" fillId="0" borderId="55" xfId="0" applyNumberFormat="1" applyFont="1" applyFill="1" applyBorder="1" applyAlignment="1">
      <alignment horizontal="center" vertical="center" wrapText="1" readingOrder="2"/>
    </xf>
    <xf numFmtId="165" fontId="23" fillId="0" borderId="56" xfId="0" applyNumberFormat="1" applyFont="1" applyFill="1" applyBorder="1" applyAlignment="1">
      <alignment horizontal="center" vertical="center" wrapText="1" readingOrder="2"/>
    </xf>
    <xf numFmtId="165" fontId="23" fillId="0" borderId="57" xfId="0" applyNumberFormat="1" applyFont="1" applyFill="1" applyBorder="1" applyAlignment="1">
      <alignment horizontal="center" vertical="center" wrapText="1" readingOrder="2"/>
    </xf>
    <xf numFmtId="165" fontId="23" fillId="0" borderId="58" xfId="0" applyNumberFormat="1" applyFont="1" applyFill="1" applyBorder="1" applyAlignment="1">
      <alignment horizontal="center" vertical="center" wrapText="1" readingOrder="2"/>
    </xf>
    <xf numFmtId="165" fontId="23" fillId="0" borderId="0" xfId="0" applyNumberFormat="1" applyFont="1" applyFill="1" applyBorder="1" applyAlignment="1">
      <alignment horizontal="center" vertical="center" wrapText="1" readingOrder="2"/>
    </xf>
    <xf numFmtId="165" fontId="23" fillId="0" borderId="59" xfId="0" applyNumberFormat="1" applyFont="1" applyFill="1" applyBorder="1" applyAlignment="1">
      <alignment horizontal="center" vertical="center" wrapText="1" readingOrder="2"/>
    </xf>
    <xf numFmtId="165" fontId="23" fillId="0" borderId="60" xfId="0" applyNumberFormat="1" applyFont="1" applyFill="1" applyBorder="1" applyAlignment="1">
      <alignment horizontal="center" vertical="center" wrapText="1" readingOrder="2"/>
    </xf>
    <xf numFmtId="165" fontId="23" fillId="0" borderId="61" xfId="0" applyNumberFormat="1" applyFont="1" applyFill="1" applyBorder="1" applyAlignment="1">
      <alignment horizontal="center" vertical="center" wrapText="1" readingOrder="2"/>
    </xf>
    <xf numFmtId="165" fontId="23" fillId="0" borderId="62" xfId="0" applyNumberFormat="1" applyFont="1" applyFill="1" applyBorder="1" applyAlignment="1">
      <alignment horizontal="center" vertical="center" wrapText="1" readingOrder="2"/>
    </xf>
    <xf numFmtId="1" fontId="2" fillId="0" borderId="0" xfId="0" applyNumberFormat="1" applyFont="1" applyAlignment="1">
      <alignment horizontal="center" vertical="center" shrinkToFit="1" readingOrder="2"/>
    </xf>
    <xf numFmtId="1" fontId="8" fillId="0" borderId="36" xfId="0" applyNumberFormat="1" applyFont="1" applyBorder="1" applyAlignment="1">
      <alignment horizontal="center" vertical="center" wrapText="1" readingOrder="2"/>
    </xf>
    <xf numFmtId="1" fontId="10" fillId="0" borderId="20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21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44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0" xfId="0" applyNumberFormat="1" applyFont="1" applyAlignment="1" applyProtection="1">
      <alignment horizontal="center" vertical="center" shrinkToFit="1" readingOrder="2"/>
    </xf>
    <xf numFmtId="1" fontId="8" fillId="0" borderId="43" xfId="0" applyNumberFormat="1" applyFont="1" applyBorder="1" applyAlignment="1">
      <alignment horizontal="center" vertical="center" textRotation="90" wrapText="1" readingOrder="2"/>
    </xf>
    <xf numFmtId="1" fontId="8" fillId="0" borderId="6" xfId="0" applyNumberFormat="1" applyFont="1" applyBorder="1" applyAlignment="1">
      <alignment horizontal="center" vertical="center" textRotation="90" wrapText="1" readingOrder="2"/>
    </xf>
    <xf numFmtId="1" fontId="8" fillId="0" borderId="4" xfId="0" applyNumberFormat="1" applyFont="1" applyBorder="1" applyAlignment="1">
      <alignment horizontal="center" vertical="center" textRotation="90" wrapText="1" readingOrder="2"/>
    </xf>
    <xf numFmtId="1" fontId="8" fillId="0" borderId="13" xfId="0" applyNumberFormat="1" applyFont="1" applyBorder="1" applyAlignment="1">
      <alignment horizontal="center" vertical="center" textRotation="90" wrapText="1" readingOrder="2"/>
    </xf>
    <xf numFmtId="165" fontId="24" fillId="0" borderId="55" xfId="0" applyNumberFormat="1" applyFont="1" applyFill="1" applyBorder="1" applyAlignment="1">
      <alignment horizontal="center" vertical="center" wrapText="1" readingOrder="2"/>
    </xf>
    <xf numFmtId="165" fontId="24" fillId="0" borderId="56" xfId="0" applyNumberFormat="1" applyFont="1" applyFill="1" applyBorder="1" applyAlignment="1">
      <alignment horizontal="center" vertical="center" wrapText="1" readingOrder="2"/>
    </xf>
    <xf numFmtId="165" fontId="24" fillId="0" borderId="57" xfId="0" applyNumberFormat="1" applyFont="1" applyFill="1" applyBorder="1" applyAlignment="1">
      <alignment horizontal="center" vertical="center" wrapText="1" readingOrder="2"/>
    </xf>
    <xf numFmtId="165" fontId="24" fillId="0" borderId="58" xfId="0" applyNumberFormat="1" applyFont="1" applyFill="1" applyBorder="1" applyAlignment="1">
      <alignment horizontal="center" vertical="center" wrapText="1" readingOrder="2"/>
    </xf>
    <xf numFmtId="165" fontId="24" fillId="0" borderId="0" xfId="0" applyNumberFormat="1" applyFont="1" applyFill="1" applyBorder="1" applyAlignment="1">
      <alignment horizontal="center" vertical="center" wrapText="1" readingOrder="2"/>
    </xf>
    <xf numFmtId="165" fontId="24" fillId="0" borderId="59" xfId="0" applyNumberFormat="1" applyFont="1" applyFill="1" applyBorder="1" applyAlignment="1">
      <alignment horizontal="center" vertical="center" wrapText="1" readingOrder="2"/>
    </xf>
    <xf numFmtId="165" fontId="24" fillId="0" borderId="60" xfId="0" applyNumberFormat="1" applyFont="1" applyFill="1" applyBorder="1" applyAlignment="1">
      <alignment horizontal="center" vertical="center" wrapText="1" readingOrder="2"/>
    </xf>
    <xf numFmtId="165" fontId="24" fillId="0" borderId="61" xfId="0" applyNumberFormat="1" applyFont="1" applyFill="1" applyBorder="1" applyAlignment="1">
      <alignment horizontal="center" vertical="center" wrapText="1" readingOrder="2"/>
    </xf>
    <xf numFmtId="165" fontId="24" fillId="0" borderId="62" xfId="0" applyNumberFormat="1" applyFont="1" applyFill="1" applyBorder="1" applyAlignment="1">
      <alignment horizontal="center" vertical="center" wrapText="1" readingOrder="2"/>
    </xf>
    <xf numFmtId="1" fontId="10" fillId="0" borderId="22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8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9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0" xfId="0" applyNumberFormat="1" applyFont="1" applyAlignment="1" applyProtection="1">
      <alignment horizontal="right" vertical="center" shrinkToFit="1" readingOrder="2"/>
    </xf>
    <xf numFmtId="1" fontId="10" fillId="0" borderId="0" xfId="0" applyNumberFormat="1" applyFont="1" applyAlignment="1" applyProtection="1">
      <alignment horizontal="left" vertical="center" shrinkToFit="1" readingOrder="2"/>
    </xf>
    <xf numFmtId="1" fontId="22" fillId="0" borderId="24" xfId="0" applyNumberFormat="1" applyFont="1" applyBorder="1" applyAlignment="1">
      <alignment horizontal="center" vertical="center" wrapText="1" readingOrder="2"/>
    </xf>
    <xf numFmtId="1" fontId="22" fillId="0" borderId="26" xfId="0" applyNumberFormat="1" applyFont="1" applyBorder="1" applyAlignment="1">
      <alignment horizontal="center" vertical="center" wrapText="1" readingOrder="2"/>
    </xf>
    <xf numFmtId="1" fontId="22" fillId="0" borderId="24" xfId="0" applyNumberFormat="1" applyFont="1" applyBorder="1" applyAlignment="1">
      <alignment horizontal="center" vertical="center" shrinkToFit="1" readingOrder="2"/>
    </xf>
    <xf numFmtId="1" fontId="22" fillId="0" borderId="26" xfId="0" applyNumberFormat="1" applyFont="1" applyBorder="1" applyAlignment="1">
      <alignment horizontal="center" vertical="center" shrinkToFit="1" readingOrder="2"/>
    </xf>
    <xf numFmtId="1" fontId="8" fillId="0" borderId="24" xfId="0" applyNumberFormat="1" applyFont="1" applyBorder="1" applyAlignment="1">
      <alignment horizontal="center" vertical="center" textRotation="90" wrapText="1" shrinkToFit="1" readingOrder="2"/>
    </xf>
    <xf numFmtId="1" fontId="8" fillId="0" borderId="25" xfId="0" applyNumberFormat="1" applyFont="1" applyBorder="1" applyAlignment="1">
      <alignment horizontal="center" vertical="center" textRotation="90" wrapText="1" shrinkToFit="1" readingOrder="2"/>
    </xf>
    <xf numFmtId="1" fontId="8" fillId="0" borderId="26" xfId="0" applyNumberFormat="1" applyFont="1" applyBorder="1" applyAlignment="1">
      <alignment horizontal="center" vertical="center" textRotation="90" wrapText="1" shrinkToFit="1" readingOrder="2"/>
    </xf>
    <xf numFmtId="1" fontId="8" fillId="0" borderId="27" xfId="0" applyNumberFormat="1" applyFont="1" applyBorder="1" applyAlignment="1">
      <alignment horizontal="right" vertical="center" readingOrder="2"/>
    </xf>
    <xf numFmtId="1" fontId="8" fillId="0" borderId="17" xfId="0" applyNumberFormat="1" applyFont="1" applyBorder="1" applyAlignment="1">
      <alignment horizontal="right" vertical="center" readingOrder="2"/>
    </xf>
    <xf numFmtId="1" fontId="8" fillId="0" borderId="18" xfId="0" applyNumberFormat="1" applyFont="1" applyBorder="1" applyAlignment="1">
      <alignment horizontal="right" vertical="center" readingOrder="2"/>
    </xf>
    <xf numFmtId="164" fontId="10" fillId="0" borderId="0" xfId="0" applyNumberFormat="1" applyFont="1" applyAlignment="1" applyProtection="1">
      <alignment horizontal="right" vertical="center" shrinkToFit="1" readingOrder="2"/>
    </xf>
    <xf numFmtId="1" fontId="10" fillId="0" borderId="0" xfId="0" applyNumberFormat="1" applyFont="1" applyBorder="1" applyAlignment="1" applyProtection="1">
      <alignment horizontal="right" vertical="center" shrinkToFit="1" readingOrder="2"/>
      <protection locked="0"/>
    </xf>
    <xf numFmtId="1" fontId="8" fillId="0" borderId="27" xfId="0" applyNumberFormat="1" applyFont="1" applyBorder="1" applyAlignment="1">
      <alignment horizontal="center" vertical="center" readingOrder="2"/>
    </xf>
    <xf numFmtId="1" fontId="8" fillId="0" borderId="28" xfId="0" applyNumberFormat="1" applyFont="1" applyBorder="1" applyAlignment="1">
      <alignment horizontal="center" vertical="center" readingOrder="2"/>
    </xf>
    <xf numFmtId="1" fontId="8" fillId="0" borderId="36" xfId="0" applyNumberFormat="1" applyFont="1" applyBorder="1" applyAlignment="1">
      <alignment horizontal="center" vertical="center" readingOrder="2"/>
    </xf>
    <xf numFmtId="1" fontId="6" fillId="0" borderId="0" xfId="0" applyNumberFormat="1" applyFont="1" applyAlignment="1" applyProtection="1">
      <alignment horizontal="center" vertical="center" shrinkToFit="1" readingOrder="2"/>
      <protection locked="0"/>
    </xf>
    <xf numFmtId="1" fontId="8" fillId="0" borderId="14" xfId="0" applyNumberFormat="1" applyFont="1" applyBorder="1" applyAlignment="1">
      <alignment horizontal="center" vertical="center" readingOrder="2"/>
    </xf>
    <xf numFmtId="1" fontId="8" fillId="0" borderId="15" xfId="0" applyNumberFormat="1" applyFont="1" applyBorder="1" applyAlignment="1">
      <alignment horizontal="center" vertical="center" readingOrder="2"/>
    </xf>
    <xf numFmtId="1" fontId="8" fillId="0" borderId="16" xfId="0" applyNumberFormat="1" applyFont="1" applyBorder="1" applyAlignment="1">
      <alignment horizontal="center" vertical="center" readingOrder="2"/>
    </xf>
    <xf numFmtId="1" fontId="8" fillId="0" borderId="19" xfId="0" applyNumberFormat="1" applyFont="1" applyBorder="1" applyAlignment="1">
      <alignment horizontal="center" vertical="center" readingOrder="2"/>
    </xf>
    <xf numFmtId="1" fontId="8" fillId="0" borderId="17" xfId="0" applyNumberFormat="1" applyFont="1" applyBorder="1" applyAlignment="1">
      <alignment horizontal="center" vertical="center" readingOrder="2"/>
    </xf>
    <xf numFmtId="1" fontId="8" fillId="0" borderId="18" xfId="0" applyNumberFormat="1" applyFont="1" applyBorder="1" applyAlignment="1">
      <alignment horizontal="center" vertical="center" readingOrder="2"/>
    </xf>
    <xf numFmtId="1" fontId="8" fillId="0" borderId="37" xfId="0" applyNumberFormat="1" applyFont="1" applyBorder="1" applyAlignment="1">
      <alignment horizontal="center" vertical="center" readingOrder="2"/>
    </xf>
    <xf numFmtId="1" fontId="8" fillId="0" borderId="0" xfId="0" applyNumberFormat="1" applyFont="1" applyBorder="1" applyAlignment="1">
      <alignment horizontal="center" vertical="center" readingOrder="2"/>
    </xf>
    <xf numFmtId="1" fontId="8" fillId="0" borderId="38" xfId="0" applyNumberFormat="1" applyFont="1" applyBorder="1" applyAlignment="1">
      <alignment horizontal="center" vertical="center" readingOrder="2"/>
    </xf>
    <xf numFmtId="1" fontId="8" fillId="0" borderId="27" xfId="0" applyNumberFormat="1" applyFont="1" applyBorder="1" applyAlignment="1">
      <alignment horizontal="center" vertical="center" shrinkToFit="1" readingOrder="2"/>
    </xf>
    <xf numFmtId="1" fontId="8" fillId="0" borderId="28" xfId="0" applyNumberFormat="1" applyFont="1" applyBorder="1" applyAlignment="1">
      <alignment horizontal="center" vertical="center" shrinkToFit="1" readingOrder="2"/>
    </xf>
    <xf numFmtId="1" fontId="8" fillId="0" borderId="36" xfId="0" applyNumberFormat="1" applyFont="1" applyBorder="1" applyAlignment="1">
      <alignment horizontal="center" vertical="center" shrinkToFit="1" readingOrder="2"/>
    </xf>
    <xf numFmtId="1" fontId="10" fillId="0" borderId="0" xfId="0" applyNumberFormat="1" applyFont="1" applyAlignment="1" applyProtection="1">
      <alignment horizontal="center" vertical="center" readingOrder="2"/>
    </xf>
    <xf numFmtId="1" fontId="10" fillId="0" borderId="0" xfId="0" applyNumberFormat="1" applyFont="1" applyAlignment="1" applyProtection="1">
      <alignment horizontal="center" vertical="center" wrapText="1" shrinkToFit="1" readingOrder="2"/>
    </xf>
    <xf numFmtId="1" fontId="8" fillId="0" borderId="14" xfId="0" applyNumberFormat="1" applyFont="1" applyBorder="1" applyAlignment="1">
      <alignment horizontal="center" vertical="center" shrinkToFit="1" readingOrder="2"/>
    </xf>
    <xf numFmtId="1" fontId="8" fillId="0" borderId="15" xfId="0" applyNumberFormat="1" applyFont="1" applyBorder="1" applyAlignment="1">
      <alignment horizontal="center" vertical="center" shrinkToFit="1" readingOrder="2"/>
    </xf>
    <xf numFmtId="1" fontId="8" fillId="0" borderId="16" xfId="0" applyNumberFormat="1" applyFont="1" applyBorder="1" applyAlignment="1">
      <alignment horizontal="center" vertical="center" shrinkToFit="1" readingOrder="2"/>
    </xf>
    <xf numFmtId="1" fontId="8" fillId="0" borderId="37" xfId="0" applyNumberFormat="1" applyFont="1" applyBorder="1" applyAlignment="1">
      <alignment horizontal="center" vertical="center" shrinkToFit="1" readingOrder="2"/>
    </xf>
    <xf numFmtId="1" fontId="8" fillId="0" borderId="0" xfId="0" applyNumberFormat="1" applyFont="1" applyBorder="1" applyAlignment="1">
      <alignment horizontal="center" vertical="center" shrinkToFit="1" readingOrder="2"/>
    </xf>
    <xf numFmtId="1" fontId="8" fillId="0" borderId="38" xfId="0" applyNumberFormat="1" applyFont="1" applyBorder="1" applyAlignment="1">
      <alignment horizontal="center" vertical="center" shrinkToFit="1" readingOrder="2"/>
    </xf>
    <xf numFmtId="1" fontId="8" fillId="0" borderId="19" xfId="0" applyNumberFormat="1" applyFont="1" applyBorder="1" applyAlignment="1">
      <alignment horizontal="center" vertical="center" shrinkToFit="1" readingOrder="2"/>
    </xf>
    <xf numFmtId="1" fontId="8" fillId="0" borderId="17" xfId="0" applyNumberFormat="1" applyFont="1" applyBorder="1" applyAlignment="1">
      <alignment horizontal="center" vertical="center" shrinkToFit="1" readingOrder="2"/>
    </xf>
    <xf numFmtId="1" fontId="8" fillId="0" borderId="18" xfId="0" applyNumberFormat="1" applyFont="1" applyBorder="1" applyAlignment="1">
      <alignment horizontal="center" vertical="center" shrinkToFit="1" readingOrder="2"/>
    </xf>
    <xf numFmtId="1" fontId="10" fillId="0" borderId="24" xfId="0" applyNumberFormat="1" applyFont="1" applyBorder="1" applyAlignment="1">
      <alignment horizontal="center" vertical="center" wrapText="1" shrinkToFit="1" readingOrder="2"/>
    </xf>
    <xf numFmtId="1" fontId="10" fillId="0" borderId="26" xfId="0" applyNumberFormat="1" applyFont="1" applyBorder="1" applyAlignment="1">
      <alignment horizontal="center" vertical="center" wrapText="1" shrinkToFit="1" readingOrder="2"/>
    </xf>
    <xf numFmtId="1" fontId="8" fillId="0" borderId="24" xfId="0" applyNumberFormat="1" applyFont="1" applyBorder="1" applyAlignment="1">
      <alignment horizontal="center" vertical="center" shrinkToFit="1" readingOrder="2"/>
    </xf>
    <xf numFmtId="1" fontId="8" fillId="0" borderId="25" xfId="0" applyNumberFormat="1" applyFont="1" applyBorder="1" applyAlignment="1">
      <alignment horizontal="center" vertical="center" shrinkToFit="1" readingOrder="2"/>
    </xf>
    <xf numFmtId="1" fontId="8" fillId="0" borderId="26" xfId="0" applyNumberFormat="1" applyFont="1" applyBorder="1" applyAlignment="1">
      <alignment horizontal="center" vertical="center" shrinkToFit="1" readingOrder="2"/>
    </xf>
    <xf numFmtId="1" fontId="8" fillId="0" borderId="39" xfId="0" applyNumberFormat="1" applyFont="1" applyBorder="1" applyAlignment="1">
      <alignment horizontal="center" vertical="center" textRotation="90" shrinkToFit="1" readingOrder="2"/>
    </xf>
    <xf numFmtId="1" fontId="8" fillId="0" borderId="40" xfId="0" applyNumberFormat="1" applyFont="1" applyBorder="1" applyAlignment="1">
      <alignment horizontal="center" vertical="center" textRotation="90" shrinkToFit="1" readingOrder="2"/>
    </xf>
    <xf numFmtId="1" fontId="8" fillId="0" borderId="41" xfId="0" applyNumberFormat="1" applyFont="1" applyBorder="1" applyAlignment="1">
      <alignment horizontal="center" vertical="center" textRotation="90" shrinkToFit="1" readingOrder="2"/>
    </xf>
    <xf numFmtId="1" fontId="8" fillId="0" borderId="34" xfId="0" applyNumberFormat="1" applyFont="1" applyBorder="1" applyAlignment="1">
      <alignment horizontal="center" vertical="center" textRotation="90" shrinkToFit="1" readingOrder="2"/>
    </xf>
    <xf numFmtId="1" fontId="8" fillId="0" borderId="42" xfId="0" applyNumberFormat="1" applyFont="1" applyBorder="1" applyAlignment="1">
      <alignment horizontal="center" vertical="center" textRotation="90" shrinkToFit="1" readingOrder="2"/>
    </xf>
    <xf numFmtId="1" fontId="8" fillId="0" borderId="35" xfId="0" applyNumberFormat="1" applyFont="1" applyBorder="1" applyAlignment="1">
      <alignment horizontal="center" vertical="center" textRotation="90" shrinkToFit="1" readingOrder="2"/>
    </xf>
    <xf numFmtId="1" fontId="8" fillId="0" borderId="29" xfId="0" applyNumberFormat="1" applyFont="1" applyBorder="1" applyAlignment="1">
      <alignment horizontal="center" vertical="center" textRotation="90" shrinkToFit="1" readingOrder="2"/>
    </xf>
    <xf numFmtId="1" fontId="8" fillId="0" borderId="31" xfId="0" applyNumberFormat="1" applyFont="1" applyBorder="1" applyAlignment="1">
      <alignment horizontal="center" vertical="center" textRotation="90" shrinkToFit="1" readingOrder="2"/>
    </xf>
    <xf numFmtId="1" fontId="8" fillId="0" borderId="30" xfId="0" applyNumberFormat="1" applyFont="1" applyBorder="1" applyAlignment="1">
      <alignment horizontal="center" vertical="center" textRotation="90" shrinkToFit="1" readingOrder="2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1" fontId="8" fillId="0" borderId="43" xfId="0" applyNumberFormat="1" applyFont="1" applyBorder="1" applyAlignment="1">
      <alignment horizontal="center" vertical="center" textRotation="90" shrinkToFit="1" readingOrder="2"/>
    </xf>
    <xf numFmtId="1" fontId="8" fillId="0" borderId="6" xfId="0" applyNumberFormat="1" applyFont="1" applyBorder="1" applyAlignment="1">
      <alignment horizontal="center" vertical="center" textRotation="90" shrinkToFit="1" readingOrder="2"/>
    </xf>
    <xf numFmtId="1" fontId="8" fillId="0" borderId="4" xfId="0" applyNumberFormat="1" applyFont="1" applyBorder="1" applyAlignment="1">
      <alignment horizontal="center" vertical="center" textRotation="90" shrinkToFit="1" readingOrder="2"/>
    </xf>
    <xf numFmtId="1" fontId="8" fillId="0" borderId="13" xfId="0" applyNumberFormat="1" applyFont="1" applyBorder="1" applyAlignment="1">
      <alignment horizontal="center" vertical="center" textRotation="90" shrinkToFit="1" readingOrder="2"/>
    </xf>
    <xf numFmtId="1" fontId="7" fillId="0" borderId="0" xfId="0" applyNumberFormat="1" applyFont="1" applyFill="1" applyBorder="1" applyAlignment="1" applyProtection="1">
      <alignment horizontal="center" vertical="center" shrinkToFit="1" readingOrder="2"/>
    </xf>
    <xf numFmtId="1" fontId="10" fillId="0" borderId="24" xfId="0" applyNumberFormat="1" applyFont="1" applyBorder="1" applyAlignment="1">
      <alignment horizontal="center" vertical="center" wrapText="1" readingOrder="2"/>
    </xf>
    <xf numFmtId="1" fontId="10" fillId="0" borderId="26" xfId="0" applyNumberFormat="1" applyFont="1" applyBorder="1" applyAlignment="1">
      <alignment horizontal="center" vertical="center" wrapText="1" readingOrder="2"/>
    </xf>
    <xf numFmtId="1" fontId="10" fillId="0" borderId="36" xfId="0" applyNumberFormat="1" applyFont="1" applyBorder="1" applyAlignment="1">
      <alignment horizontal="center" vertical="center" wrapText="1" readingOrder="2"/>
    </xf>
    <xf numFmtId="165" fontId="27" fillId="0" borderId="0" xfId="1" applyNumberFormat="1" applyFont="1" applyFill="1" applyAlignment="1">
      <alignment wrapText="1" readingOrder="2"/>
    </xf>
    <xf numFmtId="165" fontId="28" fillId="0" borderId="0" xfId="1" applyNumberFormat="1" applyFont="1" applyFill="1" applyAlignment="1">
      <alignment horizontal="right" wrapText="1" readingOrder="2"/>
    </xf>
    <xf numFmtId="165" fontId="29" fillId="0" borderId="0" xfId="1" applyNumberFormat="1" applyFont="1" applyFill="1" applyAlignment="1">
      <alignment horizontal="right" wrapText="1" readingOrder="2"/>
    </xf>
    <xf numFmtId="165" fontId="31" fillId="0" borderId="64" xfId="1" applyNumberFormat="1" applyFont="1" applyFill="1" applyBorder="1" applyAlignment="1">
      <alignment horizontal="center" vertical="center" textRotation="90" wrapText="1" readingOrder="2"/>
    </xf>
    <xf numFmtId="165" fontId="31" fillId="0" borderId="71" xfId="1" applyNumberFormat="1" applyFont="1" applyFill="1" applyBorder="1" applyAlignment="1">
      <alignment horizontal="center" vertical="center" textRotation="90" wrapText="1" readingOrder="2"/>
    </xf>
    <xf numFmtId="165" fontId="31" fillId="0" borderId="85" xfId="1" applyNumberFormat="1" applyFont="1" applyFill="1" applyBorder="1" applyAlignment="1">
      <alignment horizontal="center" vertical="center" textRotation="90" wrapText="1" readingOrder="2"/>
    </xf>
    <xf numFmtId="165" fontId="31" fillId="0" borderId="64" xfId="1" applyNumberFormat="1" applyFont="1" applyFill="1" applyBorder="1" applyAlignment="1">
      <alignment horizontal="center" vertical="center" wrapText="1" readingOrder="2"/>
    </xf>
    <xf numFmtId="165" fontId="31" fillId="0" borderId="71" xfId="1" applyNumberFormat="1" applyFont="1" applyFill="1" applyBorder="1" applyAlignment="1">
      <alignment horizontal="center" vertical="center" wrapText="1" readingOrder="2"/>
    </xf>
    <xf numFmtId="165" fontId="31" fillId="0" borderId="85" xfId="1" applyNumberFormat="1" applyFont="1" applyFill="1" applyBorder="1" applyAlignment="1">
      <alignment horizontal="center" vertical="center" wrapText="1" readingOrder="2"/>
    </xf>
    <xf numFmtId="165" fontId="31" fillId="0" borderId="65" xfId="1" applyNumberFormat="1" applyFont="1" applyFill="1" applyBorder="1" applyAlignment="1">
      <alignment horizontal="center" vertical="center" wrapText="1" readingOrder="2"/>
    </xf>
    <xf numFmtId="165" fontId="31" fillId="0" borderId="66" xfId="1" applyNumberFormat="1" applyFont="1" applyFill="1" applyBorder="1" applyAlignment="1">
      <alignment horizontal="center" vertical="center" wrapText="1" readingOrder="2"/>
    </xf>
    <xf numFmtId="165" fontId="31" fillId="0" borderId="67" xfId="1" applyNumberFormat="1" applyFont="1" applyFill="1" applyBorder="1" applyAlignment="1">
      <alignment horizontal="center" vertical="center" wrapText="1" readingOrder="2"/>
    </xf>
    <xf numFmtId="165" fontId="31" fillId="0" borderId="72" xfId="1" applyNumberFormat="1" applyFont="1" applyFill="1" applyBorder="1" applyAlignment="1">
      <alignment horizontal="center" vertical="center" wrapText="1" readingOrder="2"/>
    </xf>
    <xf numFmtId="165" fontId="31" fillId="0" borderId="73" xfId="1" applyNumberFormat="1" applyFont="1" applyFill="1" applyBorder="1" applyAlignment="1">
      <alignment horizontal="center" vertical="center" wrapText="1" readingOrder="2"/>
    </xf>
    <xf numFmtId="165" fontId="31" fillId="0" borderId="74" xfId="1" applyNumberFormat="1" applyFont="1" applyFill="1" applyBorder="1" applyAlignment="1">
      <alignment horizontal="center" vertical="center" wrapText="1" readingOrder="2"/>
    </xf>
    <xf numFmtId="165" fontId="31" fillId="0" borderId="0" xfId="1" applyNumberFormat="1" applyFont="1" applyFill="1" applyAlignment="1">
      <alignment horizontal="center" vertical="center" wrapText="1" readingOrder="2"/>
    </xf>
    <xf numFmtId="165" fontId="31" fillId="0" borderId="63" xfId="1" applyNumberFormat="1" applyFont="1" applyFill="1" applyBorder="1" applyAlignment="1">
      <alignment horizontal="center" vertical="center" wrapText="1" readingOrder="2"/>
    </xf>
    <xf numFmtId="165" fontId="33" fillId="0" borderId="0" xfId="1" applyNumberFormat="1" applyFont="1" applyFill="1" applyAlignment="1">
      <alignment horizontal="right" wrapText="1" readingOrder="2"/>
    </xf>
    <xf numFmtId="165" fontId="31" fillId="0" borderId="63" xfId="1" applyNumberFormat="1" applyFont="1" applyFill="1" applyBorder="1" applyAlignment="1">
      <alignment horizontal="center" vertical="center" shrinkToFit="1" readingOrder="2"/>
    </xf>
    <xf numFmtId="165" fontId="21" fillId="0" borderId="50" xfId="1" applyNumberFormat="1" applyFont="1" applyFill="1" applyBorder="1" applyAlignment="1" applyProtection="1">
      <alignment horizontal="center" vertical="center" textRotation="90" wrapText="1" readingOrder="2"/>
      <protection locked="0"/>
    </xf>
    <xf numFmtId="165" fontId="21" fillId="0" borderId="91" xfId="1" applyNumberFormat="1" applyFont="1" applyFill="1" applyBorder="1" applyAlignment="1" applyProtection="1">
      <alignment horizontal="center" vertical="center" textRotation="90" wrapText="1" readingOrder="2"/>
      <protection locked="0"/>
    </xf>
    <xf numFmtId="165" fontId="31" fillId="0" borderId="68" xfId="1" applyNumberFormat="1" applyFont="1" applyFill="1" applyBorder="1" applyAlignment="1">
      <alignment horizontal="center" vertical="center" wrapText="1" readingOrder="2"/>
    </xf>
    <xf numFmtId="165" fontId="31" fillId="0" borderId="69" xfId="1" applyNumberFormat="1" applyFont="1" applyFill="1" applyBorder="1" applyAlignment="1">
      <alignment horizontal="center" vertical="center" wrapText="1" readingOrder="2"/>
    </xf>
    <xf numFmtId="165" fontId="31" fillId="0" borderId="70" xfId="1" applyNumberFormat="1" applyFont="1" applyFill="1" applyBorder="1" applyAlignment="1">
      <alignment horizontal="center" vertical="center" wrapText="1" readingOrder="2"/>
    </xf>
    <xf numFmtId="165" fontId="31" fillId="0" borderId="68" xfId="1" applyNumberFormat="1" applyFont="1" applyFill="1" applyBorder="1" applyAlignment="1">
      <alignment horizontal="center" vertical="center" readingOrder="2"/>
    </xf>
    <xf numFmtId="165" fontId="31" fillId="0" borderId="69" xfId="1" applyNumberFormat="1" applyFont="1" applyFill="1" applyBorder="1" applyAlignment="1">
      <alignment horizontal="center" vertical="center" readingOrder="2"/>
    </xf>
    <xf numFmtId="165" fontId="31" fillId="0" borderId="70" xfId="1" applyNumberFormat="1" applyFont="1" applyFill="1" applyBorder="1" applyAlignment="1">
      <alignment horizontal="center" vertical="center" readingOrder="2"/>
    </xf>
    <xf numFmtId="165" fontId="21" fillId="0" borderId="68" xfId="1" applyNumberFormat="1" applyFont="1" applyFill="1" applyBorder="1" applyAlignment="1">
      <alignment horizontal="center" vertical="center" readingOrder="2"/>
    </xf>
    <xf numFmtId="165" fontId="21" fillId="0" borderId="69" xfId="1" applyNumberFormat="1" applyFont="1" applyFill="1" applyBorder="1" applyAlignment="1">
      <alignment horizontal="center" vertical="center" readingOrder="2"/>
    </xf>
    <xf numFmtId="165" fontId="31" fillId="0" borderId="55" xfId="1" applyNumberFormat="1" applyFont="1" applyFill="1" applyBorder="1" applyAlignment="1">
      <alignment horizontal="center" vertical="center" wrapText="1" readingOrder="2"/>
    </xf>
    <xf numFmtId="165" fontId="31" fillId="0" borderId="56" xfId="1" applyNumberFormat="1" applyFont="1" applyFill="1" applyBorder="1" applyAlignment="1">
      <alignment horizontal="center" vertical="center" wrapText="1" readingOrder="2"/>
    </xf>
    <xf numFmtId="165" fontId="31" fillId="0" borderId="57" xfId="1" applyNumberFormat="1" applyFont="1" applyFill="1" applyBorder="1" applyAlignment="1">
      <alignment horizontal="center" vertical="center" wrapText="1" readingOrder="2"/>
    </xf>
    <xf numFmtId="165" fontId="31" fillId="0" borderId="60" xfId="1" applyNumberFormat="1" applyFont="1" applyFill="1" applyBorder="1" applyAlignment="1">
      <alignment horizontal="center" vertical="center" wrapText="1" readingOrder="2"/>
    </xf>
    <xf numFmtId="165" fontId="31" fillId="0" borderId="61" xfId="1" applyNumberFormat="1" applyFont="1" applyFill="1" applyBorder="1" applyAlignment="1">
      <alignment horizontal="center" vertical="center" wrapText="1" readingOrder="2"/>
    </xf>
    <xf numFmtId="165" fontId="31" fillId="0" borderId="62" xfId="1" applyNumberFormat="1" applyFont="1" applyFill="1" applyBorder="1" applyAlignment="1">
      <alignment horizontal="center" vertical="center" wrapText="1" readingOrder="2"/>
    </xf>
    <xf numFmtId="165" fontId="31" fillId="0" borderId="75" xfId="1" applyNumberFormat="1" applyFont="1" applyFill="1" applyBorder="1" applyAlignment="1">
      <alignment horizontal="center" vertical="center" wrapText="1" readingOrder="2"/>
    </xf>
    <xf numFmtId="165" fontId="31" fillId="0" borderId="76" xfId="1" applyNumberFormat="1" applyFont="1" applyFill="1" applyBorder="1" applyAlignment="1">
      <alignment horizontal="center" vertical="center" wrapText="1" readingOrder="2"/>
    </xf>
    <xf numFmtId="165" fontId="31" fillId="0" borderId="77" xfId="1" applyNumberFormat="1" applyFont="1" applyFill="1" applyBorder="1" applyAlignment="1">
      <alignment horizontal="center" vertical="center" wrapText="1" readingOrder="2"/>
    </xf>
    <xf numFmtId="165" fontId="39" fillId="0" borderId="63" xfId="1" applyNumberFormat="1" applyFont="1" applyFill="1" applyBorder="1" applyAlignment="1">
      <alignment horizontal="center" vertical="center" shrinkToFit="1" readingOrder="2"/>
    </xf>
    <xf numFmtId="165" fontId="31" fillId="0" borderId="64" xfId="1" applyNumberFormat="1" applyFont="1" applyFill="1" applyBorder="1" applyAlignment="1" applyProtection="1">
      <alignment horizontal="center" vertical="center" wrapText="1" readingOrder="2"/>
      <protection locked="0"/>
    </xf>
    <xf numFmtId="165" fontId="31" fillId="0" borderId="85" xfId="1" applyNumberFormat="1" applyFont="1" applyFill="1" applyBorder="1" applyAlignment="1" applyProtection="1">
      <alignment horizontal="center" vertical="center" wrapText="1" readingOrder="2"/>
      <protection locked="0"/>
    </xf>
    <xf numFmtId="165" fontId="31" fillId="0" borderId="78" xfId="1" applyNumberFormat="1" applyFont="1" applyFill="1" applyBorder="1" applyAlignment="1">
      <alignment horizontal="center" vertical="center" textRotation="90" wrapText="1" readingOrder="2"/>
    </xf>
    <xf numFmtId="165" fontId="31" fillId="0" borderId="86" xfId="1" applyNumberFormat="1" applyFont="1" applyFill="1" applyBorder="1" applyAlignment="1">
      <alignment horizontal="center" vertical="center" textRotation="90" wrapText="1" readingOrder="2"/>
    </xf>
    <xf numFmtId="165" fontId="31" fillId="0" borderId="79" xfId="1" applyNumberFormat="1" applyFont="1" applyFill="1" applyBorder="1" applyAlignment="1">
      <alignment horizontal="center" vertical="center" textRotation="90" wrapText="1" readingOrder="2"/>
    </xf>
    <xf numFmtId="165" fontId="31" fillId="0" borderId="87" xfId="1" applyNumberFormat="1" applyFont="1" applyFill="1" applyBorder="1" applyAlignment="1">
      <alignment horizontal="center" vertical="center" textRotation="90" wrapText="1" readingOrder="2"/>
    </xf>
    <xf numFmtId="165" fontId="31" fillId="0" borderId="80" xfId="1" applyNumberFormat="1" applyFont="1" applyFill="1" applyBorder="1" applyAlignment="1">
      <alignment horizontal="center" vertical="center" textRotation="90" wrapText="1" readingOrder="2"/>
    </xf>
    <xf numFmtId="165" fontId="31" fillId="0" borderId="88" xfId="1" applyNumberFormat="1" applyFont="1" applyFill="1" applyBorder="1" applyAlignment="1">
      <alignment horizontal="center" vertical="center" textRotation="90" wrapText="1" readingOrder="2"/>
    </xf>
    <xf numFmtId="165" fontId="21" fillId="0" borderId="82" xfId="1" applyNumberFormat="1" applyFont="1" applyFill="1" applyBorder="1" applyAlignment="1" applyProtection="1">
      <alignment horizontal="center" vertical="center" textRotation="90" wrapText="1" readingOrder="2"/>
      <protection locked="0"/>
    </xf>
    <xf numFmtId="165" fontId="21" fillId="0" borderId="90" xfId="1" applyNumberFormat="1" applyFont="1" applyFill="1" applyBorder="1" applyAlignment="1" applyProtection="1">
      <alignment horizontal="center" vertical="center" textRotation="90" wrapText="1" readingOrder="2"/>
      <protection locked="0"/>
    </xf>
    <xf numFmtId="165" fontId="34" fillId="0" borderId="75" xfId="1" applyNumberFormat="1" applyFont="1" applyFill="1" applyBorder="1" applyAlignment="1">
      <alignment horizontal="center" vertical="center" wrapText="1" readingOrder="2"/>
    </xf>
    <xf numFmtId="165" fontId="34" fillId="0" borderId="76" xfId="1" applyNumberFormat="1" applyFont="1" applyFill="1" applyBorder="1" applyAlignment="1">
      <alignment horizontal="center" vertical="center" wrapText="1" readingOrder="2"/>
    </xf>
    <xf numFmtId="165" fontId="34" fillId="0" borderId="77" xfId="1" applyNumberFormat="1" applyFont="1" applyFill="1" applyBorder="1" applyAlignment="1">
      <alignment horizontal="center" vertical="center" wrapText="1" readingOrder="2"/>
    </xf>
    <xf numFmtId="165" fontId="34" fillId="0" borderId="55" xfId="1" applyNumberFormat="1" applyFont="1" applyFill="1" applyBorder="1" applyAlignment="1" applyProtection="1">
      <alignment horizontal="center" vertical="center" wrapText="1" readingOrder="2"/>
      <protection locked="0"/>
    </xf>
    <xf numFmtId="165" fontId="34" fillId="0" borderId="56" xfId="1" applyNumberFormat="1" applyFont="1" applyFill="1" applyBorder="1" applyAlignment="1" applyProtection="1">
      <alignment horizontal="center" vertical="center" wrapText="1" readingOrder="2"/>
      <protection locked="0"/>
    </xf>
    <xf numFmtId="165" fontId="34" fillId="0" borderId="57" xfId="1" applyNumberFormat="1" applyFont="1" applyFill="1" applyBorder="1" applyAlignment="1" applyProtection="1">
      <alignment horizontal="center" vertical="center" wrapText="1" readingOrder="2"/>
      <protection locked="0"/>
    </xf>
    <xf numFmtId="165" fontId="34" fillId="0" borderId="60" xfId="1" applyNumberFormat="1" applyFont="1" applyFill="1" applyBorder="1" applyAlignment="1" applyProtection="1">
      <alignment horizontal="center" vertical="center" wrapText="1" readingOrder="2"/>
      <protection locked="0"/>
    </xf>
    <xf numFmtId="165" fontId="34" fillId="0" borderId="61" xfId="1" applyNumberFormat="1" applyFont="1" applyFill="1" applyBorder="1" applyAlignment="1" applyProtection="1">
      <alignment horizontal="center" vertical="center" wrapText="1" readingOrder="2"/>
      <protection locked="0"/>
    </xf>
    <xf numFmtId="165" fontId="34" fillId="0" borderId="62" xfId="1" applyNumberFormat="1" applyFont="1" applyFill="1" applyBorder="1" applyAlignment="1" applyProtection="1">
      <alignment horizontal="center" vertical="center" wrapText="1" readingOrder="2"/>
      <protection locked="0"/>
    </xf>
    <xf numFmtId="165" fontId="23" fillId="0" borderId="50" xfId="1" applyNumberFormat="1" applyFont="1" applyFill="1" applyBorder="1" applyAlignment="1" applyProtection="1">
      <alignment horizontal="center" vertical="center" textRotation="90" wrapText="1" readingOrder="2"/>
      <protection locked="0"/>
    </xf>
    <xf numFmtId="165" fontId="23" fillId="0" borderId="91" xfId="1" applyNumberFormat="1" applyFont="1" applyFill="1" applyBorder="1" applyAlignment="1" applyProtection="1">
      <alignment horizontal="center" vertical="center" textRotation="90" wrapText="1" readingOrder="2"/>
      <protection locked="0"/>
    </xf>
    <xf numFmtId="165" fontId="34" fillId="0" borderId="83" xfId="1" applyNumberFormat="1" applyFont="1" applyFill="1" applyBorder="1" applyAlignment="1" applyProtection="1">
      <alignment horizontal="center" vertical="center" wrapText="1" readingOrder="2"/>
      <protection locked="0"/>
    </xf>
    <xf numFmtId="165" fontId="34" fillId="0" borderId="84" xfId="1" applyNumberFormat="1" applyFont="1" applyFill="1" applyBorder="1" applyAlignment="1" applyProtection="1">
      <alignment horizontal="center" vertical="center" wrapText="1" readingOrder="2"/>
      <protection locked="0"/>
    </xf>
    <xf numFmtId="165" fontId="34" fillId="0" borderId="82" xfId="1" applyNumberFormat="1" applyFont="1" applyFill="1" applyBorder="1" applyAlignment="1" applyProtection="1">
      <alignment horizontal="center" vertical="center" wrapText="1" readingOrder="2"/>
      <protection locked="0"/>
    </xf>
    <xf numFmtId="165" fontId="21" fillId="0" borderId="64" xfId="1" applyNumberFormat="1" applyFont="1" applyFill="1" applyBorder="1" applyAlignment="1" applyProtection="1">
      <alignment horizontal="center" vertical="center" textRotation="90" wrapText="1" readingOrder="2"/>
      <protection locked="0"/>
    </xf>
    <xf numFmtId="165" fontId="21" fillId="0" borderId="85" xfId="1" applyNumberFormat="1" applyFont="1" applyFill="1" applyBorder="1" applyAlignment="1" applyProtection="1">
      <alignment horizontal="center" vertical="center" textRotation="90" wrapText="1" readingOrder="2"/>
      <protection locked="0"/>
    </xf>
    <xf numFmtId="165" fontId="23" fillId="0" borderId="64" xfId="1" applyNumberFormat="1" applyFont="1" applyFill="1" applyBorder="1" applyAlignment="1" applyProtection="1">
      <alignment horizontal="center" vertical="center" textRotation="90" wrapText="1" readingOrder="2"/>
      <protection locked="0"/>
    </xf>
    <xf numFmtId="165" fontId="23" fillId="0" borderId="85" xfId="1" applyNumberFormat="1" applyFont="1" applyFill="1" applyBorder="1" applyAlignment="1" applyProtection="1">
      <alignment horizontal="center" vertical="center" textRotation="90" wrapText="1" readingOrder="2"/>
      <protection locked="0"/>
    </xf>
    <xf numFmtId="165" fontId="39" fillId="0" borderId="0" xfId="1" applyNumberFormat="1" applyFont="1" applyFill="1" applyAlignment="1">
      <alignment horizontal="center" vertical="center" wrapText="1" readingOrder="2"/>
    </xf>
    <xf numFmtId="165" fontId="40" fillId="0" borderId="0" xfId="1" applyNumberFormat="1" applyFont="1" applyFill="1" applyAlignment="1">
      <alignment horizontal="left" vertical="center" wrapText="1" readingOrder="2"/>
    </xf>
    <xf numFmtId="49" fontId="39" fillId="0" borderId="0" xfId="1" applyNumberFormat="1" applyFont="1" applyFill="1" applyAlignment="1">
      <alignment horizontal="center" vertical="center" shrinkToFit="1" readingOrder="2"/>
    </xf>
    <xf numFmtId="165" fontId="30" fillId="0" borderId="68" xfId="1" applyNumberFormat="1" applyFont="1" applyFill="1" applyBorder="1" applyAlignment="1" applyProtection="1">
      <alignment horizontal="right" vertical="center" wrapText="1" readingOrder="2"/>
      <protection locked="0"/>
    </xf>
    <xf numFmtId="165" fontId="30" fillId="0" borderId="69" xfId="1" applyNumberFormat="1" applyFont="1" applyFill="1" applyBorder="1" applyAlignment="1" applyProtection="1">
      <alignment horizontal="right" vertical="center" wrapText="1" readingOrder="2"/>
      <protection locked="0"/>
    </xf>
    <xf numFmtId="165" fontId="30" fillId="0" borderId="70" xfId="1" applyNumberFormat="1" applyFont="1" applyFill="1" applyBorder="1" applyAlignment="1" applyProtection="1">
      <alignment horizontal="right" vertical="center" wrapText="1" readingOrder="2"/>
      <protection locked="0"/>
    </xf>
    <xf numFmtId="165" fontId="35" fillId="0" borderId="68" xfId="1" applyNumberFormat="1" applyFont="1" applyFill="1" applyBorder="1" applyAlignment="1">
      <alignment horizontal="right" vertical="center" wrapText="1" readingOrder="2"/>
    </xf>
    <xf numFmtId="165" fontId="35" fillId="0" borderId="69" xfId="1" applyNumberFormat="1" applyFont="1" applyFill="1" applyBorder="1" applyAlignment="1">
      <alignment horizontal="right" vertical="center" wrapText="1" readingOrder="2"/>
    </xf>
    <xf numFmtId="165" fontId="35" fillId="0" borderId="70" xfId="1" applyNumberFormat="1" applyFont="1" applyFill="1" applyBorder="1" applyAlignment="1">
      <alignment horizontal="right" vertical="center" wrapText="1" readingOrder="2"/>
    </xf>
    <xf numFmtId="165" fontId="33" fillId="0" borderId="0" xfId="1" applyNumberFormat="1" applyFont="1" applyFill="1" applyAlignment="1">
      <alignment wrapText="1" readingOrder="2"/>
    </xf>
    <xf numFmtId="165" fontId="37" fillId="0" borderId="0" xfId="1" applyNumberFormat="1" applyFont="1" applyFill="1" applyAlignment="1">
      <alignment horizontal="center" vertical="center" wrapText="1" readingOrder="2"/>
    </xf>
    <xf numFmtId="165" fontId="24" fillId="0" borderId="0" xfId="1" applyNumberFormat="1" applyFont="1" applyFill="1" applyAlignment="1">
      <alignment horizontal="center" vertical="center" wrapText="1" readingOrder="2"/>
    </xf>
    <xf numFmtId="165" fontId="37" fillId="0" borderId="0" xfId="1" applyNumberFormat="1" applyFont="1" applyFill="1" applyAlignment="1">
      <alignment horizontal="right" vertical="center" wrapText="1" readingOrder="2"/>
    </xf>
    <xf numFmtId="165" fontId="31" fillId="0" borderId="63" xfId="1" applyNumberFormat="1" applyFont="1" applyFill="1" applyBorder="1" applyAlignment="1">
      <alignment horizontal="right" vertical="center" wrapText="1" readingOrder="2"/>
    </xf>
    <xf numFmtId="165" fontId="40" fillId="0" borderId="0" xfId="1" applyNumberFormat="1" applyFont="1" applyFill="1" applyAlignment="1">
      <alignment horizontal="center" vertical="center" wrapText="1" readingOrder="2"/>
    </xf>
    <xf numFmtId="165" fontId="34" fillId="0" borderId="68" xfId="1" applyNumberFormat="1" applyFont="1" applyFill="1" applyBorder="1" applyAlignment="1">
      <alignment horizontal="center" vertical="center" readingOrder="2"/>
    </xf>
    <xf numFmtId="165" fontId="34" fillId="0" borderId="69" xfId="1" applyNumberFormat="1" applyFont="1" applyFill="1" applyBorder="1" applyAlignment="1">
      <alignment horizontal="center" vertical="center" readingOrder="2"/>
    </xf>
    <xf numFmtId="165" fontId="34" fillId="0" borderId="70" xfId="1" applyNumberFormat="1" applyFont="1" applyFill="1" applyBorder="1" applyAlignment="1">
      <alignment horizontal="center" vertical="center" readingOrder="2"/>
    </xf>
    <xf numFmtId="165" fontId="23" fillId="4" borderId="64" xfId="1" applyNumberFormat="1" applyFont="1" applyFill="1" applyBorder="1" applyAlignment="1" applyProtection="1">
      <alignment horizontal="center" vertical="center" textRotation="90" wrapText="1" readingOrder="2"/>
      <protection locked="0"/>
    </xf>
    <xf numFmtId="165" fontId="23" fillId="4" borderId="85" xfId="1" applyNumberFormat="1" applyFont="1" applyFill="1" applyBorder="1" applyAlignment="1" applyProtection="1">
      <alignment horizontal="center" vertical="center" textRotation="90" wrapText="1" readingOrder="2"/>
      <protection locked="0"/>
    </xf>
    <xf numFmtId="165" fontId="33" fillId="0" borderId="0" xfId="2" applyNumberFormat="1" applyFont="1" applyFill="1" applyAlignment="1">
      <alignment wrapText="1" readingOrder="2"/>
    </xf>
    <xf numFmtId="165" fontId="37" fillId="0" borderId="0" xfId="2" applyNumberFormat="1" applyFont="1" applyFill="1" applyAlignment="1">
      <alignment horizontal="center" vertical="center" wrapText="1" readingOrder="2"/>
    </xf>
    <xf numFmtId="165" fontId="40" fillId="0" borderId="0" xfId="2" applyNumberFormat="1" applyFont="1" applyFill="1" applyAlignment="1">
      <alignment horizontal="left" vertical="center" wrapText="1" readingOrder="2"/>
    </xf>
    <xf numFmtId="165" fontId="39" fillId="0" borderId="0" xfId="2" applyNumberFormat="1" applyFont="1" applyFill="1" applyAlignment="1">
      <alignment horizontal="center" vertical="center" wrapText="1" readingOrder="2"/>
    </xf>
    <xf numFmtId="165" fontId="39" fillId="0" borderId="63" xfId="2" applyNumberFormat="1" applyFont="1" applyFill="1" applyBorder="1" applyAlignment="1">
      <alignment horizontal="center" vertical="center" shrinkToFit="1" readingOrder="2"/>
    </xf>
    <xf numFmtId="49" fontId="39" fillId="0" borderId="0" xfId="2" applyNumberFormat="1" applyFont="1" applyFill="1" applyAlignment="1">
      <alignment horizontal="center" vertical="center" shrinkToFit="1" readingOrder="2"/>
    </xf>
    <xf numFmtId="165" fontId="24" fillId="0" borderId="0" xfId="2" applyNumberFormat="1" applyFont="1" applyFill="1" applyAlignment="1">
      <alignment horizontal="center" vertical="center" wrapText="1" readingOrder="2"/>
    </xf>
    <xf numFmtId="165" fontId="37" fillId="0" borderId="0" xfId="2" applyNumberFormat="1" applyFont="1" applyFill="1" applyAlignment="1">
      <alignment horizontal="right" vertical="center" wrapText="1" readingOrder="2"/>
    </xf>
    <xf numFmtId="165" fontId="31" fillId="0" borderId="0" xfId="1" applyNumberFormat="1" applyFont="1" applyFill="1" applyAlignment="1">
      <alignment horizontal="right" vertical="center" wrapText="1" readingOrder="2"/>
    </xf>
    <xf numFmtId="165" fontId="21" fillId="0" borderId="75" xfId="1" applyNumberFormat="1" applyFont="1" applyFill="1" applyBorder="1" applyAlignment="1">
      <alignment horizontal="center" vertical="center" wrapText="1" readingOrder="2"/>
    </xf>
    <xf numFmtId="165" fontId="21" fillId="0" borderId="76" xfId="1" applyNumberFormat="1" applyFont="1" applyFill="1" applyBorder="1" applyAlignment="1">
      <alignment horizontal="center" vertical="center" wrapText="1" readingOrder="2"/>
    </xf>
    <xf numFmtId="165" fontId="21" fillId="0" borderId="77" xfId="1" applyNumberFormat="1" applyFont="1" applyFill="1" applyBorder="1" applyAlignment="1">
      <alignment horizontal="center" vertical="center" wrapText="1" readingOrder="2"/>
    </xf>
  </cellXfs>
  <cellStyles count="4">
    <cellStyle name="Normal" xfId="0" builtinId="0"/>
    <cellStyle name="Normal 2" xfId="1"/>
    <cellStyle name="Normal 2 2" xfId="2"/>
    <cellStyle name="Normal 2 3" xfId="3"/>
  </cellStyles>
  <dxfs count="11"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63</xdr:row>
      <xdr:rowOff>47625</xdr:rowOff>
    </xdr:from>
    <xdr:to>
      <xdr:col>10</xdr:col>
      <xdr:colOff>200025</xdr:colOff>
      <xdr:row>65</xdr:row>
      <xdr:rowOff>295275</xdr:rowOff>
    </xdr:to>
    <xdr:pic>
      <xdr:nvPicPr>
        <xdr:cNvPr id="40158" name="صورة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2842" t="36977" r="53540" b="21504"/>
        <a:stretch>
          <a:fillRect/>
        </a:stretch>
      </xdr:blipFill>
      <xdr:spPr bwMode="auto">
        <a:xfrm>
          <a:off x="91897200" y="15430500"/>
          <a:ext cx="19050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323850</xdr:colOff>
      <xdr:row>63</xdr:row>
      <xdr:rowOff>38100</xdr:rowOff>
    </xdr:from>
    <xdr:to>
      <xdr:col>29</xdr:col>
      <xdr:colOff>152400</xdr:colOff>
      <xdr:row>65</xdr:row>
      <xdr:rowOff>295275</xdr:rowOff>
    </xdr:to>
    <xdr:pic>
      <xdr:nvPicPr>
        <xdr:cNvPr id="40159" name="صورة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2842" t="36977" r="53540" b="21504"/>
        <a:stretch>
          <a:fillRect/>
        </a:stretch>
      </xdr:blipFill>
      <xdr:spPr bwMode="auto">
        <a:xfrm>
          <a:off x="85248750" y="15420975"/>
          <a:ext cx="18097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53</xdr:col>
      <xdr:colOff>342900</xdr:colOff>
      <xdr:row>63</xdr:row>
      <xdr:rowOff>38100</xdr:rowOff>
    </xdr:from>
    <xdr:to>
      <xdr:col>54</xdr:col>
      <xdr:colOff>190500</xdr:colOff>
      <xdr:row>65</xdr:row>
      <xdr:rowOff>295275</xdr:rowOff>
    </xdr:to>
    <xdr:pic>
      <xdr:nvPicPr>
        <xdr:cNvPr id="40160" name="صورة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2842" t="36977" r="53540" b="21504"/>
        <a:stretch>
          <a:fillRect/>
        </a:stretch>
      </xdr:blipFill>
      <xdr:spPr bwMode="auto">
        <a:xfrm>
          <a:off x="75380850" y="15420975"/>
          <a:ext cx="2000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353785</xdr:colOff>
      <xdr:row>0</xdr:row>
      <xdr:rowOff>95250</xdr:rowOff>
    </xdr:from>
    <xdr:to>
      <xdr:col>34</xdr:col>
      <xdr:colOff>231320</xdr:colOff>
      <xdr:row>7</xdr:row>
      <xdr:rowOff>251732</xdr:rowOff>
    </xdr:to>
    <xdr:pic>
      <xdr:nvPicPr>
        <xdr:cNvPr id="6" name="Picture 1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07948180" y="95250"/>
          <a:ext cx="2000250" cy="2333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136071</xdr:colOff>
      <xdr:row>0</xdr:row>
      <xdr:rowOff>0</xdr:rowOff>
    </xdr:from>
    <xdr:to>
      <xdr:col>30</xdr:col>
      <xdr:colOff>13607</xdr:colOff>
      <xdr:row>7</xdr:row>
      <xdr:rowOff>115661</xdr:rowOff>
    </xdr:to>
    <xdr:pic>
      <xdr:nvPicPr>
        <xdr:cNvPr id="3" name="Picture 18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27935036" y="0"/>
          <a:ext cx="1673679" cy="1952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63</xdr:row>
      <xdr:rowOff>38100</xdr:rowOff>
    </xdr:from>
    <xdr:to>
      <xdr:col>10</xdr:col>
      <xdr:colOff>219075</xdr:colOff>
      <xdr:row>65</xdr:row>
      <xdr:rowOff>295275</xdr:rowOff>
    </xdr:to>
    <xdr:pic>
      <xdr:nvPicPr>
        <xdr:cNvPr id="35090" name="صورة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2842" t="36977" r="53540" b="21504"/>
        <a:stretch>
          <a:fillRect/>
        </a:stretch>
      </xdr:blipFill>
      <xdr:spPr bwMode="auto">
        <a:xfrm>
          <a:off x="93916500" y="15401925"/>
          <a:ext cx="20955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29</xdr:col>
      <xdr:colOff>200025</xdr:colOff>
      <xdr:row>63</xdr:row>
      <xdr:rowOff>38100</xdr:rowOff>
    </xdr:from>
    <xdr:to>
      <xdr:col>30</xdr:col>
      <xdr:colOff>28575</xdr:colOff>
      <xdr:row>65</xdr:row>
      <xdr:rowOff>295275</xdr:rowOff>
    </xdr:to>
    <xdr:pic>
      <xdr:nvPicPr>
        <xdr:cNvPr id="35091" name="صورة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2842" t="36977" r="53540" b="21504"/>
        <a:stretch>
          <a:fillRect/>
        </a:stretch>
      </xdr:blipFill>
      <xdr:spPr bwMode="auto">
        <a:xfrm>
          <a:off x="87058500" y="15401925"/>
          <a:ext cx="18097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54</xdr:col>
      <xdr:colOff>123825</xdr:colOff>
      <xdr:row>63</xdr:row>
      <xdr:rowOff>57150</xdr:rowOff>
    </xdr:from>
    <xdr:to>
      <xdr:col>54</xdr:col>
      <xdr:colOff>314325</xdr:colOff>
      <xdr:row>65</xdr:row>
      <xdr:rowOff>304800</xdr:rowOff>
    </xdr:to>
    <xdr:pic>
      <xdr:nvPicPr>
        <xdr:cNvPr id="35092" name="صورة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2842" t="36977" r="53540" b="21504"/>
        <a:stretch>
          <a:fillRect/>
        </a:stretch>
      </xdr:blipFill>
      <xdr:spPr bwMode="auto">
        <a:xfrm>
          <a:off x="75895200" y="15420975"/>
          <a:ext cx="19050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30</xdr:col>
      <xdr:colOff>0</xdr:colOff>
      <xdr:row>0</xdr:row>
      <xdr:rowOff>107158</xdr:rowOff>
    </xdr:from>
    <xdr:to>
      <xdr:col>35</xdr:col>
      <xdr:colOff>238125</xdr:colOff>
      <xdr:row>7</xdr:row>
      <xdr:rowOff>285752</xdr:rowOff>
    </xdr:to>
    <xdr:pic>
      <xdr:nvPicPr>
        <xdr:cNvPr id="6" name="Picture 1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37456969" y="107158"/>
          <a:ext cx="2000250" cy="2333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63</xdr:row>
      <xdr:rowOff>38100</xdr:rowOff>
    </xdr:from>
    <xdr:to>
      <xdr:col>10</xdr:col>
      <xdr:colOff>228600</xdr:colOff>
      <xdr:row>65</xdr:row>
      <xdr:rowOff>285750</xdr:rowOff>
    </xdr:to>
    <xdr:pic>
      <xdr:nvPicPr>
        <xdr:cNvPr id="37133" name="صورة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2842" t="36977" r="53540" b="21504"/>
        <a:stretch>
          <a:fillRect/>
        </a:stretch>
      </xdr:blipFill>
      <xdr:spPr bwMode="auto">
        <a:xfrm>
          <a:off x="92725875" y="15401925"/>
          <a:ext cx="20002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29</xdr:col>
      <xdr:colOff>152400</xdr:colOff>
      <xdr:row>63</xdr:row>
      <xdr:rowOff>38100</xdr:rowOff>
    </xdr:from>
    <xdr:to>
      <xdr:col>29</xdr:col>
      <xdr:colOff>342900</xdr:colOff>
      <xdr:row>65</xdr:row>
      <xdr:rowOff>285750</xdr:rowOff>
    </xdr:to>
    <xdr:pic>
      <xdr:nvPicPr>
        <xdr:cNvPr id="37134" name="صورة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2842" t="36977" r="53540" b="21504"/>
        <a:stretch>
          <a:fillRect/>
        </a:stretch>
      </xdr:blipFill>
      <xdr:spPr bwMode="auto">
        <a:xfrm>
          <a:off x="85915500" y="15401925"/>
          <a:ext cx="19050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49</xdr:col>
      <xdr:colOff>209550</xdr:colOff>
      <xdr:row>63</xdr:row>
      <xdr:rowOff>66675</xdr:rowOff>
    </xdr:from>
    <xdr:to>
      <xdr:col>49</xdr:col>
      <xdr:colOff>390525</xdr:colOff>
      <xdr:row>65</xdr:row>
      <xdr:rowOff>314325</xdr:rowOff>
    </xdr:to>
    <xdr:pic>
      <xdr:nvPicPr>
        <xdr:cNvPr id="37135" name="صورة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2842" t="36977" r="53540" b="21504"/>
        <a:stretch>
          <a:fillRect/>
        </a:stretch>
      </xdr:blipFill>
      <xdr:spPr bwMode="auto">
        <a:xfrm>
          <a:off x="77238225" y="15430500"/>
          <a:ext cx="18097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29</xdr:col>
      <xdr:colOff>81643</xdr:colOff>
      <xdr:row>0</xdr:row>
      <xdr:rowOff>95250</xdr:rowOff>
    </xdr:from>
    <xdr:to>
      <xdr:col>34</xdr:col>
      <xdr:colOff>312964</xdr:colOff>
      <xdr:row>7</xdr:row>
      <xdr:rowOff>278946</xdr:rowOff>
    </xdr:to>
    <xdr:pic>
      <xdr:nvPicPr>
        <xdr:cNvPr id="6" name="Picture 1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08791821" y="95250"/>
          <a:ext cx="2000250" cy="2333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63</xdr:row>
      <xdr:rowOff>57150</xdr:rowOff>
    </xdr:from>
    <xdr:to>
      <xdr:col>10</xdr:col>
      <xdr:colOff>9525</xdr:colOff>
      <xdr:row>65</xdr:row>
      <xdr:rowOff>295275</xdr:rowOff>
    </xdr:to>
    <xdr:pic>
      <xdr:nvPicPr>
        <xdr:cNvPr id="36109" name="صورة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2842" t="36977" r="53540" b="21504"/>
        <a:stretch>
          <a:fillRect/>
        </a:stretch>
      </xdr:blipFill>
      <xdr:spPr bwMode="auto">
        <a:xfrm>
          <a:off x="96326325" y="15468600"/>
          <a:ext cx="180975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200025</xdr:colOff>
      <xdr:row>63</xdr:row>
      <xdr:rowOff>66675</xdr:rowOff>
    </xdr:from>
    <xdr:to>
      <xdr:col>29</xdr:col>
      <xdr:colOff>47625</xdr:colOff>
      <xdr:row>65</xdr:row>
      <xdr:rowOff>314325</xdr:rowOff>
    </xdr:to>
    <xdr:pic>
      <xdr:nvPicPr>
        <xdr:cNvPr id="36110" name="صورة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2842" t="36977" r="53540" b="21504"/>
        <a:stretch>
          <a:fillRect/>
        </a:stretch>
      </xdr:blipFill>
      <xdr:spPr bwMode="auto">
        <a:xfrm>
          <a:off x="89592150" y="15478125"/>
          <a:ext cx="20002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48</xdr:col>
      <xdr:colOff>133350</xdr:colOff>
      <xdr:row>63</xdr:row>
      <xdr:rowOff>57150</xdr:rowOff>
    </xdr:from>
    <xdr:to>
      <xdr:col>48</xdr:col>
      <xdr:colOff>323850</xdr:colOff>
      <xdr:row>65</xdr:row>
      <xdr:rowOff>295275</xdr:rowOff>
    </xdr:to>
    <xdr:pic>
      <xdr:nvPicPr>
        <xdr:cNvPr id="36111" name="صورة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2842" t="36977" r="53540" b="21504"/>
        <a:stretch>
          <a:fillRect/>
        </a:stretch>
      </xdr:blipFill>
      <xdr:spPr bwMode="auto">
        <a:xfrm>
          <a:off x="79581375" y="15468600"/>
          <a:ext cx="190500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23812</xdr:colOff>
      <xdr:row>0</xdr:row>
      <xdr:rowOff>119063</xdr:rowOff>
    </xdr:from>
    <xdr:to>
      <xdr:col>33</xdr:col>
      <xdr:colOff>238124</xdr:colOff>
      <xdr:row>7</xdr:row>
      <xdr:rowOff>250032</xdr:rowOff>
    </xdr:to>
    <xdr:pic>
      <xdr:nvPicPr>
        <xdr:cNvPr id="6" name="Picture 18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40266845" y="119063"/>
          <a:ext cx="2000250" cy="2333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13608</xdr:colOff>
      <xdr:row>0</xdr:row>
      <xdr:rowOff>149679</xdr:rowOff>
    </xdr:from>
    <xdr:to>
      <xdr:col>31</xdr:col>
      <xdr:colOff>171061</xdr:colOff>
      <xdr:row>7</xdr:row>
      <xdr:rowOff>68036</xdr:rowOff>
    </xdr:to>
    <xdr:pic>
      <xdr:nvPicPr>
        <xdr:cNvPr id="3" name="Picture 18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26158331" y="149679"/>
          <a:ext cx="1504561" cy="1755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27214</xdr:colOff>
      <xdr:row>0</xdr:row>
      <xdr:rowOff>149678</xdr:rowOff>
    </xdr:from>
    <xdr:to>
      <xdr:col>31</xdr:col>
      <xdr:colOff>258535</xdr:colOff>
      <xdr:row>7</xdr:row>
      <xdr:rowOff>154214</xdr:rowOff>
    </xdr:to>
    <xdr:pic>
      <xdr:nvPicPr>
        <xdr:cNvPr id="3" name="Picture 18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31554536" y="149678"/>
          <a:ext cx="1578429" cy="184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449035</xdr:colOff>
      <xdr:row>1</xdr:row>
      <xdr:rowOff>0</xdr:rowOff>
    </xdr:from>
    <xdr:to>
      <xdr:col>32</xdr:col>
      <xdr:colOff>326570</xdr:colOff>
      <xdr:row>7</xdr:row>
      <xdr:rowOff>102053</xdr:rowOff>
    </xdr:to>
    <xdr:pic>
      <xdr:nvPicPr>
        <xdr:cNvPr id="3" name="Picture 18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25553787" y="190500"/>
          <a:ext cx="1673678" cy="1952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381000</xdr:colOff>
      <xdr:row>0</xdr:row>
      <xdr:rowOff>68035</xdr:rowOff>
    </xdr:from>
    <xdr:to>
      <xdr:col>28</xdr:col>
      <xdr:colOff>272143</xdr:colOff>
      <xdr:row>7</xdr:row>
      <xdr:rowOff>199570</xdr:rowOff>
    </xdr:to>
    <xdr:pic>
      <xdr:nvPicPr>
        <xdr:cNvPr id="3" name="Picture 18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35187643" y="68035"/>
          <a:ext cx="1687285" cy="19684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449034</xdr:colOff>
      <xdr:row>0</xdr:row>
      <xdr:rowOff>68036</xdr:rowOff>
    </xdr:from>
    <xdr:to>
      <xdr:col>31</xdr:col>
      <xdr:colOff>262421</xdr:colOff>
      <xdr:row>7</xdr:row>
      <xdr:rowOff>108857</xdr:rowOff>
    </xdr:to>
    <xdr:pic>
      <xdr:nvPicPr>
        <xdr:cNvPr id="3" name="Picture 18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26066971" y="68036"/>
          <a:ext cx="1609530" cy="18777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penEMIS%20Plus\Videos\&#1589;&#1606;&#1575;&#1593;&#1610;%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penEMIS%20Plus\Videos\&#1601;&#1606;&#1583;&#1602;&#1610;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penEMIS%20Plus\Videos\&#1601;&#1606;&#1583;&#1602;&#1610;%20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penEMIS%20Plus\Videos\&#1605;&#1606;&#1586;&#1604;&#1610;%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penEMIS%20Plus\Videos\&#1605;&#1606;&#1586;&#1604;&#1610;%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جدول العلامات"/>
      <sheetName val="جدول العلامات (2)"/>
      <sheetName val="Marks"/>
      <sheetName val="References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جدول العلامات"/>
      <sheetName val="جدول العلامات (2)"/>
      <sheetName val="Marks"/>
      <sheetName val="References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جدول العلامات"/>
      <sheetName val="جدول العلامات (2)"/>
      <sheetName val="Marks"/>
      <sheetName val="References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جدول العلامات"/>
      <sheetName val="جدول العلامات (2)"/>
      <sheetName val="Marks"/>
      <sheetName val="References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جدول العلامات"/>
      <sheetName val="جدول العلامات (2)"/>
      <sheetName val="Marks"/>
      <sheetName val="Reference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8"/>
  <sheetViews>
    <sheetView rightToLeft="1" tabSelected="1" topLeftCell="F1" zoomScale="70" zoomScaleNormal="70" zoomScalePageLayoutView="90" workbookViewId="0">
      <selection activeCell="AA4" sqref="AA4"/>
    </sheetView>
  </sheetViews>
  <sheetFormatPr defaultColWidth="4.875" defaultRowHeight="18"/>
  <cols>
    <col min="1" max="1" width="7" style="25" customWidth="1"/>
    <col min="2" max="2" width="39.125" style="25" customWidth="1"/>
    <col min="3" max="3" width="9.625" style="25" customWidth="1"/>
    <col min="4" max="4" width="8.375" style="25" customWidth="1"/>
    <col min="5" max="6" width="4.375" style="25" customWidth="1"/>
    <col min="7" max="7" width="6" style="25" customWidth="1"/>
    <col min="8" max="49" width="4.625" style="25" customWidth="1"/>
    <col min="50" max="50" width="8.375" style="25" customWidth="1"/>
    <col min="51" max="51" width="7" style="25" customWidth="1"/>
    <col min="52" max="52" width="7.875" style="25" customWidth="1"/>
    <col min="53" max="53" width="8.625" style="25" customWidth="1"/>
    <col min="54" max="54" width="4.625" style="25" customWidth="1"/>
    <col min="55" max="55" width="8.625" style="25" customWidth="1"/>
    <col min="56" max="56" width="4.625" style="25" customWidth="1"/>
    <col min="57" max="57" width="8.625" style="25" customWidth="1"/>
    <col min="58" max="58" width="4.625" style="25" customWidth="1"/>
    <col min="59" max="59" width="6.375" style="25" customWidth="1"/>
    <col min="60" max="60" width="7.875" style="25" customWidth="1"/>
    <col min="61" max="66" width="4.125" style="25" customWidth="1"/>
    <col min="67" max="16384" width="4.875" style="25"/>
  </cols>
  <sheetData>
    <row r="1" spans="1:66" s="1" customFormat="1" ht="30.75" customHeight="1">
      <c r="A1" s="231"/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  <c r="AU1" s="231"/>
      <c r="AV1" s="231"/>
      <c r="AW1" s="231"/>
      <c r="AX1" s="231"/>
      <c r="AY1" s="231"/>
      <c r="AZ1" s="231"/>
      <c r="BA1" s="231"/>
      <c r="BB1" s="231"/>
      <c r="BC1" s="231"/>
      <c r="BD1" s="231"/>
      <c r="BE1" s="231"/>
      <c r="BF1" s="231"/>
      <c r="BG1" s="231"/>
      <c r="BH1" s="231"/>
      <c r="BI1" s="231"/>
      <c r="BJ1" s="231"/>
      <c r="BK1" s="231"/>
      <c r="BL1" s="231"/>
      <c r="BM1" s="231"/>
      <c r="BN1" s="231"/>
    </row>
    <row r="2" spans="1:66" s="3" customFormat="1" ht="41.25" customHeight="1">
      <c r="A2" s="286" t="s">
        <v>51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8" t="s">
        <v>128</v>
      </c>
      <c r="M2" s="288"/>
      <c r="N2" s="288"/>
      <c r="O2" s="288"/>
      <c r="P2" s="288"/>
      <c r="Q2" s="288"/>
      <c r="R2" s="288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66" s="2" customFormat="1" ht="19.5" customHeight="1">
      <c r="B3" s="232" t="s">
        <v>42</v>
      </c>
      <c r="C3" s="233"/>
      <c r="D3" s="23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66" s="2" customFormat="1" ht="19.5" customHeight="1">
      <c r="A4" s="5"/>
      <c r="B4" s="232"/>
      <c r="C4" s="233"/>
      <c r="D4" s="23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</row>
    <row r="5" spans="1:66" s="2" customFormat="1" ht="18" customHeight="1">
      <c r="A5" s="111"/>
      <c r="B5" s="6"/>
      <c r="C5" s="6"/>
      <c r="D5" s="6"/>
      <c r="E5" s="6"/>
      <c r="F5" s="7"/>
      <c r="G5" s="7"/>
      <c r="H5" s="8"/>
      <c r="I5" s="8"/>
      <c r="J5" s="8"/>
      <c r="K5" s="8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</row>
    <row r="6" spans="1:66" s="2" customFormat="1" ht="18" customHeight="1">
      <c r="A6" s="5"/>
      <c r="B6" s="6"/>
      <c r="C6" s="6"/>
      <c r="D6" s="6"/>
      <c r="E6" s="6"/>
      <c r="F6" s="7"/>
      <c r="G6" s="7"/>
      <c r="H6" s="8"/>
      <c r="I6" s="8"/>
      <c r="J6" s="8"/>
      <c r="K6" s="8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</row>
    <row r="7" spans="1:66" s="35" customFormat="1" ht="24" customHeight="1">
      <c r="A7" s="30"/>
      <c r="B7" s="251" t="s">
        <v>0</v>
      </c>
      <c r="C7" s="287"/>
      <c r="D7" s="287"/>
      <c r="E7" s="287"/>
      <c r="F7" s="287"/>
      <c r="G7" s="251" t="s">
        <v>1</v>
      </c>
      <c r="H7" s="251"/>
      <c r="I7" s="287"/>
      <c r="J7" s="287"/>
      <c r="K7" s="287"/>
      <c r="L7" s="287"/>
      <c r="M7" s="287"/>
      <c r="N7" s="289" t="s">
        <v>2</v>
      </c>
      <c r="O7" s="289"/>
      <c r="P7" s="289"/>
      <c r="Q7" s="287"/>
      <c r="R7" s="287"/>
      <c r="S7" s="287"/>
      <c r="T7" s="287"/>
      <c r="U7" s="287"/>
      <c r="V7" s="287"/>
      <c r="W7" s="287"/>
      <c r="X7" s="287"/>
      <c r="Y7" s="287"/>
      <c r="Z7" s="287"/>
      <c r="AA7" s="30"/>
      <c r="AB7" s="299"/>
      <c r="AC7" s="299"/>
      <c r="AD7" s="299"/>
      <c r="AE7" s="299"/>
      <c r="AF7" s="299"/>
      <c r="AG7" s="299"/>
      <c r="AH7" s="299"/>
      <c r="AI7" s="299"/>
      <c r="AJ7" s="299"/>
      <c r="AK7" s="299"/>
      <c r="AL7" s="30"/>
      <c r="AM7" s="251" t="s">
        <v>3</v>
      </c>
      <c r="AN7" s="251"/>
      <c r="AO7" s="251"/>
      <c r="AP7" s="287"/>
      <c r="AQ7" s="287"/>
      <c r="AR7" s="287"/>
      <c r="AS7" s="287"/>
      <c r="AT7" s="287"/>
      <c r="AU7" s="287"/>
      <c r="AV7" s="287"/>
      <c r="AW7" s="237"/>
      <c r="AX7" s="31"/>
      <c r="AY7" s="31"/>
      <c r="AZ7" s="32"/>
      <c r="BA7" s="251" t="s">
        <v>40</v>
      </c>
      <c r="BB7" s="251"/>
      <c r="BC7" s="338"/>
      <c r="BD7" s="33"/>
      <c r="BE7" s="34"/>
      <c r="BF7" s="34"/>
      <c r="BG7" s="34"/>
    </row>
    <row r="8" spans="1:66" s="35" customFormat="1" ht="24" customHeight="1">
      <c r="A8" s="36"/>
      <c r="B8" s="251"/>
      <c r="C8" s="287"/>
      <c r="D8" s="287"/>
      <c r="E8" s="287"/>
      <c r="F8" s="287"/>
      <c r="G8" s="251"/>
      <c r="H8" s="251"/>
      <c r="I8" s="287"/>
      <c r="J8" s="287"/>
      <c r="K8" s="287"/>
      <c r="L8" s="287"/>
      <c r="M8" s="287"/>
      <c r="N8" s="289"/>
      <c r="O8" s="289"/>
      <c r="P8" s="289"/>
      <c r="Q8" s="287"/>
      <c r="R8" s="287"/>
      <c r="S8" s="287"/>
      <c r="T8" s="287"/>
      <c r="U8" s="287"/>
      <c r="V8" s="287"/>
      <c r="W8" s="287"/>
      <c r="X8" s="287"/>
      <c r="Y8" s="287"/>
      <c r="Z8" s="287"/>
      <c r="AA8" s="30"/>
      <c r="AB8" s="299"/>
      <c r="AC8" s="299"/>
      <c r="AD8" s="299"/>
      <c r="AE8" s="299"/>
      <c r="AF8" s="299"/>
      <c r="AG8" s="299"/>
      <c r="AH8" s="299"/>
      <c r="AI8" s="299"/>
      <c r="AJ8" s="299"/>
      <c r="AK8" s="299"/>
      <c r="AL8" s="30"/>
      <c r="AM8" s="251"/>
      <c r="AN8" s="251"/>
      <c r="AO8" s="251"/>
      <c r="AP8" s="287"/>
      <c r="AQ8" s="287"/>
      <c r="AR8" s="287"/>
      <c r="AS8" s="287"/>
      <c r="AT8" s="287"/>
      <c r="AU8" s="287"/>
      <c r="AV8" s="287"/>
      <c r="AW8" s="237"/>
      <c r="AX8" s="31"/>
      <c r="AY8" s="31"/>
      <c r="AZ8" s="32"/>
      <c r="BA8" s="251"/>
      <c r="BB8" s="251"/>
      <c r="BC8" s="338"/>
      <c r="BD8" s="33"/>
      <c r="BE8" s="33"/>
      <c r="BF8" s="33"/>
      <c r="BG8" s="33"/>
    </row>
    <row r="9" spans="1:66" s="12" customFormat="1" ht="12" customHeight="1" thickBot="1">
      <c r="A9" s="13"/>
      <c r="B9" s="14"/>
      <c r="C9" s="15"/>
      <c r="D9" s="15"/>
      <c r="E9" s="15"/>
      <c r="F9" s="15"/>
      <c r="G9" s="14"/>
      <c r="H9" s="14"/>
      <c r="I9" s="15"/>
      <c r="J9" s="15"/>
      <c r="K9" s="15"/>
      <c r="L9" s="15"/>
      <c r="M9" s="15"/>
      <c r="N9" s="16"/>
      <c r="O9" s="16"/>
      <c r="P9" s="16"/>
      <c r="Q9" s="15"/>
      <c r="R9" s="15"/>
      <c r="S9" s="15"/>
      <c r="T9" s="15"/>
      <c r="U9" s="15"/>
      <c r="V9" s="15"/>
      <c r="W9" s="15"/>
      <c r="X9" s="15"/>
      <c r="Y9" s="15"/>
      <c r="Z9" s="15"/>
      <c r="AA9" s="9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6"/>
      <c r="AN9" s="13"/>
      <c r="AO9" s="13"/>
      <c r="AP9" s="14"/>
      <c r="AQ9" s="14"/>
      <c r="AR9" s="14"/>
      <c r="AS9" s="15"/>
      <c r="AT9" s="15"/>
      <c r="AU9" s="15"/>
      <c r="AV9" s="15"/>
      <c r="AX9" s="18"/>
      <c r="AY9" s="18"/>
      <c r="AZ9" s="19"/>
      <c r="BA9" s="19"/>
      <c r="BB9" s="19"/>
      <c r="BC9" s="11"/>
      <c r="BD9" s="14"/>
      <c r="BE9" s="14"/>
      <c r="BF9" s="20"/>
      <c r="BG9" s="10"/>
      <c r="BH9" s="10"/>
      <c r="BI9" s="10"/>
      <c r="BJ9" s="10"/>
    </row>
    <row r="10" spans="1:66" s="21" customFormat="1" ht="45" customHeight="1" thickBot="1">
      <c r="A10" s="245" t="s">
        <v>4</v>
      </c>
      <c r="B10" s="248" t="s">
        <v>5</v>
      </c>
      <c r="C10" s="245" t="s">
        <v>6</v>
      </c>
      <c r="D10" s="245" t="s">
        <v>7</v>
      </c>
      <c r="E10" s="271" t="s">
        <v>8</v>
      </c>
      <c r="F10" s="272"/>
      <c r="G10" s="273"/>
      <c r="H10" s="238" t="s">
        <v>43</v>
      </c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300"/>
      <c r="W10" s="238" t="s">
        <v>46</v>
      </c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40" t="s">
        <v>55</v>
      </c>
      <c r="AJ10" s="241"/>
      <c r="AK10" s="241"/>
      <c r="AL10" s="238" t="s">
        <v>56</v>
      </c>
      <c r="AM10" s="239"/>
      <c r="AN10" s="239"/>
      <c r="AO10" s="239"/>
      <c r="AP10" s="239"/>
      <c r="AQ10" s="239"/>
      <c r="AR10" s="239"/>
      <c r="AS10" s="239"/>
      <c r="AT10" s="239"/>
      <c r="AU10" s="51"/>
      <c r="AV10" s="52"/>
      <c r="AW10" s="53"/>
      <c r="AX10" s="339" t="s">
        <v>13</v>
      </c>
      <c r="AY10" s="340"/>
      <c r="AZ10" s="340"/>
      <c r="BA10" s="340"/>
      <c r="BB10" s="340"/>
      <c r="BC10" s="340"/>
      <c r="BD10" s="340"/>
      <c r="BE10" s="340"/>
      <c r="BF10" s="340"/>
      <c r="BG10" s="340"/>
      <c r="BH10" s="340"/>
      <c r="BI10" s="340"/>
      <c r="BJ10" s="340"/>
      <c r="BK10" s="340"/>
      <c r="BL10" s="340"/>
      <c r="BM10" s="340"/>
      <c r="BN10" s="341"/>
    </row>
    <row r="11" spans="1:66" ht="58.5" customHeight="1" thickBot="1">
      <c r="A11" s="246"/>
      <c r="B11" s="249"/>
      <c r="C11" s="246"/>
      <c r="D11" s="246"/>
      <c r="E11" s="274"/>
      <c r="F11" s="275"/>
      <c r="G11" s="276"/>
      <c r="H11" s="252" t="s">
        <v>74</v>
      </c>
      <c r="I11" s="253"/>
      <c r="J11" s="254"/>
      <c r="K11" s="252" t="s">
        <v>9</v>
      </c>
      <c r="L11" s="253"/>
      <c r="M11" s="254"/>
      <c r="N11" s="252" t="s">
        <v>75</v>
      </c>
      <c r="O11" s="253"/>
      <c r="P11" s="254"/>
      <c r="Q11" s="252" t="s">
        <v>76</v>
      </c>
      <c r="R11" s="253"/>
      <c r="S11" s="254"/>
      <c r="T11" s="252" t="s">
        <v>11</v>
      </c>
      <c r="U11" s="253"/>
      <c r="V11" s="254"/>
      <c r="W11" s="290" t="s">
        <v>44</v>
      </c>
      <c r="X11" s="291"/>
      <c r="Y11" s="292"/>
      <c r="Z11" s="252" t="s">
        <v>10</v>
      </c>
      <c r="AA11" s="253"/>
      <c r="AB11" s="254"/>
      <c r="AC11" s="252" t="s">
        <v>45</v>
      </c>
      <c r="AD11" s="253"/>
      <c r="AE11" s="254"/>
      <c r="AF11" s="290" t="s">
        <v>77</v>
      </c>
      <c r="AG11" s="291"/>
      <c r="AH11" s="292"/>
      <c r="AI11" s="252" t="s">
        <v>47</v>
      </c>
      <c r="AJ11" s="253"/>
      <c r="AK11" s="254"/>
      <c r="AL11" s="309" t="s">
        <v>78</v>
      </c>
      <c r="AM11" s="310"/>
      <c r="AN11" s="311"/>
      <c r="AO11" s="252" t="s">
        <v>79</v>
      </c>
      <c r="AP11" s="253"/>
      <c r="AQ11" s="254"/>
      <c r="AR11" s="252" t="s">
        <v>80</v>
      </c>
      <c r="AS11" s="253"/>
      <c r="AT11" s="254"/>
      <c r="AU11" s="252" t="s">
        <v>12</v>
      </c>
      <c r="AV11" s="253"/>
      <c r="AW11" s="254"/>
      <c r="AX11" s="342"/>
      <c r="AY11" s="343"/>
      <c r="AZ11" s="343"/>
      <c r="BA11" s="343"/>
      <c r="BB11" s="343"/>
      <c r="BC11" s="343"/>
      <c r="BD11" s="343"/>
      <c r="BE11" s="343"/>
      <c r="BF11" s="343"/>
      <c r="BG11" s="343"/>
      <c r="BH11" s="343"/>
      <c r="BI11" s="343"/>
      <c r="BJ11" s="343"/>
      <c r="BK11" s="343"/>
      <c r="BL11" s="343"/>
      <c r="BM11" s="343"/>
      <c r="BN11" s="344"/>
    </row>
    <row r="12" spans="1:66" ht="55.5" hidden="1" customHeight="1" thickBot="1">
      <c r="A12" s="246"/>
      <c r="B12" s="249"/>
      <c r="C12" s="246"/>
      <c r="D12" s="246"/>
      <c r="E12" s="274"/>
      <c r="F12" s="275"/>
      <c r="G12" s="276"/>
      <c r="H12" s="255"/>
      <c r="I12" s="256"/>
      <c r="J12" s="257"/>
      <c r="K12" s="255" t="s">
        <v>21</v>
      </c>
      <c r="L12" s="256" t="s">
        <v>22</v>
      </c>
      <c r="M12" s="257" t="s">
        <v>81</v>
      </c>
      <c r="N12" s="255" t="s">
        <v>21</v>
      </c>
      <c r="O12" s="256" t="s">
        <v>22</v>
      </c>
      <c r="P12" s="257" t="s">
        <v>81</v>
      </c>
      <c r="Q12" s="255" t="s">
        <v>21</v>
      </c>
      <c r="R12" s="256" t="s">
        <v>22</v>
      </c>
      <c r="S12" s="257" t="s">
        <v>81</v>
      </c>
      <c r="T12" s="255" t="s">
        <v>21</v>
      </c>
      <c r="U12" s="256" t="s">
        <v>22</v>
      </c>
      <c r="V12" s="257" t="s">
        <v>81</v>
      </c>
      <c r="W12" s="293" t="s">
        <v>21</v>
      </c>
      <c r="X12" s="294" t="s">
        <v>22</v>
      </c>
      <c r="Y12" s="295" t="s">
        <v>81</v>
      </c>
      <c r="Z12" s="255" t="s">
        <v>21</v>
      </c>
      <c r="AA12" s="256" t="s">
        <v>22</v>
      </c>
      <c r="AB12" s="257" t="s">
        <v>81</v>
      </c>
      <c r="AC12" s="255" t="s">
        <v>21</v>
      </c>
      <c r="AD12" s="256" t="s">
        <v>22</v>
      </c>
      <c r="AE12" s="257" t="s">
        <v>81</v>
      </c>
      <c r="AF12" s="293" t="s">
        <v>21</v>
      </c>
      <c r="AG12" s="294" t="s">
        <v>22</v>
      </c>
      <c r="AH12" s="295" t="s">
        <v>81</v>
      </c>
      <c r="AI12" s="255" t="s">
        <v>21</v>
      </c>
      <c r="AJ12" s="256" t="s">
        <v>22</v>
      </c>
      <c r="AK12" s="257" t="s">
        <v>81</v>
      </c>
      <c r="AL12" s="312" t="s">
        <v>21</v>
      </c>
      <c r="AM12" s="313" t="s">
        <v>22</v>
      </c>
      <c r="AN12" s="314" t="s">
        <v>81</v>
      </c>
      <c r="AO12" s="255" t="s">
        <v>21</v>
      </c>
      <c r="AP12" s="256" t="s">
        <v>22</v>
      </c>
      <c r="AQ12" s="257" t="s">
        <v>81</v>
      </c>
      <c r="AR12" s="255" t="s">
        <v>21</v>
      </c>
      <c r="AS12" s="256" t="s">
        <v>22</v>
      </c>
      <c r="AT12" s="257" t="s">
        <v>81</v>
      </c>
      <c r="AU12" s="255" t="s">
        <v>21</v>
      </c>
      <c r="AV12" s="256" t="s">
        <v>22</v>
      </c>
      <c r="AW12" s="257" t="s">
        <v>81</v>
      </c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5"/>
    </row>
    <row r="13" spans="1:66" ht="30" hidden="1" customHeight="1" thickBot="1">
      <c r="A13" s="246"/>
      <c r="B13" s="249"/>
      <c r="C13" s="246"/>
      <c r="D13" s="246"/>
      <c r="E13" s="277"/>
      <c r="F13" s="278"/>
      <c r="G13" s="279"/>
      <c r="H13" s="258"/>
      <c r="I13" s="259"/>
      <c r="J13" s="260"/>
      <c r="K13" s="258">
        <v>100</v>
      </c>
      <c r="L13" s="259">
        <v>100</v>
      </c>
      <c r="M13" s="260">
        <v>100</v>
      </c>
      <c r="N13" s="258">
        <v>100</v>
      </c>
      <c r="O13" s="259">
        <v>100</v>
      </c>
      <c r="P13" s="260">
        <v>100</v>
      </c>
      <c r="Q13" s="258">
        <v>100</v>
      </c>
      <c r="R13" s="259">
        <v>100</v>
      </c>
      <c r="S13" s="260">
        <v>100</v>
      </c>
      <c r="T13" s="258">
        <v>100</v>
      </c>
      <c r="U13" s="259">
        <v>100</v>
      </c>
      <c r="V13" s="260">
        <v>100</v>
      </c>
      <c r="W13" s="296">
        <v>100</v>
      </c>
      <c r="X13" s="297">
        <v>100</v>
      </c>
      <c r="Y13" s="298">
        <v>100</v>
      </c>
      <c r="Z13" s="258">
        <v>100</v>
      </c>
      <c r="AA13" s="259">
        <v>100</v>
      </c>
      <c r="AB13" s="260">
        <v>100</v>
      </c>
      <c r="AC13" s="258">
        <v>100</v>
      </c>
      <c r="AD13" s="259">
        <v>100</v>
      </c>
      <c r="AE13" s="260">
        <v>100</v>
      </c>
      <c r="AF13" s="296">
        <v>100</v>
      </c>
      <c r="AG13" s="297">
        <v>100</v>
      </c>
      <c r="AH13" s="298">
        <v>100</v>
      </c>
      <c r="AI13" s="258">
        <v>100</v>
      </c>
      <c r="AJ13" s="259">
        <v>100</v>
      </c>
      <c r="AK13" s="260">
        <v>100</v>
      </c>
      <c r="AL13" s="315">
        <v>100</v>
      </c>
      <c r="AM13" s="316">
        <v>100</v>
      </c>
      <c r="AN13" s="317">
        <v>100</v>
      </c>
      <c r="AO13" s="258">
        <v>100</v>
      </c>
      <c r="AP13" s="259">
        <v>100</v>
      </c>
      <c r="AQ13" s="260">
        <v>100</v>
      </c>
      <c r="AR13" s="258">
        <v>100</v>
      </c>
      <c r="AS13" s="259">
        <v>100</v>
      </c>
      <c r="AT13" s="260">
        <v>100</v>
      </c>
      <c r="AU13" s="258">
        <v>100</v>
      </c>
      <c r="AV13" s="259">
        <v>100</v>
      </c>
      <c r="AW13" s="260">
        <v>100</v>
      </c>
      <c r="AX13" s="305" t="s">
        <v>14</v>
      </c>
      <c r="AY13" s="242" t="s">
        <v>15</v>
      </c>
      <c r="AZ13" s="327" t="s">
        <v>41</v>
      </c>
      <c r="BA13" s="51"/>
      <c r="BB13" s="56"/>
      <c r="BC13" s="56"/>
      <c r="BD13" s="56"/>
      <c r="BE13" s="56"/>
      <c r="BF13" s="57"/>
      <c r="BG13" s="58" t="s">
        <v>17</v>
      </c>
      <c r="BH13" s="59"/>
      <c r="BI13" s="59"/>
      <c r="BJ13" s="59"/>
      <c r="BK13" s="59"/>
      <c r="BL13" s="60"/>
    </row>
    <row r="14" spans="1:66" ht="33.75" customHeight="1" thickBot="1">
      <c r="A14" s="246"/>
      <c r="B14" s="249"/>
      <c r="C14" s="246"/>
      <c r="D14" s="246"/>
      <c r="E14" s="280" t="s">
        <v>18</v>
      </c>
      <c r="F14" s="283" t="s">
        <v>19</v>
      </c>
      <c r="G14" s="263" t="s">
        <v>20</v>
      </c>
      <c r="H14" s="226" t="s">
        <v>21</v>
      </c>
      <c r="I14" s="266" t="s">
        <v>22</v>
      </c>
      <c r="J14" s="261" t="s">
        <v>23</v>
      </c>
      <c r="K14" s="226" t="s">
        <v>21</v>
      </c>
      <c r="L14" s="266" t="s">
        <v>22</v>
      </c>
      <c r="M14" s="261" t="s">
        <v>23</v>
      </c>
      <c r="N14" s="226" t="s">
        <v>21</v>
      </c>
      <c r="O14" s="266" t="s">
        <v>22</v>
      </c>
      <c r="P14" s="261" t="s">
        <v>23</v>
      </c>
      <c r="Q14" s="226" t="s">
        <v>21</v>
      </c>
      <c r="R14" s="266" t="s">
        <v>22</v>
      </c>
      <c r="S14" s="261" t="s">
        <v>23</v>
      </c>
      <c r="T14" s="226" t="s">
        <v>21</v>
      </c>
      <c r="U14" s="266" t="s">
        <v>22</v>
      </c>
      <c r="V14" s="261" t="s">
        <v>23</v>
      </c>
      <c r="W14" s="226" t="s">
        <v>21</v>
      </c>
      <c r="X14" s="266" t="s">
        <v>22</v>
      </c>
      <c r="Y14" s="261" t="s">
        <v>23</v>
      </c>
      <c r="Z14" s="226" t="s">
        <v>21</v>
      </c>
      <c r="AA14" s="266" t="s">
        <v>22</v>
      </c>
      <c r="AB14" s="261" t="s">
        <v>23</v>
      </c>
      <c r="AC14" s="226" t="s">
        <v>21</v>
      </c>
      <c r="AD14" s="266" t="s">
        <v>22</v>
      </c>
      <c r="AE14" s="261" t="s">
        <v>23</v>
      </c>
      <c r="AF14" s="226" t="s">
        <v>21</v>
      </c>
      <c r="AG14" s="266" t="s">
        <v>22</v>
      </c>
      <c r="AH14" s="261" t="s">
        <v>23</v>
      </c>
      <c r="AI14" s="226" t="s">
        <v>21</v>
      </c>
      <c r="AJ14" s="266" t="s">
        <v>22</v>
      </c>
      <c r="AK14" s="261" t="s">
        <v>23</v>
      </c>
      <c r="AL14" s="226" t="s">
        <v>21</v>
      </c>
      <c r="AM14" s="266" t="s">
        <v>22</v>
      </c>
      <c r="AN14" s="261" t="s">
        <v>23</v>
      </c>
      <c r="AO14" s="226" t="s">
        <v>21</v>
      </c>
      <c r="AP14" s="266" t="s">
        <v>22</v>
      </c>
      <c r="AQ14" s="261" t="s">
        <v>23</v>
      </c>
      <c r="AR14" s="226" t="s">
        <v>21</v>
      </c>
      <c r="AS14" s="266" t="s">
        <v>22</v>
      </c>
      <c r="AT14" s="261" t="s">
        <v>23</v>
      </c>
      <c r="AU14" s="226" t="s">
        <v>21</v>
      </c>
      <c r="AV14" s="266" t="s">
        <v>22</v>
      </c>
      <c r="AW14" s="261" t="s">
        <v>23</v>
      </c>
      <c r="AX14" s="306"/>
      <c r="AY14" s="243"/>
      <c r="AZ14" s="328"/>
      <c r="BA14" s="238" t="s">
        <v>16</v>
      </c>
      <c r="BB14" s="239"/>
      <c r="BC14" s="239"/>
      <c r="BD14" s="239"/>
      <c r="BE14" s="239"/>
      <c r="BF14" s="300"/>
      <c r="BG14" s="234" t="s">
        <v>49</v>
      </c>
      <c r="BH14" s="234" t="s">
        <v>50</v>
      </c>
      <c r="BI14" s="339" t="s">
        <v>52</v>
      </c>
      <c r="BJ14" s="340"/>
      <c r="BK14" s="340"/>
      <c r="BL14" s="340"/>
      <c r="BM14" s="340"/>
      <c r="BN14" s="341"/>
    </row>
    <row r="15" spans="1:66" s="61" customFormat="1" ht="47.25" customHeight="1" thickBot="1">
      <c r="A15" s="246"/>
      <c r="B15" s="249"/>
      <c r="C15" s="246"/>
      <c r="D15" s="246"/>
      <c r="E15" s="281"/>
      <c r="F15" s="284"/>
      <c r="G15" s="264"/>
      <c r="H15" s="227"/>
      <c r="I15" s="267"/>
      <c r="J15" s="262"/>
      <c r="K15" s="227"/>
      <c r="L15" s="267"/>
      <c r="M15" s="262"/>
      <c r="N15" s="227"/>
      <c r="O15" s="267"/>
      <c r="P15" s="262"/>
      <c r="Q15" s="227"/>
      <c r="R15" s="267"/>
      <c r="S15" s="262"/>
      <c r="T15" s="227"/>
      <c r="U15" s="267"/>
      <c r="V15" s="262"/>
      <c r="W15" s="227"/>
      <c r="X15" s="267"/>
      <c r="Y15" s="262"/>
      <c r="Z15" s="227"/>
      <c r="AA15" s="267"/>
      <c r="AB15" s="262"/>
      <c r="AC15" s="227"/>
      <c r="AD15" s="267"/>
      <c r="AE15" s="262"/>
      <c r="AF15" s="227"/>
      <c r="AG15" s="267"/>
      <c r="AH15" s="262"/>
      <c r="AI15" s="227"/>
      <c r="AJ15" s="267"/>
      <c r="AK15" s="262"/>
      <c r="AL15" s="227"/>
      <c r="AM15" s="267"/>
      <c r="AN15" s="262"/>
      <c r="AO15" s="227"/>
      <c r="AP15" s="267"/>
      <c r="AQ15" s="262"/>
      <c r="AR15" s="227"/>
      <c r="AS15" s="267"/>
      <c r="AT15" s="262"/>
      <c r="AU15" s="227"/>
      <c r="AV15" s="267"/>
      <c r="AW15" s="262"/>
      <c r="AX15" s="307"/>
      <c r="AY15" s="243"/>
      <c r="AZ15" s="328"/>
      <c r="BA15" s="323" t="s">
        <v>48</v>
      </c>
      <c r="BB15" s="325" t="s">
        <v>24</v>
      </c>
      <c r="BC15" s="323" t="s">
        <v>48</v>
      </c>
      <c r="BD15" s="325" t="s">
        <v>24</v>
      </c>
      <c r="BE15" s="323" t="s">
        <v>48</v>
      </c>
      <c r="BF15" s="325" t="s">
        <v>24</v>
      </c>
      <c r="BG15" s="235"/>
      <c r="BH15" s="235"/>
      <c r="BI15" s="345"/>
      <c r="BJ15" s="346"/>
      <c r="BK15" s="346"/>
      <c r="BL15" s="346"/>
      <c r="BM15" s="346"/>
      <c r="BN15" s="347"/>
    </row>
    <row r="16" spans="1:66" ht="30" customHeight="1" thickBot="1">
      <c r="A16" s="247"/>
      <c r="B16" s="250"/>
      <c r="C16" s="247"/>
      <c r="D16" s="247"/>
      <c r="E16" s="282"/>
      <c r="F16" s="285"/>
      <c r="G16" s="265"/>
      <c r="H16" s="80">
        <v>100</v>
      </c>
      <c r="I16" s="81">
        <v>100</v>
      </c>
      <c r="J16" s="82">
        <v>100</v>
      </c>
      <c r="K16" s="80">
        <v>100</v>
      </c>
      <c r="L16" s="81">
        <v>100</v>
      </c>
      <c r="M16" s="82">
        <v>100</v>
      </c>
      <c r="N16" s="80">
        <v>100</v>
      </c>
      <c r="O16" s="81">
        <v>100</v>
      </c>
      <c r="P16" s="82">
        <v>100</v>
      </c>
      <c r="Q16" s="80">
        <v>100</v>
      </c>
      <c r="R16" s="81">
        <v>100</v>
      </c>
      <c r="S16" s="82">
        <v>100</v>
      </c>
      <c r="T16" s="80">
        <v>100</v>
      </c>
      <c r="U16" s="81">
        <v>100</v>
      </c>
      <c r="V16" s="82">
        <v>100</v>
      </c>
      <c r="W16" s="80">
        <v>100</v>
      </c>
      <c r="X16" s="81">
        <v>100</v>
      </c>
      <c r="Y16" s="82">
        <v>100</v>
      </c>
      <c r="Z16" s="80">
        <v>100</v>
      </c>
      <c r="AA16" s="81">
        <v>100</v>
      </c>
      <c r="AB16" s="82">
        <v>100</v>
      </c>
      <c r="AC16" s="80">
        <v>100</v>
      </c>
      <c r="AD16" s="81">
        <v>100</v>
      </c>
      <c r="AE16" s="82">
        <v>100</v>
      </c>
      <c r="AF16" s="80">
        <v>100</v>
      </c>
      <c r="AG16" s="81">
        <v>100</v>
      </c>
      <c r="AH16" s="82">
        <v>100</v>
      </c>
      <c r="AI16" s="80">
        <v>100</v>
      </c>
      <c r="AJ16" s="81">
        <v>100</v>
      </c>
      <c r="AK16" s="82">
        <v>100</v>
      </c>
      <c r="AL16" s="80">
        <v>100</v>
      </c>
      <c r="AM16" s="81">
        <v>100</v>
      </c>
      <c r="AN16" s="82">
        <v>100</v>
      </c>
      <c r="AO16" s="80">
        <v>100</v>
      </c>
      <c r="AP16" s="81">
        <v>100</v>
      </c>
      <c r="AQ16" s="82">
        <v>100</v>
      </c>
      <c r="AR16" s="80">
        <v>100</v>
      </c>
      <c r="AS16" s="81">
        <v>100</v>
      </c>
      <c r="AT16" s="82">
        <v>100</v>
      </c>
      <c r="AU16" s="80">
        <v>100</v>
      </c>
      <c r="AV16" s="81">
        <v>100</v>
      </c>
      <c r="AW16" s="82">
        <v>100</v>
      </c>
      <c r="AX16" s="308"/>
      <c r="AY16" s="244"/>
      <c r="AZ16" s="329"/>
      <c r="BA16" s="324"/>
      <c r="BB16" s="326"/>
      <c r="BC16" s="324"/>
      <c r="BD16" s="326"/>
      <c r="BE16" s="324"/>
      <c r="BF16" s="326"/>
      <c r="BG16" s="236"/>
      <c r="BH16" s="236"/>
      <c r="BI16" s="342"/>
      <c r="BJ16" s="343"/>
      <c r="BK16" s="343"/>
      <c r="BL16" s="343"/>
      <c r="BM16" s="343"/>
      <c r="BN16" s="344"/>
    </row>
    <row r="17" spans="1:67" s="90" customFormat="1" ht="15.75" customHeight="1">
      <c r="A17" s="37"/>
      <c r="B17" s="95"/>
      <c r="C17" s="96"/>
      <c r="D17" s="97"/>
      <c r="E17" s="38"/>
      <c r="F17" s="38"/>
      <c r="G17" s="38"/>
      <c r="H17" s="86"/>
      <c r="I17" s="87"/>
      <c r="J17" s="110" t="str">
        <f>IF(COUNT(H17:I17)&gt;1,ROUND(SUM(H17:I17)/2,0),"")</f>
        <v/>
      </c>
      <c r="K17" s="106"/>
      <c r="L17" s="107"/>
      <c r="M17" s="110" t="str">
        <f t="shared" ref="M17:M61" si="0">IF(COUNT(K17:L17)&gt;1,ROUND(SUM(K17:L17)/2,0),"")</f>
        <v/>
      </c>
      <c r="N17" s="106"/>
      <c r="O17" s="107"/>
      <c r="P17" s="110" t="str">
        <f t="shared" ref="P17:P61" si="1">IF(COUNT(N17:O17)&gt;1,ROUND(SUM(N17:O17)/2,0),"")</f>
        <v/>
      </c>
      <c r="Q17" s="106"/>
      <c r="R17" s="107"/>
      <c r="S17" s="110" t="str">
        <f t="shared" ref="S17:S61" si="2">IF(COUNT(Q17:R17)&gt;1,ROUND(SUM(Q17:R17)/2,0),"")</f>
        <v/>
      </c>
      <c r="T17" s="106"/>
      <c r="U17" s="107"/>
      <c r="V17" s="110" t="str">
        <f t="shared" ref="V17:V61" si="3">IF(COUNT(T17:U17)&gt;1,ROUND(SUM(T17:U17)/2,0),"")</f>
        <v/>
      </c>
      <c r="W17" s="106"/>
      <c r="X17" s="107"/>
      <c r="Y17" s="110" t="str">
        <f t="shared" ref="Y17:Y61" si="4">IF(COUNT(W17:X17)&gt;1,ROUND(SUM(W17:X17)/2,0),"")</f>
        <v/>
      </c>
      <c r="Z17" s="106"/>
      <c r="AA17" s="107"/>
      <c r="AB17" s="110" t="str">
        <f t="shared" ref="AB17:AB61" si="5">IF(COUNT(Z17:AA17)&gt;1,ROUND(SUM(Z17:AA17)/2,0),"")</f>
        <v/>
      </c>
      <c r="AC17" s="106"/>
      <c r="AD17" s="107"/>
      <c r="AE17" s="110" t="str">
        <f t="shared" ref="AE17:AE61" si="6">IF(COUNT(AC17:AD17)&gt;1,ROUND(SUM(AC17:AD17)/2,0),"")</f>
        <v/>
      </c>
      <c r="AF17" s="106"/>
      <c r="AG17" s="107"/>
      <c r="AH17" s="110" t="str">
        <f t="shared" ref="AH17:AH61" si="7">IF(COUNT(AF17:AG17)&gt;1,ROUND(SUM(AF17:AG17)/2,0),"")</f>
        <v/>
      </c>
      <c r="AI17" s="106"/>
      <c r="AJ17" s="107"/>
      <c r="AK17" s="110" t="str">
        <f t="shared" ref="AK17:AK61" si="8">IF(COUNT(AI17:AJ17)&gt;1,ROUND(SUM(AI17:AJ17)/2,0),"")</f>
        <v/>
      </c>
      <c r="AL17" s="106"/>
      <c r="AM17" s="107"/>
      <c r="AN17" s="110" t="str">
        <f t="shared" ref="AN17:AN61" si="9">IF(COUNT(AL17:AM17)&gt;1,ROUND(SUM(AL17:AM17)/2,0),"")</f>
        <v/>
      </c>
      <c r="AO17" s="106"/>
      <c r="AP17" s="107"/>
      <c r="AQ17" s="110" t="str">
        <f t="shared" ref="AQ17:AQ61" si="10">IF(COUNT(AO17:AP17)&gt;1,ROUND(SUM(AO17:AP17)/2,0),"")</f>
        <v/>
      </c>
      <c r="AR17" s="106"/>
      <c r="AS17" s="107"/>
      <c r="AT17" s="110" t="str">
        <f t="shared" ref="AT17:AT61" si="11">IF(COUNT(AR17:AS17)&gt;1,ROUND(SUM(AR17:AS17)/2,0),"")</f>
        <v/>
      </c>
      <c r="AU17" s="106"/>
      <c r="AV17" s="107"/>
      <c r="AW17" s="110" t="str">
        <f t="shared" ref="AW17:AW61" si="12">IF(COUNT(AU17:AV17)&gt;1,ROUND(SUM(AU17:AV17)/2,0),"")</f>
        <v/>
      </c>
      <c r="AX17" s="39"/>
      <c r="AY17" s="39"/>
      <c r="AZ17" s="39"/>
      <c r="BA17" s="39"/>
      <c r="BB17" s="39"/>
      <c r="BC17" s="39"/>
      <c r="BD17" s="39"/>
      <c r="BE17" s="39"/>
      <c r="BF17" s="39"/>
      <c r="BG17" s="39" t="str">
        <f>IF(BO17&gt;1,SUM(J17,M17,P17,S17,Y17,AB17,AE17,AH17,AK17,AN17,AQ17,AT17,AW17),"")</f>
        <v/>
      </c>
      <c r="BH17" s="105" t="str">
        <f>IF(BO17&gt;1,ROUND(BG17/BO17,$A$5),"")</f>
        <v/>
      </c>
      <c r="BI17" s="301"/>
      <c r="BJ17" s="302"/>
      <c r="BK17" s="302"/>
      <c r="BL17" s="302"/>
      <c r="BM17" s="302"/>
      <c r="BN17" s="303"/>
      <c r="BO17" s="112">
        <f>COUNT(J17,M17,P17,S17,Y17,AB17,AE17,AH17,AK17,AN17,AQ17,AT17,AW17)</f>
        <v>0</v>
      </c>
    </row>
    <row r="18" spans="1:67" s="90" customFormat="1" ht="15.75" customHeight="1">
      <c r="A18" s="37"/>
      <c r="B18" s="98"/>
      <c r="C18" s="99"/>
      <c r="D18" s="100"/>
      <c r="E18" s="38"/>
      <c r="F18" s="38"/>
      <c r="G18" s="38"/>
      <c r="H18" s="86"/>
      <c r="I18" s="87"/>
      <c r="J18" s="110" t="str">
        <f t="shared" ref="J18:J61" si="13">IF(COUNT(H18:I18)&gt;1,ROUND(SUM(H18:I18)/2,0),"")</f>
        <v/>
      </c>
      <c r="K18" s="106"/>
      <c r="L18" s="107"/>
      <c r="M18" s="110" t="str">
        <f t="shared" si="0"/>
        <v/>
      </c>
      <c r="N18" s="106"/>
      <c r="O18" s="107"/>
      <c r="P18" s="110" t="str">
        <f t="shared" si="1"/>
        <v/>
      </c>
      <c r="Q18" s="106"/>
      <c r="R18" s="107"/>
      <c r="S18" s="110" t="str">
        <f t="shared" si="2"/>
        <v/>
      </c>
      <c r="T18" s="106"/>
      <c r="U18" s="107"/>
      <c r="V18" s="110" t="str">
        <f t="shared" si="3"/>
        <v/>
      </c>
      <c r="W18" s="106"/>
      <c r="X18" s="107"/>
      <c r="Y18" s="110" t="str">
        <f t="shared" si="4"/>
        <v/>
      </c>
      <c r="Z18" s="106"/>
      <c r="AA18" s="107"/>
      <c r="AB18" s="110" t="str">
        <f t="shared" si="5"/>
        <v/>
      </c>
      <c r="AC18" s="106"/>
      <c r="AD18" s="107"/>
      <c r="AE18" s="110" t="str">
        <f t="shared" si="6"/>
        <v/>
      </c>
      <c r="AF18" s="106"/>
      <c r="AG18" s="107"/>
      <c r="AH18" s="110" t="str">
        <f t="shared" si="7"/>
        <v/>
      </c>
      <c r="AI18" s="106"/>
      <c r="AJ18" s="107"/>
      <c r="AK18" s="110" t="str">
        <f t="shared" si="8"/>
        <v/>
      </c>
      <c r="AL18" s="106"/>
      <c r="AM18" s="107"/>
      <c r="AN18" s="110" t="str">
        <f t="shared" si="9"/>
        <v/>
      </c>
      <c r="AO18" s="106"/>
      <c r="AP18" s="107"/>
      <c r="AQ18" s="110" t="str">
        <f t="shared" si="10"/>
        <v/>
      </c>
      <c r="AR18" s="106"/>
      <c r="AS18" s="107"/>
      <c r="AT18" s="110" t="str">
        <f t="shared" si="11"/>
        <v/>
      </c>
      <c r="AU18" s="106"/>
      <c r="AV18" s="107"/>
      <c r="AW18" s="110" t="str">
        <f t="shared" si="12"/>
        <v/>
      </c>
      <c r="AX18" s="41"/>
      <c r="AY18" s="41"/>
      <c r="AZ18" s="41"/>
      <c r="BA18" s="41"/>
      <c r="BB18" s="41"/>
      <c r="BC18" s="41"/>
      <c r="BD18" s="41"/>
      <c r="BE18" s="41"/>
      <c r="BF18" s="41"/>
      <c r="BG18" s="39" t="str">
        <f t="shared" ref="BG18:BG61" si="14">IF(BO18&gt;1,SUM(J18,M18,P18,S18,Y18,AB18,AE18,AH18,AK18,AN18,AQ18,AT18,AW18),"")</f>
        <v/>
      </c>
      <c r="BH18" s="105" t="str">
        <f t="shared" ref="BH18:BH61" si="15">IF(BO18&gt;1,ROUND(BG18/BO18,$A$5),"")</f>
        <v/>
      </c>
      <c r="BI18" s="228"/>
      <c r="BJ18" s="229"/>
      <c r="BK18" s="229"/>
      <c r="BL18" s="229"/>
      <c r="BM18" s="229"/>
      <c r="BN18" s="230"/>
      <c r="BO18" s="112">
        <f t="shared" ref="BO18:BO61" si="16">COUNT(J18,M18,P18,S18,Y18,AB18,AE18,AH18,AK18,AN18,AQ18,AT18,AW18)</f>
        <v>0</v>
      </c>
    </row>
    <row r="19" spans="1:67" s="90" customFormat="1" ht="15.75" customHeight="1">
      <c r="A19" s="37"/>
      <c r="B19" s="98"/>
      <c r="C19" s="99"/>
      <c r="D19" s="100"/>
      <c r="E19" s="38"/>
      <c r="F19" s="38"/>
      <c r="G19" s="38"/>
      <c r="H19" s="86"/>
      <c r="I19" s="87"/>
      <c r="J19" s="110" t="str">
        <f t="shared" si="13"/>
        <v/>
      </c>
      <c r="K19" s="106"/>
      <c r="L19" s="107"/>
      <c r="M19" s="110" t="str">
        <f t="shared" si="0"/>
        <v/>
      </c>
      <c r="N19" s="106"/>
      <c r="O19" s="107"/>
      <c r="P19" s="110" t="str">
        <f t="shared" si="1"/>
        <v/>
      </c>
      <c r="Q19" s="106"/>
      <c r="R19" s="107"/>
      <c r="S19" s="110" t="str">
        <f t="shared" si="2"/>
        <v/>
      </c>
      <c r="T19" s="106"/>
      <c r="U19" s="107"/>
      <c r="V19" s="110" t="str">
        <f t="shared" si="3"/>
        <v/>
      </c>
      <c r="W19" s="106"/>
      <c r="X19" s="107"/>
      <c r="Y19" s="110" t="str">
        <f t="shared" si="4"/>
        <v/>
      </c>
      <c r="Z19" s="106"/>
      <c r="AA19" s="107"/>
      <c r="AB19" s="110" t="str">
        <f t="shared" si="5"/>
        <v/>
      </c>
      <c r="AC19" s="106"/>
      <c r="AD19" s="107"/>
      <c r="AE19" s="110" t="str">
        <f t="shared" si="6"/>
        <v/>
      </c>
      <c r="AF19" s="106"/>
      <c r="AG19" s="107"/>
      <c r="AH19" s="110" t="str">
        <f t="shared" si="7"/>
        <v/>
      </c>
      <c r="AI19" s="106"/>
      <c r="AJ19" s="107"/>
      <c r="AK19" s="110" t="str">
        <f t="shared" si="8"/>
        <v/>
      </c>
      <c r="AL19" s="106"/>
      <c r="AM19" s="107"/>
      <c r="AN19" s="110" t="str">
        <f t="shared" si="9"/>
        <v/>
      </c>
      <c r="AO19" s="106"/>
      <c r="AP19" s="107"/>
      <c r="AQ19" s="110" t="str">
        <f t="shared" si="10"/>
        <v/>
      </c>
      <c r="AR19" s="106"/>
      <c r="AS19" s="107"/>
      <c r="AT19" s="110" t="str">
        <f t="shared" si="11"/>
        <v/>
      </c>
      <c r="AU19" s="106"/>
      <c r="AV19" s="107"/>
      <c r="AW19" s="110" t="str">
        <f t="shared" si="12"/>
        <v/>
      </c>
      <c r="AX19" s="41"/>
      <c r="AY19" s="41"/>
      <c r="AZ19" s="41"/>
      <c r="BA19" s="41"/>
      <c r="BB19" s="41"/>
      <c r="BC19" s="41"/>
      <c r="BD19" s="41"/>
      <c r="BE19" s="41"/>
      <c r="BF19" s="41"/>
      <c r="BG19" s="39" t="str">
        <f t="shared" si="14"/>
        <v/>
      </c>
      <c r="BH19" s="105" t="str">
        <f t="shared" si="15"/>
        <v/>
      </c>
      <c r="BI19" s="228"/>
      <c r="BJ19" s="229"/>
      <c r="BK19" s="229"/>
      <c r="BL19" s="229"/>
      <c r="BM19" s="229"/>
      <c r="BN19" s="230"/>
      <c r="BO19" s="112">
        <f t="shared" si="16"/>
        <v>0</v>
      </c>
    </row>
    <row r="20" spans="1:67" s="90" customFormat="1" ht="15.75" customHeight="1">
      <c r="A20" s="37"/>
      <c r="B20" s="98"/>
      <c r="C20" s="99"/>
      <c r="D20" s="100"/>
      <c r="E20" s="38"/>
      <c r="F20" s="38"/>
      <c r="G20" s="38"/>
      <c r="H20" s="86"/>
      <c r="I20" s="87"/>
      <c r="J20" s="110" t="str">
        <f t="shared" si="13"/>
        <v/>
      </c>
      <c r="K20" s="106"/>
      <c r="L20" s="107"/>
      <c r="M20" s="110" t="str">
        <f t="shared" si="0"/>
        <v/>
      </c>
      <c r="N20" s="106"/>
      <c r="O20" s="107"/>
      <c r="P20" s="110" t="str">
        <f t="shared" si="1"/>
        <v/>
      </c>
      <c r="Q20" s="106"/>
      <c r="R20" s="107"/>
      <c r="S20" s="110" t="str">
        <f t="shared" si="2"/>
        <v/>
      </c>
      <c r="T20" s="106"/>
      <c r="U20" s="107"/>
      <c r="V20" s="110" t="str">
        <f t="shared" si="3"/>
        <v/>
      </c>
      <c r="W20" s="106"/>
      <c r="X20" s="107"/>
      <c r="Y20" s="110" t="str">
        <f t="shared" si="4"/>
        <v/>
      </c>
      <c r="Z20" s="106"/>
      <c r="AA20" s="107"/>
      <c r="AB20" s="110" t="str">
        <f t="shared" si="5"/>
        <v/>
      </c>
      <c r="AC20" s="106"/>
      <c r="AD20" s="107"/>
      <c r="AE20" s="110" t="str">
        <f t="shared" si="6"/>
        <v/>
      </c>
      <c r="AF20" s="106"/>
      <c r="AG20" s="107"/>
      <c r="AH20" s="110" t="str">
        <f t="shared" si="7"/>
        <v/>
      </c>
      <c r="AI20" s="106"/>
      <c r="AJ20" s="107"/>
      <c r="AK20" s="110" t="str">
        <f t="shared" si="8"/>
        <v/>
      </c>
      <c r="AL20" s="106"/>
      <c r="AM20" s="107"/>
      <c r="AN20" s="110" t="str">
        <f t="shared" si="9"/>
        <v/>
      </c>
      <c r="AO20" s="106"/>
      <c r="AP20" s="107"/>
      <c r="AQ20" s="110" t="str">
        <f t="shared" si="10"/>
        <v/>
      </c>
      <c r="AR20" s="106"/>
      <c r="AS20" s="107"/>
      <c r="AT20" s="110" t="str">
        <f t="shared" si="11"/>
        <v/>
      </c>
      <c r="AU20" s="106"/>
      <c r="AV20" s="107"/>
      <c r="AW20" s="110" t="str">
        <f t="shared" si="12"/>
        <v/>
      </c>
      <c r="AX20" s="41"/>
      <c r="AY20" s="41"/>
      <c r="AZ20" s="41"/>
      <c r="BA20" s="41"/>
      <c r="BB20" s="41"/>
      <c r="BC20" s="41"/>
      <c r="BD20" s="41"/>
      <c r="BE20" s="41"/>
      <c r="BF20" s="41"/>
      <c r="BG20" s="39" t="str">
        <f t="shared" si="14"/>
        <v/>
      </c>
      <c r="BH20" s="105" t="str">
        <f t="shared" si="15"/>
        <v/>
      </c>
      <c r="BI20" s="228"/>
      <c r="BJ20" s="229"/>
      <c r="BK20" s="229"/>
      <c r="BL20" s="229"/>
      <c r="BM20" s="229"/>
      <c r="BN20" s="230"/>
      <c r="BO20" s="112">
        <f t="shared" si="16"/>
        <v>0</v>
      </c>
    </row>
    <row r="21" spans="1:67" s="90" customFormat="1" ht="15.75" customHeight="1">
      <c r="A21" s="37"/>
      <c r="B21" s="98"/>
      <c r="C21" s="99"/>
      <c r="D21" s="100"/>
      <c r="E21" s="38"/>
      <c r="F21" s="38"/>
      <c r="G21" s="38"/>
      <c r="H21" s="86"/>
      <c r="I21" s="87"/>
      <c r="J21" s="110" t="str">
        <f t="shared" si="13"/>
        <v/>
      </c>
      <c r="K21" s="106"/>
      <c r="L21" s="107"/>
      <c r="M21" s="110" t="str">
        <f t="shared" si="0"/>
        <v/>
      </c>
      <c r="N21" s="106"/>
      <c r="O21" s="107"/>
      <c r="P21" s="110" t="str">
        <f t="shared" si="1"/>
        <v/>
      </c>
      <c r="Q21" s="106"/>
      <c r="R21" s="107"/>
      <c r="S21" s="110" t="str">
        <f t="shared" si="2"/>
        <v/>
      </c>
      <c r="T21" s="106"/>
      <c r="U21" s="107"/>
      <c r="V21" s="110" t="str">
        <f t="shared" si="3"/>
        <v/>
      </c>
      <c r="W21" s="106"/>
      <c r="X21" s="107"/>
      <c r="Y21" s="110" t="str">
        <f t="shared" si="4"/>
        <v/>
      </c>
      <c r="Z21" s="106"/>
      <c r="AA21" s="107"/>
      <c r="AB21" s="110" t="str">
        <f t="shared" si="5"/>
        <v/>
      </c>
      <c r="AC21" s="106"/>
      <c r="AD21" s="107"/>
      <c r="AE21" s="110" t="str">
        <f t="shared" si="6"/>
        <v/>
      </c>
      <c r="AF21" s="106"/>
      <c r="AG21" s="107"/>
      <c r="AH21" s="110" t="str">
        <f t="shared" si="7"/>
        <v/>
      </c>
      <c r="AI21" s="106"/>
      <c r="AJ21" s="107"/>
      <c r="AK21" s="110" t="str">
        <f t="shared" si="8"/>
        <v/>
      </c>
      <c r="AL21" s="106"/>
      <c r="AM21" s="107"/>
      <c r="AN21" s="110" t="str">
        <f t="shared" si="9"/>
        <v/>
      </c>
      <c r="AO21" s="106"/>
      <c r="AP21" s="107"/>
      <c r="AQ21" s="110" t="str">
        <f t="shared" si="10"/>
        <v/>
      </c>
      <c r="AR21" s="106"/>
      <c r="AS21" s="107"/>
      <c r="AT21" s="110" t="str">
        <f t="shared" si="11"/>
        <v/>
      </c>
      <c r="AU21" s="106"/>
      <c r="AV21" s="107"/>
      <c r="AW21" s="110" t="str">
        <f t="shared" si="12"/>
        <v/>
      </c>
      <c r="AX21" s="41"/>
      <c r="AY21" s="41"/>
      <c r="AZ21" s="41"/>
      <c r="BA21" s="41"/>
      <c r="BB21" s="41"/>
      <c r="BC21" s="41"/>
      <c r="BD21" s="41"/>
      <c r="BE21" s="41"/>
      <c r="BF21" s="41"/>
      <c r="BG21" s="39" t="str">
        <f t="shared" si="14"/>
        <v/>
      </c>
      <c r="BH21" s="105" t="str">
        <f t="shared" si="15"/>
        <v/>
      </c>
      <c r="BI21" s="228"/>
      <c r="BJ21" s="229"/>
      <c r="BK21" s="229"/>
      <c r="BL21" s="229"/>
      <c r="BM21" s="229"/>
      <c r="BN21" s="230"/>
      <c r="BO21" s="112">
        <f t="shared" si="16"/>
        <v>0</v>
      </c>
    </row>
    <row r="22" spans="1:67" s="90" customFormat="1" ht="15.75" customHeight="1">
      <c r="A22" s="37"/>
      <c r="B22" s="98"/>
      <c r="C22" s="99"/>
      <c r="D22" s="100"/>
      <c r="E22" s="38"/>
      <c r="F22" s="38"/>
      <c r="G22" s="38"/>
      <c r="H22" s="86"/>
      <c r="I22" s="87"/>
      <c r="J22" s="110" t="str">
        <f t="shared" si="13"/>
        <v/>
      </c>
      <c r="K22" s="106"/>
      <c r="L22" s="107"/>
      <c r="M22" s="110" t="str">
        <f t="shared" si="0"/>
        <v/>
      </c>
      <c r="N22" s="106"/>
      <c r="O22" s="107"/>
      <c r="P22" s="110" t="str">
        <f t="shared" si="1"/>
        <v/>
      </c>
      <c r="Q22" s="106"/>
      <c r="R22" s="107"/>
      <c r="S22" s="110" t="str">
        <f t="shared" si="2"/>
        <v/>
      </c>
      <c r="T22" s="106"/>
      <c r="U22" s="107"/>
      <c r="V22" s="110" t="str">
        <f t="shared" si="3"/>
        <v/>
      </c>
      <c r="W22" s="106"/>
      <c r="X22" s="107"/>
      <c r="Y22" s="110" t="str">
        <f t="shared" si="4"/>
        <v/>
      </c>
      <c r="Z22" s="106"/>
      <c r="AA22" s="107"/>
      <c r="AB22" s="110" t="str">
        <f t="shared" si="5"/>
        <v/>
      </c>
      <c r="AC22" s="106"/>
      <c r="AD22" s="107"/>
      <c r="AE22" s="110" t="str">
        <f t="shared" si="6"/>
        <v/>
      </c>
      <c r="AF22" s="106"/>
      <c r="AG22" s="107"/>
      <c r="AH22" s="110" t="str">
        <f t="shared" si="7"/>
        <v/>
      </c>
      <c r="AI22" s="106"/>
      <c r="AJ22" s="107"/>
      <c r="AK22" s="110" t="str">
        <f t="shared" si="8"/>
        <v/>
      </c>
      <c r="AL22" s="106"/>
      <c r="AM22" s="107"/>
      <c r="AN22" s="110" t="str">
        <f t="shared" si="9"/>
        <v/>
      </c>
      <c r="AO22" s="106"/>
      <c r="AP22" s="107"/>
      <c r="AQ22" s="110" t="str">
        <f t="shared" si="10"/>
        <v/>
      </c>
      <c r="AR22" s="106"/>
      <c r="AS22" s="107"/>
      <c r="AT22" s="110" t="str">
        <f t="shared" si="11"/>
        <v/>
      </c>
      <c r="AU22" s="106"/>
      <c r="AV22" s="107"/>
      <c r="AW22" s="110" t="str">
        <f t="shared" si="12"/>
        <v/>
      </c>
      <c r="AX22" s="41"/>
      <c r="AY22" s="41"/>
      <c r="AZ22" s="41"/>
      <c r="BA22" s="41"/>
      <c r="BB22" s="41"/>
      <c r="BC22" s="41"/>
      <c r="BD22" s="41"/>
      <c r="BE22" s="41"/>
      <c r="BF22" s="41"/>
      <c r="BG22" s="39" t="str">
        <f t="shared" si="14"/>
        <v/>
      </c>
      <c r="BH22" s="105" t="str">
        <f t="shared" si="15"/>
        <v/>
      </c>
      <c r="BI22" s="228"/>
      <c r="BJ22" s="229"/>
      <c r="BK22" s="229"/>
      <c r="BL22" s="229"/>
      <c r="BM22" s="229"/>
      <c r="BN22" s="230"/>
      <c r="BO22" s="112">
        <f t="shared" si="16"/>
        <v>0</v>
      </c>
    </row>
    <row r="23" spans="1:67" s="90" customFormat="1" ht="15.75" customHeight="1">
      <c r="A23" s="37"/>
      <c r="B23" s="98"/>
      <c r="C23" s="99"/>
      <c r="D23" s="100"/>
      <c r="E23" s="38"/>
      <c r="F23" s="38"/>
      <c r="G23" s="38"/>
      <c r="H23" s="86"/>
      <c r="I23" s="87"/>
      <c r="J23" s="110" t="str">
        <f t="shared" si="13"/>
        <v/>
      </c>
      <c r="K23" s="106"/>
      <c r="L23" s="107"/>
      <c r="M23" s="110" t="str">
        <f t="shared" si="0"/>
        <v/>
      </c>
      <c r="N23" s="106"/>
      <c r="O23" s="107"/>
      <c r="P23" s="110" t="str">
        <f t="shared" si="1"/>
        <v/>
      </c>
      <c r="Q23" s="106"/>
      <c r="R23" s="107"/>
      <c r="S23" s="110" t="str">
        <f t="shared" si="2"/>
        <v/>
      </c>
      <c r="T23" s="106"/>
      <c r="U23" s="107"/>
      <c r="V23" s="110" t="str">
        <f t="shared" si="3"/>
        <v/>
      </c>
      <c r="W23" s="106"/>
      <c r="X23" s="107"/>
      <c r="Y23" s="110" t="str">
        <f t="shared" si="4"/>
        <v/>
      </c>
      <c r="Z23" s="106"/>
      <c r="AA23" s="107"/>
      <c r="AB23" s="110" t="str">
        <f t="shared" si="5"/>
        <v/>
      </c>
      <c r="AC23" s="106"/>
      <c r="AD23" s="107"/>
      <c r="AE23" s="110" t="str">
        <f t="shared" si="6"/>
        <v/>
      </c>
      <c r="AF23" s="106"/>
      <c r="AG23" s="107"/>
      <c r="AH23" s="110" t="str">
        <f t="shared" si="7"/>
        <v/>
      </c>
      <c r="AI23" s="106"/>
      <c r="AJ23" s="107"/>
      <c r="AK23" s="110" t="str">
        <f t="shared" si="8"/>
        <v/>
      </c>
      <c r="AL23" s="106"/>
      <c r="AM23" s="107"/>
      <c r="AN23" s="110" t="str">
        <f t="shared" si="9"/>
        <v/>
      </c>
      <c r="AO23" s="106"/>
      <c r="AP23" s="107"/>
      <c r="AQ23" s="110" t="str">
        <f t="shared" si="10"/>
        <v/>
      </c>
      <c r="AR23" s="106"/>
      <c r="AS23" s="107"/>
      <c r="AT23" s="110" t="str">
        <f t="shared" si="11"/>
        <v/>
      </c>
      <c r="AU23" s="106"/>
      <c r="AV23" s="107"/>
      <c r="AW23" s="110" t="str">
        <f t="shared" si="12"/>
        <v/>
      </c>
      <c r="AX23" s="41"/>
      <c r="AY23" s="41"/>
      <c r="AZ23" s="41"/>
      <c r="BA23" s="41"/>
      <c r="BB23" s="41"/>
      <c r="BC23" s="41"/>
      <c r="BD23" s="41"/>
      <c r="BE23" s="41"/>
      <c r="BF23" s="41"/>
      <c r="BG23" s="39" t="str">
        <f t="shared" si="14"/>
        <v/>
      </c>
      <c r="BH23" s="105" t="str">
        <f t="shared" si="15"/>
        <v/>
      </c>
      <c r="BI23" s="228"/>
      <c r="BJ23" s="229"/>
      <c r="BK23" s="229"/>
      <c r="BL23" s="229"/>
      <c r="BM23" s="229"/>
      <c r="BN23" s="230"/>
      <c r="BO23" s="112">
        <f t="shared" si="16"/>
        <v>0</v>
      </c>
    </row>
    <row r="24" spans="1:67" s="90" customFormat="1" ht="15.75" customHeight="1">
      <c r="A24" s="37"/>
      <c r="B24" s="98"/>
      <c r="C24" s="99"/>
      <c r="D24" s="100"/>
      <c r="E24" s="38"/>
      <c r="F24" s="38"/>
      <c r="G24" s="38"/>
      <c r="H24" s="86"/>
      <c r="I24" s="87"/>
      <c r="J24" s="110" t="str">
        <f t="shared" si="13"/>
        <v/>
      </c>
      <c r="K24" s="106"/>
      <c r="L24" s="107"/>
      <c r="M24" s="110" t="str">
        <f t="shared" si="0"/>
        <v/>
      </c>
      <c r="N24" s="106"/>
      <c r="O24" s="107"/>
      <c r="P24" s="110" t="str">
        <f t="shared" si="1"/>
        <v/>
      </c>
      <c r="Q24" s="106"/>
      <c r="R24" s="107"/>
      <c r="S24" s="110" t="str">
        <f t="shared" si="2"/>
        <v/>
      </c>
      <c r="T24" s="106"/>
      <c r="U24" s="107"/>
      <c r="V24" s="110" t="str">
        <f t="shared" si="3"/>
        <v/>
      </c>
      <c r="W24" s="106"/>
      <c r="X24" s="107"/>
      <c r="Y24" s="110" t="str">
        <f t="shared" si="4"/>
        <v/>
      </c>
      <c r="Z24" s="106"/>
      <c r="AA24" s="107"/>
      <c r="AB24" s="110" t="str">
        <f t="shared" si="5"/>
        <v/>
      </c>
      <c r="AC24" s="106"/>
      <c r="AD24" s="107"/>
      <c r="AE24" s="110" t="str">
        <f t="shared" si="6"/>
        <v/>
      </c>
      <c r="AF24" s="106"/>
      <c r="AG24" s="107"/>
      <c r="AH24" s="110" t="str">
        <f t="shared" si="7"/>
        <v/>
      </c>
      <c r="AI24" s="106"/>
      <c r="AJ24" s="107"/>
      <c r="AK24" s="110" t="str">
        <f t="shared" si="8"/>
        <v/>
      </c>
      <c r="AL24" s="106"/>
      <c r="AM24" s="107"/>
      <c r="AN24" s="110" t="str">
        <f t="shared" si="9"/>
        <v/>
      </c>
      <c r="AO24" s="106"/>
      <c r="AP24" s="107"/>
      <c r="AQ24" s="110" t="str">
        <f t="shared" si="10"/>
        <v/>
      </c>
      <c r="AR24" s="106"/>
      <c r="AS24" s="107"/>
      <c r="AT24" s="110" t="str">
        <f t="shared" si="11"/>
        <v/>
      </c>
      <c r="AU24" s="106"/>
      <c r="AV24" s="107"/>
      <c r="AW24" s="110" t="str">
        <f t="shared" si="12"/>
        <v/>
      </c>
      <c r="AX24" s="41"/>
      <c r="AY24" s="41"/>
      <c r="AZ24" s="41"/>
      <c r="BA24" s="41"/>
      <c r="BB24" s="41"/>
      <c r="BC24" s="41"/>
      <c r="BD24" s="41"/>
      <c r="BE24" s="41"/>
      <c r="BF24" s="41"/>
      <c r="BG24" s="39" t="str">
        <f t="shared" si="14"/>
        <v/>
      </c>
      <c r="BH24" s="105" t="str">
        <f t="shared" si="15"/>
        <v/>
      </c>
      <c r="BI24" s="228"/>
      <c r="BJ24" s="229"/>
      <c r="BK24" s="229"/>
      <c r="BL24" s="229"/>
      <c r="BM24" s="229"/>
      <c r="BN24" s="230"/>
      <c r="BO24" s="112">
        <f t="shared" si="16"/>
        <v>0</v>
      </c>
    </row>
    <row r="25" spans="1:67" s="90" customFormat="1" ht="15.75" customHeight="1">
      <c r="A25" s="37"/>
      <c r="B25" s="98"/>
      <c r="C25" s="99"/>
      <c r="D25" s="100"/>
      <c r="E25" s="38"/>
      <c r="F25" s="38"/>
      <c r="G25" s="38"/>
      <c r="H25" s="86"/>
      <c r="I25" s="87"/>
      <c r="J25" s="110" t="str">
        <f t="shared" si="13"/>
        <v/>
      </c>
      <c r="K25" s="106"/>
      <c r="L25" s="107"/>
      <c r="M25" s="110" t="str">
        <f t="shared" si="0"/>
        <v/>
      </c>
      <c r="N25" s="106"/>
      <c r="O25" s="107"/>
      <c r="P25" s="110" t="str">
        <f t="shared" si="1"/>
        <v/>
      </c>
      <c r="Q25" s="106"/>
      <c r="R25" s="107"/>
      <c r="S25" s="110" t="str">
        <f t="shared" si="2"/>
        <v/>
      </c>
      <c r="T25" s="106"/>
      <c r="U25" s="107"/>
      <c r="V25" s="110" t="str">
        <f t="shared" si="3"/>
        <v/>
      </c>
      <c r="W25" s="106"/>
      <c r="X25" s="107"/>
      <c r="Y25" s="110" t="str">
        <f t="shared" si="4"/>
        <v/>
      </c>
      <c r="Z25" s="106"/>
      <c r="AA25" s="107"/>
      <c r="AB25" s="110" t="str">
        <f t="shared" si="5"/>
        <v/>
      </c>
      <c r="AC25" s="106"/>
      <c r="AD25" s="107"/>
      <c r="AE25" s="110" t="str">
        <f t="shared" si="6"/>
        <v/>
      </c>
      <c r="AF25" s="106"/>
      <c r="AG25" s="107"/>
      <c r="AH25" s="110" t="str">
        <f t="shared" si="7"/>
        <v/>
      </c>
      <c r="AI25" s="106"/>
      <c r="AJ25" s="107"/>
      <c r="AK25" s="110" t="str">
        <f t="shared" si="8"/>
        <v/>
      </c>
      <c r="AL25" s="106"/>
      <c r="AM25" s="107"/>
      <c r="AN25" s="110" t="str">
        <f t="shared" si="9"/>
        <v/>
      </c>
      <c r="AO25" s="106"/>
      <c r="AP25" s="107"/>
      <c r="AQ25" s="110" t="str">
        <f t="shared" si="10"/>
        <v/>
      </c>
      <c r="AR25" s="106"/>
      <c r="AS25" s="107"/>
      <c r="AT25" s="110" t="str">
        <f t="shared" si="11"/>
        <v/>
      </c>
      <c r="AU25" s="106"/>
      <c r="AV25" s="107"/>
      <c r="AW25" s="110" t="str">
        <f t="shared" si="12"/>
        <v/>
      </c>
      <c r="AX25" s="41"/>
      <c r="AY25" s="41"/>
      <c r="AZ25" s="41"/>
      <c r="BA25" s="41"/>
      <c r="BB25" s="41"/>
      <c r="BC25" s="41"/>
      <c r="BD25" s="41"/>
      <c r="BE25" s="41"/>
      <c r="BF25" s="41"/>
      <c r="BG25" s="39" t="str">
        <f t="shared" si="14"/>
        <v/>
      </c>
      <c r="BH25" s="105" t="str">
        <f t="shared" si="15"/>
        <v/>
      </c>
      <c r="BI25" s="228"/>
      <c r="BJ25" s="229"/>
      <c r="BK25" s="229"/>
      <c r="BL25" s="229"/>
      <c r="BM25" s="229"/>
      <c r="BN25" s="230"/>
      <c r="BO25" s="112">
        <f t="shared" si="16"/>
        <v>0</v>
      </c>
    </row>
    <row r="26" spans="1:67" s="90" customFormat="1" ht="15.75" customHeight="1">
      <c r="A26" s="37"/>
      <c r="B26" s="98"/>
      <c r="C26" s="99"/>
      <c r="D26" s="100"/>
      <c r="E26" s="38"/>
      <c r="F26" s="38"/>
      <c r="G26" s="38"/>
      <c r="H26" s="86"/>
      <c r="I26" s="87"/>
      <c r="J26" s="110" t="str">
        <f t="shared" si="13"/>
        <v/>
      </c>
      <c r="K26" s="106"/>
      <c r="L26" s="107"/>
      <c r="M26" s="110" t="str">
        <f t="shared" si="0"/>
        <v/>
      </c>
      <c r="N26" s="106"/>
      <c r="O26" s="107"/>
      <c r="P26" s="110" t="str">
        <f t="shared" si="1"/>
        <v/>
      </c>
      <c r="Q26" s="106"/>
      <c r="R26" s="107"/>
      <c r="S26" s="110" t="str">
        <f t="shared" si="2"/>
        <v/>
      </c>
      <c r="T26" s="106"/>
      <c r="U26" s="107"/>
      <c r="V26" s="110" t="str">
        <f t="shared" si="3"/>
        <v/>
      </c>
      <c r="W26" s="106"/>
      <c r="X26" s="107"/>
      <c r="Y26" s="110" t="str">
        <f t="shared" si="4"/>
        <v/>
      </c>
      <c r="Z26" s="106"/>
      <c r="AA26" s="107"/>
      <c r="AB26" s="110" t="str">
        <f t="shared" si="5"/>
        <v/>
      </c>
      <c r="AC26" s="106"/>
      <c r="AD26" s="107"/>
      <c r="AE26" s="110" t="str">
        <f t="shared" si="6"/>
        <v/>
      </c>
      <c r="AF26" s="106"/>
      <c r="AG26" s="107"/>
      <c r="AH26" s="110" t="str">
        <f t="shared" si="7"/>
        <v/>
      </c>
      <c r="AI26" s="106"/>
      <c r="AJ26" s="107"/>
      <c r="AK26" s="110" t="str">
        <f t="shared" si="8"/>
        <v/>
      </c>
      <c r="AL26" s="106"/>
      <c r="AM26" s="107"/>
      <c r="AN26" s="110" t="str">
        <f t="shared" si="9"/>
        <v/>
      </c>
      <c r="AO26" s="106"/>
      <c r="AP26" s="107"/>
      <c r="AQ26" s="110" t="str">
        <f t="shared" si="10"/>
        <v/>
      </c>
      <c r="AR26" s="106"/>
      <c r="AS26" s="107"/>
      <c r="AT26" s="110" t="str">
        <f t="shared" si="11"/>
        <v/>
      </c>
      <c r="AU26" s="106"/>
      <c r="AV26" s="107"/>
      <c r="AW26" s="110" t="str">
        <f t="shared" si="12"/>
        <v/>
      </c>
      <c r="AX26" s="41"/>
      <c r="AY26" s="41"/>
      <c r="AZ26" s="41"/>
      <c r="BA26" s="41"/>
      <c r="BB26" s="41"/>
      <c r="BC26" s="41"/>
      <c r="BD26" s="41"/>
      <c r="BE26" s="41"/>
      <c r="BF26" s="41"/>
      <c r="BG26" s="39" t="str">
        <f t="shared" si="14"/>
        <v/>
      </c>
      <c r="BH26" s="105" t="str">
        <f t="shared" si="15"/>
        <v/>
      </c>
      <c r="BI26" s="228"/>
      <c r="BJ26" s="229"/>
      <c r="BK26" s="229"/>
      <c r="BL26" s="229"/>
      <c r="BM26" s="229"/>
      <c r="BN26" s="230"/>
      <c r="BO26" s="112">
        <f t="shared" si="16"/>
        <v>0</v>
      </c>
    </row>
    <row r="27" spans="1:67" s="90" customFormat="1" ht="15.75" customHeight="1">
      <c r="A27" s="37"/>
      <c r="B27" s="98"/>
      <c r="C27" s="99"/>
      <c r="D27" s="100"/>
      <c r="E27" s="38"/>
      <c r="F27" s="38"/>
      <c r="G27" s="38"/>
      <c r="H27" s="86"/>
      <c r="I27" s="87"/>
      <c r="J27" s="110" t="str">
        <f t="shared" si="13"/>
        <v/>
      </c>
      <c r="K27" s="106"/>
      <c r="L27" s="107"/>
      <c r="M27" s="110" t="str">
        <f t="shared" si="0"/>
        <v/>
      </c>
      <c r="N27" s="106"/>
      <c r="O27" s="107"/>
      <c r="P27" s="110" t="str">
        <f t="shared" si="1"/>
        <v/>
      </c>
      <c r="Q27" s="106"/>
      <c r="R27" s="107"/>
      <c r="S27" s="110" t="str">
        <f t="shared" si="2"/>
        <v/>
      </c>
      <c r="T27" s="106"/>
      <c r="U27" s="107"/>
      <c r="V27" s="110" t="str">
        <f t="shared" si="3"/>
        <v/>
      </c>
      <c r="W27" s="106"/>
      <c r="X27" s="107"/>
      <c r="Y27" s="110" t="str">
        <f t="shared" si="4"/>
        <v/>
      </c>
      <c r="Z27" s="106"/>
      <c r="AA27" s="107"/>
      <c r="AB27" s="110" t="str">
        <f t="shared" si="5"/>
        <v/>
      </c>
      <c r="AC27" s="106"/>
      <c r="AD27" s="107"/>
      <c r="AE27" s="110" t="str">
        <f t="shared" si="6"/>
        <v/>
      </c>
      <c r="AF27" s="106"/>
      <c r="AG27" s="107"/>
      <c r="AH27" s="110" t="str">
        <f t="shared" si="7"/>
        <v/>
      </c>
      <c r="AI27" s="106"/>
      <c r="AJ27" s="107"/>
      <c r="AK27" s="110" t="str">
        <f t="shared" si="8"/>
        <v/>
      </c>
      <c r="AL27" s="106"/>
      <c r="AM27" s="107"/>
      <c r="AN27" s="110" t="str">
        <f t="shared" si="9"/>
        <v/>
      </c>
      <c r="AO27" s="106"/>
      <c r="AP27" s="107"/>
      <c r="AQ27" s="110" t="str">
        <f t="shared" si="10"/>
        <v/>
      </c>
      <c r="AR27" s="106"/>
      <c r="AS27" s="107"/>
      <c r="AT27" s="110" t="str">
        <f t="shared" si="11"/>
        <v/>
      </c>
      <c r="AU27" s="106"/>
      <c r="AV27" s="107"/>
      <c r="AW27" s="110" t="str">
        <f t="shared" si="12"/>
        <v/>
      </c>
      <c r="AX27" s="41"/>
      <c r="AY27" s="41"/>
      <c r="AZ27" s="41"/>
      <c r="BA27" s="41"/>
      <c r="BB27" s="41"/>
      <c r="BC27" s="41"/>
      <c r="BD27" s="41"/>
      <c r="BE27" s="41"/>
      <c r="BF27" s="41"/>
      <c r="BG27" s="39" t="str">
        <f t="shared" si="14"/>
        <v/>
      </c>
      <c r="BH27" s="105" t="str">
        <f t="shared" si="15"/>
        <v/>
      </c>
      <c r="BI27" s="228"/>
      <c r="BJ27" s="229"/>
      <c r="BK27" s="229"/>
      <c r="BL27" s="229"/>
      <c r="BM27" s="229"/>
      <c r="BN27" s="230"/>
      <c r="BO27" s="112">
        <f t="shared" si="16"/>
        <v>0</v>
      </c>
    </row>
    <row r="28" spans="1:67" s="90" customFormat="1" ht="15.75" customHeight="1">
      <c r="A28" s="37"/>
      <c r="B28" s="98"/>
      <c r="C28" s="99"/>
      <c r="D28" s="100"/>
      <c r="E28" s="38"/>
      <c r="F28" s="38"/>
      <c r="G28" s="38"/>
      <c r="H28" s="86"/>
      <c r="I28" s="87"/>
      <c r="J28" s="110" t="str">
        <f t="shared" si="13"/>
        <v/>
      </c>
      <c r="K28" s="106"/>
      <c r="L28" s="107"/>
      <c r="M28" s="110" t="str">
        <f t="shared" si="0"/>
        <v/>
      </c>
      <c r="N28" s="106"/>
      <c r="O28" s="107"/>
      <c r="P28" s="110" t="str">
        <f t="shared" si="1"/>
        <v/>
      </c>
      <c r="Q28" s="106"/>
      <c r="R28" s="107"/>
      <c r="S28" s="110" t="str">
        <f t="shared" si="2"/>
        <v/>
      </c>
      <c r="T28" s="106"/>
      <c r="U28" s="107"/>
      <c r="V28" s="110" t="str">
        <f t="shared" si="3"/>
        <v/>
      </c>
      <c r="W28" s="106"/>
      <c r="X28" s="107"/>
      <c r="Y28" s="110" t="str">
        <f t="shared" si="4"/>
        <v/>
      </c>
      <c r="Z28" s="106"/>
      <c r="AA28" s="107"/>
      <c r="AB28" s="110" t="str">
        <f t="shared" si="5"/>
        <v/>
      </c>
      <c r="AC28" s="106"/>
      <c r="AD28" s="107"/>
      <c r="AE28" s="110" t="str">
        <f t="shared" si="6"/>
        <v/>
      </c>
      <c r="AF28" s="106"/>
      <c r="AG28" s="107"/>
      <c r="AH28" s="110" t="str">
        <f t="shared" si="7"/>
        <v/>
      </c>
      <c r="AI28" s="106"/>
      <c r="AJ28" s="107"/>
      <c r="AK28" s="110" t="str">
        <f t="shared" si="8"/>
        <v/>
      </c>
      <c r="AL28" s="106"/>
      <c r="AM28" s="107"/>
      <c r="AN28" s="110" t="str">
        <f t="shared" si="9"/>
        <v/>
      </c>
      <c r="AO28" s="106"/>
      <c r="AP28" s="107"/>
      <c r="AQ28" s="110" t="str">
        <f t="shared" si="10"/>
        <v/>
      </c>
      <c r="AR28" s="106"/>
      <c r="AS28" s="107"/>
      <c r="AT28" s="110" t="str">
        <f t="shared" si="11"/>
        <v/>
      </c>
      <c r="AU28" s="106"/>
      <c r="AV28" s="107"/>
      <c r="AW28" s="110" t="str">
        <f t="shared" si="12"/>
        <v/>
      </c>
      <c r="AX28" s="41"/>
      <c r="AY28" s="41"/>
      <c r="AZ28" s="41"/>
      <c r="BA28" s="41"/>
      <c r="BB28" s="41"/>
      <c r="BC28" s="41"/>
      <c r="BD28" s="41"/>
      <c r="BE28" s="41"/>
      <c r="BF28" s="41"/>
      <c r="BG28" s="39" t="str">
        <f t="shared" si="14"/>
        <v/>
      </c>
      <c r="BH28" s="105" t="str">
        <f t="shared" si="15"/>
        <v/>
      </c>
      <c r="BI28" s="228"/>
      <c r="BJ28" s="229"/>
      <c r="BK28" s="229"/>
      <c r="BL28" s="229"/>
      <c r="BM28" s="229"/>
      <c r="BN28" s="230"/>
      <c r="BO28" s="112">
        <f t="shared" si="16"/>
        <v>0</v>
      </c>
    </row>
    <row r="29" spans="1:67" s="90" customFormat="1" ht="15.75" customHeight="1">
      <c r="A29" s="37"/>
      <c r="B29" s="98"/>
      <c r="C29" s="99"/>
      <c r="D29" s="100"/>
      <c r="E29" s="38"/>
      <c r="F29" s="38"/>
      <c r="G29" s="38"/>
      <c r="H29" s="86"/>
      <c r="I29" s="87"/>
      <c r="J29" s="110" t="str">
        <f t="shared" si="13"/>
        <v/>
      </c>
      <c r="K29" s="106"/>
      <c r="L29" s="107"/>
      <c r="M29" s="110" t="str">
        <f t="shared" si="0"/>
        <v/>
      </c>
      <c r="N29" s="106"/>
      <c r="O29" s="107"/>
      <c r="P29" s="110" t="str">
        <f t="shared" si="1"/>
        <v/>
      </c>
      <c r="Q29" s="106"/>
      <c r="R29" s="107"/>
      <c r="S29" s="110" t="str">
        <f t="shared" si="2"/>
        <v/>
      </c>
      <c r="T29" s="106"/>
      <c r="U29" s="107"/>
      <c r="V29" s="110" t="str">
        <f t="shared" si="3"/>
        <v/>
      </c>
      <c r="W29" s="106"/>
      <c r="X29" s="107"/>
      <c r="Y29" s="110" t="str">
        <f t="shared" si="4"/>
        <v/>
      </c>
      <c r="Z29" s="106"/>
      <c r="AA29" s="107"/>
      <c r="AB29" s="110" t="str">
        <f t="shared" si="5"/>
        <v/>
      </c>
      <c r="AC29" s="106"/>
      <c r="AD29" s="107"/>
      <c r="AE29" s="110" t="str">
        <f t="shared" si="6"/>
        <v/>
      </c>
      <c r="AF29" s="106"/>
      <c r="AG29" s="107"/>
      <c r="AH29" s="110" t="str">
        <f t="shared" si="7"/>
        <v/>
      </c>
      <c r="AI29" s="106"/>
      <c r="AJ29" s="107"/>
      <c r="AK29" s="110" t="str">
        <f t="shared" si="8"/>
        <v/>
      </c>
      <c r="AL29" s="106"/>
      <c r="AM29" s="107"/>
      <c r="AN29" s="110" t="str">
        <f t="shared" si="9"/>
        <v/>
      </c>
      <c r="AO29" s="106"/>
      <c r="AP29" s="107"/>
      <c r="AQ29" s="110" t="str">
        <f t="shared" si="10"/>
        <v/>
      </c>
      <c r="AR29" s="106"/>
      <c r="AS29" s="107"/>
      <c r="AT29" s="110" t="str">
        <f t="shared" si="11"/>
        <v/>
      </c>
      <c r="AU29" s="106"/>
      <c r="AV29" s="107"/>
      <c r="AW29" s="110" t="str">
        <f t="shared" si="12"/>
        <v/>
      </c>
      <c r="AX29" s="41"/>
      <c r="AY29" s="41"/>
      <c r="AZ29" s="41"/>
      <c r="BA29" s="41"/>
      <c r="BB29" s="41"/>
      <c r="BC29" s="41"/>
      <c r="BD29" s="41"/>
      <c r="BE29" s="41"/>
      <c r="BF29" s="41"/>
      <c r="BG29" s="39" t="str">
        <f t="shared" si="14"/>
        <v/>
      </c>
      <c r="BH29" s="105" t="str">
        <f t="shared" si="15"/>
        <v/>
      </c>
      <c r="BI29" s="228"/>
      <c r="BJ29" s="229"/>
      <c r="BK29" s="229"/>
      <c r="BL29" s="229"/>
      <c r="BM29" s="229"/>
      <c r="BN29" s="230"/>
      <c r="BO29" s="112">
        <f t="shared" si="16"/>
        <v>0</v>
      </c>
    </row>
    <row r="30" spans="1:67" s="90" customFormat="1" ht="15.75" customHeight="1">
      <c r="A30" s="37"/>
      <c r="B30" s="98"/>
      <c r="C30" s="99"/>
      <c r="D30" s="100"/>
      <c r="E30" s="38"/>
      <c r="F30" s="38"/>
      <c r="G30" s="38"/>
      <c r="H30" s="86"/>
      <c r="I30" s="87"/>
      <c r="J30" s="110" t="str">
        <f t="shared" si="13"/>
        <v/>
      </c>
      <c r="K30" s="106"/>
      <c r="L30" s="107"/>
      <c r="M30" s="110" t="str">
        <f t="shared" si="0"/>
        <v/>
      </c>
      <c r="N30" s="106"/>
      <c r="O30" s="107"/>
      <c r="P30" s="110" t="str">
        <f t="shared" si="1"/>
        <v/>
      </c>
      <c r="Q30" s="106"/>
      <c r="R30" s="107"/>
      <c r="S30" s="110" t="str">
        <f t="shared" si="2"/>
        <v/>
      </c>
      <c r="T30" s="106"/>
      <c r="U30" s="107"/>
      <c r="V30" s="110" t="str">
        <f t="shared" si="3"/>
        <v/>
      </c>
      <c r="W30" s="106"/>
      <c r="X30" s="107"/>
      <c r="Y30" s="110" t="str">
        <f t="shared" si="4"/>
        <v/>
      </c>
      <c r="Z30" s="106"/>
      <c r="AA30" s="107"/>
      <c r="AB30" s="110" t="str">
        <f t="shared" si="5"/>
        <v/>
      </c>
      <c r="AC30" s="106"/>
      <c r="AD30" s="107"/>
      <c r="AE30" s="110" t="str">
        <f t="shared" si="6"/>
        <v/>
      </c>
      <c r="AF30" s="106"/>
      <c r="AG30" s="107"/>
      <c r="AH30" s="110" t="str">
        <f t="shared" si="7"/>
        <v/>
      </c>
      <c r="AI30" s="106"/>
      <c r="AJ30" s="107"/>
      <c r="AK30" s="110" t="str">
        <f t="shared" si="8"/>
        <v/>
      </c>
      <c r="AL30" s="106"/>
      <c r="AM30" s="107"/>
      <c r="AN30" s="110" t="str">
        <f t="shared" si="9"/>
        <v/>
      </c>
      <c r="AO30" s="106"/>
      <c r="AP30" s="107"/>
      <c r="AQ30" s="110" t="str">
        <f t="shared" si="10"/>
        <v/>
      </c>
      <c r="AR30" s="106"/>
      <c r="AS30" s="107"/>
      <c r="AT30" s="110" t="str">
        <f t="shared" si="11"/>
        <v/>
      </c>
      <c r="AU30" s="106"/>
      <c r="AV30" s="107"/>
      <c r="AW30" s="110" t="str">
        <f t="shared" si="12"/>
        <v/>
      </c>
      <c r="AX30" s="41"/>
      <c r="AY30" s="41"/>
      <c r="AZ30" s="41"/>
      <c r="BA30" s="41"/>
      <c r="BB30" s="41"/>
      <c r="BC30" s="41"/>
      <c r="BD30" s="41"/>
      <c r="BE30" s="41"/>
      <c r="BF30" s="41"/>
      <c r="BG30" s="39" t="str">
        <f t="shared" si="14"/>
        <v/>
      </c>
      <c r="BH30" s="105" t="str">
        <f t="shared" si="15"/>
        <v/>
      </c>
      <c r="BI30" s="228"/>
      <c r="BJ30" s="229"/>
      <c r="BK30" s="229"/>
      <c r="BL30" s="229"/>
      <c r="BM30" s="229"/>
      <c r="BN30" s="230"/>
      <c r="BO30" s="112">
        <f t="shared" si="16"/>
        <v>0</v>
      </c>
    </row>
    <row r="31" spans="1:67" s="90" customFormat="1" ht="15.75" customHeight="1">
      <c r="A31" s="37"/>
      <c r="B31" s="98"/>
      <c r="C31" s="99"/>
      <c r="D31" s="100"/>
      <c r="E31" s="38"/>
      <c r="F31" s="38"/>
      <c r="G31" s="38"/>
      <c r="H31" s="86"/>
      <c r="I31" s="87"/>
      <c r="J31" s="110" t="str">
        <f t="shared" si="13"/>
        <v/>
      </c>
      <c r="K31" s="106"/>
      <c r="L31" s="107"/>
      <c r="M31" s="110" t="str">
        <f t="shared" si="0"/>
        <v/>
      </c>
      <c r="N31" s="106"/>
      <c r="O31" s="107"/>
      <c r="P31" s="110" t="str">
        <f t="shared" si="1"/>
        <v/>
      </c>
      <c r="Q31" s="106"/>
      <c r="R31" s="107"/>
      <c r="S31" s="110" t="str">
        <f t="shared" si="2"/>
        <v/>
      </c>
      <c r="T31" s="106"/>
      <c r="U31" s="107"/>
      <c r="V31" s="110" t="str">
        <f t="shared" si="3"/>
        <v/>
      </c>
      <c r="W31" s="106"/>
      <c r="X31" s="107"/>
      <c r="Y31" s="110" t="str">
        <f t="shared" si="4"/>
        <v/>
      </c>
      <c r="Z31" s="106"/>
      <c r="AA31" s="107"/>
      <c r="AB31" s="110" t="str">
        <f t="shared" si="5"/>
        <v/>
      </c>
      <c r="AC31" s="106"/>
      <c r="AD31" s="107"/>
      <c r="AE31" s="110" t="str">
        <f t="shared" si="6"/>
        <v/>
      </c>
      <c r="AF31" s="106"/>
      <c r="AG31" s="107"/>
      <c r="AH31" s="110" t="str">
        <f t="shared" si="7"/>
        <v/>
      </c>
      <c r="AI31" s="106"/>
      <c r="AJ31" s="107"/>
      <c r="AK31" s="110" t="str">
        <f t="shared" si="8"/>
        <v/>
      </c>
      <c r="AL31" s="106"/>
      <c r="AM31" s="107"/>
      <c r="AN31" s="110" t="str">
        <f t="shared" si="9"/>
        <v/>
      </c>
      <c r="AO31" s="106"/>
      <c r="AP31" s="107"/>
      <c r="AQ31" s="110" t="str">
        <f t="shared" si="10"/>
        <v/>
      </c>
      <c r="AR31" s="106"/>
      <c r="AS31" s="107"/>
      <c r="AT31" s="110" t="str">
        <f t="shared" si="11"/>
        <v/>
      </c>
      <c r="AU31" s="106"/>
      <c r="AV31" s="107"/>
      <c r="AW31" s="110" t="str">
        <f t="shared" si="12"/>
        <v/>
      </c>
      <c r="AX31" s="41"/>
      <c r="AY31" s="41"/>
      <c r="AZ31" s="41"/>
      <c r="BA31" s="41"/>
      <c r="BB31" s="41"/>
      <c r="BC31" s="41"/>
      <c r="BD31" s="41"/>
      <c r="BE31" s="41"/>
      <c r="BF31" s="41"/>
      <c r="BG31" s="39" t="str">
        <f t="shared" si="14"/>
        <v/>
      </c>
      <c r="BH31" s="105" t="str">
        <f t="shared" si="15"/>
        <v/>
      </c>
      <c r="BI31" s="228"/>
      <c r="BJ31" s="229"/>
      <c r="BK31" s="229"/>
      <c r="BL31" s="229"/>
      <c r="BM31" s="229"/>
      <c r="BN31" s="230"/>
      <c r="BO31" s="112">
        <f t="shared" si="16"/>
        <v>0</v>
      </c>
    </row>
    <row r="32" spans="1:67" s="90" customFormat="1" ht="15.75" customHeight="1">
      <c r="A32" s="37"/>
      <c r="B32" s="98"/>
      <c r="C32" s="99"/>
      <c r="D32" s="100"/>
      <c r="E32" s="38"/>
      <c r="F32" s="38"/>
      <c r="G32" s="38"/>
      <c r="H32" s="86"/>
      <c r="I32" s="87"/>
      <c r="J32" s="110" t="str">
        <f t="shared" si="13"/>
        <v/>
      </c>
      <c r="K32" s="106"/>
      <c r="L32" s="107"/>
      <c r="M32" s="110" t="str">
        <f t="shared" si="0"/>
        <v/>
      </c>
      <c r="N32" s="106"/>
      <c r="O32" s="107"/>
      <c r="P32" s="110" t="str">
        <f t="shared" si="1"/>
        <v/>
      </c>
      <c r="Q32" s="106"/>
      <c r="R32" s="107"/>
      <c r="S32" s="110" t="str">
        <f t="shared" si="2"/>
        <v/>
      </c>
      <c r="T32" s="106"/>
      <c r="U32" s="107"/>
      <c r="V32" s="110" t="str">
        <f t="shared" si="3"/>
        <v/>
      </c>
      <c r="W32" s="106"/>
      <c r="X32" s="107"/>
      <c r="Y32" s="110" t="str">
        <f t="shared" si="4"/>
        <v/>
      </c>
      <c r="Z32" s="106"/>
      <c r="AA32" s="107"/>
      <c r="AB32" s="110" t="str">
        <f t="shared" si="5"/>
        <v/>
      </c>
      <c r="AC32" s="106"/>
      <c r="AD32" s="107"/>
      <c r="AE32" s="110" t="str">
        <f t="shared" si="6"/>
        <v/>
      </c>
      <c r="AF32" s="106"/>
      <c r="AG32" s="107"/>
      <c r="AH32" s="110" t="str">
        <f t="shared" si="7"/>
        <v/>
      </c>
      <c r="AI32" s="106"/>
      <c r="AJ32" s="107"/>
      <c r="AK32" s="110" t="str">
        <f t="shared" si="8"/>
        <v/>
      </c>
      <c r="AL32" s="106"/>
      <c r="AM32" s="107"/>
      <c r="AN32" s="110" t="str">
        <f t="shared" si="9"/>
        <v/>
      </c>
      <c r="AO32" s="106"/>
      <c r="AP32" s="107"/>
      <c r="AQ32" s="110" t="str">
        <f t="shared" si="10"/>
        <v/>
      </c>
      <c r="AR32" s="106"/>
      <c r="AS32" s="107"/>
      <c r="AT32" s="110" t="str">
        <f t="shared" si="11"/>
        <v/>
      </c>
      <c r="AU32" s="106"/>
      <c r="AV32" s="107"/>
      <c r="AW32" s="110" t="str">
        <f t="shared" si="12"/>
        <v/>
      </c>
      <c r="AX32" s="41"/>
      <c r="AY32" s="41"/>
      <c r="AZ32" s="41"/>
      <c r="BA32" s="41"/>
      <c r="BB32" s="41"/>
      <c r="BC32" s="41"/>
      <c r="BD32" s="41"/>
      <c r="BE32" s="41"/>
      <c r="BF32" s="41"/>
      <c r="BG32" s="39" t="str">
        <f t="shared" si="14"/>
        <v/>
      </c>
      <c r="BH32" s="105" t="str">
        <f t="shared" si="15"/>
        <v/>
      </c>
      <c r="BI32" s="228"/>
      <c r="BJ32" s="229"/>
      <c r="BK32" s="229"/>
      <c r="BL32" s="229"/>
      <c r="BM32" s="229"/>
      <c r="BN32" s="230"/>
      <c r="BO32" s="112">
        <f t="shared" si="16"/>
        <v>0</v>
      </c>
    </row>
    <row r="33" spans="1:67" s="90" customFormat="1" ht="15.75" customHeight="1">
      <c r="A33" s="37"/>
      <c r="B33" s="98"/>
      <c r="C33" s="99"/>
      <c r="D33" s="100"/>
      <c r="E33" s="38"/>
      <c r="F33" s="38"/>
      <c r="G33" s="38"/>
      <c r="H33" s="86"/>
      <c r="I33" s="87"/>
      <c r="J33" s="110" t="str">
        <f t="shared" si="13"/>
        <v/>
      </c>
      <c r="K33" s="106"/>
      <c r="L33" s="107"/>
      <c r="M33" s="110" t="str">
        <f t="shared" si="0"/>
        <v/>
      </c>
      <c r="N33" s="106"/>
      <c r="O33" s="107"/>
      <c r="P33" s="110" t="str">
        <f t="shared" si="1"/>
        <v/>
      </c>
      <c r="Q33" s="106"/>
      <c r="R33" s="107"/>
      <c r="S33" s="110" t="str">
        <f t="shared" si="2"/>
        <v/>
      </c>
      <c r="T33" s="106"/>
      <c r="U33" s="107"/>
      <c r="V33" s="110" t="str">
        <f t="shared" si="3"/>
        <v/>
      </c>
      <c r="W33" s="106"/>
      <c r="X33" s="107"/>
      <c r="Y33" s="110" t="str">
        <f t="shared" si="4"/>
        <v/>
      </c>
      <c r="Z33" s="106"/>
      <c r="AA33" s="107"/>
      <c r="AB33" s="110" t="str">
        <f t="shared" si="5"/>
        <v/>
      </c>
      <c r="AC33" s="106"/>
      <c r="AD33" s="107"/>
      <c r="AE33" s="110" t="str">
        <f t="shared" si="6"/>
        <v/>
      </c>
      <c r="AF33" s="106"/>
      <c r="AG33" s="107"/>
      <c r="AH33" s="110" t="str">
        <f t="shared" si="7"/>
        <v/>
      </c>
      <c r="AI33" s="106"/>
      <c r="AJ33" s="107"/>
      <c r="AK33" s="110" t="str">
        <f t="shared" si="8"/>
        <v/>
      </c>
      <c r="AL33" s="106"/>
      <c r="AM33" s="107"/>
      <c r="AN33" s="110" t="str">
        <f t="shared" si="9"/>
        <v/>
      </c>
      <c r="AO33" s="106"/>
      <c r="AP33" s="107"/>
      <c r="AQ33" s="110" t="str">
        <f t="shared" si="10"/>
        <v/>
      </c>
      <c r="AR33" s="106"/>
      <c r="AS33" s="107"/>
      <c r="AT33" s="110" t="str">
        <f t="shared" si="11"/>
        <v/>
      </c>
      <c r="AU33" s="106"/>
      <c r="AV33" s="107"/>
      <c r="AW33" s="110" t="str">
        <f t="shared" si="12"/>
        <v/>
      </c>
      <c r="AX33" s="41"/>
      <c r="AY33" s="41"/>
      <c r="AZ33" s="41"/>
      <c r="BA33" s="41"/>
      <c r="BB33" s="41"/>
      <c r="BC33" s="41"/>
      <c r="BD33" s="41"/>
      <c r="BE33" s="41"/>
      <c r="BF33" s="41"/>
      <c r="BG33" s="39" t="str">
        <f t="shared" si="14"/>
        <v/>
      </c>
      <c r="BH33" s="105" t="str">
        <f t="shared" si="15"/>
        <v/>
      </c>
      <c r="BI33" s="228"/>
      <c r="BJ33" s="229"/>
      <c r="BK33" s="229"/>
      <c r="BL33" s="229"/>
      <c r="BM33" s="229"/>
      <c r="BN33" s="230"/>
      <c r="BO33" s="112">
        <f t="shared" si="16"/>
        <v>0</v>
      </c>
    </row>
    <row r="34" spans="1:67" s="90" customFormat="1" ht="15.75" customHeight="1">
      <c r="A34" s="37"/>
      <c r="B34" s="98"/>
      <c r="C34" s="99"/>
      <c r="D34" s="100"/>
      <c r="E34" s="38"/>
      <c r="F34" s="38"/>
      <c r="G34" s="38"/>
      <c r="H34" s="86"/>
      <c r="I34" s="87"/>
      <c r="J34" s="110" t="str">
        <f t="shared" si="13"/>
        <v/>
      </c>
      <c r="K34" s="106"/>
      <c r="L34" s="107"/>
      <c r="M34" s="110" t="str">
        <f t="shared" si="0"/>
        <v/>
      </c>
      <c r="N34" s="106"/>
      <c r="O34" s="107"/>
      <c r="P34" s="110" t="str">
        <f t="shared" si="1"/>
        <v/>
      </c>
      <c r="Q34" s="106"/>
      <c r="R34" s="107"/>
      <c r="S34" s="110" t="str">
        <f t="shared" si="2"/>
        <v/>
      </c>
      <c r="T34" s="106"/>
      <c r="U34" s="107"/>
      <c r="V34" s="110" t="str">
        <f t="shared" si="3"/>
        <v/>
      </c>
      <c r="W34" s="106"/>
      <c r="X34" s="107"/>
      <c r="Y34" s="110" t="str">
        <f t="shared" si="4"/>
        <v/>
      </c>
      <c r="Z34" s="106"/>
      <c r="AA34" s="107"/>
      <c r="AB34" s="110" t="str">
        <f t="shared" si="5"/>
        <v/>
      </c>
      <c r="AC34" s="106"/>
      <c r="AD34" s="107"/>
      <c r="AE34" s="110" t="str">
        <f t="shared" si="6"/>
        <v/>
      </c>
      <c r="AF34" s="106"/>
      <c r="AG34" s="107"/>
      <c r="AH34" s="110" t="str">
        <f t="shared" si="7"/>
        <v/>
      </c>
      <c r="AI34" s="106"/>
      <c r="AJ34" s="107"/>
      <c r="AK34" s="110" t="str">
        <f t="shared" si="8"/>
        <v/>
      </c>
      <c r="AL34" s="106"/>
      <c r="AM34" s="107"/>
      <c r="AN34" s="110" t="str">
        <f t="shared" si="9"/>
        <v/>
      </c>
      <c r="AO34" s="106"/>
      <c r="AP34" s="107"/>
      <c r="AQ34" s="110" t="str">
        <f t="shared" si="10"/>
        <v/>
      </c>
      <c r="AR34" s="106"/>
      <c r="AS34" s="107"/>
      <c r="AT34" s="110" t="str">
        <f t="shared" si="11"/>
        <v/>
      </c>
      <c r="AU34" s="106"/>
      <c r="AV34" s="107"/>
      <c r="AW34" s="110" t="str">
        <f t="shared" si="12"/>
        <v/>
      </c>
      <c r="AX34" s="41"/>
      <c r="AY34" s="41"/>
      <c r="AZ34" s="41"/>
      <c r="BA34" s="41"/>
      <c r="BB34" s="41"/>
      <c r="BC34" s="41"/>
      <c r="BD34" s="41"/>
      <c r="BE34" s="41"/>
      <c r="BF34" s="41"/>
      <c r="BG34" s="39" t="str">
        <f t="shared" si="14"/>
        <v/>
      </c>
      <c r="BH34" s="105" t="str">
        <f t="shared" si="15"/>
        <v/>
      </c>
      <c r="BI34" s="228"/>
      <c r="BJ34" s="229"/>
      <c r="BK34" s="229"/>
      <c r="BL34" s="229"/>
      <c r="BM34" s="229"/>
      <c r="BN34" s="230"/>
      <c r="BO34" s="112">
        <f t="shared" si="16"/>
        <v>0</v>
      </c>
    </row>
    <row r="35" spans="1:67" s="90" customFormat="1" ht="15.75" customHeight="1">
      <c r="A35" s="37"/>
      <c r="B35" s="98"/>
      <c r="C35" s="99"/>
      <c r="D35" s="100"/>
      <c r="E35" s="38"/>
      <c r="F35" s="38"/>
      <c r="G35" s="38"/>
      <c r="H35" s="86"/>
      <c r="I35" s="87"/>
      <c r="J35" s="110" t="str">
        <f t="shared" si="13"/>
        <v/>
      </c>
      <c r="K35" s="106"/>
      <c r="L35" s="107"/>
      <c r="M35" s="110" t="str">
        <f t="shared" si="0"/>
        <v/>
      </c>
      <c r="N35" s="106"/>
      <c r="O35" s="107"/>
      <c r="P35" s="110" t="str">
        <f t="shared" si="1"/>
        <v/>
      </c>
      <c r="Q35" s="106"/>
      <c r="R35" s="107"/>
      <c r="S35" s="110" t="str">
        <f t="shared" si="2"/>
        <v/>
      </c>
      <c r="T35" s="106"/>
      <c r="U35" s="107"/>
      <c r="V35" s="110" t="str">
        <f t="shared" si="3"/>
        <v/>
      </c>
      <c r="W35" s="106"/>
      <c r="X35" s="107"/>
      <c r="Y35" s="110" t="str">
        <f t="shared" si="4"/>
        <v/>
      </c>
      <c r="Z35" s="106"/>
      <c r="AA35" s="107"/>
      <c r="AB35" s="110" t="str">
        <f t="shared" si="5"/>
        <v/>
      </c>
      <c r="AC35" s="106"/>
      <c r="AD35" s="107"/>
      <c r="AE35" s="110" t="str">
        <f t="shared" si="6"/>
        <v/>
      </c>
      <c r="AF35" s="106"/>
      <c r="AG35" s="107"/>
      <c r="AH35" s="110" t="str">
        <f t="shared" si="7"/>
        <v/>
      </c>
      <c r="AI35" s="106"/>
      <c r="AJ35" s="107"/>
      <c r="AK35" s="110" t="str">
        <f t="shared" si="8"/>
        <v/>
      </c>
      <c r="AL35" s="106"/>
      <c r="AM35" s="107"/>
      <c r="AN35" s="110" t="str">
        <f t="shared" si="9"/>
        <v/>
      </c>
      <c r="AO35" s="106"/>
      <c r="AP35" s="107"/>
      <c r="AQ35" s="110" t="str">
        <f t="shared" si="10"/>
        <v/>
      </c>
      <c r="AR35" s="106"/>
      <c r="AS35" s="107"/>
      <c r="AT35" s="110" t="str">
        <f t="shared" si="11"/>
        <v/>
      </c>
      <c r="AU35" s="106"/>
      <c r="AV35" s="107"/>
      <c r="AW35" s="110" t="str">
        <f t="shared" si="12"/>
        <v/>
      </c>
      <c r="AX35" s="41"/>
      <c r="AY35" s="41"/>
      <c r="AZ35" s="41"/>
      <c r="BA35" s="41"/>
      <c r="BB35" s="41"/>
      <c r="BC35" s="41"/>
      <c r="BD35" s="41"/>
      <c r="BE35" s="41"/>
      <c r="BF35" s="41"/>
      <c r="BG35" s="39" t="str">
        <f t="shared" si="14"/>
        <v/>
      </c>
      <c r="BH35" s="105" t="str">
        <f t="shared" si="15"/>
        <v/>
      </c>
      <c r="BI35" s="228"/>
      <c r="BJ35" s="229"/>
      <c r="BK35" s="229"/>
      <c r="BL35" s="229"/>
      <c r="BM35" s="229"/>
      <c r="BN35" s="230"/>
      <c r="BO35" s="112">
        <f t="shared" si="16"/>
        <v>0</v>
      </c>
    </row>
    <row r="36" spans="1:67" s="90" customFormat="1" ht="15.75" customHeight="1">
      <c r="A36" s="37"/>
      <c r="B36" s="98"/>
      <c r="C36" s="99"/>
      <c r="D36" s="100"/>
      <c r="E36" s="38"/>
      <c r="F36" s="38"/>
      <c r="G36" s="38"/>
      <c r="H36" s="86"/>
      <c r="I36" s="87"/>
      <c r="J36" s="110" t="str">
        <f t="shared" si="13"/>
        <v/>
      </c>
      <c r="K36" s="106"/>
      <c r="L36" s="107"/>
      <c r="M36" s="110" t="str">
        <f t="shared" si="0"/>
        <v/>
      </c>
      <c r="N36" s="106"/>
      <c r="O36" s="107"/>
      <c r="P36" s="110" t="str">
        <f t="shared" si="1"/>
        <v/>
      </c>
      <c r="Q36" s="106"/>
      <c r="R36" s="107"/>
      <c r="S36" s="110" t="str">
        <f t="shared" si="2"/>
        <v/>
      </c>
      <c r="T36" s="106"/>
      <c r="U36" s="107"/>
      <c r="V36" s="110" t="str">
        <f t="shared" si="3"/>
        <v/>
      </c>
      <c r="W36" s="106"/>
      <c r="X36" s="107"/>
      <c r="Y36" s="110" t="str">
        <f t="shared" si="4"/>
        <v/>
      </c>
      <c r="Z36" s="106"/>
      <c r="AA36" s="107"/>
      <c r="AB36" s="110" t="str">
        <f t="shared" si="5"/>
        <v/>
      </c>
      <c r="AC36" s="106"/>
      <c r="AD36" s="107"/>
      <c r="AE36" s="110" t="str">
        <f t="shared" si="6"/>
        <v/>
      </c>
      <c r="AF36" s="106"/>
      <c r="AG36" s="107"/>
      <c r="AH36" s="110" t="str">
        <f t="shared" si="7"/>
        <v/>
      </c>
      <c r="AI36" s="106"/>
      <c r="AJ36" s="107"/>
      <c r="AK36" s="110" t="str">
        <f t="shared" si="8"/>
        <v/>
      </c>
      <c r="AL36" s="106"/>
      <c r="AM36" s="107"/>
      <c r="AN36" s="110" t="str">
        <f t="shared" si="9"/>
        <v/>
      </c>
      <c r="AO36" s="106"/>
      <c r="AP36" s="107"/>
      <c r="AQ36" s="110" t="str">
        <f t="shared" si="10"/>
        <v/>
      </c>
      <c r="AR36" s="106"/>
      <c r="AS36" s="107"/>
      <c r="AT36" s="110" t="str">
        <f t="shared" si="11"/>
        <v/>
      </c>
      <c r="AU36" s="106"/>
      <c r="AV36" s="107"/>
      <c r="AW36" s="110" t="str">
        <f t="shared" si="12"/>
        <v/>
      </c>
      <c r="AX36" s="41"/>
      <c r="AY36" s="41"/>
      <c r="AZ36" s="41"/>
      <c r="BA36" s="41"/>
      <c r="BB36" s="41"/>
      <c r="BC36" s="41"/>
      <c r="BD36" s="41"/>
      <c r="BE36" s="41"/>
      <c r="BF36" s="41"/>
      <c r="BG36" s="39" t="str">
        <f t="shared" si="14"/>
        <v/>
      </c>
      <c r="BH36" s="105" t="str">
        <f t="shared" si="15"/>
        <v/>
      </c>
      <c r="BI36" s="228"/>
      <c r="BJ36" s="229"/>
      <c r="BK36" s="229"/>
      <c r="BL36" s="229"/>
      <c r="BM36" s="229"/>
      <c r="BN36" s="230"/>
      <c r="BO36" s="112">
        <f t="shared" si="16"/>
        <v>0</v>
      </c>
    </row>
    <row r="37" spans="1:67" s="90" customFormat="1" ht="15.75" customHeight="1">
      <c r="A37" s="37"/>
      <c r="B37" s="98"/>
      <c r="C37" s="99"/>
      <c r="D37" s="100"/>
      <c r="E37" s="38"/>
      <c r="F37" s="38"/>
      <c r="G37" s="38"/>
      <c r="H37" s="86"/>
      <c r="I37" s="87"/>
      <c r="J37" s="110" t="str">
        <f t="shared" si="13"/>
        <v/>
      </c>
      <c r="K37" s="106"/>
      <c r="L37" s="107"/>
      <c r="M37" s="110" t="str">
        <f t="shared" si="0"/>
        <v/>
      </c>
      <c r="N37" s="106"/>
      <c r="O37" s="107"/>
      <c r="P37" s="110" t="str">
        <f t="shared" si="1"/>
        <v/>
      </c>
      <c r="Q37" s="106"/>
      <c r="R37" s="107"/>
      <c r="S37" s="110" t="str">
        <f t="shared" si="2"/>
        <v/>
      </c>
      <c r="T37" s="106"/>
      <c r="U37" s="107"/>
      <c r="V37" s="110" t="str">
        <f t="shared" si="3"/>
        <v/>
      </c>
      <c r="W37" s="106"/>
      <c r="X37" s="107"/>
      <c r="Y37" s="110" t="str">
        <f t="shared" si="4"/>
        <v/>
      </c>
      <c r="Z37" s="106"/>
      <c r="AA37" s="107"/>
      <c r="AB37" s="110" t="str">
        <f t="shared" si="5"/>
        <v/>
      </c>
      <c r="AC37" s="106"/>
      <c r="AD37" s="107"/>
      <c r="AE37" s="110" t="str">
        <f t="shared" si="6"/>
        <v/>
      </c>
      <c r="AF37" s="106"/>
      <c r="AG37" s="107"/>
      <c r="AH37" s="110" t="str">
        <f t="shared" si="7"/>
        <v/>
      </c>
      <c r="AI37" s="106"/>
      <c r="AJ37" s="107"/>
      <c r="AK37" s="110" t="str">
        <f t="shared" si="8"/>
        <v/>
      </c>
      <c r="AL37" s="106"/>
      <c r="AM37" s="107"/>
      <c r="AN37" s="110" t="str">
        <f t="shared" si="9"/>
        <v/>
      </c>
      <c r="AO37" s="106"/>
      <c r="AP37" s="107"/>
      <c r="AQ37" s="110" t="str">
        <f t="shared" si="10"/>
        <v/>
      </c>
      <c r="AR37" s="106"/>
      <c r="AS37" s="107"/>
      <c r="AT37" s="110" t="str">
        <f t="shared" si="11"/>
        <v/>
      </c>
      <c r="AU37" s="106"/>
      <c r="AV37" s="107"/>
      <c r="AW37" s="110" t="str">
        <f t="shared" si="12"/>
        <v/>
      </c>
      <c r="AX37" s="41"/>
      <c r="AY37" s="41"/>
      <c r="AZ37" s="41"/>
      <c r="BA37" s="41"/>
      <c r="BB37" s="41"/>
      <c r="BC37" s="41"/>
      <c r="BD37" s="41"/>
      <c r="BE37" s="41"/>
      <c r="BF37" s="41"/>
      <c r="BG37" s="39" t="str">
        <f t="shared" si="14"/>
        <v/>
      </c>
      <c r="BH37" s="105" t="str">
        <f t="shared" si="15"/>
        <v/>
      </c>
      <c r="BI37" s="228"/>
      <c r="BJ37" s="229"/>
      <c r="BK37" s="229"/>
      <c r="BL37" s="229"/>
      <c r="BM37" s="229"/>
      <c r="BN37" s="230"/>
      <c r="BO37" s="112">
        <f t="shared" si="16"/>
        <v>0</v>
      </c>
    </row>
    <row r="38" spans="1:67" s="90" customFormat="1" ht="15.75" customHeight="1">
      <c r="A38" s="37"/>
      <c r="B38" s="98"/>
      <c r="C38" s="99"/>
      <c r="D38" s="100"/>
      <c r="E38" s="38"/>
      <c r="F38" s="38"/>
      <c r="G38" s="38"/>
      <c r="H38" s="86"/>
      <c r="I38" s="87"/>
      <c r="J38" s="110" t="str">
        <f t="shared" si="13"/>
        <v/>
      </c>
      <c r="K38" s="106"/>
      <c r="L38" s="107"/>
      <c r="M38" s="110" t="str">
        <f t="shared" si="0"/>
        <v/>
      </c>
      <c r="N38" s="106"/>
      <c r="O38" s="107"/>
      <c r="P38" s="110" t="str">
        <f t="shared" si="1"/>
        <v/>
      </c>
      <c r="Q38" s="106"/>
      <c r="R38" s="107"/>
      <c r="S38" s="110" t="str">
        <f t="shared" si="2"/>
        <v/>
      </c>
      <c r="T38" s="106"/>
      <c r="U38" s="107"/>
      <c r="V38" s="110" t="str">
        <f t="shared" si="3"/>
        <v/>
      </c>
      <c r="W38" s="106"/>
      <c r="X38" s="107"/>
      <c r="Y38" s="110" t="str">
        <f t="shared" si="4"/>
        <v/>
      </c>
      <c r="Z38" s="106"/>
      <c r="AA38" s="107"/>
      <c r="AB38" s="110" t="str">
        <f t="shared" si="5"/>
        <v/>
      </c>
      <c r="AC38" s="106"/>
      <c r="AD38" s="107"/>
      <c r="AE38" s="110" t="str">
        <f t="shared" si="6"/>
        <v/>
      </c>
      <c r="AF38" s="106"/>
      <c r="AG38" s="107"/>
      <c r="AH38" s="110" t="str">
        <f t="shared" si="7"/>
        <v/>
      </c>
      <c r="AI38" s="106"/>
      <c r="AJ38" s="107"/>
      <c r="AK38" s="110" t="str">
        <f t="shared" si="8"/>
        <v/>
      </c>
      <c r="AL38" s="106"/>
      <c r="AM38" s="107"/>
      <c r="AN38" s="110" t="str">
        <f t="shared" si="9"/>
        <v/>
      </c>
      <c r="AO38" s="106"/>
      <c r="AP38" s="107"/>
      <c r="AQ38" s="110" t="str">
        <f t="shared" si="10"/>
        <v/>
      </c>
      <c r="AR38" s="106"/>
      <c r="AS38" s="107"/>
      <c r="AT38" s="110" t="str">
        <f t="shared" si="11"/>
        <v/>
      </c>
      <c r="AU38" s="106"/>
      <c r="AV38" s="107"/>
      <c r="AW38" s="110" t="str">
        <f t="shared" si="12"/>
        <v/>
      </c>
      <c r="AX38" s="41"/>
      <c r="AY38" s="41"/>
      <c r="AZ38" s="41"/>
      <c r="BA38" s="41"/>
      <c r="BB38" s="41"/>
      <c r="BC38" s="41"/>
      <c r="BD38" s="41"/>
      <c r="BE38" s="41"/>
      <c r="BF38" s="41"/>
      <c r="BG38" s="39" t="str">
        <f t="shared" si="14"/>
        <v/>
      </c>
      <c r="BH38" s="105" t="str">
        <f t="shared" si="15"/>
        <v/>
      </c>
      <c r="BI38" s="228"/>
      <c r="BJ38" s="229"/>
      <c r="BK38" s="229"/>
      <c r="BL38" s="229"/>
      <c r="BM38" s="229"/>
      <c r="BN38" s="230"/>
      <c r="BO38" s="112">
        <f t="shared" si="16"/>
        <v>0</v>
      </c>
    </row>
    <row r="39" spans="1:67" s="90" customFormat="1" ht="15.75" customHeight="1">
      <c r="A39" s="37"/>
      <c r="B39" s="98"/>
      <c r="C39" s="99"/>
      <c r="D39" s="100"/>
      <c r="E39" s="38"/>
      <c r="F39" s="38"/>
      <c r="G39" s="38"/>
      <c r="H39" s="86"/>
      <c r="I39" s="87"/>
      <c r="J39" s="110" t="str">
        <f t="shared" si="13"/>
        <v/>
      </c>
      <c r="K39" s="106"/>
      <c r="L39" s="107"/>
      <c r="M39" s="110" t="str">
        <f t="shared" si="0"/>
        <v/>
      </c>
      <c r="N39" s="106"/>
      <c r="O39" s="107"/>
      <c r="P39" s="110" t="str">
        <f t="shared" si="1"/>
        <v/>
      </c>
      <c r="Q39" s="106"/>
      <c r="R39" s="107"/>
      <c r="S39" s="110" t="str">
        <f t="shared" si="2"/>
        <v/>
      </c>
      <c r="T39" s="106"/>
      <c r="U39" s="107"/>
      <c r="V39" s="110" t="str">
        <f t="shared" si="3"/>
        <v/>
      </c>
      <c r="W39" s="106"/>
      <c r="X39" s="107"/>
      <c r="Y39" s="110" t="str">
        <f t="shared" si="4"/>
        <v/>
      </c>
      <c r="Z39" s="106"/>
      <c r="AA39" s="107"/>
      <c r="AB39" s="110" t="str">
        <f t="shared" si="5"/>
        <v/>
      </c>
      <c r="AC39" s="106"/>
      <c r="AD39" s="107"/>
      <c r="AE39" s="110" t="str">
        <f t="shared" si="6"/>
        <v/>
      </c>
      <c r="AF39" s="106"/>
      <c r="AG39" s="107"/>
      <c r="AH39" s="110" t="str">
        <f t="shared" si="7"/>
        <v/>
      </c>
      <c r="AI39" s="106"/>
      <c r="AJ39" s="107"/>
      <c r="AK39" s="110" t="str">
        <f t="shared" si="8"/>
        <v/>
      </c>
      <c r="AL39" s="106"/>
      <c r="AM39" s="107"/>
      <c r="AN39" s="110" t="str">
        <f t="shared" si="9"/>
        <v/>
      </c>
      <c r="AO39" s="106"/>
      <c r="AP39" s="107"/>
      <c r="AQ39" s="110" t="str">
        <f t="shared" si="10"/>
        <v/>
      </c>
      <c r="AR39" s="106"/>
      <c r="AS39" s="107"/>
      <c r="AT39" s="110" t="str">
        <f t="shared" si="11"/>
        <v/>
      </c>
      <c r="AU39" s="106"/>
      <c r="AV39" s="107"/>
      <c r="AW39" s="110" t="str">
        <f t="shared" si="12"/>
        <v/>
      </c>
      <c r="AX39" s="41"/>
      <c r="AY39" s="41"/>
      <c r="AZ39" s="41"/>
      <c r="BA39" s="41"/>
      <c r="BB39" s="41"/>
      <c r="BC39" s="41"/>
      <c r="BD39" s="41"/>
      <c r="BE39" s="41"/>
      <c r="BF39" s="41"/>
      <c r="BG39" s="39" t="str">
        <f t="shared" si="14"/>
        <v/>
      </c>
      <c r="BH39" s="105" t="str">
        <f t="shared" si="15"/>
        <v/>
      </c>
      <c r="BI39" s="228"/>
      <c r="BJ39" s="229"/>
      <c r="BK39" s="229"/>
      <c r="BL39" s="229"/>
      <c r="BM39" s="229"/>
      <c r="BN39" s="230"/>
      <c r="BO39" s="112">
        <f t="shared" si="16"/>
        <v>0</v>
      </c>
    </row>
    <row r="40" spans="1:67" s="90" customFormat="1" ht="15.75" customHeight="1">
      <c r="A40" s="37"/>
      <c r="B40" s="98"/>
      <c r="C40" s="99"/>
      <c r="D40" s="100"/>
      <c r="E40" s="38"/>
      <c r="F40" s="38"/>
      <c r="G40" s="38"/>
      <c r="H40" s="86"/>
      <c r="I40" s="87"/>
      <c r="J40" s="110" t="str">
        <f t="shared" si="13"/>
        <v/>
      </c>
      <c r="K40" s="106"/>
      <c r="L40" s="107"/>
      <c r="M40" s="110" t="str">
        <f t="shared" si="0"/>
        <v/>
      </c>
      <c r="N40" s="106"/>
      <c r="O40" s="107"/>
      <c r="P40" s="110" t="str">
        <f t="shared" si="1"/>
        <v/>
      </c>
      <c r="Q40" s="106"/>
      <c r="R40" s="107"/>
      <c r="S40" s="110" t="str">
        <f t="shared" si="2"/>
        <v/>
      </c>
      <c r="T40" s="106"/>
      <c r="U40" s="107"/>
      <c r="V40" s="110" t="str">
        <f t="shared" si="3"/>
        <v/>
      </c>
      <c r="W40" s="106"/>
      <c r="X40" s="107"/>
      <c r="Y40" s="110" t="str">
        <f t="shared" si="4"/>
        <v/>
      </c>
      <c r="Z40" s="106"/>
      <c r="AA40" s="107"/>
      <c r="AB40" s="110" t="str">
        <f t="shared" si="5"/>
        <v/>
      </c>
      <c r="AC40" s="106"/>
      <c r="AD40" s="107"/>
      <c r="AE40" s="110" t="str">
        <f t="shared" si="6"/>
        <v/>
      </c>
      <c r="AF40" s="106"/>
      <c r="AG40" s="107"/>
      <c r="AH40" s="110" t="str">
        <f t="shared" si="7"/>
        <v/>
      </c>
      <c r="AI40" s="106"/>
      <c r="AJ40" s="107"/>
      <c r="AK40" s="110" t="str">
        <f t="shared" si="8"/>
        <v/>
      </c>
      <c r="AL40" s="106"/>
      <c r="AM40" s="107"/>
      <c r="AN40" s="110" t="str">
        <f t="shared" si="9"/>
        <v/>
      </c>
      <c r="AO40" s="106"/>
      <c r="AP40" s="107"/>
      <c r="AQ40" s="110" t="str">
        <f t="shared" si="10"/>
        <v/>
      </c>
      <c r="AR40" s="106"/>
      <c r="AS40" s="107"/>
      <c r="AT40" s="110" t="str">
        <f t="shared" si="11"/>
        <v/>
      </c>
      <c r="AU40" s="106"/>
      <c r="AV40" s="107"/>
      <c r="AW40" s="110" t="str">
        <f t="shared" si="12"/>
        <v/>
      </c>
      <c r="AX40" s="41"/>
      <c r="AY40" s="41"/>
      <c r="AZ40" s="41"/>
      <c r="BA40" s="41"/>
      <c r="BB40" s="41"/>
      <c r="BC40" s="41"/>
      <c r="BD40" s="41"/>
      <c r="BE40" s="41"/>
      <c r="BF40" s="41"/>
      <c r="BG40" s="39" t="str">
        <f t="shared" si="14"/>
        <v/>
      </c>
      <c r="BH40" s="105" t="str">
        <f t="shared" si="15"/>
        <v/>
      </c>
      <c r="BI40" s="228"/>
      <c r="BJ40" s="229"/>
      <c r="BK40" s="229"/>
      <c r="BL40" s="229"/>
      <c r="BM40" s="229"/>
      <c r="BN40" s="230"/>
      <c r="BO40" s="112">
        <f t="shared" si="16"/>
        <v>0</v>
      </c>
    </row>
    <row r="41" spans="1:67" s="90" customFormat="1" ht="15.75" customHeight="1">
      <c r="A41" s="37"/>
      <c r="B41" s="98"/>
      <c r="C41" s="99"/>
      <c r="D41" s="100"/>
      <c r="E41" s="38"/>
      <c r="F41" s="38"/>
      <c r="G41" s="38"/>
      <c r="H41" s="86"/>
      <c r="I41" s="87"/>
      <c r="J41" s="110" t="str">
        <f t="shared" si="13"/>
        <v/>
      </c>
      <c r="K41" s="106"/>
      <c r="L41" s="107"/>
      <c r="M41" s="110" t="str">
        <f t="shared" si="0"/>
        <v/>
      </c>
      <c r="N41" s="106"/>
      <c r="O41" s="107"/>
      <c r="P41" s="110" t="str">
        <f t="shared" si="1"/>
        <v/>
      </c>
      <c r="Q41" s="106"/>
      <c r="R41" s="107"/>
      <c r="S41" s="110" t="str">
        <f t="shared" si="2"/>
        <v/>
      </c>
      <c r="T41" s="106"/>
      <c r="U41" s="107"/>
      <c r="V41" s="110" t="str">
        <f t="shared" si="3"/>
        <v/>
      </c>
      <c r="W41" s="106"/>
      <c r="X41" s="107"/>
      <c r="Y41" s="110" t="str">
        <f t="shared" si="4"/>
        <v/>
      </c>
      <c r="Z41" s="106"/>
      <c r="AA41" s="107"/>
      <c r="AB41" s="110" t="str">
        <f t="shared" si="5"/>
        <v/>
      </c>
      <c r="AC41" s="106"/>
      <c r="AD41" s="107"/>
      <c r="AE41" s="110" t="str">
        <f t="shared" si="6"/>
        <v/>
      </c>
      <c r="AF41" s="106"/>
      <c r="AG41" s="107"/>
      <c r="AH41" s="110" t="str">
        <f t="shared" si="7"/>
        <v/>
      </c>
      <c r="AI41" s="106"/>
      <c r="AJ41" s="107"/>
      <c r="AK41" s="110" t="str">
        <f t="shared" si="8"/>
        <v/>
      </c>
      <c r="AL41" s="106"/>
      <c r="AM41" s="107"/>
      <c r="AN41" s="110" t="str">
        <f t="shared" si="9"/>
        <v/>
      </c>
      <c r="AO41" s="106"/>
      <c r="AP41" s="107"/>
      <c r="AQ41" s="110" t="str">
        <f t="shared" si="10"/>
        <v/>
      </c>
      <c r="AR41" s="106"/>
      <c r="AS41" s="107"/>
      <c r="AT41" s="110" t="str">
        <f t="shared" si="11"/>
        <v/>
      </c>
      <c r="AU41" s="106"/>
      <c r="AV41" s="107"/>
      <c r="AW41" s="110" t="str">
        <f t="shared" si="12"/>
        <v/>
      </c>
      <c r="AX41" s="41"/>
      <c r="AY41" s="41"/>
      <c r="AZ41" s="41"/>
      <c r="BA41" s="41"/>
      <c r="BB41" s="41"/>
      <c r="BC41" s="41"/>
      <c r="BD41" s="41"/>
      <c r="BE41" s="41"/>
      <c r="BF41" s="41"/>
      <c r="BG41" s="39" t="str">
        <f t="shared" si="14"/>
        <v/>
      </c>
      <c r="BH41" s="105" t="str">
        <f t="shared" si="15"/>
        <v/>
      </c>
      <c r="BI41" s="228"/>
      <c r="BJ41" s="229"/>
      <c r="BK41" s="229"/>
      <c r="BL41" s="229"/>
      <c r="BM41" s="229"/>
      <c r="BN41" s="230"/>
      <c r="BO41" s="112">
        <f t="shared" si="16"/>
        <v>0</v>
      </c>
    </row>
    <row r="42" spans="1:67" s="43" customFormat="1" ht="15.75" customHeight="1">
      <c r="A42" s="37"/>
      <c r="B42" s="98"/>
      <c r="C42" s="99"/>
      <c r="D42" s="101"/>
      <c r="E42" s="38"/>
      <c r="F42" s="38"/>
      <c r="G42" s="38"/>
      <c r="H42" s="88"/>
      <c r="I42" s="89"/>
      <c r="J42" s="110" t="str">
        <f t="shared" si="13"/>
        <v/>
      </c>
      <c r="K42" s="108"/>
      <c r="L42" s="109"/>
      <c r="M42" s="110" t="str">
        <f t="shared" si="0"/>
        <v/>
      </c>
      <c r="N42" s="108"/>
      <c r="O42" s="109"/>
      <c r="P42" s="110" t="str">
        <f t="shared" si="1"/>
        <v/>
      </c>
      <c r="Q42" s="108"/>
      <c r="R42" s="109"/>
      <c r="S42" s="110" t="str">
        <f t="shared" si="2"/>
        <v/>
      </c>
      <c r="T42" s="108"/>
      <c r="U42" s="109"/>
      <c r="V42" s="110" t="str">
        <f t="shared" si="3"/>
        <v/>
      </c>
      <c r="W42" s="108"/>
      <c r="X42" s="109"/>
      <c r="Y42" s="110" t="str">
        <f t="shared" si="4"/>
        <v/>
      </c>
      <c r="Z42" s="108"/>
      <c r="AA42" s="109"/>
      <c r="AB42" s="110" t="str">
        <f t="shared" si="5"/>
        <v/>
      </c>
      <c r="AC42" s="108"/>
      <c r="AD42" s="109"/>
      <c r="AE42" s="110" t="str">
        <f t="shared" si="6"/>
        <v/>
      </c>
      <c r="AF42" s="108"/>
      <c r="AG42" s="109"/>
      <c r="AH42" s="110" t="str">
        <f t="shared" si="7"/>
        <v/>
      </c>
      <c r="AI42" s="108"/>
      <c r="AJ42" s="109"/>
      <c r="AK42" s="110" t="str">
        <f t="shared" si="8"/>
        <v/>
      </c>
      <c r="AL42" s="108"/>
      <c r="AM42" s="109"/>
      <c r="AN42" s="110" t="str">
        <f t="shared" si="9"/>
        <v/>
      </c>
      <c r="AO42" s="108"/>
      <c r="AP42" s="109"/>
      <c r="AQ42" s="110" t="str">
        <f t="shared" si="10"/>
        <v/>
      </c>
      <c r="AR42" s="108"/>
      <c r="AS42" s="109"/>
      <c r="AT42" s="110" t="str">
        <f t="shared" si="11"/>
        <v/>
      </c>
      <c r="AU42" s="108"/>
      <c r="AV42" s="109"/>
      <c r="AW42" s="110" t="str">
        <f t="shared" si="12"/>
        <v/>
      </c>
      <c r="AX42" s="42"/>
      <c r="AY42" s="42"/>
      <c r="AZ42" s="41"/>
      <c r="BA42" s="42"/>
      <c r="BB42" s="42"/>
      <c r="BC42" s="42"/>
      <c r="BD42" s="42"/>
      <c r="BE42" s="42"/>
      <c r="BF42" s="42"/>
      <c r="BG42" s="39" t="str">
        <f t="shared" si="14"/>
        <v/>
      </c>
      <c r="BH42" s="105" t="str">
        <f t="shared" si="15"/>
        <v/>
      </c>
      <c r="BI42" s="268"/>
      <c r="BJ42" s="269"/>
      <c r="BK42" s="269"/>
      <c r="BL42" s="269"/>
      <c r="BM42" s="269"/>
      <c r="BN42" s="270"/>
      <c r="BO42" s="112">
        <f t="shared" si="16"/>
        <v>0</v>
      </c>
    </row>
    <row r="43" spans="1:67" s="90" customFormat="1" ht="15.75" customHeight="1">
      <c r="A43" s="37"/>
      <c r="B43" s="98"/>
      <c r="C43" s="99"/>
      <c r="D43" s="100"/>
      <c r="E43" s="38"/>
      <c r="F43" s="38"/>
      <c r="G43" s="38"/>
      <c r="H43" s="86"/>
      <c r="I43" s="87"/>
      <c r="J43" s="110" t="str">
        <f t="shared" si="13"/>
        <v/>
      </c>
      <c r="K43" s="106"/>
      <c r="L43" s="107"/>
      <c r="M43" s="110" t="str">
        <f t="shared" si="0"/>
        <v/>
      </c>
      <c r="N43" s="106"/>
      <c r="O43" s="107"/>
      <c r="P43" s="110" t="str">
        <f t="shared" si="1"/>
        <v/>
      </c>
      <c r="Q43" s="106"/>
      <c r="R43" s="107"/>
      <c r="S43" s="110" t="str">
        <f t="shared" si="2"/>
        <v/>
      </c>
      <c r="T43" s="106"/>
      <c r="U43" s="107"/>
      <c r="V43" s="110" t="str">
        <f t="shared" si="3"/>
        <v/>
      </c>
      <c r="W43" s="106"/>
      <c r="X43" s="107"/>
      <c r="Y43" s="110" t="str">
        <f t="shared" si="4"/>
        <v/>
      </c>
      <c r="Z43" s="106"/>
      <c r="AA43" s="107"/>
      <c r="AB43" s="110" t="str">
        <f t="shared" si="5"/>
        <v/>
      </c>
      <c r="AC43" s="106"/>
      <c r="AD43" s="107"/>
      <c r="AE43" s="110" t="str">
        <f t="shared" si="6"/>
        <v/>
      </c>
      <c r="AF43" s="106"/>
      <c r="AG43" s="107"/>
      <c r="AH43" s="110" t="str">
        <f t="shared" si="7"/>
        <v/>
      </c>
      <c r="AI43" s="106"/>
      <c r="AJ43" s="107"/>
      <c r="AK43" s="110" t="str">
        <f t="shared" si="8"/>
        <v/>
      </c>
      <c r="AL43" s="106"/>
      <c r="AM43" s="107"/>
      <c r="AN43" s="110" t="str">
        <f t="shared" si="9"/>
        <v/>
      </c>
      <c r="AO43" s="106"/>
      <c r="AP43" s="107"/>
      <c r="AQ43" s="110" t="str">
        <f t="shared" si="10"/>
        <v/>
      </c>
      <c r="AR43" s="106"/>
      <c r="AS43" s="107"/>
      <c r="AT43" s="110" t="str">
        <f t="shared" si="11"/>
        <v/>
      </c>
      <c r="AU43" s="106"/>
      <c r="AV43" s="107"/>
      <c r="AW43" s="110" t="str">
        <f t="shared" si="12"/>
        <v/>
      </c>
      <c r="AX43" s="41"/>
      <c r="AY43" s="41"/>
      <c r="AZ43" s="41"/>
      <c r="BA43" s="41"/>
      <c r="BB43" s="41"/>
      <c r="BC43" s="41"/>
      <c r="BD43" s="41"/>
      <c r="BE43" s="41"/>
      <c r="BF43" s="41"/>
      <c r="BG43" s="39" t="str">
        <f t="shared" si="14"/>
        <v/>
      </c>
      <c r="BH43" s="105" t="str">
        <f t="shared" si="15"/>
        <v/>
      </c>
      <c r="BI43" s="228"/>
      <c r="BJ43" s="229"/>
      <c r="BK43" s="229"/>
      <c r="BL43" s="229"/>
      <c r="BM43" s="229"/>
      <c r="BN43" s="230"/>
      <c r="BO43" s="112">
        <f t="shared" si="16"/>
        <v>0</v>
      </c>
    </row>
    <row r="44" spans="1:67" s="90" customFormat="1" ht="15.75" customHeight="1">
      <c r="A44" s="37"/>
      <c r="B44" s="98"/>
      <c r="C44" s="99"/>
      <c r="D44" s="100"/>
      <c r="E44" s="38"/>
      <c r="F44" s="38"/>
      <c r="G44" s="38"/>
      <c r="H44" s="86"/>
      <c r="I44" s="87"/>
      <c r="J44" s="110" t="str">
        <f t="shared" si="13"/>
        <v/>
      </c>
      <c r="K44" s="106"/>
      <c r="L44" s="107"/>
      <c r="M44" s="110" t="str">
        <f t="shared" si="0"/>
        <v/>
      </c>
      <c r="N44" s="106"/>
      <c r="O44" s="107"/>
      <c r="P44" s="110" t="str">
        <f t="shared" si="1"/>
        <v/>
      </c>
      <c r="Q44" s="106"/>
      <c r="R44" s="107"/>
      <c r="S44" s="110" t="str">
        <f t="shared" si="2"/>
        <v/>
      </c>
      <c r="T44" s="106"/>
      <c r="U44" s="107"/>
      <c r="V44" s="110" t="str">
        <f t="shared" si="3"/>
        <v/>
      </c>
      <c r="W44" s="106"/>
      <c r="X44" s="107"/>
      <c r="Y44" s="110" t="str">
        <f t="shared" si="4"/>
        <v/>
      </c>
      <c r="Z44" s="106"/>
      <c r="AA44" s="107"/>
      <c r="AB44" s="110" t="str">
        <f t="shared" si="5"/>
        <v/>
      </c>
      <c r="AC44" s="106"/>
      <c r="AD44" s="107"/>
      <c r="AE44" s="110" t="str">
        <f t="shared" si="6"/>
        <v/>
      </c>
      <c r="AF44" s="106"/>
      <c r="AG44" s="107"/>
      <c r="AH44" s="110" t="str">
        <f t="shared" si="7"/>
        <v/>
      </c>
      <c r="AI44" s="106"/>
      <c r="AJ44" s="107"/>
      <c r="AK44" s="110" t="str">
        <f t="shared" si="8"/>
        <v/>
      </c>
      <c r="AL44" s="106"/>
      <c r="AM44" s="107"/>
      <c r="AN44" s="110" t="str">
        <f t="shared" si="9"/>
        <v/>
      </c>
      <c r="AO44" s="106"/>
      <c r="AP44" s="107"/>
      <c r="AQ44" s="110" t="str">
        <f t="shared" si="10"/>
        <v/>
      </c>
      <c r="AR44" s="106"/>
      <c r="AS44" s="107"/>
      <c r="AT44" s="110" t="str">
        <f t="shared" si="11"/>
        <v/>
      </c>
      <c r="AU44" s="106"/>
      <c r="AV44" s="107"/>
      <c r="AW44" s="110" t="str">
        <f t="shared" si="12"/>
        <v/>
      </c>
      <c r="AX44" s="41"/>
      <c r="AY44" s="41"/>
      <c r="AZ44" s="41"/>
      <c r="BA44" s="41"/>
      <c r="BB44" s="41"/>
      <c r="BC44" s="41"/>
      <c r="BD44" s="41"/>
      <c r="BE44" s="41"/>
      <c r="BF44" s="41"/>
      <c r="BG44" s="39" t="str">
        <f t="shared" si="14"/>
        <v/>
      </c>
      <c r="BH44" s="105" t="str">
        <f t="shared" si="15"/>
        <v/>
      </c>
      <c r="BI44" s="228"/>
      <c r="BJ44" s="229"/>
      <c r="BK44" s="229"/>
      <c r="BL44" s="229"/>
      <c r="BM44" s="229"/>
      <c r="BN44" s="230"/>
      <c r="BO44" s="112">
        <f t="shared" si="16"/>
        <v>0</v>
      </c>
    </row>
    <row r="45" spans="1:67" s="90" customFormat="1" ht="15.75" customHeight="1">
      <c r="A45" s="37"/>
      <c r="B45" s="98"/>
      <c r="C45" s="99"/>
      <c r="D45" s="100"/>
      <c r="E45" s="38"/>
      <c r="F45" s="38"/>
      <c r="G45" s="38"/>
      <c r="H45" s="86"/>
      <c r="I45" s="87"/>
      <c r="J45" s="110" t="str">
        <f t="shared" si="13"/>
        <v/>
      </c>
      <c r="K45" s="106"/>
      <c r="L45" s="107"/>
      <c r="M45" s="110" t="str">
        <f t="shared" si="0"/>
        <v/>
      </c>
      <c r="N45" s="106"/>
      <c r="O45" s="107"/>
      <c r="P45" s="110" t="str">
        <f t="shared" si="1"/>
        <v/>
      </c>
      <c r="Q45" s="106"/>
      <c r="R45" s="107"/>
      <c r="S45" s="110" t="str">
        <f t="shared" si="2"/>
        <v/>
      </c>
      <c r="T45" s="106"/>
      <c r="U45" s="107"/>
      <c r="V45" s="110" t="str">
        <f t="shared" si="3"/>
        <v/>
      </c>
      <c r="W45" s="106"/>
      <c r="X45" s="107"/>
      <c r="Y45" s="110" t="str">
        <f t="shared" si="4"/>
        <v/>
      </c>
      <c r="Z45" s="106"/>
      <c r="AA45" s="107"/>
      <c r="AB45" s="110" t="str">
        <f t="shared" si="5"/>
        <v/>
      </c>
      <c r="AC45" s="106"/>
      <c r="AD45" s="107"/>
      <c r="AE45" s="110" t="str">
        <f t="shared" si="6"/>
        <v/>
      </c>
      <c r="AF45" s="106"/>
      <c r="AG45" s="107"/>
      <c r="AH45" s="110" t="str">
        <f t="shared" si="7"/>
        <v/>
      </c>
      <c r="AI45" s="106"/>
      <c r="AJ45" s="107"/>
      <c r="AK45" s="110" t="str">
        <f t="shared" si="8"/>
        <v/>
      </c>
      <c r="AL45" s="106"/>
      <c r="AM45" s="107"/>
      <c r="AN45" s="110" t="str">
        <f t="shared" si="9"/>
        <v/>
      </c>
      <c r="AO45" s="106"/>
      <c r="AP45" s="107"/>
      <c r="AQ45" s="110" t="str">
        <f t="shared" si="10"/>
        <v/>
      </c>
      <c r="AR45" s="106"/>
      <c r="AS45" s="107"/>
      <c r="AT45" s="110" t="str">
        <f t="shared" si="11"/>
        <v/>
      </c>
      <c r="AU45" s="106"/>
      <c r="AV45" s="107"/>
      <c r="AW45" s="110" t="str">
        <f t="shared" si="12"/>
        <v/>
      </c>
      <c r="AX45" s="41"/>
      <c r="AY45" s="41"/>
      <c r="AZ45" s="41"/>
      <c r="BA45" s="41"/>
      <c r="BB45" s="41"/>
      <c r="BC45" s="41"/>
      <c r="BD45" s="41"/>
      <c r="BE45" s="41"/>
      <c r="BF45" s="41"/>
      <c r="BG45" s="39" t="str">
        <f t="shared" si="14"/>
        <v/>
      </c>
      <c r="BH45" s="105" t="str">
        <f t="shared" si="15"/>
        <v/>
      </c>
      <c r="BI45" s="228"/>
      <c r="BJ45" s="229"/>
      <c r="BK45" s="229"/>
      <c r="BL45" s="229"/>
      <c r="BM45" s="229"/>
      <c r="BN45" s="230"/>
      <c r="BO45" s="112">
        <f t="shared" si="16"/>
        <v>0</v>
      </c>
    </row>
    <row r="46" spans="1:67" s="43" customFormat="1" ht="15.75" customHeight="1">
      <c r="A46" s="37"/>
      <c r="B46" s="98"/>
      <c r="C46" s="99"/>
      <c r="D46" s="101"/>
      <c r="E46" s="38"/>
      <c r="F46" s="38"/>
      <c r="G46" s="38"/>
      <c r="H46" s="88"/>
      <c r="I46" s="89"/>
      <c r="J46" s="110" t="str">
        <f t="shared" si="13"/>
        <v/>
      </c>
      <c r="K46" s="108"/>
      <c r="L46" s="109"/>
      <c r="M46" s="110" t="str">
        <f t="shared" si="0"/>
        <v/>
      </c>
      <c r="N46" s="108"/>
      <c r="O46" s="109"/>
      <c r="P46" s="110" t="str">
        <f t="shared" si="1"/>
        <v/>
      </c>
      <c r="Q46" s="108"/>
      <c r="R46" s="109"/>
      <c r="S46" s="110" t="str">
        <f t="shared" si="2"/>
        <v/>
      </c>
      <c r="T46" s="108"/>
      <c r="U46" s="109"/>
      <c r="V46" s="110" t="str">
        <f t="shared" si="3"/>
        <v/>
      </c>
      <c r="W46" s="108"/>
      <c r="X46" s="109"/>
      <c r="Y46" s="110" t="str">
        <f t="shared" si="4"/>
        <v/>
      </c>
      <c r="Z46" s="108"/>
      <c r="AA46" s="109"/>
      <c r="AB46" s="110" t="str">
        <f t="shared" si="5"/>
        <v/>
      </c>
      <c r="AC46" s="108"/>
      <c r="AD46" s="109"/>
      <c r="AE46" s="110" t="str">
        <f t="shared" si="6"/>
        <v/>
      </c>
      <c r="AF46" s="108"/>
      <c r="AG46" s="109"/>
      <c r="AH46" s="110" t="str">
        <f t="shared" si="7"/>
        <v/>
      </c>
      <c r="AI46" s="108"/>
      <c r="AJ46" s="109"/>
      <c r="AK46" s="110" t="str">
        <f t="shared" si="8"/>
        <v/>
      </c>
      <c r="AL46" s="108"/>
      <c r="AM46" s="109"/>
      <c r="AN46" s="110" t="str">
        <f t="shared" si="9"/>
        <v/>
      </c>
      <c r="AO46" s="108"/>
      <c r="AP46" s="109"/>
      <c r="AQ46" s="110" t="str">
        <f t="shared" si="10"/>
        <v/>
      </c>
      <c r="AR46" s="108"/>
      <c r="AS46" s="109"/>
      <c r="AT46" s="110" t="str">
        <f t="shared" si="11"/>
        <v/>
      </c>
      <c r="AU46" s="108"/>
      <c r="AV46" s="109"/>
      <c r="AW46" s="110" t="str">
        <f t="shared" si="12"/>
        <v/>
      </c>
      <c r="AX46" s="42"/>
      <c r="AY46" s="42"/>
      <c r="AZ46" s="41"/>
      <c r="BA46" s="42"/>
      <c r="BB46" s="42"/>
      <c r="BC46" s="42"/>
      <c r="BD46" s="42"/>
      <c r="BE46" s="42"/>
      <c r="BF46" s="42"/>
      <c r="BG46" s="39" t="str">
        <f t="shared" si="14"/>
        <v/>
      </c>
      <c r="BH46" s="105" t="str">
        <f t="shared" si="15"/>
        <v/>
      </c>
      <c r="BI46" s="268"/>
      <c r="BJ46" s="269"/>
      <c r="BK46" s="269"/>
      <c r="BL46" s="269"/>
      <c r="BM46" s="269"/>
      <c r="BN46" s="270"/>
      <c r="BO46" s="112">
        <f t="shared" si="16"/>
        <v>0</v>
      </c>
    </row>
    <row r="47" spans="1:67" s="90" customFormat="1" ht="15.75" customHeight="1">
      <c r="A47" s="37"/>
      <c r="B47" s="98"/>
      <c r="C47" s="102"/>
      <c r="D47" s="100"/>
      <c r="E47" s="38"/>
      <c r="F47" s="38"/>
      <c r="G47" s="38"/>
      <c r="H47" s="86"/>
      <c r="I47" s="87"/>
      <c r="J47" s="110" t="str">
        <f t="shared" si="13"/>
        <v/>
      </c>
      <c r="K47" s="106"/>
      <c r="L47" s="107"/>
      <c r="M47" s="110" t="str">
        <f t="shared" si="0"/>
        <v/>
      </c>
      <c r="N47" s="106"/>
      <c r="O47" s="107"/>
      <c r="P47" s="110" t="str">
        <f t="shared" si="1"/>
        <v/>
      </c>
      <c r="Q47" s="106"/>
      <c r="R47" s="107"/>
      <c r="S47" s="110" t="str">
        <f t="shared" si="2"/>
        <v/>
      </c>
      <c r="T47" s="106"/>
      <c r="U47" s="107"/>
      <c r="V47" s="110" t="str">
        <f t="shared" si="3"/>
        <v/>
      </c>
      <c r="W47" s="106"/>
      <c r="X47" s="107"/>
      <c r="Y47" s="110" t="str">
        <f t="shared" si="4"/>
        <v/>
      </c>
      <c r="Z47" s="106"/>
      <c r="AA47" s="107"/>
      <c r="AB47" s="110" t="str">
        <f t="shared" si="5"/>
        <v/>
      </c>
      <c r="AC47" s="106"/>
      <c r="AD47" s="107"/>
      <c r="AE47" s="110" t="str">
        <f t="shared" si="6"/>
        <v/>
      </c>
      <c r="AF47" s="106"/>
      <c r="AG47" s="107"/>
      <c r="AH47" s="110" t="str">
        <f t="shared" si="7"/>
        <v/>
      </c>
      <c r="AI47" s="106"/>
      <c r="AJ47" s="107"/>
      <c r="AK47" s="110" t="str">
        <f t="shared" si="8"/>
        <v/>
      </c>
      <c r="AL47" s="106"/>
      <c r="AM47" s="107"/>
      <c r="AN47" s="110" t="str">
        <f t="shared" si="9"/>
        <v/>
      </c>
      <c r="AO47" s="106"/>
      <c r="AP47" s="107"/>
      <c r="AQ47" s="110" t="str">
        <f t="shared" si="10"/>
        <v/>
      </c>
      <c r="AR47" s="106"/>
      <c r="AS47" s="107"/>
      <c r="AT47" s="110" t="str">
        <f t="shared" si="11"/>
        <v/>
      </c>
      <c r="AU47" s="106"/>
      <c r="AV47" s="107"/>
      <c r="AW47" s="110" t="str">
        <f t="shared" si="12"/>
        <v/>
      </c>
      <c r="AX47" s="41"/>
      <c r="AY47" s="41"/>
      <c r="AZ47" s="41"/>
      <c r="BA47" s="41"/>
      <c r="BB47" s="41"/>
      <c r="BC47" s="41"/>
      <c r="BD47" s="41"/>
      <c r="BE47" s="41"/>
      <c r="BF47" s="41"/>
      <c r="BG47" s="39" t="str">
        <f t="shared" si="14"/>
        <v/>
      </c>
      <c r="BH47" s="105" t="str">
        <f t="shared" si="15"/>
        <v/>
      </c>
      <c r="BI47" s="228"/>
      <c r="BJ47" s="229"/>
      <c r="BK47" s="229"/>
      <c r="BL47" s="229"/>
      <c r="BM47" s="229"/>
      <c r="BN47" s="230"/>
      <c r="BO47" s="112">
        <f t="shared" si="16"/>
        <v>0</v>
      </c>
    </row>
    <row r="48" spans="1:67" s="90" customFormat="1" ht="15.75" customHeight="1">
      <c r="A48" s="37"/>
      <c r="B48" s="98"/>
      <c r="C48" s="102"/>
      <c r="D48" s="100"/>
      <c r="E48" s="38"/>
      <c r="F48" s="38"/>
      <c r="G48" s="38"/>
      <c r="H48" s="86"/>
      <c r="I48" s="87"/>
      <c r="J48" s="110" t="str">
        <f t="shared" si="13"/>
        <v/>
      </c>
      <c r="K48" s="106"/>
      <c r="L48" s="107"/>
      <c r="M48" s="110" t="str">
        <f t="shared" si="0"/>
        <v/>
      </c>
      <c r="N48" s="106"/>
      <c r="O48" s="107"/>
      <c r="P48" s="110" t="str">
        <f t="shared" si="1"/>
        <v/>
      </c>
      <c r="Q48" s="106"/>
      <c r="R48" s="107"/>
      <c r="S48" s="110" t="str">
        <f t="shared" si="2"/>
        <v/>
      </c>
      <c r="T48" s="106"/>
      <c r="U48" s="107"/>
      <c r="V48" s="110" t="str">
        <f t="shared" si="3"/>
        <v/>
      </c>
      <c r="W48" s="106"/>
      <c r="X48" s="107"/>
      <c r="Y48" s="110" t="str">
        <f t="shared" si="4"/>
        <v/>
      </c>
      <c r="Z48" s="106"/>
      <c r="AA48" s="107"/>
      <c r="AB48" s="110" t="str">
        <f t="shared" si="5"/>
        <v/>
      </c>
      <c r="AC48" s="106"/>
      <c r="AD48" s="107"/>
      <c r="AE48" s="110" t="str">
        <f t="shared" si="6"/>
        <v/>
      </c>
      <c r="AF48" s="106"/>
      <c r="AG48" s="107"/>
      <c r="AH48" s="110" t="str">
        <f t="shared" si="7"/>
        <v/>
      </c>
      <c r="AI48" s="106"/>
      <c r="AJ48" s="107"/>
      <c r="AK48" s="110" t="str">
        <f t="shared" si="8"/>
        <v/>
      </c>
      <c r="AL48" s="106"/>
      <c r="AM48" s="107"/>
      <c r="AN48" s="110" t="str">
        <f t="shared" si="9"/>
        <v/>
      </c>
      <c r="AO48" s="106"/>
      <c r="AP48" s="107"/>
      <c r="AQ48" s="110" t="str">
        <f t="shared" si="10"/>
        <v/>
      </c>
      <c r="AR48" s="106"/>
      <c r="AS48" s="107"/>
      <c r="AT48" s="110" t="str">
        <f t="shared" si="11"/>
        <v/>
      </c>
      <c r="AU48" s="106"/>
      <c r="AV48" s="107"/>
      <c r="AW48" s="110" t="str">
        <f t="shared" si="12"/>
        <v/>
      </c>
      <c r="AX48" s="41"/>
      <c r="AY48" s="41"/>
      <c r="AZ48" s="41"/>
      <c r="BA48" s="41"/>
      <c r="BB48" s="41"/>
      <c r="BC48" s="41"/>
      <c r="BD48" s="41"/>
      <c r="BE48" s="41"/>
      <c r="BF48" s="41"/>
      <c r="BG48" s="39" t="str">
        <f t="shared" si="14"/>
        <v/>
      </c>
      <c r="BH48" s="105" t="str">
        <f t="shared" si="15"/>
        <v/>
      </c>
      <c r="BI48" s="228"/>
      <c r="BJ48" s="229"/>
      <c r="BK48" s="229"/>
      <c r="BL48" s="229"/>
      <c r="BM48" s="229"/>
      <c r="BN48" s="230"/>
      <c r="BO48" s="112">
        <f t="shared" si="16"/>
        <v>0</v>
      </c>
    </row>
    <row r="49" spans="1:67" s="90" customFormat="1" ht="15.75" customHeight="1">
      <c r="A49" s="37"/>
      <c r="B49" s="98"/>
      <c r="C49" s="102"/>
      <c r="D49" s="100"/>
      <c r="E49" s="38"/>
      <c r="F49" s="38"/>
      <c r="G49" s="38"/>
      <c r="H49" s="86"/>
      <c r="I49" s="87"/>
      <c r="J49" s="110" t="str">
        <f t="shared" si="13"/>
        <v/>
      </c>
      <c r="K49" s="106"/>
      <c r="L49" s="107"/>
      <c r="M49" s="110" t="str">
        <f t="shared" si="0"/>
        <v/>
      </c>
      <c r="N49" s="106"/>
      <c r="O49" s="107"/>
      <c r="P49" s="110" t="str">
        <f t="shared" si="1"/>
        <v/>
      </c>
      <c r="Q49" s="106"/>
      <c r="R49" s="107"/>
      <c r="S49" s="110" t="str">
        <f t="shared" si="2"/>
        <v/>
      </c>
      <c r="T49" s="106"/>
      <c r="U49" s="107"/>
      <c r="V49" s="110" t="str">
        <f t="shared" si="3"/>
        <v/>
      </c>
      <c r="W49" s="106"/>
      <c r="X49" s="107"/>
      <c r="Y49" s="110" t="str">
        <f t="shared" si="4"/>
        <v/>
      </c>
      <c r="Z49" s="106"/>
      <c r="AA49" s="107"/>
      <c r="AB49" s="110" t="str">
        <f t="shared" si="5"/>
        <v/>
      </c>
      <c r="AC49" s="106"/>
      <c r="AD49" s="107"/>
      <c r="AE49" s="110" t="str">
        <f t="shared" si="6"/>
        <v/>
      </c>
      <c r="AF49" s="106"/>
      <c r="AG49" s="107"/>
      <c r="AH49" s="110" t="str">
        <f t="shared" si="7"/>
        <v/>
      </c>
      <c r="AI49" s="106"/>
      <c r="AJ49" s="107"/>
      <c r="AK49" s="110" t="str">
        <f t="shared" si="8"/>
        <v/>
      </c>
      <c r="AL49" s="106"/>
      <c r="AM49" s="107"/>
      <c r="AN49" s="110" t="str">
        <f t="shared" si="9"/>
        <v/>
      </c>
      <c r="AO49" s="106"/>
      <c r="AP49" s="107"/>
      <c r="AQ49" s="110" t="str">
        <f t="shared" si="10"/>
        <v/>
      </c>
      <c r="AR49" s="106"/>
      <c r="AS49" s="107"/>
      <c r="AT49" s="110" t="str">
        <f t="shared" si="11"/>
        <v/>
      </c>
      <c r="AU49" s="106"/>
      <c r="AV49" s="107"/>
      <c r="AW49" s="110" t="str">
        <f t="shared" si="12"/>
        <v/>
      </c>
      <c r="AX49" s="41"/>
      <c r="AY49" s="41"/>
      <c r="AZ49" s="41"/>
      <c r="BA49" s="41"/>
      <c r="BB49" s="41"/>
      <c r="BC49" s="41"/>
      <c r="BD49" s="41"/>
      <c r="BE49" s="41"/>
      <c r="BF49" s="41"/>
      <c r="BG49" s="39" t="str">
        <f t="shared" si="14"/>
        <v/>
      </c>
      <c r="BH49" s="105" t="str">
        <f t="shared" si="15"/>
        <v/>
      </c>
      <c r="BI49" s="228"/>
      <c r="BJ49" s="229"/>
      <c r="BK49" s="229"/>
      <c r="BL49" s="229"/>
      <c r="BM49" s="229"/>
      <c r="BN49" s="230"/>
      <c r="BO49" s="112">
        <f t="shared" si="16"/>
        <v>0</v>
      </c>
    </row>
    <row r="50" spans="1:67" s="90" customFormat="1" ht="15.75" customHeight="1">
      <c r="A50" s="37"/>
      <c r="B50" s="98"/>
      <c r="C50" s="102"/>
      <c r="D50" s="100"/>
      <c r="E50" s="38"/>
      <c r="F50" s="38"/>
      <c r="G50" s="38"/>
      <c r="H50" s="86"/>
      <c r="I50" s="87"/>
      <c r="J50" s="110" t="str">
        <f t="shared" si="13"/>
        <v/>
      </c>
      <c r="K50" s="106"/>
      <c r="L50" s="107"/>
      <c r="M50" s="110" t="str">
        <f t="shared" si="0"/>
        <v/>
      </c>
      <c r="N50" s="106"/>
      <c r="O50" s="107"/>
      <c r="P50" s="110" t="str">
        <f t="shared" si="1"/>
        <v/>
      </c>
      <c r="Q50" s="106"/>
      <c r="R50" s="107"/>
      <c r="S50" s="110" t="str">
        <f t="shared" si="2"/>
        <v/>
      </c>
      <c r="T50" s="106"/>
      <c r="U50" s="107"/>
      <c r="V50" s="110" t="str">
        <f t="shared" si="3"/>
        <v/>
      </c>
      <c r="W50" s="106"/>
      <c r="X50" s="107"/>
      <c r="Y50" s="110" t="str">
        <f t="shared" si="4"/>
        <v/>
      </c>
      <c r="Z50" s="106"/>
      <c r="AA50" s="107"/>
      <c r="AB50" s="110" t="str">
        <f t="shared" si="5"/>
        <v/>
      </c>
      <c r="AC50" s="106"/>
      <c r="AD50" s="107"/>
      <c r="AE50" s="110" t="str">
        <f t="shared" si="6"/>
        <v/>
      </c>
      <c r="AF50" s="106"/>
      <c r="AG50" s="107"/>
      <c r="AH50" s="110" t="str">
        <f t="shared" si="7"/>
        <v/>
      </c>
      <c r="AI50" s="106"/>
      <c r="AJ50" s="107"/>
      <c r="AK50" s="110" t="str">
        <f t="shared" si="8"/>
        <v/>
      </c>
      <c r="AL50" s="106"/>
      <c r="AM50" s="107"/>
      <c r="AN50" s="110" t="str">
        <f t="shared" si="9"/>
        <v/>
      </c>
      <c r="AO50" s="106"/>
      <c r="AP50" s="107"/>
      <c r="AQ50" s="110" t="str">
        <f t="shared" si="10"/>
        <v/>
      </c>
      <c r="AR50" s="106"/>
      <c r="AS50" s="107"/>
      <c r="AT50" s="110" t="str">
        <f t="shared" si="11"/>
        <v/>
      </c>
      <c r="AU50" s="106"/>
      <c r="AV50" s="107"/>
      <c r="AW50" s="110" t="str">
        <f t="shared" si="12"/>
        <v/>
      </c>
      <c r="AX50" s="41"/>
      <c r="AY50" s="41"/>
      <c r="AZ50" s="41"/>
      <c r="BA50" s="41"/>
      <c r="BB50" s="41"/>
      <c r="BC50" s="41"/>
      <c r="BD50" s="41"/>
      <c r="BE50" s="41"/>
      <c r="BF50" s="41"/>
      <c r="BG50" s="39" t="str">
        <f t="shared" si="14"/>
        <v/>
      </c>
      <c r="BH50" s="105" t="str">
        <f t="shared" si="15"/>
        <v/>
      </c>
      <c r="BI50" s="228"/>
      <c r="BJ50" s="229"/>
      <c r="BK50" s="229"/>
      <c r="BL50" s="229"/>
      <c r="BM50" s="229"/>
      <c r="BN50" s="230"/>
      <c r="BO50" s="112">
        <f t="shared" si="16"/>
        <v>0</v>
      </c>
    </row>
    <row r="51" spans="1:67" s="90" customFormat="1" ht="15.75" customHeight="1">
      <c r="A51" s="37"/>
      <c r="B51" s="98"/>
      <c r="C51" s="102"/>
      <c r="D51" s="100"/>
      <c r="E51" s="38"/>
      <c r="F51" s="38"/>
      <c r="G51" s="38"/>
      <c r="H51" s="86"/>
      <c r="I51" s="87"/>
      <c r="J51" s="110" t="str">
        <f t="shared" si="13"/>
        <v/>
      </c>
      <c r="K51" s="106"/>
      <c r="L51" s="107"/>
      <c r="M51" s="110" t="str">
        <f t="shared" si="0"/>
        <v/>
      </c>
      <c r="N51" s="106"/>
      <c r="O51" s="107"/>
      <c r="P51" s="110" t="str">
        <f t="shared" si="1"/>
        <v/>
      </c>
      <c r="Q51" s="106"/>
      <c r="R51" s="107"/>
      <c r="S51" s="110" t="str">
        <f t="shared" si="2"/>
        <v/>
      </c>
      <c r="T51" s="106"/>
      <c r="U51" s="107"/>
      <c r="V51" s="110" t="str">
        <f t="shared" si="3"/>
        <v/>
      </c>
      <c r="W51" s="106"/>
      <c r="X51" s="107"/>
      <c r="Y51" s="110" t="str">
        <f t="shared" si="4"/>
        <v/>
      </c>
      <c r="Z51" s="106"/>
      <c r="AA51" s="107"/>
      <c r="AB51" s="110" t="str">
        <f t="shared" si="5"/>
        <v/>
      </c>
      <c r="AC51" s="106"/>
      <c r="AD51" s="107"/>
      <c r="AE51" s="110" t="str">
        <f t="shared" si="6"/>
        <v/>
      </c>
      <c r="AF51" s="106"/>
      <c r="AG51" s="107"/>
      <c r="AH51" s="110" t="str">
        <f t="shared" si="7"/>
        <v/>
      </c>
      <c r="AI51" s="106"/>
      <c r="AJ51" s="107"/>
      <c r="AK51" s="110" t="str">
        <f t="shared" si="8"/>
        <v/>
      </c>
      <c r="AL51" s="106"/>
      <c r="AM51" s="107"/>
      <c r="AN51" s="110" t="str">
        <f t="shared" si="9"/>
        <v/>
      </c>
      <c r="AO51" s="106"/>
      <c r="AP51" s="107"/>
      <c r="AQ51" s="110" t="str">
        <f t="shared" si="10"/>
        <v/>
      </c>
      <c r="AR51" s="106"/>
      <c r="AS51" s="107"/>
      <c r="AT51" s="110" t="str">
        <f t="shared" si="11"/>
        <v/>
      </c>
      <c r="AU51" s="106"/>
      <c r="AV51" s="107"/>
      <c r="AW51" s="110" t="str">
        <f t="shared" si="12"/>
        <v/>
      </c>
      <c r="AX51" s="41"/>
      <c r="AY51" s="41"/>
      <c r="AZ51" s="41"/>
      <c r="BA51" s="41"/>
      <c r="BB51" s="41"/>
      <c r="BC51" s="41"/>
      <c r="BD51" s="41"/>
      <c r="BE51" s="41"/>
      <c r="BF51" s="41"/>
      <c r="BG51" s="39" t="str">
        <f t="shared" si="14"/>
        <v/>
      </c>
      <c r="BH51" s="105" t="str">
        <f t="shared" si="15"/>
        <v/>
      </c>
      <c r="BI51" s="228"/>
      <c r="BJ51" s="229"/>
      <c r="BK51" s="229"/>
      <c r="BL51" s="229"/>
      <c r="BM51" s="229"/>
      <c r="BN51" s="230"/>
      <c r="BO51" s="112">
        <f t="shared" si="16"/>
        <v>0</v>
      </c>
    </row>
    <row r="52" spans="1:67" s="90" customFormat="1" ht="15.75" customHeight="1">
      <c r="A52" s="37"/>
      <c r="B52" s="98"/>
      <c r="C52" s="102"/>
      <c r="D52" s="100"/>
      <c r="E52" s="38"/>
      <c r="F52" s="38"/>
      <c r="G52" s="38"/>
      <c r="H52" s="86"/>
      <c r="I52" s="87"/>
      <c r="J52" s="110" t="str">
        <f t="shared" si="13"/>
        <v/>
      </c>
      <c r="K52" s="106"/>
      <c r="L52" s="107"/>
      <c r="M52" s="110" t="str">
        <f t="shared" si="0"/>
        <v/>
      </c>
      <c r="N52" s="106"/>
      <c r="O52" s="107"/>
      <c r="P52" s="110" t="str">
        <f t="shared" si="1"/>
        <v/>
      </c>
      <c r="Q52" s="106"/>
      <c r="R52" s="107"/>
      <c r="S52" s="110" t="str">
        <f t="shared" si="2"/>
        <v/>
      </c>
      <c r="T52" s="106"/>
      <c r="U52" s="107"/>
      <c r="V52" s="110" t="str">
        <f t="shared" si="3"/>
        <v/>
      </c>
      <c r="W52" s="106"/>
      <c r="X52" s="107"/>
      <c r="Y52" s="110" t="str">
        <f t="shared" si="4"/>
        <v/>
      </c>
      <c r="Z52" s="106"/>
      <c r="AA52" s="107"/>
      <c r="AB52" s="110" t="str">
        <f t="shared" si="5"/>
        <v/>
      </c>
      <c r="AC52" s="106"/>
      <c r="AD52" s="107"/>
      <c r="AE52" s="110" t="str">
        <f t="shared" si="6"/>
        <v/>
      </c>
      <c r="AF52" s="106"/>
      <c r="AG52" s="107"/>
      <c r="AH52" s="110" t="str">
        <f t="shared" si="7"/>
        <v/>
      </c>
      <c r="AI52" s="106"/>
      <c r="AJ52" s="107"/>
      <c r="AK52" s="110" t="str">
        <f t="shared" si="8"/>
        <v/>
      </c>
      <c r="AL52" s="106"/>
      <c r="AM52" s="107"/>
      <c r="AN52" s="110" t="str">
        <f t="shared" si="9"/>
        <v/>
      </c>
      <c r="AO52" s="106"/>
      <c r="AP52" s="107"/>
      <c r="AQ52" s="110" t="str">
        <f t="shared" si="10"/>
        <v/>
      </c>
      <c r="AR52" s="106"/>
      <c r="AS52" s="107"/>
      <c r="AT52" s="110" t="str">
        <f t="shared" si="11"/>
        <v/>
      </c>
      <c r="AU52" s="106"/>
      <c r="AV52" s="107"/>
      <c r="AW52" s="110" t="str">
        <f t="shared" si="12"/>
        <v/>
      </c>
      <c r="AX52" s="41"/>
      <c r="AY52" s="41"/>
      <c r="AZ52" s="41"/>
      <c r="BA52" s="41"/>
      <c r="BB52" s="41"/>
      <c r="BC52" s="41"/>
      <c r="BD52" s="41"/>
      <c r="BE52" s="41"/>
      <c r="BF52" s="41"/>
      <c r="BG52" s="39" t="str">
        <f t="shared" si="14"/>
        <v/>
      </c>
      <c r="BH52" s="105" t="str">
        <f t="shared" si="15"/>
        <v/>
      </c>
      <c r="BI52" s="228"/>
      <c r="BJ52" s="229"/>
      <c r="BK52" s="229"/>
      <c r="BL52" s="229"/>
      <c r="BM52" s="229"/>
      <c r="BN52" s="230"/>
      <c r="BO52" s="112">
        <f t="shared" si="16"/>
        <v>0</v>
      </c>
    </row>
    <row r="53" spans="1:67" s="90" customFormat="1" ht="15.75" customHeight="1">
      <c r="A53" s="37"/>
      <c r="B53" s="98"/>
      <c r="C53" s="102"/>
      <c r="D53" s="100"/>
      <c r="E53" s="38"/>
      <c r="F53" s="38"/>
      <c r="G53" s="38"/>
      <c r="H53" s="86"/>
      <c r="I53" s="87"/>
      <c r="J53" s="110" t="str">
        <f t="shared" si="13"/>
        <v/>
      </c>
      <c r="K53" s="106"/>
      <c r="L53" s="107"/>
      <c r="M53" s="110" t="str">
        <f t="shared" si="0"/>
        <v/>
      </c>
      <c r="N53" s="106"/>
      <c r="O53" s="107"/>
      <c r="P53" s="110" t="str">
        <f t="shared" si="1"/>
        <v/>
      </c>
      <c r="Q53" s="106"/>
      <c r="R53" s="107"/>
      <c r="S53" s="110" t="str">
        <f t="shared" si="2"/>
        <v/>
      </c>
      <c r="T53" s="106"/>
      <c r="U53" s="107"/>
      <c r="V53" s="110" t="str">
        <f t="shared" si="3"/>
        <v/>
      </c>
      <c r="W53" s="106"/>
      <c r="X53" s="107"/>
      <c r="Y53" s="110" t="str">
        <f t="shared" si="4"/>
        <v/>
      </c>
      <c r="Z53" s="106"/>
      <c r="AA53" s="107"/>
      <c r="AB53" s="110" t="str">
        <f t="shared" si="5"/>
        <v/>
      </c>
      <c r="AC53" s="106"/>
      <c r="AD53" s="107"/>
      <c r="AE53" s="110" t="str">
        <f t="shared" si="6"/>
        <v/>
      </c>
      <c r="AF53" s="106"/>
      <c r="AG53" s="107"/>
      <c r="AH53" s="110" t="str">
        <f t="shared" si="7"/>
        <v/>
      </c>
      <c r="AI53" s="106"/>
      <c r="AJ53" s="107"/>
      <c r="AK53" s="110" t="str">
        <f t="shared" si="8"/>
        <v/>
      </c>
      <c r="AL53" s="106"/>
      <c r="AM53" s="107"/>
      <c r="AN53" s="110" t="str">
        <f t="shared" si="9"/>
        <v/>
      </c>
      <c r="AO53" s="106"/>
      <c r="AP53" s="107"/>
      <c r="AQ53" s="110" t="str">
        <f t="shared" si="10"/>
        <v/>
      </c>
      <c r="AR53" s="106"/>
      <c r="AS53" s="107"/>
      <c r="AT53" s="110" t="str">
        <f t="shared" si="11"/>
        <v/>
      </c>
      <c r="AU53" s="106"/>
      <c r="AV53" s="107"/>
      <c r="AW53" s="110" t="str">
        <f t="shared" si="12"/>
        <v/>
      </c>
      <c r="AX53" s="41"/>
      <c r="AY53" s="41"/>
      <c r="AZ53" s="41"/>
      <c r="BA53" s="41"/>
      <c r="BB53" s="41"/>
      <c r="BC53" s="41"/>
      <c r="BD53" s="41"/>
      <c r="BE53" s="41"/>
      <c r="BF53" s="41"/>
      <c r="BG53" s="39" t="str">
        <f t="shared" si="14"/>
        <v/>
      </c>
      <c r="BH53" s="105" t="str">
        <f t="shared" si="15"/>
        <v/>
      </c>
      <c r="BI53" s="228"/>
      <c r="BJ53" s="229"/>
      <c r="BK53" s="229"/>
      <c r="BL53" s="229"/>
      <c r="BM53" s="229"/>
      <c r="BN53" s="230"/>
      <c r="BO53" s="112">
        <f t="shared" si="16"/>
        <v>0</v>
      </c>
    </row>
    <row r="54" spans="1:67" s="90" customFormat="1" ht="15.75" customHeight="1">
      <c r="A54" s="37"/>
      <c r="B54" s="98"/>
      <c r="C54" s="102"/>
      <c r="D54" s="100"/>
      <c r="E54" s="38"/>
      <c r="F54" s="38"/>
      <c r="G54" s="38"/>
      <c r="H54" s="86"/>
      <c r="I54" s="87"/>
      <c r="J54" s="110" t="str">
        <f t="shared" si="13"/>
        <v/>
      </c>
      <c r="K54" s="106"/>
      <c r="L54" s="107"/>
      <c r="M54" s="110" t="str">
        <f t="shared" si="0"/>
        <v/>
      </c>
      <c r="N54" s="106"/>
      <c r="O54" s="107"/>
      <c r="P54" s="110" t="str">
        <f t="shared" si="1"/>
        <v/>
      </c>
      <c r="Q54" s="106"/>
      <c r="R54" s="107"/>
      <c r="S54" s="110" t="str">
        <f t="shared" si="2"/>
        <v/>
      </c>
      <c r="T54" s="106"/>
      <c r="U54" s="107"/>
      <c r="V54" s="110" t="str">
        <f t="shared" si="3"/>
        <v/>
      </c>
      <c r="W54" s="106"/>
      <c r="X54" s="107"/>
      <c r="Y54" s="110" t="str">
        <f t="shared" si="4"/>
        <v/>
      </c>
      <c r="Z54" s="106"/>
      <c r="AA54" s="107"/>
      <c r="AB54" s="110" t="str">
        <f t="shared" si="5"/>
        <v/>
      </c>
      <c r="AC54" s="106"/>
      <c r="AD54" s="107"/>
      <c r="AE54" s="110" t="str">
        <f t="shared" si="6"/>
        <v/>
      </c>
      <c r="AF54" s="106"/>
      <c r="AG54" s="107"/>
      <c r="AH54" s="110" t="str">
        <f t="shared" si="7"/>
        <v/>
      </c>
      <c r="AI54" s="106"/>
      <c r="AJ54" s="107"/>
      <c r="AK54" s="110" t="str">
        <f t="shared" si="8"/>
        <v/>
      </c>
      <c r="AL54" s="106"/>
      <c r="AM54" s="107"/>
      <c r="AN54" s="110" t="str">
        <f t="shared" si="9"/>
        <v/>
      </c>
      <c r="AO54" s="106"/>
      <c r="AP54" s="107"/>
      <c r="AQ54" s="110" t="str">
        <f t="shared" si="10"/>
        <v/>
      </c>
      <c r="AR54" s="106"/>
      <c r="AS54" s="107"/>
      <c r="AT54" s="110" t="str">
        <f t="shared" si="11"/>
        <v/>
      </c>
      <c r="AU54" s="106"/>
      <c r="AV54" s="107"/>
      <c r="AW54" s="110" t="str">
        <f t="shared" si="12"/>
        <v/>
      </c>
      <c r="AX54" s="41"/>
      <c r="AY54" s="41"/>
      <c r="AZ54" s="41"/>
      <c r="BA54" s="41"/>
      <c r="BB54" s="41"/>
      <c r="BC54" s="41"/>
      <c r="BD54" s="41"/>
      <c r="BE54" s="41"/>
      <c r="BF54" s="41"/>
      <c r="BG54" s="39" t="str">
        <f t="shared" si="14"/>
        <v/>
      </c>
      <c r="BH54" s="105" t="str">
        <f t="shared" si="15"/>
        <v/>
      </c>
      <c r="BI54" s="228"/>
      <c r="BJ54" s="229"/>
      <c r="BK54" s="229"/>
      <c r="BL54" s="229"/>
      <c r="BM54" s="229"/>
      <c r="BN54" s="230"/>
      <c r="BO54" s="112">
        <f t="shared" si="16"/>
        <v>0</v>
      </c>
    </row>
    <row r="55" spans="1:67" s="90" customFormat="1" ht="15.75" customHeight="1">
      <c r="A55" s="37"/>
      <c r="B55" s="98"/>
      <c r="C55" s="102"/>
      <c r="D55" s="100"/>
      <c r="E55" s="38"/>
      <c r="F55" s="38"/>
      <c r="G55" s="38"/>
      <c r="H55" s="86"/>
      <c r="I55" s="87"/>
      <c r="J55" s="110" t="str">
        <f t="shared" si="13"/>
        <v/>
      </c>
      <c r="K55" s="106"/>
      <c r="L55" s="107"/>
      <c r="M55" s="110" t="str">
        <f t="shared" si="0"/>
        <v/>
      </c>
      <c r="N55" s="106"/>
      <c r="O55" s="107"/>
      <c r="P55" s="110" t="str">
        <f t="shared" si="1"/>
        <v/>
      </c>
      <c r="Q55" s="106"/>
      <c r="R55" s="107"/>
      <c r="S55" s="110" t="str">
        <f t="shared" si="2"/>
        <v/>
      </c>
      <c r="T55" s="106"/>
      <c r="U55" s="107"/>
      <c r="V55" s="110" t="str">
        <f t="shared" si="3"/>
        <v/>
      </c>
      <c r="W55" s="106"/>
      <c r="X55" s="107"/>
      <c r="Y55" s="110" t="str">
        <f t="shared" si="4"/>
        <v/>
      </c>
      <c r="Z55" s="106"/>
      <c r="AA55" s="107"/>
      <c r="AB55" s="110" t="str">
        <f t="shared" si="5"/>
        <v/>
      </c>
      <c r="AC55" s="106"/>
      <c r="AD55" s="107"/>
      <c r="AE55" s="110" t="str">
        <f t="shared" si="6"/>
        <v/>
      </c>
      <c r="AF55" s="106"/>
      <c r="AG55" s="107"/>
      <c r="AH55" s="110" t="str">
        <f t="shared" si="7"/>
        <v/>
      </c>
      <c r="AI55" s="106"/>
      <c r="AJ55" s="107"/>
      <c r="AK55" s="110" t="str">
        <f t="shared" si="8"/>
        <v/>
      </c>
      <c r="AL55" s="106"/>
      <c r="AM55" s="107"/>
      <c r="AN55" s="110" t="str">
        <f t="shared" si="9"/>
        <v/>
      </c>
      <c r="AO55" s="106"/>
      <c r="AP55" s="107"/>
      <c r="AQ55" s="110" t="str">
        <f t="shared" si="10"/>
        <v/>
      </c>
      <c r="AR55" s="106"/>
      <c r="AS55" s="107"/>
      <c r="AT55" s="110" t="str">
        <f t="shared" si="11"/>
        <v/>
      </c>
      <c r="AU55" s="106"/>
      <c r="AV55" s="107"/>
      <c r="AW55" s="110" t="str">
        <f t="shared" si="12"/>
        <v/>
      </c>
      <c r="AX55" s="41"/>
      <c r="AY55" s="41"/>
      <c r="AZ55" s="41"/>
      <c r="BA55" s="41"/>
      <c r="BB55" s="41"/>
      <c r="BC55" s="41"/>
      <c r="BD55" s="41"/>
      <c r="BE55" s="41"/>
      <c r="BF55" s="41"/>
      <c r="BG55" s="39" t="str">
        <f t="shared" si="14"/>
        <v/>
      </c>
      <c r="BH55" s="105" t="str">
        <f t="shared" si="15"/>
        <v/>
      </c>
      <c r="BI55" s="228"/>
      <c r="BJ55" s="229"/>
      <c r="BK55" s="229"/>
      <c r="BL55" s="229"/>
      <c r="BM55" s="229"/>
      <c r="BN55" s="230"/>
      <c r="BO55" s="112">
        <f t="shared" si="16"/>
        <v>0</v>
      </c>
    </row>
    <row r="56" spans="1:67" s="90" customFormat="1" ht="15.75" customHeight="1">
      <c r="A56" s="37"/>
      <c r="B56" s="98"/>
      <c r="C56" s="102"/>
      <c r="D56" s="100"/>
      <c r="E56" s="38"/>
      <c r="F56" s="38"/>
      <c r="G56" s="38"/>
      <c r="H56" s="86"/>
      <c r="I56" s="87"/>
      <c r="J56" s="110" t="str">
        <f t="shared" si="13"/>
        <v/>
      </c>
      <c r="K56" s="106"/>
      <c r="L56" s="107"/>
      <c r="M56" s="110" t="str">
        <f t="shared" si="0"/>
        <v/>
      </c>
      <c r="N56" s="106"/>
      <c r="O56" s="107"/>
      <c r="P56" s="110" t="str">
        <f t="shared" si="1"/>
        <v/>
      </c>
      <c r="Q56" s="106"/>
      <c r="R56" s="107"/>
      <c r="S56" s="110" t="str">
        <f t="shared" si="2"/>
        <v/>
      </c>
      <c r="T56" s="106"/>
      <c r="U56" s="107"/>
      <c r="V56" s="110" t="str">
        <f t="shared" si="3"/>
        <v/>
      </c>
      <c r="W56" s="106"/>
      <c r="X56" s="107"/>
      <c r="Y56" s="110" t="str">
        <f t="shared" si="4"/>
        <v/>
      </c>
      <c r="Z56" s="106"/>
      <c r="AA56" s="107"/>
      <c r="AB56" s="110" t="str">
        <f t="shared" si="5"/>
        <v/>
      </c>
      <c r="AC56" s="106"/>
      <c r="AD56" s="107"/>
      <c r="AE56" s="110" t="str">
        <f t="shared" si="6"/>
        <v/>
      </c>
      <c r="AF56" s="106"/>
      <c r="AG56" s="107"/>
      <c r="AH56" s="110" t="str">
        <f t="shared" si="7"/>
        <v/>
      </c>
      <c r="AI56" s="106"/>
      <c r="AJ56" s="107"/>
      <c r="AK56" s="110" t="str">
        <f t="shared" si="8"/>
        <v/>
      </c>
      <c r="AL56" s="106"/>
      <c r="AM56" s="107"/>
      <c r="AN56" s="110" t="str">
        <f t="shared" si="9"/>
        <v/>
      </c>
      <c r="AO56" s="106"/>
      <c r="AP56" s="107"/>
      <c r="AQ56" s="110" t="str">
        <f t="shared" si="10"/>
        <v/>
      </c>
      <c r="AR56" s="106"/>
      <c r="AS56" s="107"/>
      <c r="AT56" s="110" t="str">
        <f t="shared" si="11"/>
        <v/>
      </c>
      <c r="AU56" s="106"/>
      <c r="AV56" s="107"/>
      <c r="AW56" s="110" t="str">
        <f t="shared" si="12"/>
        <v/>
      </c>
      <c r="AX56" s="41"/>
      <c r="AY56" s="41"/>
      <c r="AZ56" s="41"/>
      <c r="BA56" s="41"/>
      <c r="BB56" s="41"/>
      <c r="BC56" s="41"/>
      <c r="BD56" s="41"/>
      <c r="BE56" s="41"/>
      <c r="BF56" s="41"/>
      <c r="BG56" s="39" t="str">
        <f t="shared" si="14"/>
        <v/>
      </c>
      <c r="BH56" s="105" t="str">
        <f t="shared" si="15"/>
        <v/>
      </c>
      <c r="BI56" s="228"/>
      <c r="BJ56" s="229"/>
      <c r="BK56" s="229"/>
      <c r="BL56" s="229"/>
      <c r="BM56" s="229"/>
      <c r="BN56" s="230"/>
      <c r="BO56" s="112">
        <f t="shared" si="16"/>
        <v>0</v>
      </c>
    </row>
    <row r="57" spans="1:67" s="90" customFormat="1" ht="15.75" customHeight="1">
      <c r="A57" s="37"/>
      <c r="B57" s="98"/>
      <c r="C57" s="102"/>
      <c r="D57" s="100"/>
      <c r="E57" s="38"/>
      <c r="F57" s="38"/>
      <c r="G57" s="38"/>
      <c r="H57" s="86"/>
      <c r="I57" s="87"/>
      <c r="J57" s="110" t="str">
        <f t="shared" si="13"/>
        <v/>
      </c>
      <c r="K57" s="106"/>
      <c r="L57" s="107"/>
      <c r="M57" s="110" t="str">
        <f t="shared" si="0"/>
        <v/>
      </c>
      <c r="N57" s="106"/>
      <c r="O57" s="107"/>
      <c r="P57" s="110" t="str">
        <f t="shared" si="1"/>
        <v/>
      </c>
      <c r="Q57" s="106"/>
      <c r="R57" s="107"/>
      <c r="S57" s="110" t="str">
        <f t="shared" si="2"/>
        <v/>
      </c>
      <c r="T57" s="106"/>
      <c r="U57" s="107"/>
      <c r="V57" s="110" t="str">
        <f t="shared" si="3"/>
        <v/>
      </c>
      <c r="W57" s="106"/>
      <c r="X57" s="107"/>
      <c r="Y57" s="110" t="str">
        <f t="shared" si="4"/>
        <v/>
      </c>
      <c r="Z57" s="106"/>
      <c r="AA57" s="107"/>
      <c r="AB57" s="110" t="str">
        <f t="shared" si="5"/>
        <v/>
      </c>
      <c r="AC57" s="106"/>
      <c r="AD57" s="107"/>
      <c r="AE57" s="110" t="str">
        <f t="shared" si="6"/>
        <v/>
      </c>
      <c r="AF57" s="106"/>
      <c r="AG57" s="107"/>
      <c r="AH57" s="110" t="str">
        <f t="shared" si="7"/>
        <v/>
      </c>
      <c r="AI57" s="106"/>
      <c r="AJ57" s="107"/>
      <c r="AK57" s="110" t="str">
        <f t="shared" si="8"/>
        <v/>
      </c>
      <c r="AL57" s="106"/>
      <c r="AM57" s="107"/>
      <c r="AN57" s="110" t="str">
        <f t="shared" si="9"/>
        <v/>
      </c>
      <c r="AO57" s="106"/>
      <c r="AP57" s="107"/>
      <c r="AQ57" s="110" t="str">
        <f t="shared" si="10"/>
        <v/>
      </c>
      <c r="AR57" s="106"/>
      <c r="AS57" s="107"/>
      <c r="AT57" s="110" t="str">
        <f t="shared" si="11"/>
        <v/>
      </c>
      <c r="AU57" s="106"/>
      <c r="AV57" s="107"/>
      <c r="AW57" s="110" t="str">
        <f t="shared" si="12"/>
        <v/>
      </c>
      <c r="AX57" s="41"/>
      <c r="AY57" s="41"/>
      <c r="AZ57" s="41"/>
      <c r="BA57" s="41"/>
      <c r="BB57" s="41"/>
      <c r="BC57" s="41"/>
      <c r="BD57" s="41"/>
      <c r="BE57" s="41"/>
      <c r="BF57" s="41"/>
      <c r="BG57" s="39" t="str">
        <f t="shared" si="14"/>
        <v/>
      </c>
      <c r="BH57" s="105" t="str">
        <f t="shared" si="15"/>
        <v/>
      </c>
      <c r="BI57" s="228"/>
      <c r="BJ57" s="229"/>
      <c r="BK57" s="229"/>
      <c r="BL57" s="229"/>
      <c r="BM57" s="229"/>
      <c r="BN57" s="230"/>
      <c r="BO57" s="112">
        <f t="shared" si="16"/>
        <v>0</v>
      </c>
    </row>
    <row r="58" spans="1:67" s="90" customFormat="1" ht="15.75" customHeight="1">
      <c r="A58" s="37"/>
      <c r="B58" s="98"/>
      <c r="C58" s="102"/>
      <c r="D58" s="100"/>
      <c r="E58" s="38"/>
      <c r="F58" s="38"/>
      <c r="G58" s="38"/>
      <c r="H58" s="86"/>
      <c r="I58" s="87"/>
      <c r="J58" s="110" t="str">
        <f t="shared" si="13"/>
        <v/>
      </c>
      <c r="K58" s="106"/>
      <c r="L58" s="107"/>
      <c r="M58" s="110" t="str">
        <f t="shared" si="0"/>
        <v/>
      </c>
      <c r="N58" s="106"/>
      <c r="O58" s="107"/>
      <c r="P58" s="110" t="str">
        <f t="shared" si="1"/>
        <v/>
      </c>
      <c r="Q58" s="106"/>
      <c r="R58" s="107"/>
      <c r="S58" s="110" t="str">
        <f t="shared" si="2"/>
        <v/>
      </c>
      <c r="T58" s="106"/>
      <c r="U58" s="107"/>
      <c r="V58" s="110" t="str">
        <f t="shared" si="3"/>
        <v/>
      </c>
      <c r="W58" s="106"/>
      <c r="X58" s="107"/>
      <c r="Y58" s="110" t="str">
        <f t="shared" si="4"/>
        <v/>
      </c>
      <c r="Z58" s="106"/>
      <c r="AA58" s="107"/>
      <c r="AB58" s="110" t="str">
        <f t="shared" si="5"/>
        <v/>
      </c>
      <c r="AC58" s="106"/>
      <c r="AD58" s="107"/>
      <c r="AE58" s="110" t="str">
        <f t="shared" si="6"/>
        <v/>
      </c>
      <c r="AF58" s="106"/>
      <c r="AG58" s="107"/>
      <c r="AH58" s="110" t="str">
        <f t="shared" si="7"/>
        <v/>
      </c>
      <c r="AI58" s="106"/>
      <c r="AJ58" s="107"/>
      <c r="AK58" s="110" t="str">
        <f t="shared" si="8"/>
        <v/>
      </c>
      <c r="AL58" s="106"/>
      <c r="AM58" s="107"/>
      <c r="AN58" s="110" t="str">
        <f t="shared" si="9"/>
        <v/>
      </c>
      <c r="AO58" s="106"/>
      <c r="AP58" s="107"/>
      <c r="AQ58" s="110" t="str">
        <f t="shared" si="10"/>
        <v/>
      </c>
      <c r="AR58" s="106"/>
      <c r="AS58" s="107"/>
      <c r="AT58" s="110" t="str">
        <f t="shared" si="11"/>
        <v/>
      </c>
      <c r="AU58" s="106"/>
      <c r="AV58" s="107"/>
      <c r="AW58" s="110" t="str">
        <f t="shared" si="12"/>
        <v/>
      </c>
      <c r="AX58" s="41"/>
      <c r="AY58" s="41"/>
      <c r="AZ58" s="41"/>
      <c r="BA58" s="41"/>
      <c r="BB58" s="41"/>
      <c r="BC58" s="41"/>
      <c r="BD58" s="41"/>
      <c r="BE58" s="41"/>
      <c r="BF58" s="41"/>
      <c r="BG58" s="39" t="str">
        <f t="shared" si="14"/>
        <v/>
      </c>
      <c r="BH58" s="105" t="str">
        <f t="shared" si="15"/>
        <v/>
      </c>
      <c r="BI58" s="228"/>
      <c r="BJ58" s="229"/>
      <c r="BK58" s="229"/>
      <c r="BL58" s="229"/>
      <c r="BM58" s="229"/>
      <c r="BN58" s="230"/>
      <c r="BO58" s="112">
        <f t="shared" si="16"/>
        <v>0</v>
      </c>
    </row>
    <row r="59" spans="1:67" s="90" customFormat="1" ht="15.75" customHeight="1">
      <c r="A59" s="37"/>
      <c r="B59" s="98"/>
      <c r="C59" s="102"/>
      <c r="D59" s="100"/>
      <c r="E59" s="38"/>
      <c r="F59" s="38"/>
      <c r="G59" s="38"/>
      <c r="H59" s="86"/>
      <c r="I59" s="87"/>
      <c r="J59" s="110" t="str">
        <f t="shared" si="13"/>
        <v/>
      </c>
      <c r="K59" s="106"/>
      <c r="L59" s="107"/>
      <c r="M59" s="110" t="str">
        <f t="shared" si="0"/>
        <v/>
      </c>
      <c r="N59" s="106"/>
      <c r="O59" s="107"/>
      <c r="P59" s="110" t="str">
        <f t="shared" si="1"/>
        <v/>
      </c>
      <c r="Q59" s="106"/>
      <c r="R59" s="107"/>
      <c r="S59" s="110" t="str">
        <f t="shared" si="2"/>
        <v/>
      </c>
      <c r="T59" s="106"/>
      <c r="U59" s="107"/>
      <c r="V59" s="110" t="str">
        <f t="shared" si="3"/>
        <v/>
      </c>
      <c r="W59" s="106"/>
      <c r="X59" s="107"/>
      <c r="Y59" s="110" t="str">
        <f t="shared" si="4"/>
        <v/>
      </c>
      <c r="Z59" s="106"/>
      <c r="AA59" s="107"/>
      <c r="AB59" s="110" t="str">
        <f t="shared" si="5"/>
        <v/>
      </c>
      <c r="AC59" s="106"/>
      <c r="AD59" s="107"/>
      <c r="AE59" s="110" t="str">
        <f t="shared" si="6"/>
        <v/>
      </c>
      <c r="AF59" s="106"/>
      <c r="AG59" s="107"/>
      <c r="AH59" s="110" t="str">
        <f t="shared" si="7"/>
        <v/>
      </c>
      <c r="AI59" s="106"/>
      <c r="AJ59" s="107"/>
      <c r="AK59" s="110" t="str">
        <f t="shared" si="8"/>
        <v/>
      </c>
      <c r="AL59" s="106"/>
      <c r="AM59" s="107"/>
      <c r="AN59" s="110" t="str">
        <f t="shared" si="9"/>
        <v/>
      </c>
      <c r="AO59" s="106"/>
      <c r="AP59" s="107"/>
      <c r="AQ59" s="110" t="str">
        <f t="shared" si="10"/>
        <v/>
      </c>
      <c r="AR59" s="106"/>
      <c r="AS59" s="107"/>
      <c r="AT59" s="110" t="str">
        <f t="shared" si="11"/>
        <v/>
      </c>
      <c r="AU59" s="106"/>
      <c r="AV59" s="107"/>
      <c r="AW59" s="110" t="str">
        <f t="shared" si="12"/>
        <v/>
      </c>
      <c r="AX59" s="41"/>
      <c r="AY59" s="41"/>
      <c r="AZ59" s="41"/>
      <c r="BA59" s="41"/>
      <c r="BB59" s="41"/>
      <c r="BC59" s="41"/>
      <c r="BD59" s="41"/>
      <c r="BE59" s="41"/>
      <c r="BF59" s="41"/>
      <c r="BG59" s="39" t="str">
        <f t="shared" si="14"/>
        <v/>
      </c>
      <c r="BH59" s="105" t="str">
        <f t="shared" si="15"/>
        <v/>
      </c>
      <c r="BI59" s="228"/>
      <c r="BJ59" s="229"/>
      <c r="BK59" s="229"/>
      <c r="BL59" s="229"/>
      <c r="BM59" s="229"/>
      <c r="BN59" s="230"/>
      <c r="BO59" s="112">
        <f t="shared" si="16"/>
        <v>0</v>
      </c>
    </row>
    <row r="60" spans="1:67" s="90" customFormat="1" ht="15.75" customHeight="1">
      <c r="A60" s="37"/>
      <c r="B60" s="98"/>
      <c r="C60" s="102"/>
      <c r="D60" s="100"/>
      <c r="E60" s="38"/>
      <c r="F60" s="38"/>
      <c r="G60" s="38"/>
      <c r="H60" s="86"/>
      <c r="I60" s="87"/>
      <c r="J60" s="110" t="str">
        <f t="shared" si="13"/>
        <v/>
      </c>
      <c r="K60" s="106"/>
      <c r="L60" s="107"/>
      <c r="M60" s="110" t="str">
        <f t="shared" si="0"/>
        <v/>
      </c>
      <c r="N60" s="106"/>
      <c r="O60" s="107"/>
      <c r="P60" s="110" t="str">
        <f t="shared" si="1"/>
        <v/>
      </c>
      <c r="Q60" s="106"/>
      <c r="R60" s="107"/>
      <c r="S60" s="110" t="str">
        <f t="shared" si="2"/>
        <v/>
      </c>
      <c r="T60" s="106"/>
      <c r="U60" s="107"/>
      <c r="V60" s="110" t="str">
        <f t="shared" si="3"/>
        <v/>
      </c>
      <c r="W60" s="106"/>
      <c r="X60" s="107"/>
      <c r="Y60" s="110" t="str">
        <f t="shared" si="4"/>
        <v/>
      </c>
      <c r="Z60" s="106"/>
      <c r="AA60" s="107"/>
      <c r="AB60" s="110" t="str">
        <f t="shared" si="5"/>
        <v/>
      </c>
      <c r="AC60" s="106"/>
      <c r="AD60" s="107"/>
      <c r="AE60" s="110" t="str">
        <f t="shared" si="6"/>
        <v/>
      </c>
      <c r="AF60" s="106"/>
      <c r="AG60" s="107"/>
      <c r="AH60" s="110" t="str">
        <f t="shared" si="7"/>
        <v/>
      </c>
      <c r="AI60" s="106"/>
      <c r="AJ60" s="107"/>
      <c r="AK60" s="110" t="str">
        <f t="shared" si="8"/>
        <v/>
      </c>
      <c r="AL60" s="106"/>
      <c r="AM60" s="107"/>
      <c r="AN60" s="110" t="str">
        <f t="shared" si="9"/>
        <v/>
      </c>
      <c r="AO60" s="106"/>
      <c r="AP60" s="107"/>
      <c r="AQ60" s="110" t="str">
        <f t="shared" si="10"/>
        <v/>
      </c>
      <c r="AR60" s="106"/>
      <c r="AS60" s="107"/>
      <c r="AT60" s="110" t="str">
        <f t="shared" si="11"/>
        <v/>
      </c>
      <c r="AU60" s="106"/>
      <c r="AV60" s="107"/>
      <c r="AW60" s="110" t="str">
        <f t="shared" si="12"/>
        <v/>
      </c>
      <c r="AX60" s="41"/>
      <c r="AY60" s="41"/>
      <c r="AZ60" s="41"/>
      <c r="BA60" s="41"/>
      <c r="BB60" s="41"/>
      <c r="BC60" s="41"/>
      <c r="BD60" s="41"/>
      <c r="BE60" s="41"/>
      <c r="BF60" s="41"/>
      <c r="BG60" s="39" t="str">
        <f t="shared" si="14"/>
        <v/>
      </c>
      <c r="BH60" s="105" t="str">
        <f t="shared" si="15"/>
        <v/>
      </c>
      <c r="BI60" s="228"/>
      <c r="BJ60" s="229"/>
      <c r="BK60" s="229"/>
      <c r="BL60" s="229"/>
      <c r="BM60" s="229"/>
      <c r="BN60" s="230"/>
      <c r="BO60" s="112">
        <f t="shared" si="16"/>
        <v>0</v>
      </c>
    </row>
    <row r="61" spans="1:67" s="90" customFormat="1" ht="15.75" customHeight="1" thickBot="1">
      <c r="A61" s="37"/>
      <c r="B61" s="103"/>
      <c r="C61" s="104"/>
      <c r="D61" s="104"/>
      <c r="E61" s="44"/>
      <c r="F61" s="45"/>
      <c r="G61" s="46"/>
      <c r="H61" s="47"/>
      <c r="I61" s="48"/>
      <c r="J61" s="110" t="str">
        <f t="shared" si="13"/>
        <v/>
      </c>
      <c r="K61" s="47"/>
      <c r="L61" s="48"/>
      <c r="M61" s="110" t="str">
        <f t="shared" si="0"/>
        <v/>
      </c>
      <c r="N61" s="47"/>
      <c r="O61" s="48"/>
      <c r="P61" s="110" t="str">
        <f t="shared" si="1"/>
        <v/>
      </c>
      <c r="Q61" s="47"/>
      <c r="R61" s="48"/>
      <c r="S61" s="110" t="str">
        <f t="shared" si="2"/>
        <v/>
      </c>
      <c r="T61" s="47"/>
      <c r="U61" s="48"/>
      <c r="V61" s="110" t="str">
        <f t="shared" si="3"/>
        <v/>
      </c>
      <c r="W61" s="47"/>
      <c r="X61" s="48"/>
      <c r="Y61" s="110" t="str">
        <f t="shared" si="4"/>
        <v/>
      </c>
      <c r="Z61" s="47"/>
      <c r="AA61" s="48"/>
      <c r="AB61" s="110" t="str">
        <f t="shared" si="5"/>
        <v/>
      </c>
      <c r="AC61" s="47"/>
      <c r="AD61" s="48"/>
      <c r="AE61" s="110" t="str">
        <f t="shared" si="6"/>
        <v/>
      </c>
      <c r="AF61" s="47"/>
      <c r="AG61" s="48"/>
      <c r="AH61" s="110" t="str">
        <f t="shared" si="7"/>
        <v/>
      </c>
      <c r="AI61" s="47"/>
      <c r="AJ61" s="48"/>
      <c r="AK61" s="110" t="str">
        <f t="shared" si="8"/>
        <v/>
      </c>
      <c r="AL61" s="47"/>
      <c r="AM61" s="48"/>
      <c r="AN61" s="110" t="str">
        <f t="shared" si="9"/>
        <v/>
      </c>
      <c r="AO61" s="47"/>
      <c r="AP61" s="48"/>
      <c r="AQ61" s="110" t="str">
        <f t="shared" si="10"/>
        <v/>
      </c>
      <c r="AR61" s="47"/>
      <c r="AS61" s="48"/>
      <c r="AT61" s="110" t="str">
        <f t="shared" si="11"/>
        <v/>
      </c>
      <c r="AU61" s="47"/>
      <c r="AV61" s="48"/>
      <c r="AW61" s="110" t="str">
        <f t="shared" si="12"/>
        <v/>
      </c>
      <c r="AX61" s="49"/>
      <c r="AY61" s="50"/>
      <c r="AZ61" s="50"/>
      <c r="BA61" s="50"/>
      <c r="BB61" s="50"/>
      <c r="BC61" s="50"/>
      <c r="BD61" s="50"/>
      <c r="BE61" s="50"/>
      <c r="BF61" s="50"/>
      <c r="BG61" s="39" t="str">
        <f t="shared" si="14"/>
        <v/>
      </c>
      <c r="BH61" s="105" t="str">
        <f t="shared" si="15"/>
        <v/>
      </c>
      <c r="BI61" s="318"/>
      <c r="BJ61" s="319"/>
      <c r="BK61" s="319"/>
      <c r="BL61" s="319"/>
      <c r="BM61" s="319"/>
      <c r="BN61" s="320"/>
      <c r="BO61" s="112">
        <f t="shared" si="16"/>
        <v>0</v>
      </c>
    </row>
    <row r="62" spans="1:67" ht="44.25" customHeight="1" thickBot="1">
      <c r="A62" s="330" t="s">
        <v>25</v>
      </c>
      <c r="B62" s="331"/>
      <c r="C62" s="331"/>
      <c r="D62" s="331"/>
      <c r="E62" s="331"/>
      <c r="F62" s="331"/>
      <c r="G62" s="332"/>
      <c r="H62" s="22"/>
      <c r="I62" s="23"/>
      <c r="J62" s="24"/>
      <c r="K62" s="22"/>
      <c r="L62" s="23"/>
      <c r="M62" s="24"/>
      <c r="N62" s="22"/>
      <c r="O62" s="23"/>
      <c r="P62" s="24"/>
      <c r="Q62" s="22"/>
      <c r="R62" s="23"/>
      <c r="S62" s="24"/>
      <c r="T62" s="22"/>
      <c r="U62" s="23"/>
      <c r="V62" s="24"/>
      <c r="W62" s="22"/>
      <c r="X62" s="23"/>
      <c r="Y62" s="24"/>
      <c r="Z62" s="22"/>
      <c r="AA62" s="23"/>
      <c r="AB62" s="24"/>
      <c r="AC62" s="22"/>
      <c r="AD62" s="23"/>
      <c r="AE62" s="24"/>
      <c r="AF62" s="22"/>
      <c r="AG62" s="23"/>
      <c r="AH62" s="24"/>
      <c r="AI62" s="22"/>
      <c r="AJ62" s="23"/>
      <c r="AK62" s="24"/>
      <c r="AL62" s="22"/>
      <c r="AM62" s="23"/>
      <c r="AN62" s="24"/>
      <c r="AO62" s="22"/>
      <c r="AP62" s="23"/>
      <c r="AQ62" s="24"/>
      <c r="AR62" s="22"/>
      <c r="AS62" s="23"/>
      <c r="AT62" s="24"/>
      <c r="AU62" s="22"/>
      <c r="AV62" s="23"/>
      <c r="AW62" s="24"/>
      <c r="AX62" s="335" t="s">
        <v>68</v>
      </c>
      <c r="AY62" s="336"/>
      <c r="AZ62" s="336"/>
      <c r="BA62" s="336"/>
      <c r="BB62" s="336"/>
      <c r="BC62" s="336"/>
      <c r="BD62" s="336"/>
      <c r="BE62" s="336"/>
      <c r="BF62" s="336"/>
      <c r="BG62" s="336"/>
      <c r="BH62" s="336"/>
      <c r="BI62" s="336"/>
      <c r="BJ62" s="336"/>
      <c r="BK62" s="336"/>
      <c r="BL62" s="336"/>
      <c r="BM62" s="336"/>
      <c r="BN62" s="337"/>
    </row>
    <row r="63" spans="1:67" s="21" customFormat="1" ht="36.75" customHeight="1">
      <c r="A63" s="26"/>
      <c r="B63" s="27"/>
      <c r="C63" s="26"/>
      <c r="D63" s="27"/>
      <c r="E63" s="26"/>
      <c r="F63" s="27"/>
      <c r="G63" s="26"/>
      <c r="H63" s="27"/>
      <c r="I63" s="26"/>
      <c r="J63" s="27"/>
      <c r="K63" s="26"/>
      <c r="L63" s="27"/>
      <c r="M63" s="26"/>
      <c r="N63" s="27"/>
      <c r="O63" s="26"/>
      <c r="P63" s="27"/>
      <c r="Q63" s="26"/>
      <c r="R63" s="27"/>
      <c r="S63" s="26"/>
      <c r="T63" s="27"/>
      <c r="U63" s="26"/>
      <c r="V63" s="27"/>
      <c r="W63" s="26"/>
      <c r="X63" s="27"/>
      <c r="Y63" s="26"/>
      <c r="Z63" s="27"/>
      <c r="AA63" s="26"/>
      <c r="AB63" s="27"/>
      <c r="AC63" s="26"/>
      <c r="AD63" s="27"/>
      <c r="AE63" s="26"/>
      <c r="AF63" s="27"/>
      <c r="AG63" s="26"/>
      <c r="AH63" s="27"/>
      <c r="AI63" s="27"/>
      <c r="AJ63" s="27"/>
      <c r="AK63" s="27"/>
      <c r="AL63" s="26"/>
      <c r="AM63" s="27"/>
      <c r="AN63" s="26"/>
      <c r="AO63" s="27"/>
      <c r="AP63" s="26"/>
      <c r="AQ63" s="27"/>
      <c r="AR63" s="26"/>
      <c r="AS63" s="27"/>
      <c r="AT63" s="26"/>
      <c r="AU63" s="27"/>
      <c r="AV63" s="26"/>
      <c r="AW63" s="27"/>
    </row>
    <row r="64" spans="1:67" s="40" customFormat="1" ht="27.75" customHeight="1">
      <c r="A64" s="321"/>
      <c r="B64" s="321"/>
      <c r="C64" s="63"/>
      <c r="D64" s="63"/>
      <c r="E64" s="63"/>
      <c r="F64" s="63"/>
      <c r="G64" s="63"/>
      <c r="H64" s="63"/>
      <c r="I64" s="63"/>
      <c r="J64" s="63"/>
      <c r="K64" s="322" t="s">
        <v>26</v>
      </c>
      <c r="L64" s="322"/>
      <c r="M64" s="322"/>
      <c r="N64" s="334"/>
      <c r="O64" s="334"/>
      <c r="P64" s="334"/>
      <c r="Q64" s="334"/>
      <c r="R64" s="334"/>
      <c r="S64" s="64"/>
      <c r="T64" s="304" t="s">
        <v>27</v>
      </c>
      <c r="U64" s="304"/>
      <c r="V64" s="333"/>
      <c r="W64" s="333"/>
      <c r="X64" s="333"/>
      <c r="AD64" s="304" t="s">
        <v>28</v>
      </c>
      <c r="AE64" s="304"/>
      <c r="AF64" s="304"/>
      <c r="AG64" s="334"/>
      <c r="AH64" s="334"/>
      <c r="AI64" s="334"/>
      <c r="AJ64" s="334"/>
      <c r="AK64" s="334"/>
      <c r="AL64" s="64"/>
      <c r="AM64" s="304" t="s">
        <v>27</v>
      </c>
      <c r="AN64" s="304"/>
      <c r="AO64" s="333"/>
      <c r="AP64" s="333"/>
      <c r="AQ64" s="333"/>
      <c r="AR64" s="65"/>
      <c r="AS64" s="65"/>
      <c r="AT64" s="65"/>
      <c r="AU64" s="63"/>
      <c r="AV64" s="63"/>
      <c r="AW64" s="66"/>
      <c r="AX64" s="63"/>
      <c r="AY64" s="63"/>
      <c r="AZ64" s="63"/>
      <c r="BA64" s="63"/>
      <c r="BB64" s="67"/>
      <c r="BC64" s="322" t="s">
        <v>28</v>
      </c>
      <c r="BD64" s="322"/>
      <c r="BE64" s="321"/>
      <c r="BF64" s="321"/>
      <c r="BG64" s="321"/>
      <c r="BH64" s="304" t="s">
        <v>30</v>
      </c>
      <c r="BI64" s="304"/>
      <c r="BJ64" s="304" t="s">
        <v>31</v>
      </c>
      <c r="BK64" s="304"/>
      <c r="BL64" s="304"/>
      <c r="BM64" s="304"/>
    </row>
    <row r="65" spans="1:65" s="40" customFormat="1" ht="27.75" customHeight="1">
      <c r="A65" s="321" t="s">
        <v>32</v>
      </c>
      <c r="B65" s="321"/>
      <c r="C65" s="321"/>
      <c r="D65" s="321"/>
      <c r="E65" s="63"/>
      <c r="F65" s="63"/>
      <c r="G65" s="322" t="s">
        <v>33</v>
      </c>
      <c r="H65" s="322"/>
      <c r="I65" s="322"/>
      <c r="J65" s="322"/>
      <c r="K65" s="322" t="s">
        <v>34</v>
      </c>
      <c r="L65" s="322"/>
      <c r="M65" s="322"/>
      <c r="N65" s="334"/>
      <c r="O65" s="334"/>
      <c r="P65" s="334"/>
      <c r="Q65" s="334"/>
      <c r="R65" s="334"/>
      <c r="S65" s="64"/>
      <c r="T65" s="304" t="s">
        <v>27</v>
      </c>
      <c r="U65" s="304"/>
      <c r="V65" s="333"/>
      <c r="W65" s="333"/>
      <c r="X65" s="333"/>
      <c r="Y65" s="304" t="s">
        <v>35</v>
      </c>
      <c r="Z65" s="304"/>
      <c r="AA65" s="304"/>
      <c r="AB65" s="304"/>
      <c r="AC65" s="304"/>
      <c r="AD65" s="304" t="s">
        <v>36</v>
      </c>
      <c r="AE65" s="304"/>
      <c r="AF65" s="304"/>
      <c r="AG65" s="334"/>
      <c r="AH65" s="334"/>
      <c r="AI65" s="334"/>
      <c r="AJ65" s="334"/>
      <c r="AK65" s="334"/>
      <c r="AL65" s="64"/>
      <c r="AM65" s="304" t="s">
        <v>27</v>
      </c>
      <c r="AN65" s="304"/>
      <c r="AO65" s="333"/>
      <c r="AP65" s="333"/>
      <c r="AQ65" s="333"/>
      <c r="AR65" s="65"/>
      <c r="AS65" s="304" t="s">
        <v>29</v>
      </c>
      <c r="AT65" s="304"/>
      <c r="AU65" s="304"/>
      <c r="AV65" s="304"/>
      <c r="AW65" s="304"/>
      <c r="AY65" s="322" t="s">
        <v>37</v>
      </c>
      <c r="AZ65" s="322"/>
      <c r="BA65" s="322"/>
      <c r="BB65" s="322"/>
      <c r="BC65" s="322" t="s">
        <v>36</v>
      </c>
      <c r="BD65" s="322"/>
      <c r="BE65" s="321"/>
      <c r="BF65" s="321"/>
      <c r="BG65" s="321"/>
      <c r="BH65" s="304" t="s">
        <v>30</v>
      </c>
      <c r="BI65" s="304"/>
      <c r="BJ65" s="304" t="s">
        <v>31</v>
      </c>
      <c r="BK65" s="304"/>
      <c r="BL65" s="304"/>
      <c r="BM65" s="304"/>
    </row>
    <row r="66" spans="1:65" s="40" customFormat="1" ht="27.75" customHeight="1">
      <c r="A66" s="304"/>
      <c r="B66" s="304"/>
      <c r="C66" s="63"/>
      <c r="D66" s="63"/>
      <c r="I66" s="63"/>
      <c r="J66" s="63"/>
      <c r="K66" s="322" t="s">
        <v>38</v>
      </c>
      <c r="L66" s="322"/>
      <c r="M66" s="322"/>
      <c r="N66" s="334"/>
      <c r="O66" s="334"/>
      <c r="P66" s="334"/>
      <c r="Q66" s="334"/>
      <c r="R66" s="334"/>
      <c r="S66" s="64"/>
      <c r="T66" s="304" t="s">
        <v>27</v>
      </c>
      <c r="U66" s="304"/>
      <c r="V66" s="333"/>
      <c r="W66" s="333"/>
      <c r="X66" s="333"/>
      <c r="Y66" s="66"/>
      <c r="Z66" s="63"/>
      <c r="AA66" s="63"/>
      <c r="AB66" s="69"/>
      <c r="AC66" s="69"/>
      <c r="AD66" s="304" t="s">
        <v>39</v>
      </c>
      <c r="AE66" s="304"/>
      <c r="AF66" s="304"/>
      <c r="AG66" s="334"/>
      <c r="AH66" s="334"/>
      <c r="AI66" s="334"/>
      <c r="AJ66" s="334"/>
      <c r="AK66" s="334"/>
      <c r="AL66" s="70"/>
      <c r="AM66" s="304" t="s">
        <v>27</v>
      </c>
      <c r="AN66" s="304"/>
      <c r="AO66" s="333"/>
      <c r="AP66" s="333"/>
      <c r="AQ66" s="333"/>
      <c r="AR66" s="65"/>
      <c r="AS66" s="65"/>
      <c r="AT66" s="65"/>
      <c r="AU66" s="63"/>
      <c r="AV66" s="63"/>
      <c r="AW66" s="66"/>
      <c r="AX66" s="63"/>
      <c r="AY66" s="63"/>
      <c r="AZ66" s="63"/>
      <c r="BA66" s="63"/>
      <c r="BB66" s="67"/>
      <c r="BC66" s="322" t="s">
        <v>39</v>
      </c>
      <c r="BD66" s="322"/>
      <c r="BE66" s="321"/>
      <c r="BF66" s="321"/>
      <c r="BG66" s="321"/>
      <c r="BH66" s="304" t="s">
        <v>30</v>
      </c>
      <c r="BI66" s="304"/>
      <c r="BJ66" s="304" t="s">
        <v>31</v>
      </c>
      <c r="BK66" s="304"/>
      <c r="BL66" s="304"/>
      <c r="BM66" s="304"/>
    </row>
    <row r="67" spans="1:6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AV67" s="29"/>
      <c r="AW67" s="29"/>
      <c r="AX67" s="29"/>
      <c r="AY67" s="29"/>
      <c r="BA67" s="27"/>
      <c r="BB67" s="27"/>
      <c r="BC67" s="27"/>
      <c r="BD67" s="29"/>
    </row>
    <row r="68" spans="1:6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AV68" s="29"/>
      <c r="AW68" s="29"/>
      <c r="AX68" s="29"/>
      <c r="AY68" s="29"/>
      <c r="AZ68" s="29"/>
      <c r="BA68" s="29"/>
      <c r="BB68" s="29"/>
      <c r="BC68" s="29"/>
      <c r="BD68" s="29"/>
    </row>
  </sheetData>
  <mergeCells count="189">
    <mergeCell ref="BC7:BC8"/>
    <mergeCell ref="AP7:AV8"/>
    <mergeCell ref="BI53:BN53"/>
    <mergeCell ref="N66:R66"/>
    <mergeCell ref="AG64:AK64"/>
    <mergeCell ref="AG65:AK65"/>
    <mergeCell ref="AG66:AK66"/>
    <mergeCell ref="V66:X66"/>
    <mergeCell ref="Y65:AC65"/>
    <mergeCell ref="T64:U64"/>
    <mergeCell ref="T65:U65"/>
    <mergeCell ref="AI11:AK13"/>
    <mergeCell ref="AU11:AW13"/>
    <mergeCell ref="T66:U66"/>
    <mergeCell ref="AR11:AT13"/>
    <mergeCell ref="AD65:AF65"/>
    <mergeCell ref="AD66:AF66"/>
    <mergeCell ref="AS65:AW65"/>
    <mergeCell ref="AO66:AQ66"/>
    <mergeCell ref="AM66:AN66"/>
    <mergeCell ref="AO64:AQ64"/>
    <mergeCell ref="AX10:BN11"/>
    <mergeCell ref="BI14:BN16"/>
    <mergeCell ref="BC65:BD65"/>
    <mergeCell ref="K64:M64"/>
    <mergeCell ref="BJ65:BM65"/>
    <mergeCell ref="A62:G62"/>
    <mergeCell ref="A66:B66"/>
    <mergeCell ref="K66:M66"/>
    <mergeCell ref="V64:X64"/>
    <mergeCell ref="V65:X65"/>
    <mergeCell ref="K65:M65"/>
    <mergeCell ref="N65:R65"/>
    <mergeCell ref="A64:B64"/>
    <mergeCell ref="N64:R64"/>
    <mergeCell ref="G65:J65"/>
    <mergeCell ref="A65:D65"/>
    <mergeCell ref="BH66:BI66"/>
    <mergeCell ref="BJ66:BM66"/>
    <mergeCell ref="BC66:BD66"/>
    <mergeCell ref="BE66:BG66"/>
    <mergeCell ref="AD64:AF64"/>
    <mergeCell ref="BE64:BG64"/>
    <mergeCell ref="AM65:AN65"/>
    <mergeCell ref="BH65:BI65"/>
    <mergeCell ref="AO65:AQ65"/>
    <mergeCell ref="BH64:BI64"/>
    <mergeCell ref="AX62:BN62"/>
    <mergeCell ref="BE65:BG65"/>
    <mergeCell ref="AY65:BB65"/>
    <mergeCell ref="BC64:BD64"/>
    <mergeCell ref="BA15:BA16"/>
    <mergeCell ref="BI36:BN36"/>
    <mergeCell ref="BI25:BN25"/>
    <mergeCell ref="BI26:BN26"/>
    <mergeCell ref="BI27:BN27"/>
    <mergeCell ref="BI28:BN28"/>
    <mergeCell ref="BI29:BN29"/>
    <mergeCell ref="BI32:BN32"/>
    <mergeCell ref="BI33:BN33"/>
    <mergeCell ref="BI21:BN21"/>
    <mergeCell ref="BI22:BN22"/>
    <mergeCell ref="BB15:BB16"/>
    <mergeCell ref="BI18:BN18"/>
    <mergeCell ref="BI19:BN19"/>
    <mergeCell ref="AZ13:AZ16"/>
    <mergeCell ref="BI20:BN20"/>
    <mergeCell ref="BE15:BE16"/>
    <mergeCell ref="BF15:BF16"/>
    <mergeCell ref="BA14:BF14"/>
    <mergeCell ref="BC15:BC16"/>
    <mergeCell ref="BD15:BD16"/>
    <mergeCell ref="AC11:AE13"/>
    <mergeCell ref="AF14:AF15"/>
    <mergeCell ref="AL14:AL15"/>
    <mergeCell ref="AM14:AM15"/>
    <mergeCell ref="AP14:AP15"/>
    <mergeCell ref="AQ14:AQ15"/>
    <mergeCell ref="BI17:BN17"/>
    <mergeCell ref="AM64:AN64"/>
    <mergeCell ref="BJ64:BM64"/>
    <mergeCell ref="AS14:AS15"/>
    <mergeCell ref="AX13:AX16"/>
    <mergeCell ref="AV14:AV15"/>
    <mergeCell ref="AN14:AN15"/>
    <mergeCell ref="AO14:AO15"/>
    <mergeCell ref="AL11:AN13"/>
    <mergeCell ref="AW14:AW15"/>
    <mergeCell ref="BI61:BN61"/>
    <mergeCell ref="BI59:BN59"/>
    <mergeCell ref="BI57:BN57"/>
    <mergeCell ref="BI58:BN58"/>
    <mergeCell ref="BI43:BN43"/>
    <mergeCell ref="AC14:AC15"/>
    <mergeCell ref="AR14:AR15"/>
    <mergeCell ref="BI56:BN56"/>
    <mergeCell ref="X14:X15"/>
    <mergeCell ref="T14:T15"/>
    <mergeCell ref="U14:U15"/>
    <mergeCell ref="W14:W15"/>
    <mergeCell ref="AI14:AI15"/>
    <mergeCell ref="AJ14:AJ15"/>
    <mergeCell ref="Z14:Z15"/>
    <mergeCell ref="AA14:AA15"/>
    <mergeCell ref="AB14:AB15"/>
    <mergeCell ref="Y14:Y15"/>
    <mergeCell ref="AD14:AD15"/>
    <mergeCell ref="T11:V13"/>
    <mergeCell ref="V14:V15"/>
    <mergeCell ref="A2:K2"/>
    <mergeCell ref="B7:B8"/>
    <mergeCell ref="C7:F8"/>
    <mergeCell ref="G7:H8"/>
    <mergeCell ref="I7:M8"/>
    <mergeCell ref="Q7:Z8"/>
    <mergeCell ref="L2:R2"/>
    <mergeCell ref="N7:P8"/>
    <mergeCell ref="A10:A16"/>
    <mergeCell ref="W11:Y13"/>
    <mergeCell ref="Z11:AB13"/>
    <mergeCell ref="AB7:AK7"/>
    <mergeCell ref="AB8:AK8"/>
    <mergeCell ref="AG14:AG15"/>
    <mergeCell ref="AH14:AH15"/>
    <mergeCell ref="AK14:AK15"/>
    <mergeCell ref="AF11:AH13"/>
    <mergeCell ref="H10:V10"/>
    <mergeCell ref="S14:S15"/>
    <mergeCell ref="J14:J15"/>
    <mergeCell ref="K14:K15"/>
    <mergeCell ref="L14:L15"/>
    <mergeCell ref="E10:G13"/>
    <mergeCell ref="R14:R15"/>
    <mergeCell ref="E14:E16"/>
    <mergeCell ref="F14:F16"/>
    <mergeCell ref="Q14:Q15"/>
    <mergeCell ref="M14:M15"/>
    <mergeCell ref="K11:M13"/>
    <mergeCell ref="N11:P13"/>
    <mergeCell ref="Q11:S13"/>
    <mergeCell ref="P14:P15"/>
    <mergeCell ref="N14:N15"/>
    <mergeCell ref="O14:O15"/>
    <mergeCell ref="BI60:BN60"/>
    <mergeCell ref="BI45:BN45"/>
    <mergeCell ref="BI46:BN46"/>
    <mergeCell ref="BI41:BN41"/>
    <mergeCell ref="BI42:BN42"/>
    <mergeCell ref="BI30:BN30"/>
    <mergeCell ref="BI31:BN31"/>
    <mergeCell ref="BI35:BN35"/>
    <mergeCell ref="BI34:BN34"/>
    <mergeCell ref="BI37:BN37"/>
    <mergeCell ref="BI38:BN38"/>
    <mergeCell ref="BI39:BN39"/>
    <mergeCell ref="BI40:BN40"/>
    <mergeCell ref="BI44:BN44"/>
    <mergeCell ref="BI49:BN49"/>
    <mergeCell ref="BI50:BN50"/>
    <mergeCell ref="BI51:BN51"/>
    <mergeCell ref="BI52:BN52"/>
    <mergeCell ref="BI47:BN47"/>
    <mergeCell ref="BI48:BN48"/>
    <mergeCell ref="BI54:BN54"/>
    <mergeCell ref="BI55:BN55"/>
    <mergeCell ref="AU14:AU15"/>
    <mergeCell ref="BI23:BN23"/>
    <mergeCell ref="BI24:BN24"/>
    <mergeCell ref="A1:BN1"/>
    <mergeCell ref="B3:D4"/>
    <mergeCell ref="BG14:BG16"/>
    <mergeCell ref="BH14:BH16"/>
    <mergeCell ref="AW7:AW8"/>
    <mergeCell ref="W10:AH10"/>
    <mergeCell ref="AI10:AK10"/>
    <mergeCell ref="AL10:AT10"/>
    <mergeCell ref="AY13:AY16"/>
    <mergeCell ref="D10:D16"/>
    <mergeCell ref="C10:C16"/>
    <mergeCell ref="B10:B16"/>
    <mergeCell ref="AM7:AO8"/>
    <mergeCell ref="AO11:AQ13"/>
    <mergeCell ref="AT14:AT15"/>
    <mergeCell ref="G14:G16"/>
    <mergeCell ref="H14:H15"/>
    <mergeCell ref="I14:I15"/>
    <mergeCell ref="H11:J13"/>
    <mergeCell ref="AE14:AE15"/>
    <mergeCell ref="BA7:BB8"/>
  </mergeCells>
  <phoneticPr fontId="3" type="noConversion"/>
  <conditionalFormatting sqref="J17:J61 M17:M61 P17:P61 S17:S61 V17:V61 Y17:Y61 AB17:AB61 AE17:AE61 AH17:AH61 AK17:AK61 AN17:AN61 AQ17:AQ61 AT17:AT61 AW17:AW61">
    <cfRule type="expression" dxfId="10" priority="1" stopIfTrue="1">
      <formula>J17&lt;J$16/2</formula>
    </cfRule>
  </conditionalFormatting>
  <dataValidations count="2">
    <dataValidation type="list" allowBlank="1" showInputMessage="1" showErrorMessage="1" sqref="BI47:BN47 BI18:BN41 BI43:BN45">
      <formula1>النتيجة</formula1>
    </dataValidation>
    <dataValidation type="list" allowBlank="1" showInputMessage="1" showErrorMessage="1" sqref="AX17:AX61">
      <formula1>النظام</formula1>
    </dataValidation>
  </dataValidations>
  <pageMargins left="0" right="1.0236220472440944" top="0.19685039370078741" bottom="0" header="0" footer="0"/>
  <pageSetup paperSize="32767" orientation="landscape" r:id="rId1"/>
  <ignoredErrors>
    <ignoredError sqref="BG17:BG61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A63"/>
  <sheetViews>
    <sheetView showGridLines="0" rightToLeft="1" zoomScale="70" zoomScaleNormal="70" zoomScaleSheetLayoutView="100" workbookViewId="0">
      <selection activeCell="AA1" sqref="AA1"/>
    </sheetView>
  </sheetViews>
  <sheetFormatPr defaultRowHeight="15"/>
  <cols>
    <col min="1" max="1" width="5" style="122" customWidth="1"/>
    <col min="2" max="2" width="40" style="122" customWidth="1"/>
    <col min="3" max="3" width="13.375" style="122" customWidth="1"/>
    <col min="4" max="4" width="13.125" style="122" customWidth="1"/>
    <col min="5" max="37" width="5.875" style="122" customWidth="1"/>
    <col min="38" max="39" width="7.625" style="122" customWidth="1"/>
    <col min="40" max="46" width="11.125" style="122" customWidth="1"/>
    <col min="47" max="48" width="9.375" style="122" customWidth="1"/>
    <col min="49" max="49" width="35.625" style="122" customWidth="1"/>
    <col min="50" max="50" width="8" style="122" customWidth="1"/>
    <col min="51" max="16384" width="9" style="123"/>
  </cols>
  <sheetData>
    <row r="2" spans="1:52">
      <c r="V2" s="124"/>
      <c r="W2" s="124"/>
      <c r="X2" s="124"/>
      <c r="Y2" s="124"/>
      <c r="Z2" s="124"/>
      <c r="AA2" s="386"/>
      <c r="AB2" s="386"/>
      <c r="AC2" s="124"/>
      <c r="AD2" s="386"/>
      <c r="AE2" s="386"/>
    </row>
    <row r="3" spans="1:52" ht="23.25" customHeight="1">
      <c r="A3" s="387" t="s">
        <v>134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124"/>
      <c r="W3" s="124"/>
      <c r="X3" s="124"/>
      <c r="Y3" s="124"/>
      <c r="Z3" s="124"/>
      <c r="AA3" s="386"/>
      <c r="AB3" s="386"/>
      <c r="AC3" s="124"/>
      <c r="AD3" s="386"/>
      <c r="AE3" s="386"/>
    </row>
    <row r="4" spans="1:52" ht="26.25" customHeight="1">
      <c r="A4" s="125"/>
      <c r="B4" s="126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4"/>
      <c r="W4" s="124"/>
      <c r="X4" s="124"/>
      <c r="Y4" s="124"/>
      <c r="Z4" s="124"/>
      <c r="AA4" s="386"/>
      <c r="AB4" s="386"/>
      <c r="AC4" s="124"/>
      <c r="AD4" s="386"/>
      <c r="AE4" s="386"/>
    </row>
    <row r="5" spans="1:52" ht="18" customHeight="1">
      <c r="A5" s="388"/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388"/>
      <c r="S5" s="388"/>
      <c r="T5" s="388"/>
      <c r="U5" s="388"/>
      <c r="V5" s="124"/>
      <c r="W5" s="124"/>
      <c r="X5" s="124"/>
      <c r="Y5" s="124"/>
      <c r="Z5" s="124"/>
      <c r="AA5" s="386"/>
      <c r="AB5" s="386"/>
      <c r="AC5" s="124"/>
      <c r="AD5" s="386"/>
      <c r="AE5" s="386"/>
    </row>
    <row r="6" spans="1:52" ht="20.100000000000001" customHeight="1">
      <c r="A6" s="127"/>
      <c r="V6" s="124"/>
      <c r="W6" s="124"/>
      <c r="X6" s="124"/>
      <c r="Y6" s="124"/>
      <c r="Z6" s="124"/>
      <c r="AA6" s="386"/>
      <c r="AB6" s="386"/>
      <c r="AC6" s="124"/>
      <c r="AD6" s="386"/>
      <c r="AE6" s="386"/>
    </row>
    <row r="7" spans="1:52" ht="26.25" customHeight="1">
      <c r="A7" s="128"/>
      <c r="B7" s="129" t="s">
        <v>82</v>
      </c>
      <c r="C7" s="404"/>
      <c r="D7" s="404"/>
      <c r="E7" s="404"/>
      <c r="F7" s="404"/>
      <c r="G7" s="404"/>
      <c r="H7" s="401" t="s">
        <v>83</v>
      </c>
      <c r="I7" s="401"/>
      <c r="J7" s="404"/>
      <c r="K7" s="404"/>
      <c r="L7" s="404"/>
      <c r="M7" s="404"/>
      <c r="N7" s="223"/>
      <c r="O7" s="222"/>
      <c r="P7" s="401" t="s">
        <v>122</v>
      </c>
      <c r="Q7" s="401"/>
      <c r="R7" s="404"/>
      <c r="S7" s="404"/>
      <c r="T7" s="404"/>
      <c r="U7" s="404"/>
      <c r="V7" s="404"/>
      <c r="W7" s="404"/>
      <c r="X7" s="404"/>
      <c r="Y7" s="404"/>
      <c r="Z7" s="224"/>
      <c r="AC7" s="128"/>
      <c r="AD7" s="130"/>
      <c r="AE7" s="130"/>
      <c r="AF7" s="130"/>
      <c r="AG7" s="130"/>
      <c r="AH7" s="130"/>
      <c r="AI7" s="130"/>
      <c r="AJ7" s="401" t="s">
        <v>85</v>
      </c>
      <c r="AK7" s="401"/>
      <c r="AL7" s="401"/>
      <c r="AM7" s="401"/>
      <c r="AN7" s="401"/>
      <c r="AO7" s="401"/>
      <c r="AP7" s="401"/>
      <c r="AQ7" s="129"/>
      <c r="AR7" s="129"/>
      <c r="AS7" s="129" t="s">
        <v>86</v>
      </c>
      <c r="AT7" s="401"/>
      <c r="AU7" s="401"/>
      <c r="AV7" s="401"/>
      <c r="AW7" s="401"/>
      <c r="AX7" s="128"/>
      <c r="AY7" s="128"/>
      <c r="AZ7" s="122"/>
    </row>
    <row r="8" spans="1:52" ht="20.100000000000001" customHeight="1" thickBot="1">
      <c r="A8" s="403"/>
      <c r="B8" s="403"/>
      <c r="C8" s="403"/>
      <c r="D8" s="403"/>
      <c r="E8" s="403"/>
      <c r="F8" s="403"/>
      <c r="G8" s="403"/>
      <c r="H8" s="403"/>
      <c r="I8" s="403"/>
      <c r="J8" s="403"/>
      <c r="K8" s="403"/>
      <c r="L8" s="403"/>
      <c r="M8" s="403"/>
      <c r="N8" s="132"/>
      <c r="O8" s="132"/>
      <c r="P8" s="132"/>
      <c r="Q8" s="132"/>
    </row>
    <row r="9" spans="1:52" ht="28.5" customHeight="1" thickBot="1">
      <c r="A9" s="389" t="s">
        <v>4</v>
      </c>
      <c r="B9" s="392" t="s">
        <v>87</v>
      </c>
      <c r="C9" s="389" t="s">
        <v>88</v>
      </c>
      <c r="D9" s="389" t="s">
        <v>7</v>
      </c>
      <c r="E9" s="395" t="s">
        <v>89</v>
      </c>
      <c r="F9" s="396"/>
      <c r="G9" s="397"/>
      <c r="H9" s="407" t="s">
        <v>90</v>
      </c>
      <c r="I9" s="408"/>
      <c r="J9" s="408"/>
      <c r="K9" s="408"/>
      <c r="L9" s="408"/>
      <c r="M9" s="408"/>
      <c r="N9" s="408"/>
      <c r="O9" s="408"/>
      <c r="P9" s="408"/>
      <c r="Q9" s="408"/>
      <c r="R9" s="408"/>
      <c r="S9" s="409"/>
      <c r="T9" s="410" t="s">
        <v>91</v>
      </c>
      <c r="U9" s="411"/>
      <c r="V9" s="411"/>
      <c r="W9" s="411"/>
      <c r="X9" s="411"/>
      <c r="Y9" s="411"/>
      <c r="Z9" s="411"/>
      <c r="AA9" s="411"/>
      <c r="AB9" s="411"/>
      <c r="AC9" s="411"/>
      <c r="AD9" s="411"/>
      <c r="AE9" s="412"/>
      <c r="AF9" s="468" t="s">
        <v>92</v>
      </c>
      <c r="AG9" s="469"/>
      <c r="AH9" s="469"/>
      <c r="AI9" s="469"/>
      <c r="AJ9" s="469"/>
      <c r="AK9" s="470"/>
      <c r="AL9" s="438" t="s">
        <v>13</v>
      </c>
      <c r="AM9" s="439"/>
      <c r="AN9" s="439"/>
      <c r="AO9" s="439"/>
      <c r="AP9" s="439"/>
      <c r="AQ9" s="439"/>
      <c r="AR9" s="439"/>
      <c r="AS9" s="439"/>
      <c r="AT9" s="439"/>
      <c r="AU9" s="439"/>
      <c r="AV9" s="439"/>
      <c r="AW9" s="440"/>
    </row>
    <row r="10" spans="1:52" ht="80.099999999999994" customHeight="1" thickBot="1">
      <c r="A10" s="390"/>
      <c r="B10" s="393"/>
      <c r="C10" s="390"/>
      <c r="D10" s="390"/>
      <c r="E10" s="398"/>
      <c r="F10" s="399"/>
      <c r="G10" s="400"/>
      <c r="H10" s="421" t="s">
        <v>74</v>
      </c>
      <c r="I10" s="422"/>
      <c r="J10" s="423"/>
      <c r="K10" s="421" t="s">
        <v>9</v>
      </c>
      <c r="L10" s="422"/>
      <c r="M10" s="423"/>
      <c r="N10" s="421" t="s">
        <v>75</v>
      </c>
      <c r="O10" s="422"/>
      <c r="P10" s="423"/>
      <c r="Q10" s="421" t="s">
        <v>76</v>
      </c>
      <c r="R10" s="422"/>
      <c r="S10" s="423"/>
      <c r="T10" s="482" t="s">
        <v>127</v>
      </c>
      <c r="U10" s="483"/>
      <c r="V10" s="484"/>
      <c r="W10" s="421" t="s">
        <v>126</v>
      </c>
      <c r="X10" s="422"/>
      <c r="Y10" s="423"/>
      <c r="Z10" s="421" t="s">
        <v>125</v>
      </c>
      <c r="AA10" s="422"/>
      <c r="AB10" s="423"/>
      <c r="AC10" s="421" t="s">
        <v>65</v>
      </c>
      <c r="AD10" s="422"/>
      <c r="AE10" s="423"/>
      <c r="AF10" s="421" t="s">
        <v>54</v>
      </c>
      <c r="AG10" s="422"/>
      <c r="AH10" s="423"/>
      <c r="AI10" s="407" t="s">
        <v>60</v>
      </c>
      <c r="AJ10" s="408"/>
      <c r="AK10" s="409"/>
      <c r="AL10" s="441"/>
      <c r="AM10" s="442"/>
      <c r="AN10" s="442"/>
      <c r="AO10" s="442"/>
      <c r="AP10" s="442"/>
      <c r="AQ10" s="442"/>
      <c r="AR10" s="442"/>
      <c r="AS10" s="442"/>
      <c r="AT10" s="442"/>
      <c r="AU10" s="442"/>
      <c r="AV10" s="442"/>
      <c r="AW10" s="443"/>
    </row>
    <row r="11" spans="1:52" ht="69.95" customHeight="1">
      <c r="A11" s="390"/>
      <c r="B11" s="393"/>
      <c r="C11" s="390"/>
      <c r="D11" s="390"/>
      <c r="E11" s="427" t="s">
        <v>97</v>
      </c>
      <c r="F11" s="429" t="s">
        <v>98</v>
      </c>
      <c r="G11" s="431" t="s">
        <v>99</v>
      </c>
      <c r="H11" s="133" t="s">
        <v>21</v>
      </c>
      <c r="I11" s="134" t="s">
        <v>22</v>
      </c>
      <c r="J11" s="135" t="s">
        <v>58</v>
      </c>
      <c r="K11" s="133" t="s">
        <v>21</v>
      </c>
      <c r="L11" s="134" t="s">
        <v>22</v>
      </c>
      <c r="M11" s="135" t="s">
        <v>58</v>
      </c>
      <c r="N11" s="133" t="s">
        <v>21</v>
      </c>
      <c r="O11" s="134" t="s">
        <v>22</v>
      </c>
      <c r="P11" s="135" t="s">
        <v>58</v>
      </c>
      <c r="Q11" s="133" t="s">
        <v>21</v>
      </c>
      <c r="R11" s="134" t="s">
        <v>22</v>
      </c>
      <c r="S11" s="135" t="s">
        <v>58</v>
      </c>
      <c r="T11" s="133" t="s">
        <v>21</v>
      </c>
      <c r="U11" s="134" t="s">
        <v>22</v>
      </c>
      <c r="V11" s="135" t="s">
        <v>58</v>
      </c>
      <c r="W11" s="133" t="s">
        <v>21</v>
      </c>
      <c r="X11" s="134" t="s">
        <v>22</v>
      </c>
      <c r="Y11" s="135" t="s">
        <v>58</v>
      </c>
      <c r="Z11" s="133" t="s">
        <v>21</v>
      </c>
      <c r="AA11" s="134" t="s">
        <v>22</v>
      </c>
      <c r="AB11" s="135" t="s">
        <v>58</v>
      </c>
      <c r="AC11" s="133" t="s">
        <v>21</v>
      </c>
      <c r="AD11" s="134" t="s">
        <v>22</v>
      </c>
      <c r="AE11" s="135" t="s">
        <v>58</v>
      </c>
      <c r="AF11" s="133" t="s">
        <v>21</v>
      </c>
      <c r="AG11" s="134" t="s">
        <v>22</v>
      </c>
      <c r="AH11" s="135" t="s">
        <v>58</v>
      </c>
      <c r="AI11" s="133" t="s">
        <v>21</v>
      </c>
      <c r="AJ11" s="134" t="s">
        <v>22</v>
      </c>
      <c r="AK11" s="135" t="s">
        <v>58</v>
      </c>
      <c r="AL11" s="433" t="s">
        <v>14</v>
      </c>
      <c r="AM11" s="444" t="s">
        <v>15</v>
      </c>
      <c r="AN11" s="405" t="s">
        <v>100</v>
      </c>
      <c r="AO11" s="446" t="s">
        <v>101</v>
      </c>
      <c r="AP11" s="447"/>
      <c r="AQ11" s="447"/>
      <c r="AR11" s="447"/>
      <c r="AS11" s="447"/>
      <c r="AT11" s="448"/>
      <c r="AU11" s="449" t="s">
        <v>49</v>
      </c>
      <c r="AV11" s="451" t="s">
        <v>50</v>
      </c>
      <c r="AW11" s="425" t="s">
        <v>52</v>
      </c>
    </row>
    <row r="12" spans="1:52" ht="38.25" customHeight="1" thickBot="1">
      <c r="A12" s="391"/>
      <c r="B12" s="394"/>
      <c r="C12" s="391"/>
      <c r="D12" s="391"/>
      <c r="E12" s="428"/>
      <c r="F12" s="430"/>
      <c r="G12" s="432"/>
      <c r="H12" s="136">
        <v>100</v>
      </c>
      <c r="I12" s="137">
        <v>100</v>
      </c>
      <c r="J12" s="138">
        <v>200</v>
      </c>
      <c r="K12" s="136">
        <v>100</v>
      </c>
      <c r="L12" s="137">
        <v>100</v>
      </c>
      <c r="M12" s="138">
        <v>200</v>
      </c>
      <c r="N12" s="136">
        <v>100</v>
      </c>
      <c r="O12" s="137">
        <v>100</v>
      </c>
      <c r="P12" s="138">
        <v>200</v>
      </c>
      <c r="Q12" s="136">
        <v>100</v>
      </c>
      <c r="R12" s="137">
        <v>100</v>
      </c>
      <c r="S12" s="138">
        <v>200</v>
      </c>
      <c r="T12" s="136">
        <v>100</v>
      </c>
      <c r="U12" s="137">
        <v>100</v>
      </c>
      <c r="V12" s="138">
        <v>200</v>
      </c>
      <c r="W12" s="136">
        <v>100</v>
      </c>
      <c r="X12" s="137">
        <v>100</v>
      </c>
      <c r="Y12" s="138">
        <v>200</v>
      </c>
      <c r="Z12" s="136">
        <v>100</v>
      </c>
      <c r="AA12" s="137">
        <v>100</v>
      </c>
      <c r="AB12" s="138">
        <v>200</v>
      </c>
      <c r="AC12" s="136">
        <v>100</v>
      </c>
      <c r="AD12" s="137">
        <v>100</v>
      </c>
      <c r="AE12" s="138">
        <v>200</v>
      </c>
      <c r="AF12" s="136">
        <v>100</v>
      </c>
      <c r="AG12" s="137">
        <v>100</v>
      </c>
      <c r="AH12" s="138">
        <v>200</v>
      </c>
      <c r="AI12" s="136">
        <v>100</v>
      </c>
      <c r="AJ12" s="137">
        <v>100</v>
      </c>
      <c r="AK12" s="138">
        <v>200</v>
      </c>
      <c r="AL12" s="434"/>
      <c r="AM12" s="445"/>
      <c r="AN12" s="406"/>
      <c r="AO12" s="139" t="s">
        <v>102</v>
      </c>
      <c r="AP12" s="139" t="s">
        <v>24</v>
      </c>
      <c r="AQ12" s="139" t="s">
        <v>102</v>
      </c>
      <c r="AR12" s="139" t="s">
        <v>24</v>
      </c>
      <c r="AS12" s="139" t="s">
        <v>102</v>
      </c>
      <c r="AT12" s="139" t="s">
        <v>24</v>
      </c>
      <c r="AU12" s="450"/>
      <c r="AV12" s="452"/>
      <c r="AW12" s="426"/>
    </row>
    <row r="13" spans="1:52" s="179" customFormat="1" ht="24.95" customHeight="1">
      <c r="A13" s="199"/>
      <c r="B13" s="199"/>
      <c r="C13" s="199"/>
      <c r="D13" s="199"/>
      <c r="E13" s="204"/>
      <c r="F13" s="203"/>
      <c r="G13" s="202"/>
      <c r="H13" s="201"/>
      <c r="I13" s="200"/>
      <c r="J13" s="110" t="str">
        <f>IF(COUNT(H13:I13)&gt;1,SUM(H13:I13),"")</f>
        <v/>
      </c>
      <c r="K13" s="201"/>
      <c r="L13" s="200"/>
      <c r="M13" s="110" t="str">
        <f t="shared" ref="M13:M57" si="0">IF(COUNT(K13:L13)&gt;1,SUM(K13:L13),"")</f>
        <v/>
      </c>
      <c r="N13" s="201"/>
      <c r="O13" s="200"/>
      <c r="P13" s="110" t="str">
        <f t="shared" ref="P13:P57" si="1">IF(COUNT(N13:O13)&gt;1,SUM(N13:O13),"")</f>
        <v/>
      </c>
      <c r="Q13" s="201"/>
      <c r="R13" s="200"/>
      <c r="S13" s="110" t="str">
        <f t="shared" ref="S13:S57" si="2">IF(COUNT(Q13:R13)&gt;1,SUM(Q13:R13),"")</f>
        <v/>
      </c>
      <c r="T13" s="201"/>
      <c r="U13" s="200"/>
      <c r="V13" s="110" t="str">
        <f t="shared" ref="V13:V57" si="3">IF(COUNT(T13:U13)&gt;1,SUM(T13:U13),"")</f>
        <v/>
      </c>
      <c r="W13" s="201"/>
      <c r="X13" s="200"/>
      <c r="Y13" s="110" t="str">
        <f t="shared" ref="Y13:Y57" si="4">IF(COUNT(W13:X13)&gt;1,SUM(W13:X13),"")</f>
        <v/>
      </c>
      <c r="Z13" s="201"/>
      <c r="AA13" s="200"/>
      <c r="AB13" s="110" t="str">
        <f t="shared" ref="AB13:AB57" si="5">IF(COUNT(Z13:AA13)&gt;1,SUM(Z13:AA13),"")</f>
        <v/>
      </c>
      <c r="AC13" s="201"/>
      <c r="AD13" s="200"/>
      <c r="AE13" s="110" t="str">
        <f t="shared" ref="AE13:AE57" si="6">IF(COUNT(AC13:AD13)&gt;1,SUM(AC13:AD13),"")</f>
        <v/>
      </c>
      <c r="AF13" s="201"/>
      <c r="AG13" s="200"/>
      <c r="AH13" s="110" t="str">
        <f t="shared" ref="AH13:AH57" si="7">IF(COUNT(AF13:AG13)&gt;1,SUM(AF13:AG13),"")</f>
        <v/>
      </c>
      <c r="AI13" s="201"/>
      <c r="AJ13" s="200"/>
      <c r="AK13" s="110" t="str">
        <f t="shared" ref="AK13:AK57" si="8">IF(COUNT(AI13:AJ13)&gt;1,SUM(AI13:AJ13),"")</f>
        <v/>
      </c>
      <c r="AL13" s="197"/>
      <c r="AM13" s="199"/>
      <c r="AN13" s="197"/>
      <c r="AO13" s="197"/>
      <c r="AP13" s="197"/>
      <c r="AQ13" s="197"/>
      <c r="AR13" s="197"/>
      <c r="AS13" s="197"/>
      <c r="AT13" s="197"/>
      <c r="AU13" s="199"/>
      <c r="AV13" s="198"/>
      <c r="AW13" s="197"/>
      <c r="AX13" s="180"/>
    </row>
    <row r="14" spans="1:52" s="179" customFormat="1" ht="24.95" customHeight="1">
      <c r="A14" s="191"/>
      <c r="B14" s="191"/>
      <c r="C14" s="191"/>
      <c r="D14" s="191"/>
      <c r="E14" s="196"/>
      <c r="F14" s="195"/>
      <c r="G14" s="194"/>
      <c r="H14" s="193"/>
      <c r="I14" s="192"/>
      <c r="J14" s="110" t="str">
        <f t="shared" ref="J14:J57" si="9">IF(COUNT(H14:I14)&gt;1,SUM(H14:I14),"")</f>
        <v/>
      </c>
      <c r="K14" s="193"/>
      <c r="L14" s="192"/>
      <c r="M14" s="110" t="str">
        <f t="shared" si="0"/>
        <v/>
      </c>
      <c r="N14" s="193"/>
      <c r="O14" s="192"/>
      <c r="P14" s="110" t="str">
        <f t="shared" si="1"/>
        <v/>
      </c>
      <c r="Q14" s="193"/>
      <c r="R14" s="192"/>
      <c r="S14" s="110" t="str">
        <f t="shared" si="2"/>
        <v/>
      </c>
      <c r="T14" s="193"/>
      <c r="U14" s="192"/>
      <c r="V14" s="110" t="str">
        <f t="shared" si="3"/>
        <v/>
      </c>
      <c r="W14" s="193"/>
      <c r="X14" s="192"/>
      <c r="Y14" s="110" t="str">
        <f t="shared" si="4"/>
        <v/>
      </c>
      <c r="Z14" s="193"/>
      <c r="AA14" s="192"/>
      <c r="AB14" s="110" t="str">
        <f t="shared" si="5"/>
        <v/>
      </c>
      <c r="AC14" s="193"/>
      <c r="AD14" s="192"/>
      <c r="AE14" s="110" t="str">
        <f t="shared" si="6"/>
        <v/>
      </c>
      <c r="AF14" s="193"/>
      <c r="AG14" s="192"/>
      <c r="AH14" s="110" t="str">
        <f t="shared" si="7"/>
        <v/>
      </c>
      <c r="AI14" s="193"/>
      <c r="AJ14" s="192"/>
      <c r="AK14" s="110" t="str">
        <f t="shared" si="8"/>
        <v/>
      </c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0"/>
      <c r="AW14" s="189"/>
      <c r="AX14" s="180"/>
    </row>
    <row r="15" spans="1:52" s="179" customFormat="1" ht="24.95" customHeight="1">
      <c r="A15" s="191"/>
      <c r="B15" s="191"/>
      <c r="C15" s="191"/>
      <c r="D15" s="191"/>
      <c r="E15" s="196"/>
      <c r="F15" s="195"/>
      <c r="G15" s="194"/>
      <c r="H15" s="193"/>
      <c r="I15" s="192"/>
      <c r="J15" s="110" t="str">
        <f t="shared" si="9"/>
        <v/>
      </c>
      <c r="K15" s="193"/>
      <c r="L15" s="192"/>
      <c r="M15" s="110" t="str">
        <f t="shared" si="0"/>
        <v/>
      </c>
      <c r="N15" s="193"/>
      <c r="O15" s="192"/>
      <c r="P15" s="110" t="str">
        <f t="shared" si="1"/>
        <v/>
      </c>
      <c r="Q15" s="193"/>
      <c r="R15" s="192"/>
      <c r="S15" s="110" t="str">
        <f t="shared" si="2"/>
        <v/>
      </c>
      <c r="T15" s="193"/>
      <c r="U15" s="192"/>
      <c r="V15" s="110" t="str">
        <f t="shared" si="3"/>
        <v/>
      </c>
      <c r="W15" s="193"/>
      <c r="X15" s="192"/>
      <c r="Y15" s="110" t="str">
        <f t="shared" si="4"/>
        <v/>
      </c>
      <c r="Z15" s="193"/>
      <c r="AA15" s="192"/>
      <c r="AB15" s="110" t="str">
        <f t="shared" si="5"/>
        <v/>
      </c>
      <c r="AC15" s="193"/>
      <c r="AD15" s="192"/>
      <c r="AE15" s="110" t="str">
        <f t="shared" si="6"/>
        <v/>
      </c>
      <c r="AF15" s="193"/>
      <c r="AG15" s="192"/>
      <c r="AH15" s="110" t="str">
        <f t="shared" si="7"/>
        <v/>
      </c>
      <c r="AI15" s="193"/>
      <c r="AJ15" s="192"/>
      <c r="AK15" s="110" t="str">
        <f t="shared" si="8"/>
        <v/>
      </c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0"/>
      <c r="AW15" s="189"/>
      <c r="AX15" s="180"/>
    </row>
    <row r="16" spans="1:52" s="179" customFormat="1" ht="24.95" customHeight="1">
      <c r="A16" s="191"/>
      <c r="B16" s="191"/>
      <c r="C16" s="191"/>
      <c r="D16" s="191"/>
      <c r="E16" s="196"/>
      <c r="F16" s="195"/>
      <c r="G16" s="194"/>
      <c r="H16" s="193"/>
      <c r="I16" s="192"/>
      <c r="J16" s="110" t="str">
        <f t="shared" si="9"/>
        <v/>
      </c>
      <c r="K16" s="193"/>
      <c r="L16" s="192"/>
      <c r="M16" s="110" t="str">
        <f t="shared" si="0"/>
        <v/>
      </c>
      <c r="N16" s="193"/>
      <c r="O16" s="192"/>
      <c r="P16" s="110" t="str">
        <f t="shared" si="1"/>
        <v/>
      </c>
      <c r="Q16" s="193"/>
      <c r="R16" s="192"/>
      <c r="S16" s="110" t="str">
        <f t="shared" si="2"/>
        <v/>
      </c>
      <c r="T16" s="193"/>
      <c r="U16" s="192"/>
      <c r="V16" s="110" t="str">
        <f t="shared" si="3"/>
        <v/>
      </c>
      <c r="W16" s="193"/>
      <c r="X16" s="192"/>
      <c r="Y16" s="110" t="str">
        <f t="shared" si="4"/>
        <v/>
      </c>
      <c r="Z16" s="193"/>
      <c r="AA16" s="192"/>
      <c r="AB16" s="110" t="str">
        <f t="shared" si="5"/>
        <v/>
      </c>
      <c r="AC16" s="193"/>
      <c r="AD16" s="192"/>
      <c r="AE16" s="110" t="str">
        <f t="shared" si="6"/>
        <v/>
      </c>
      <c r="AF16" s="193"/>
      <c r="AG16" s="192"/>
      <c r="AH16" s="110" t="str">
        <f t="shared" si="7"/>
        <v/>
      </c>
      <c r="AI16" s="193"/>
      <c r="AJ16" s="192"/>
      <c r="AK16" s="110" t="str">
        <f t="shared" si="8"/>
        <v/>
      </c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0"/>
      <c r="AW16" s="189"/>
      <c r="AX16" s="180"/>
    </row>
    <row r="17" spans="1:50" s="179" customFormat="1" ht="24.95" customHeight="1">
      <c r="A17" s="191"/>
      <c r="B17" s="191"/>
      <c r="C17" s="191"/>
      <c r="D17" s="191"/>
      <c r="E17" s="196"/>
      <c r="F17" s="195"/>
      <c r="G17" s="194"/>
      <c r="H17" s="193"/>
      <c r="I17" s="192"/>
      <c r="J17" s="110" t="str">
        <f t="shared" si="9"/>
        <v/>
      </c>
      <c r="K17" s="193"/>
      <c r="L17" s="192"/>
      <c r="M17" s="110" t="str">
        <f t="shared" si="0"/>
        <v/>
      </c>
      <c r="N17" s="193"/>
      <c r="O17" s="192"/>
      <c r="P17" s="110" t="str">
        <f t="shared" si="1"/>
        <v/>
      </c>
      <c r="Q17" s="193"/>
      <c r="R17" s="192"/>
      <c r="S17" s="110" t="str">
        <f t="shared" si="2"/>
        <v/>
      </c>
      <c r="T17" s="193"/>
      <c r="U17" s="192"/>
      <c r="V17" s="110" t="str">
        <f t="shared" si="3"/>
        <v/>
      </c>
      <c r="W17" s="193"/>
      <c r="X17" s="192"/>
      <c r="Y17" s="110" t="str">
        <f t="shared" si="4"/>
        <v/>
      </c>
      <c r="Z17" s="193"/>
      <c r="AA17" s="192"/>
      <c r="AB17" s="110" t="str">
        <f t="shared" si="5"/>
        <v/>
      </c>
      <c r="AC17" s="193"/>
      <c r="AD17" s="192"/>
      <c r="AE17" s="110" t="str">
        <f t="shared" si="6"/>
        <v/>
      </c>
      <c r="AF17" s="193"/>
      <c r="AG17" s="192"/>
      <c r="AH17" s="110" t="str">
        <f t="shared" si="7"/>
        <v/>
      </c>
      <c r="AI17" s="193"/>
      <c r="AJ17" s="192"/>
      <c r="AK17" s="110" t="str">
        <f t="shared" si="8"/>
        <v/>
      </c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0"/>
      <c r="AW17" s="189"/>
      <c r="AX17" s="180"/>
    </row>
    <row r="18" spans="1:50" s="179" customFormat="1" ht="24.95" customHeight="1">
      <c r="A18" s="191"/>
      <c r="B18" s="191"/>
      <c r="C18" s="191"/>
      <c r="D18" s="191"/>
      <c r="E18" s="196"/>
      <c r="F18" s="195"/>
      <c r="G18" s="194"/>
      <c r="H18" s="193"/>
      <c r="I18" s="192"/>
      <c r="J18" s="110" t="str">
        <f t="shared" si="9"/>
        <v/>
      </c>
      <c r="K18" s="193"/>
      <c r="L18" s="192"/>
      <c r="M18" s="110" t="str">
        <f t="shared" si="0"/>
        <v/>
      </c>
      <c r="N18" s="193"/>
      <c r="O18" s="192"/>
      <c r="P18" s="110" t="str">
        <f t="shared" si="1"/>
        <v/>
      </c>
      <c r="Q18" s="193"/>
      <c r="R18" s="192"/>
      <c r="S18" s="110" t="str">
        <f t="shared" si="2"/>
        <v/>
      </c>
      <c r="T18" s="193"/>
      <c r="U18" s="192"/>
      <c r="V18" s="110" t="str">
        <f t="shared" si="3"/>
        <v/>
      </c>
      <c r="W18" s="193"/>
      <c r="X18" s="192"/>
      <c r="Y18" s="110" t="str">
        <f t="shared" si="4"/>
        <v/>
      </c>
      <c r="Z18" s="193"/>
      <c r="AA18" s="192"/>
      <c r="AB18" s="110" t="str">
        <f t="shared" si="5"/>
        <v/>
      </c>
      <c r="AC18" s="193"/>
      <c r="AD18" s="192"/>
      <c r="AE18" s="110" t="str">
        <f t="shared" si="6"/>
        <v/>
      </c>
      <c r="AF18" s="193"/>
      <c r="AG18" s="192"/>
      <c r="AH18" s="110" t="str">
        <f t="shared" si="7"/>
        <v/>
      </c>
      <c r="AI18" s="193"/>
      <c r="AJ18" s="192"/>
      <c r="AK18" s="110" t="str">
        <f t="shared" si="8"/>
        <v/>
      </c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0"/>
      <c r="AW18" s="189"/>
      <c r="AX18" s="180"/>
    </row>
    <row r="19" spans="1:50" s="179" customFormat="1" ht="24.95" customHeight="1">
      <c r="A19" s="191"/>
      <c r="B19" s="191"/>
      <c r="C19" s="191"/>
      <c r="D19" s="191"/>
      <c r="E19" s="196"/>
      <c r="F19" s="195"/>
      <c r="G19" s="194"/>
      <c r="H19" s="193"/>
      <c r="I19" s="192"/>
      <c r="J19" s="110" t="str">
        <f t="shared" si="9"/>
        <v/>
      </c>
      <c r="K19" s="193"/>
      <c r="L19" s="192"/>
      <c r="M19" s="110" t="str">
        <f t="shared" si="0"/>
        <v/>
      </c>
      <c r="N19" s="193"/>
      <c r="O19" s="192"/>
      <c r="P19" s="110" t="str">
        <f t="shared" si="1"/>
        <v/>
      </c>
      <c r="Q19" s="193"/>
      <c r="R19" s="192"/>
      <c r="S19" s="110" t="str">
        <f t="shared" si="2"/>
        <v/>
      </c>
      <c r="T19" s="193"/>
      <c r="U19" s="192"/>
      <c r="V19" s="110" t="str">
        <f t="shared" si="3"/>
        <v/>
      </c>
      <c r="W19" s="193"/>
      <c r="X19" s="192"/>
      <c r="Y19" s="110" t="str">
        <f t="shared" si="4"/>
        <v/>
      </c>
      <c r="Z19" s="193"/>
      <c r="AA19" s="192"/>
      <c r="AB19" s="110" t="str">
        <f t="shared" si="5"/>
        <v/>
      </c>
      <c r="AC19" s="193"/>
      <c r="AD19" s="192"/>
      <c r="AE19" s="110" t="str">
        <f t="shared" si="6"/>
        <v/>
      </c>
      <c r="AF19" s="193"/>
      <c r="AG19" s="192"/>
      <c r="AH19" s="110" t="str">
        <f t="shared" si="7"/>
        <v/>
      </c>
      <c r="AI19" s="193"/>
      <c r="AJ19" s="192"/>
      <c r="AK19" s="110" t="str">
        <f t="shared" si="8"/>
        <v/>
      </c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0"/>
      <c r="AW19" s="189"/>
      <c r="AX19" s="180"/>
    </row>
    <row r="20" spans="1:50" s="179" customFormat="1" ht="24.95" customHeight="1">
      <c r="A20" s="191"/>
      <c r="B20" s="191"/>
      <c r="C20" s="191"/>
      <c r="D20" s="191"/>
      <c r="E20" s="196"/>
      <c r="F20" s="195"/>
      <c r="G20" s="194"/>
      <c r="H20" s="193"/>
      <c r="I20" s="192"/>
      <c r="J20" s="110" t="str">
        <f t="shared" si="9"/>
        <v/>
      </c>
      <c r="K20" s="193"/>
      <c r="L20" s="192"/>
      <c r="M20" s="110" t="str">
        <f t="shared" si="0"/>
        <v/>
      </c>
      <c r="N20" s="193"/>
      <c r="O20" s="192"/>
      <c r="P20" s="110" t="str">
        <f t="shared" si="1"/>
        <v/>
      </c>
      <c r="Q20" s="193"/>
      <c r="R20" s="192"/>
      <c r="S20" s="110" t="str">
        <f t="shared" si="2"/>
        <v/>
      </c>
      <c r="T20" s="193"/>
      <c r="U20" s="192"/>
      <c r="V20" s="110" t="str">
        <f t="shared" si="3"/>
        <v/>
      </c>
      <c r="W20" s="193"/>
      <c r="X20" s="192"/>
      <c r="Y20" s="110" t="str">
        <f t="shared" si="4"/>
        <v/>
      </c>
      <c r="Z20" s="193"/>
      <c r="AA20" s="192"/>
      <c r="AB20" s="110" t="str">
        <f t="shared" si="5"/>
        <v/>
      </c>
      <c r="AC20" s="193"/>
      <c r="AD20" s="192"/>
      <c r="AE20" s="110" t="str">
        <f t="shared" si="6"/>
        <v/>
      </c>
      <c r="AF20" s="193"/>
      <c r="AG20" s="192"/>
      <c r="AH20" s="110" t="str">
        <f t="shared" si="7"/>
        <v/>
      </c>
      <c r="AI20" s="193"/>
      <c r="AJ20" s="192"/>
      <c r="AK20" s="110" t="str">
        <f t="shared" si="8"/>
        <v/>
      </c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0"/>
      <c r="AW20" s="189"/>
      <c r="AX20" s="180"/>
    </row>
    <row r="21" spans="1:50" s="179" customFormat="1" ht="24.95" customHeight="1">
      <c r="A21" s="191"/>
      <c r="B21" s="191"/>
      <c r="C21" s="191"/>
      <c r="D21" s="191"/>
      <c r="E21" s="196"/>
      <c r="F21" s="195"/>
      <c r="G21" s="194"/>
      <c r="H21" s="193"/>
      <c r="I21" s="192"/>
      <c r="J21" s="110" t="str">
        <f t="shared" si="9"/>
        <v/>
      </c>
      <c r="K21" s="193"/>
      <c r="L21" s="192"/>
      <c r="M21" s="110" t="str">
        <f t="shared" si="0"/>
        <v/>
      </c>
      <c r="N21" s="193"/>
      <c r="O21" s="192"/>
      <c r="P21" s="110" t="str">
        <f t="shared" si="1"/>
        <v/>
      </c>
      <c r="Q21" s="193"/>
      <c r="R21" s="192"/>
      <c r="S21" s="110" t="str">
        <f t="shared" si="2"/>
        <v/>
      </c>
      <c r="T21" s="193"/>
      <c r="U21" s="192"/>
      <c r="V21" s="110" t="str">
        <f t="shared" si="3"/>
        <v/>
      </c>
      <c r="W21" s="193"/>
      <c r="X21" s="192"/>
      <c r="Y21" s="110" t="str">
        <f t="shared" si="4"/>
        <v/>
      </c>
      <c r="Z21" s="193"/>
      <c r="AA21" s="192"/>
      <c r="AB21" s="110" t="str">
        <f t="shared" si="5"/>
        <v/>
      </c>
      <c r="AC21" s="193"/>
      <c r="AD21" s="192"/>
      <c r="AE21" s="110" t="str">
        <f t="shared" si="6"/>
        <v/>
      </c>
      <c r="AF21" s="193"/>
      <c r="AG21" s="192"/>
      <c r="AH21" s="110" t="str">
        <f t="shared" si="7"/>
        <v/>
      </c>
      <c r="AI21" s="193"/>
      <c r="AJ21" s="192"/>
      <c r="AK21" s="110" t="str">
        <f t="shared" si="8"/>
        <v/>
      </c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0"/>
      <c r="AW21" s="189"/>
      <c r="AX21" s="180"/>
    </row>
    <row r="22" spans="1:50" s="179" customFormat="1" ht="24.95" customHeight="1">
      <c r="A22" s="191"/>
      <c r="B22" s="191"/>
      <c r="C22" s="191"/>
      <c r="D22" s="191"/>
      <c r="E22" s="196"/>
      <c r="F22" s="195"/>
      <c r="G22" s="194"/>
      <c r="H22" s="193"/>
      <c r="I22" s="192"/>
      <c r="J22" s="110" t="str">
        <f t="shared" si="9"/>
        <v/>
      </c>
      <c r="K22" s="193"/>
      <c r="L22" s="192"/>
      <c r="M22" s="110" t="str">
        <f t="shared" si="0"/>
        <v/>
      </c>
      <c r="N22" s="193"/>
      <c r="O22" s="192"/>
      <c r="P22" s="110" t="str">
        <f t="shared" si="1"/>
        <v/>
      </c>
      <c r="Q22" s="193"/>
      <c r="R22" s="192"/>
      <c r="S22" s="110" t="str">
        <f t="shared" si="2"/>
        <v/>
      </c>
      <c r="T22" s="193"/>
      <c r="U22" s="192"/>
      <c r="V22" s="110" t="str">
        <f t="shared" si="3"/>
        <v/>
      </c>
      <c r="W22" s="193"/>
      <c r="X22" s="192"/>
      <c r="Y22" s="110" t="str">
        <f t="shared" si="4"/>
        <v/>
      </c>
      <c r="Z22" s="193"/>
      <c r="AA22" s="192"/>
      <c r="AB22" s="110" t="str">
        <f t="shared" si="5"/>
        <v/>
      </c>
      <c r="AC22" s="193"/>
      <c r="AD22" s="192"/>
      <c r="AE22" s="110" t="str">
        <f t="shared" si="6"/>
        <v/>
      </c>
      <c r="AF22" s="193"/>
      <c r="AG22" s="192"/>
      <c r="AH22" s="110" t="str">
        <f t="shared" si="7"/>
        <v/>
      </c>
      <c r="AI22" s="193"/>
      <c r="AJ22" s="192"/>
      <c r="AK22" s="110" t="str">
        <f t="shared" si="8"/>
        <v/>
      </c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0"/>
      <c r="AW22" s="189"/>
      <c r="AX22" s="180"/>
    </row>
    <row r="23" spans="1:50" s="179" customFormat="1" ht="24.95" customHeight="1">
      <c r="A23" s="191"/>
      <c r="B23" s="191"/>
      <c r="C23" s="191"/>
      <c r="D23" s="191"/>
      <c r="E23" s="196"/>
      <c r="F23" s="195"/>
      <c r="G23" s="194"/>
      <c r="H23" s="193"/>
      <c r="I23" s="192"/>
      <c r="J23" s="110" t="str">
        <f t="shared" si="9"/>
        <v/>
      </c>
      <c r="K23" s="193"/>
      <c r="L23" s="192"/>
      <c r="M23" s="110" t="str">
        <f t="shared" si="0"/>
        <v/>
      </c>
      <c r="N23" s="193"/>
      <c r="O23" s="192"/>
      <c r="P23" s="110" t="str">
        <f t="shared" si="1"/>
        <v/>
      </c>
      <c r="Q23" s="193"/>
      <c r="R23" s="192"/>
      <c r="S23" s="110" t="str">
        <f t="shared" si="2"/>
        <v/>
      </c>
      <c r="T23" s="193"/>
      <c r="U23" s="192"/>
      <c r="V23" s="110" t="str">
        <f t="shared" si="3"/>
        <v/>
      </c>
      <c r="W23" s="193"/>
      <c r="X23" s="192"/>
      <c r="Y23" s="110" t="str">
        <f t="shared" si="4"/>
        <v/>
      </c>
      <c r="Z23" s="193"/>
      <c r="AA23" s="192"/>
      <c r="AB23" s="110" t="str">
        <f t="shared" si="5"/>
        <v/>
      </c>
      <c r="AC23" s="193"/>
      <c r="AD23" s="192"/>
      <c r="AE23" s="110" t="str">
        <f t="shared" si="6"/>
        <v/>
      </c>
      <c r="AF23" s="193"/>
      <c r="AG23" s="192"/>
      <c r="AH23" s="110" t="str">
        <f t="shared" si="7"/>
        <v/>
      </c>
      <c r="AI23" s="193"/>
      <c r="AJ23" s="192"/>
      <c r="AK23" s="110" t="str">
        <f t="shared" si="8"/>
        <v/>
      </c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0"/>
      <c r="AW23" s="189"/>
      <c r="AX23" s="180"/>
    </row>
    <row r="24" spans="1:50" s="179" customFormat="1" ht="24.95" customHeight="1">
      <c r="A24" s="191"/>
      <c r="B24" s="191"/>
      <c r="C24" s="191"/>
      <c r="D24" s="191"/>
      <c r="E24" s="196"/>
      <c r="F24" s="195"/>
      <c r="G24" s="194"/>
      <c r="H24" s="193"/>
      <c r="I24" s="192"/>
      <c r="J24" s="110" t="str">
        <f t="shared" si="9"/>
        <v/>
      </c>
      <c r="K24" s="193"/>
      <c r="L24" s="192"/>
      <c r="M24" s="110" t="str">
        <f t="shared" si="0"/>
        <v/>
      </c>
      <c r="N24" s="193"/>
      <c r="O24" s="192"/>
      <c r="P24" s="110" t="str">
        <f t="shared" si="1"/>
        <v/>
      </c>
      <c r="Q24" s="193"/>
      <c r="R24" s="192"/>
      <c r="S24" s="110" t="str">
        <f t="shared" si="2"/>
        <v/>
      </c>
      <c r="T24" s="193"/>
      <c r="U24" s="192"/>
      <c r="V24" s="110" t="str">
        <f t="shared" si="3"/>
        <v/>
      </c>
      <c r="W24" s="193"/>
      <c r="X24" s="192"/>
      <c r="Y24" s="110" t="str">
        <f t="shared" si="4"/>
        <v/>
      </c>
      <c r="Z24" s="193"/>
      <c r="AA24" s="192"/>
      <c r="AB24" s="110" t="str">
        <f t="shared" si="5"/>
        <v/>
      </c>
      <c r="AC24" s="193"/>
      <c r="AD24" s="192"/>
      <c r="AE24" s="110" t="str">
        <f t="shared" si="6"/>
        <v/>
      </c>
      <c r="AF24" s="193"/>
      <c r="AG24" s="192"/>
      <c r="AH24" s="110" t="str">
        <f t="shared" si="7"/>
        <v/>
      </c>
      <c r="AI24" s="193"/>
      <c r="AJ24" s="192"/>
      <c r="AK24" s="110" t="str">
        <f t="shared" si="8"/>
        <v/>
      </c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0"/>
      <c r="AW24" s="189"/>
      <c r="AX24" s="180"/>
    </row>
    <row r="25" spans="1:50" s="179" customFormat="1" ht="24.95" customHeight="1">
      <c r="A25" s="191"/>
      <c r="B25" s="191"/>
      <c r="C25" s="191"/>
      <c r="D25" s="191"/>
      <c r="E25" s="196"/>
      <c r="F25" s="195"/>
      <c r="G25" s="194"/>
      <c r="H25" s="193"/>
      <c r="I25" s="192"/>
      <c r="J25" s="110" t="str">
        <f t="shared" si="9"/>
        <v/>
      </c>
      <c r="K25" s="193"/>
      <c r="L25" s="192"/>
      <c r="M25" s="110" t="str">
        <f t="shared" si="0"/>
        <v/>
      </c>
      <c r="N25" s="193"/>
      <c r="O25" s="192"/>
      <c r="P25" s="110" t="str">
        <f t="shared" si="1"/>
        <v/>
      </c>
      <c r="Q25" s="193"/>
      <c r="R25" s="192"/>
      <c r="S25" s="110" t="str">
        <f t="shared" si="2"/>
        <v/>
      </c>
      <c r="T25" s="193"/>
      <c r="U25" s="192"/>
      <c r="V25" s="110" t="str">
        <f t="shared" si="3"/>
        <v/>
      </c>
      <c r="W25" s="193"/>
      <c r="X25" s="192"/>
      <c r="Y25" s="110" t="str">
        <f t="shared" si="4"/>
        <v/>
      </c>
      <c r="Z25" s="193"/>
      <c r="AA25" s="192"/>
      <c r="AB25" s="110" t="str">
        <f t="shared" si="5"/>
        <v/>
      </c>
      <c r="AC25" s="193"/>
      <c r="AD25" s="192"/>
      <c r="AE25" s="110" t="str">
        <f t="shared" si="6"/>
        <v/>
      </c>
      <c r="AF25" s="193"/>
      <c r="AG25" s="192"/>
      <c r="AH25" s="110" t="str">
        <f t="shared" si="7"/>
        <v/>
      </c>
      <c r="AI25" s="193"/>
      <c r="AJ25" s="192"/>
      <c r="AK25" s="110" t="str">
        <f t="shared" si="8"/>
        <v/>
      </c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0"/>
      <c r="AW25" s="189"/>
      <c r="AX25" s="180"/>
    </row>
    <row r="26" spans="1:50" s="179" customFormat="1" ht="24.95" customHeight="1">
      <c r="A26" s="191"/>
      <c r="B26" s="191"/>
      <c r="C26" s="191"/>
      <c r="D26" s="191"/>
      <c r="E26" s="196"/>
      <c r="F26" s="195"/>
      <c r="G26" s="194"/>
      <c r="H26" s="193"/>
      <c r="I26" s="192"/>
      <c r="J26" s="110" t="str">
        <f t="shared" si="9"/>
        <v/>
      </c>
      <c r="K26" s="193"/>
      <c r="L26" s="192"/>
      <c r="M26" s="110" t="str">
        <f t="shared" si="0"/>
        <v/>
      </c>
      <c r="N26" s="193"/>
      <c r="O26" s="192"/>
      <c r="P26" s="110" t="str">
        <f t="shared" si="1"/>
        <v/>
      </c>
      <c r="Q26" s="193"/>
      <c r="R26" s="192"/>
      <c r="S26" s="110" t="str">
        <f t="shared" si="2"/>
        <v/>
      </c>
      <c r="T26" s="193"/>
      <c r="U26" s="192"/>
      <c r="V26" s="110" t="str">
        <f t="shared" si="3"/>
        <v/>
      </c>
      <c r="W26" s="193"/>
      <c r="X26" s="192"/>
      <c r="Y26" s="110" t="str">
        <f t="shared" si="4"/>
        <v/>
      </c>
      <c r="Z26" s="193"/>
      <c r="AA26" s="192"/>
      <c r="AB26" s="110" t="str">
        <f t="shared" si="5"/>
        <v/>
      </c>
      <c r="AC26" s="193"/>
      <c r="AD26" s="192"/>
      <c r="AE26" s="110" t="str">
        <f t="shared" si="6"/>
        <v/>
      </c>
      <c r="AF26" s="193"/>
      <c r="AG26" s="192"/>
      <c r="AH26" s="110" t="str">
        <f t="shared" si="7"/>
        <v/>
      </c>
      <c r="AI26" s="193"/>
      <c r="AJ26" s="192"/>
      <c r="AK26" s="110" t="str">
        <f t="shared" si="8"/>
        <v/>
      </c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0"/>
      <c r="AW26" s="189"/>
      <c r="AX26" s="180"/>
    </row>
    <row r="27" spans="1:50" s="179" customFormat="1" ht="24.95" customHeight="1">
      <c r="A27" s="191"/>
      <c r="B27" s="191"/>
      <c r="C27" s="191"/>
      <c r="D27" s="191"/>
      <c r="E27" s="196"/>
      <c r="F27" s="195"/>
      <c r="G27" s="194"/>
      <c r="H27" s="193"/>
      <c r="I27" s="192"/>
      <c r="J27" s="110" t="str">
        <f t="shared" si="9"/>
        <v/>
      </c>
      <c r="K27" s="193"/>
      <c r="L27" s="192"/>
      <c r="M27" s="110" t="str">
        <f t="shared" si="0"/>
        <v/>
      </c>
      <c r="N27" s="193"/>
      <c r="O27" s="192"/>
      <c r="P27" s="110" t="str">
        <f t="shared" si="1"/>
        <v/>
      </c>
      <c r="Q27" s="193"/>
      <c r="R27" s="192"/>
      <c r="S27" s="110" t="str">
        <f t="shared" si="2"/>
        <v/>
      </c>
      <c r="T27" s="193"/>
      <c r="U27" s="192"/>
      <c r="V27" s="110" t="str">
        <f t="shared" si="3"/>
        <v/>
      </c>
      <c r="W27" s="193"/>
      <c r="X27" s="192"/>
      <c r="Y27" s="110" t="str">
        <f t="shared" si="4"/>
        <v/>
      </c>
      <c r="Z27" s="193"/>
      <c r="AA27" s="192"/>
      <c r="AB27" s="110" t="str">
        <f t="shared" si="5"/>
        <v/>
      </c>
      <c r="AC27" s="193"/>
      <c r="AD27" s="192"/>
      <c r="AE27" s="110" t="str">
        <f t="shared" si="6"/>
        <v/>
      </c>
      <c r="AF27" s="193"/>
      <c r="AG27" s="192"/>
      <c r="AH27" s="110" t="str">
        <f t="shared" si="7"/>
        <v/>
      </c>
      <c r="AI27" s="193"/>
      <c r="AJ27" s="192"/>
      <c r="AK27" s="110" t="str">
        <f t="shared" si="8"/>
        <v/>
      </c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0"/>
      <c r="AW27" s="189"/>
      <c r="AX27" s="180"/>
    </row>
    <row r="28" spans="1:50" s="179" customFormat="1" ht="24.95" customHeight="1">
      <c r="A28" s="191"/>
      <c r="B28" s="191"/>
      <c r="C28" s="191"/>
      <c r="D28" s="191"/>
      <c r="E28" s="196"/>
      <c r="F28" s="195"/>
      <c r="G28" s="194"/>
      <c r="H28" s="193"/>
      <c r="I28" s="192"/>
      <c r="J28" s="110" t="str">
        <f t="shared" si="9"/>
        <v/>
      </c>
      <c r="K28" s="193"/>
      <c r="L28" s="192"/>
      <c r="M28" s="110" t="str">
        <f t="shared" si="0"/>
        <v/>
      </c>
      <c r="N28" s="193"/>
      <c r="O28" s="192"/>
      <c r="P28" s="110" t="str">
        <f t="shared" si="1"/>
        <v/>
      </c>
      <c r="Q28" s="193"/>
      <c r="R28" s="192"/>
      <c r="S28" s="110" t="str">
        <f t="shared" si="2"/>
        <v/>
      </c>
      <c r="T28" s="193"/>
      <c r="U28" s="192"/>
      <c r="V28" s="110" t="str">
        <f t="shared" si="3"/>
        <v/>
      </c>
      <c r="W28" s="193"/>
      <c r="X28" s="192"/>
      <c r="Y28" s="110" t="str">
        <f t="shared" si="4"/>
        <v/>
      </c>
      <c r="Z28" s="193"/>
      <c r="AA28" s="192"/>
      <c r="AB28" s="110" t="str">
        <f t="shared" si="5"/>
        <v/>
      </c>
      <c r="AC28" s="193"/>
      <c r="AD28" s="192"/>
      <c r="AE28" s="110" t="str">
        <f t="shared" si="6"/>
        <v/>
      </c>
      <c r="AF28" s="193"/>
      <c r="AG28" s="192"/>
      <c r="AH28" s="110" t="str">
        <f t="shared" si="7"/>
        <v/>
      </c>
      <c r="AI28" s="193"/>
      <c r="AJ28" s="192"/>
      <c r="AK28" s="110" t="str">
        <f t="shared" si="8"/>
        <v/>
      </c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0"/>
      <c r="AW28" s="189"/>
      <c r="AX28" s="180"/>
    </row>
    <row r="29" spans="1:50" s="179" customFormat="1" ht="24.95" customHeight="1">
      <c r="A29" s="191"/>
      <c r="B29" s="191"/>
      <c r="C29" s="191"/>
      <c r="D29" s="191"/>
      <c r="E29" s="196"/>
      <c r="F29" s="195"/>
      <c r="G29" s="194"/>
      <c r="H29" s="193"/>
      <c r="I29" s="192"/>
      <c r="J29" s="110" t="str">
        <f t="shared" si="9"/>
        <v/>
      </c>
      <c r="K29" s="193"/>
      <c r="L29" s="192"/>
      <c r="M29" s="110" t="str">
        <f t="shared" si="0"/>
        <v/>
      </c>
      <c r="N29" s="193"/>
      <c r="O29" s="192"/>
      <c r="P29" s="110" t="str">
        <f t="shared" si="1"/>
        <v/>
      </c>
      <c r="Q29" s="193"/>
      <c r="R29" s="192"/>
      <c r="S29" s="110" t="str">
        <f t="shared" si="2"/>
        <v/>
      </c>
      <c r="T29" s="193"/>
      <c r="U29" s="192"/>
      <c r="V29" s="110" t="str">
        <f t="shared" si="3"/>
        <v/>
      </c>
      <c r="W29" s="193"/>
      <c r="X29" s="192"/>
      <c r="Y29" s="110" t="str">
        <f t="shared" si="4"/>
        <v/>
      </c>
      <c r="Z29" s="193"/>
      <c r="AA29" s="192"/>
      <c r="AB29" s="110" t="str">
        <f t="shared" si="5"/>
        <v/>
      </c>
      <c r="AC29" s="193"/>
      <c r="AD29" s="192"/>
      <c r="AE29" s="110" t="str">
        <f t="shared" si="6"/>
        <v/>
      </c>
      <c r="AF29" s="193"/>
      <c r="AG29" s="192"/>
      <c r="AH29" s="110" t="str">
        <f t="shared" si="7"/>
        <v/>
      </c>
      <c r="AI29" s="193"/>
      <c r="AJ29" s="192"/>
      <c r="AK29" s="110" t="str">
        <f t="shared" si="8"/>
        <v/>
      </c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0"/>
      <c r="AW29" s="189"/>
      <c r="AX29" s="180"/>
    </row>
    <row r="30" spans="1:50" s="179" customFormat="1" ht="24.95" customHeight="1">
      <c r="A30" s="191"/>
      <c r="B30" s="191"/>
      <c r="C30" s="191"/>
      <c r="D30" s="191"/>
      <c r="E30" s="196"/>
      <c r="F30" s="195"/>
      <c r="G30" s="194"/>
      <c r="H30" s="193"/>
      <c r="I30" s="192"/>
      <c r="J30" s="110" t="str">
        <f t="shared" si="9"/>
        <v/>
      </c>
      <c r="K30" s="193"/>
      <c r="L30" s="192"/>
      <c r="M30" s="110" t="str">
        <f t="shared" si="0"/>
        <v/>
      </c>
      <c r="N30" s="193"/>
      <c r="O30" s="192"/>
      <c r="P30" s="110" t="str">
        <f t="shared" si="1"/>
        <v/>
      </c>
      <c r="Q30" s="193"/>
      <c r="R30" s="192"/>
      <c r="S30" s="110" t="str">
        <f t="shared" si="2"/>
        <v/>
      </c>
      <c r="T30" s="193"/>
      <c r="U30" s="192"/>
      <c r="V30" s="110" t="str">
        <f t="shared" si="3"/>
        <v/>
      </c>
      <c r="W30" s="193"/>
      <c r="X30" s="192"/>
      <c r="Y30" s="110" t="str">
        <f t="shared" si="4"/>
        <v/>
      </c>
      <c r="Z30" s="193"/>
      <c r="AA30" s="192"/>
      <c r="AB30" s="110" t="str">
        <f t="shared" si="5"/>
        <v/>
      </c>
      <c r="AC30" s="193"/>
      <c r="AD30" s="192"/>
      <c r="AE30" s="110" t="str">
        <f t="shared" si="6"/>
        <v/>
      </c>
      <c r="AF30" s="193"/>
      <c r="AG30" s="192"/>
      <c r="AH30" s="110" t="str">
        <f t="shared" si="7"/>
        <v/>
      </c>
      <c r="AI30" s="193"/>
      <c r="AJ30" s="192"/>
      <c r="AK30" s="110" t="str">
        <f t="shared" si="8"/>
        <v/>
      </c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0"/>
      <c r="AW30" s="189"/>
      <c r="AX30" s="180"/>
    </row>
    <row r="31" spans="1:50" s="179" customFormat="1" ht="24.95" customHeight="1">
      <c r="A31" s="191"/>
      <c r="B31" s="191"/>
      <c r="C31" s="191"/>
      <c r="D31" s="191"/>
      <c r="E31" s="196"/>
      <c r="F31" s="195"/>
      <c r="G31" s="194"/>
      <c r="H31" s="193"/>
      <c r="I31" s="192"/>
      <c r="J31" s="110" t="str">
        <f t="shared" si="9"/>
        <v/>
      </c>
      <c r="K31" s="193"/>
      <c r="L31" s="192"/>
      <c r="M31" s="110" t="str">
        <f t="shared" si="0"/>
        <v/>
      </c>
      <c r="N31" s="193"/>
      <c r="O31" s="192"/>
      <c r="P31" s="110" t="str">
        <f t="shared" si="1"/>
        <v/>
      </c>
      <c r="Q31" s="193"/>
      <c r="R31" s="192"/>
      <c r="S31" s="110" t="str">
        <f t="shared" si="2"/>
        <v/>
      </c>
      <c r="T31" s="193"/>
      <c r="U31" s="192"/>
      <c r="V31" s="110" t="str">
        <f t="shared" si="3"/>
        <v/>
      </c>
      <c r="W31" s="193"/>
      <c r="X31" s="192"/>
      <c r="Y31" s="110" t="str">
        <f t="shared" si="4"/>
        <v/>
      </c>
      <c r="Z31" s="193"/>
      <c r="AA31" s="192"/>
      <c r="AB31" s="110" t="str">
        <f t="shared" si="5"/>
        <v/>
      </c>
      <c r="AC31" s="193"/>
      <c r="AD31" s="192"/>
      <c r="AE31" s="110" t="str">
        <f t="shared" si="6"/>
        <v/>
      </c>
      <c r="AF31" s="193"/>
      <c r="AG31" s="192"/>
      <c r="AH31" s="110" t="str">
        <f t="shared" si="7"/>
        <v/>
      </c>
      <c r="AI31" s="193"/>
      <c r="AJ31" s="192"/>
      <c r="AK31" s="110" t="str">
        <f t="shared" si="8"/>
        <v/>
      </c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0"/>
      <c r="AW31" s="189"/>
      <c r="AX31" s="180"/>
    </row>
    <row r="32" spans="1:50" s="179" customFormat="1" ht="24.95" customHeight="1">
      <c r="A32" s="191"/>
      <c r="B32" s="191"/>
      <c r="C32" s="191"/>
      <c r="D32" s="191"/>
      <c r="E32" s="196"/>
      <c r="F32" s="195"/>
      <c r="G32" s="194"/>
      <c r="H32" s="193"/>
      <c r="I32" s="192"/>
      <c r="J32" s="110" t="str">
        <f t="shared" si="9"/>
        <v/>
      </c>
      <c r="K32" s="193"/>
      <c r="L32" s="192"/>
      <c r="M32" s="110" t="str">
        <f t="shared" si="0"/>
        <v/>
      </c>
      <c r="N32" s="193"/>
      <c r="O32" s="192"/>
      <c r="P32" s="110" t="str">
        <f t="shared" si="1"/>
        <v/>
      </c>
      <c r="Q32" s="193"/>
      <c r="R32" s="192"/>
      <c r="S32" s="110" t="str">
        <f t="shared" si="2"/>
        <v/>
      </c>
      <c r="T32" s="193"/>
      <c r="U32" s="192"/>
      <c r="V32" s="110" t="str">
        <f t="shared" si="3"/>
        <v/>
      </c>
      <c r="W32" s="193"/>
      <c r="X32" s="192"/>
      <c r="Y32" s="110" t="str">
        <f t="shared" si="4"/>
        <v/>
      </c>
      <c r="Z32" s="193"/>
      <c r="AA32" s="192"/>
      <c r="AB32" s="110" t="str">
        <f t="shared" si="5"/>
        <v/>
      </c>
      <c r="AC32" s="193"/>
      <c r="AD32" s="192"/>
      <c r="AE32" s="110" t="str">
        <f t="shared" si="6"/>
        <v/>
      </c>
      <c r="AF32" s="193"/>
      <c r="AG32" s="192"/>
      <c r="AH32" s="110" t="str">
        <f t="shared" si="7"/>
        <v/>
      </c>
      <c r="AI32" s="193"/>
      <c r="AJ32" s="192"/>
      <c r="AK32" s="110" t="str">
        <f t="shared" si="8"/>
        <v/>
      </c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0"/>
      <c r="AW32" s="189"/>
      <c r="AX32" s="180"/>
    </row>
    <row r="33" spans="1:50" s="179" customFormat="1" ht="24.95" customHeight="1">
      <c r="A33" s="191"/>
      <c r="B33" s="191"/>
      <c r="C33" s="191"/>
      <c r="D33" s="191"/>
      <c r="E33" s="196"/>
      <c r="F33" s="195"/>
      <c r="G33" s="194"/>
      <c r="H33" s="193"/>
      <c r="I33" s="192"/>
      <c r="J33" s="110" t="str">
        <f t="shared" si="9"/>
        <v/>
      </c>
      <c r="K33" s="193"/>
      <c r="L33" s="192"/>
      <c r="M33" s="110" t="str">
        <f t="shared" si="0"/>
        <v/>
      </c>
      <c r="N33" s="193"/>
      <c r="O33" s="192"/>
      <c r="P33" s="110" t="str">
        <f t="shared" si="1"/>
        <v/>
      </c>
      <c r="Q33" s="193"/>
      <c r="R33" s="192"/>
      <c r="S33" s="110" t="str">
        <f t="shared" si="2"/>
        <v/>
      </c>
      <c r="T33" s="193"/>
      <c r="U33" s="192"/>
      <c r="V33" s="110" t="str">
        <f t="shared" si="3"/>
        <v/>
      </c>
      <c r="W33" s="193"/>
      <c r="X33" s="192"/>
      <c r="Y33" s="110" t="str">
        <f t="shared" si="4"/>
        <v/>
      </c>
      <c r="Z33" s="193"/>
      <c r="AA33" s="192"/>
      <c r="AB33" s="110" t="str">
        <f t="shared" si="5"/>
        <v/>
      </c>
      <c r="AC33" s="193"/>
      <c r="AD33" s="192"/>
      <c r="AE33" s="110" t="str">
        <f t="shared" si="6"/>
        <v/>
      </c>
      <c r="AF33" s="193"/>
      <c r="AG33" s="192"/>
      <c r="AH33" s="110" t="str">
        <f t="shared" si="7"/>
        <v/>
      </c>
      <c r="AI33" s="193"/>
      <c r="AJ33" s="192"/>
      <c r="AK33" s="110" t="str">
        <f t="shared" si="8"/>
        <v/>
      </c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0"/>
      <c r="AW33" s="189"/>
      <c r="AX33" s="180"/>
    </row>
    <row r="34" spans="1:50" s="179" customFormat="1" ht="24.95" customHeight="1">
      <c r="A34" s="191"/>
      <c r="B34" s="191"/>
      <c r="C34" s="191"/>
      <c r="D34" s="191"/>
      <c r="E34" s="196"/>
      <c r="F34" s="195"/>
      <c r="G34" s="194"/>
      <c r="H34" s="193"/>
      <c r="I34" s="192"/>
      <c r="J34" s="110" t="str">
        <f t="shared" si="9"/>
        <v/>
      </c>
      <c r="K34" s="193"/>
      <c r="L34" s="192"/>
      <c r="M34" s="110" t="str">
        <f t="shared" si="0"/>
        <v/>
      </c>
      <c r="N34" s="193"/>
      <c r="O34" s="192"/>
      <c r="P34" s="110" t="str">
        <f t="shared" si="1"/>
        <v/>
      </c>
      <c r="Q34" s="193"/>
      <c r="R34" s="192"/>
      <c r="S34" s="110" t="str">
        <f t="shared" si="2"/>
        <v/>
      </c>
      <c r="T34" s="193"/>
      <c r="U34" s="192"/>
      <c r="V34" s="110" t="str">
        <f t="shared" si="3"/>
        <v/>
      </c>
      <c r="W34" s="193"/>
      <c r="X34" s="192"/>
      <c r="Y34" s="110" t="str">
        <f t="shared" si="4"/>
        <v/>
      </c>
      <c r="Z34" s="193"/>
      <c r="AA34" s="192"/>
      <c r="AB34" s="110" t="str">
        <f t="shared" si="5"/>
        <v/>
      </c>
      <c r="AC34" s="193"/>
      <c r="AD34" s="192"/>
      <c r="AE34" s="110" t="str">
        <f t="shared" si="6"/>
        <v/>
      </c>
      <c r="AF34" s="193"/>
      <c r="AG34" s="192"/>
      <c r="AH34" s="110" t="str">
        <f t="shared" si="7"/>
        <v/>
      </c>
      <c r="AI34" s="193"/>
      <c r="AJ34" s="192"/>
      <c r="AK34" s="110" t="str">
        <f t="shared" si="8"/>
        <v/>
      </c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0"/>
      <c r="AW34" s="189"/>
      <c r="AX34" s="180"/>
    </row>
    <row r="35" spans="1:50" s="179" customFormat="1" ht="24.95" customHeight="1">
      <c r="A35" s="191"/>
      <c r="B35" s="191"/>
      <c r="C35" s="191"/>
      <c r="D35" s="191"/>
      <c r="E35" s="196"/>
      <c r="F35" s="195"/>
      <c r="G35" s="194"/>
      <c r="H35" s="193"/>
      <c r="I35" s="192"/>
      <c r="J35" s="110" t="str">
        <f t="shared" si="9"/>
        <v/>
      </c>
      <c r="K35" s="193"/>
      <c r="L35" s="192"/>
      <c r="M35" s="110" t="str">
        <f t="shared" si="0"/>
        <v/>
      </c>
      <c r="N35" s="193"/>
      <c r="O35" s="192"/>
      <c r="P35" s="110" t="str">
        <f t="shared" si="1"/>
        <v/>
      </c>
      <c r="Q35" s="193"/>
      <c r="R35" s="192"/>
      <c r="S35" s="110" t="str">
        <f t="shared" si="2"/>
        <v/>
      </c>
      <c r="T35" s="193"/>
      <c r="U35" s="192"/>
      <c r="V35" s="110" t="str">
        <f t="shared" si="3"/>
        <v/>
      </c>
      <c r="W35" s="193"/>
      <c r="X35" s="192"/>
      <c r="Y35" s="110" t="str">
        <f t="shared" si="4"/>
        <v/>
      </c>
      <c r="Z35" s="193"/>
      <c r="AA35" s="192"/>
      <c r="AB35" s="110" t="str">
        <f t="shared" si="5"/>
        <v/>
      </c>
      <c r="AC35" s="193"/>
      <c r="AD35" s="192"/>
      <c r="AE35" s="110" t="str">
        <f t="shared" si="6"/>
        <v/>
      </c>
      <c r="AF35" s="193"/>
      <c r="AG35" s="192"/>
      <c r="AH35" s="110" t="str">
        <f t="shared" si="7"/>
        <v/>
      </c>
      <c r="AI35" s="193"/>
      <c r="AJ35" s="192"/>
      <c r="AK35" s="110" t="str">
        <f t="shared" si="8"/>
        <v/>
      </c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0"/>
      <c r="AW35" s="189"/>
      <c r="AX35" s="180"/>
    </row>
    <row r="36" spans="1:50" s="179" customFormat="1" ht="24.95" customHeight="1">
      <c r="A36" s="191"/>
      <c r="B36" s="191"/>
      <c r="C36" s="191"/>
      <c r="D36" s="191"/>
      <c r="E36" s="196"/>
      <c r="F36" s="195"/>
      <c r="G36" s="194"/>
      <c r="H36" s="193"/>
      <c r="I36" s="192"/>
      <c r="J36" s="110" t="str">
        <f t="shared" si="9"/>
        <v/>
      </c>
      <c r="K36" s="193"/>
      <c r="L36" s="192"/>
      <c r="M36" s="110" t="str">
        <f t="shared" si="0"/>
        <v/>
      </c>
      <c r="N36" s="193"/>
      <c r="O36" s="192"/>
      <c r="P36" s="110" t="str">
        <f t="shared" si="1"/>
        <v/>
      </c>
      <c r="Q36" s="193"/>
      <c r="R36" s="192"/>
      <c r="S36" s="110" t="str">
        <f t="shared" si="2"/>
        <v/>
      </c>
      <c r="T36" s="193"/>
      <c r="U36" s="192"/>
      <c r="V36" s="110" t="str">
        <f t="shared" si="3"/>
        <v/>
      </c>
      <c r="W36" s="193"/>
      <c r="X36" s="192"/>
      <c r="Y36" s="110" t="str">
        <f t="shared" si="4"/>
        <v/>
      </c>
      <c r="Z36" s="193"/>
      <c r="AA36" s="192"/>
      <c r="AB36" s="110" t="str">
        <f t="shared" si="5"/>
        <v/>
      </c>
      <c r="AC36" s="193"/>
      <c r="AD36" s="192"/>
      <c r="AE36" s="110" t="str">
        <f t="shared" si="6"/>
        <v/>
      </c>
      <c r="AF36" s="193"/>
      <c r="AG36" s="192"/>
      <c r="AH36" s="110" t="str">
        <f t="shared" si="7"/>
        <v/>
      </c>
      <c r="AI36" s="193"/>
      <c r="AJ36" s="192"/>
      <c r="AK36" s="110" t="str">
        <f t="shared" si="8"/>
        <v/>
      </c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0"/>
      <c r="AW36" s="189"/>
      <c r="AX36" s="180"/>
    </row>
    <row r="37" spans="1:50" s="179" customFormat="1" ht="24.95" customHeight="1">
      <c r="A37" s="191"/>
      <c r="B37" s="191"/>
      <c r="C37" s="191"/>
      <c r="D37" s="191"/>
      <c r="E37" s="196"/>
      <c r="F37" s="195"/>
      <c r="G37" s="194"/>
      <c r="H37" s="193"/>
      <c r="I37" s="192"/>
      <c r="J37" s="110" t="str">
        <f t="shared" si="9"/>
        <v/>
      </c>
      <c r="K37" s="193"/>
      <c r="L37" s="192"/>
      <c r="M37" s="110" t="str">
        <f t="shared" si="0"/>
        <v/>
      </c>
      <c r="N37" s="193"/>
      <c r="O37" s="192"/>
      <c r="P37" s="110" t="str">
        <f t="shared" si="1"/>
        <v/>
      </c>
      <c r="Q37" s="193"/>
      <c r="R37" s="192"/>
      <c r="S37" s="110" t="str">
        <f t="shared" si="2"/>
        <v/>
      </c>
      <c r="T37" s="193"/>
      <c r="U37" s="192"/>
      <c r="V37" s="110" t="str">
        <f t="shared" si="3"/>
        <v/>
      </c>
      <c r="W37" s="193"/>
      <c r="X37" s="192"/>
      <c r="Y37" s="110" t="str">
        <f t="shared" si="4"/>
        <v/>
      </c>
      <c r="Z37" s="193"/>
      <c r="AA37" s="192"/>
      <c r="AB37" s="110" t="str">
        <f t="shared" si="5"/>
        <v/>
      </c>
      <c r="AC37" s="193"/>
      <c r="AD37" s="192"/>
      <c r="AE37" s="110" t="str">
        <f t="shared" si="6"/>
        <v/>
      </c>
      <c r="AF37" s="193"/>
      <c r="AG37" s="192"/>
      <c r="AH37" s="110" t="str">
        <f t="shared" si="7"/>
        <v/>
      </c>
      <c r="AI37" s="193"/>
      <c r="AJ37" s="192"/>
      <c r="AK37" s="110" t="str">
        <f t="shared" si="8"/>
        <v/>
      </c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0"/>
      <c r="AW37" s="189"/>
      <c r="AX37" s="180"/>
    </row>
    <row r="38" spans="1:50" s="179" customFormat="1" ht="24.95" customHeight="1">
      <c r="A38" s="191"/>
      <c r="B38" s="191"/>
      <c r="C38" s="191"/>
      <c r="D38" s="191"/>
      <c r="E38" s="196"/>
      <c r="F38" s="195"/>
      <c r="G38" s="194"/>
      <c r="H38" s="193"/>
      <c r="I38" s="192"/>
      <c r="J38" s="110" t="str">
        <f t="shared" si="9"/>
        <v/>
      </c>
      <c r="K38" s="193"/>
      <c r="L38" s="192"/>
      <c r="M38" s="110" t="str">
        <f t="shared" si="0"/>
        <v/>
      </c>
      <c r="N38" s="193"/>
      <c r="O38" s="192"/>
      <c r="P38" s="110" t="str">
        <f t="shared" si="1"/>
        <v/>
      </c>
      <c r="Q38" s="193"/>
      <c r="R38" s="192"/>
      <c r="S38" s="110" t="str">
        <f t="shared" si="2"/>
        <v/>
      </c>
      <c r="T38" s="193"/>
      <c r="U38" s="192"/>
      <c r="V38" s="110" t="str">
        <f t="shared" si="3"/>
        <v/>
      </c>
      <c r="W38" s="193"/>
      <c r="X38" s="192"/>
      <c r="Y38" s="110" t="str">
        <f t="shared" si="4"/>
        <v/>
      </c>
      <c r="Z38" s="193"/>
      <c r="AA38" s="192"/>
      <c r="AB38" s="110" t="str">
        <f t="shared" si="5"/>
        <v/>
      </c>
      <c r="AC38" s="193"/>
      <c r="AD38" s="192"/>
      <c r="AE38" s="110" t="str">
        <f t="shared" si="6"/>
        <v/>
      </c>
      <c r="AF38" s="193"/>
      <c r="AG38" s="192"/>
      <c r="AH38" s="110" t="str">
        <f t="shared" si="7"/>
        <v/>
      </c>
      <c r="AI38" s="193"/>
      <c r="AJ38" s="192"/>
      <c r="AK38" s="110" t="str">
        <f t="shared" si="8"/>
        <v/>
      </c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0"/>
      <c r="AW38" s="189"/>
      <c r="AX38" s="180"/>
    </row>
    <row r="39" spans="1:50" s="179" customFormat="1" ht="24.95" customHeight="1">
      <c r="A39" s="191"/>
      <c r="B39" s="191"/>
      <c r="C39" s="191"/>
      <c r="D39" s="191"/>
      <c r="E39" s="196"/>
      <c r="F39" s="195"/>
      <c r="G39" s="194"/>
      <c r="H39" s="193"/>
      <c r="I39" s="192"/>
      <c r="J39" s="110" t="str">
        <f t="shared" si="9"/>
        <v/>
      </c>
      <c r="K39" s="193"/>
      <c r="L39" s="192"/>
      <c r="M39" s="110" t="str">
        <f t="shared" si="0"/>
        <v/>
      </c>
      <c r="N39" s="193"/>
      <c r="O39" s="192"/>
      <c r="P39" s="110" t="str">
        <f t="shared" si="1"/>
        <v/>
      </c>
      <c r="Q39" s="193"/>
      <c r="R39" s="192"/>
      <c r="S39" s="110" t="str">
        <f t="shared" si="2"/>
        <v/>
      </c>
      <c r="T39" s="193"/>
      <c r="U39" s="192"/>
      <c r="V39" s="110" t="str">
        <f t="shared" si="3"/>
        <v/>
      </c>
      <c r="W39" s="193"/>
      <c r="X39" s="192"/>
      <c r="Y39" s="110" t="str">
        <f t="shared" si="4"/>
        <v/>
      </c>
      <c r="Z39" s="193"/>
      <c r="AA39" s="192"/>
      <c r="AB39" s="110" t="str">
        <f t="shared" si="5"/>
        <v/>
      </c>
      <c r="AC39" s="193"/>
      <c r="AD39" s="192"/>
      <c r="AE39" s="110" t="str">
        <f t="shared" si="6"/>
        <v/>
      </c>
      <c r="AF39" s="193"/>
      <c r="AG39" s="192"/>
      <c r="AH39" s="110" t="str">
        <f t="shared" si="7"/>
        <v/>
      </c>
      <c r="AI39" s="193"/>
      <c r="AJ39" s="192"/>
      <c r="AK39" s="110" t="str">
        <f t="shared" si="8"/>
        <v/>
      </c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0"/>
      <c r="AW39" s="189"/>
      <c r="AX39" s="180"/>
    </row>
    <row r="40" spans="1:50" s="179" customFormat="1" ht="24.95" customHeight="1">
      <c r="A40" s="191"/>
      <c r="B40" s="191"/>
      <c r="C40" s="191"/>
      <c r="D40" s="191"/>
      <c r="E40" s="196"/>
      <c r="F40" s="195"/>
      <c r="G40" s="194"/>
      <c r="H40" s="193"/>
      <c r="I40" s="192"/>
      <c r="J40" s="110" t="str">
        <f t="shared" si="9"/>
        <v/>
      </c>
      <c r="K40" s="193"/>
      <c r="L40" s="192"/>
      <c r="M40" s="110" t="str">
        <f t="shared" si="0"/>
        <v/>
      </c>
      <c r="N40" s="193"/>
      <c r="O40" s="192"/>
      <c r="P40" s="110" t="str">
        <f t="shared" si="1"/>
        <v/>
      </c>
      <c r="Q40" s="193"/>
      <c r="R40" s="192"/>
      <c r="S40" s="110" t="str">
        <f t="shared" si="2"/>
        <v/>
      </c>
      <c r="T40" s="193"/>
      <c r="U40" s="192"/>
      <c r="V40" s="110" t="str">
        <f t="shared" si="3"/>
        <v/>
      </c>
      <c r="W40" s="193"/>
      <c r="X40" s="192"/>
      <c r="Y40" s="110" t="str">
        <f t="shared" si="4"/>
        <v/>
      </c>
      <c r="Z40" s="193"/>
      <c r="AA40" s="192"/>
      <c r="AB40" s="110" t="str">
        <f t="shared" si="5"/>
        <v/>
      </c>
      <c r="AC40" s="193"/>
      <c r="AD40" s="192"/>
      <c r="AE40" s="110" t="str">
        <f t="shared" si="6"/>
        <v/>
      </c>
      <c r="AF40" s="193"/>
      <c r="AG40" s="192"/>
      <c r="AH40" s="110" t="str">
        <f t="shared" si="7"/>
        <v/>
      </c>
      <c r="AI40" s="193"/>
      <c r="AJ40" s="192"/>
      <c r="AK40" s="110" t="str">
        <f t="shared" si="8"/>
        <v/>
      </c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0"/>
      <c r="AW40" s="189"/>
      <c r="AX40" s="180"/>
    </row>
    <row r="41" spans="1:50" s="179" customFormat="1" ht="24.95" customHeight="1">
      <c r="A41" s="191"/>
      <c r="B41" s="191"/>
      <c r="C41" s="191"/>
      <c r="D41" s="191"/>
      <c r="E41" s="196"/>
      <c r="F41" s="195"/>
      <c r="G41" s="194"/>
      <c r="H41" s="193"/>
      <c r="I41" s="192"/>
      <c r="J41" s="110" t="str">
        <f t="shared" si="9"/>
        <v/>
      </c>
      <c r="K41" s="193"/>
      <c r="L41" s="192"/>
      <c r="M41" s="110" t="str">
        <f t="shared" si="0"/>
        <v/>
      </c>
      <c r="N41" s="193"/>
      <c r="O41" s="192"/>
      <c r="P41" s="110" t="str">
        <f t="shared" si="1"/>
        <v/>
      </c>
      <c r="Q41" s="193"/>
      <c r="R41" s="192"/>
      <c r="S41" s="110" t="str">
        <f t="shared" si="2"/>
        <v/>
      </c>
      <c r="T41" s="193"/>
      <c r="U41" s="192"/>
      <c r="V41" s="110" t="str">
        <f t="shared" si="3"/>
        <v/>
      </c>
      <c r="W41" s="193"/>
      <c r="X41" s="192"/>
      <c r="Y41" s="110" t="str">
        <f t="shared" si="4"/>
        <v/>
      </c>
      <c r="Z41" s="193"/>
      <c r="AA41" s="192"/>
      <c r="AB41" s="110" t="str">
        <f t="shared" si="5"/>
        <v/>
      </c>
      <c r="AC41" s="193"/>
      <c r="AD41" s="192"/>
      <c r="AE41" s="110" t="str">
        <f t="shared" si="6"/>
        <v/>
      </c>
      <c r="AF41" s="193"/>
      <c r="AG41" s="192"/>
      <c r="AH41" s="110" t="str">
        <f t="shared" si="7"/>
        <v/>
      </c>
      <c r="AI41" s="193"/>
      <c r="AJ41" s="192"/>
      <c r="AK41" s="110" t="str">
        <f t="shared" si="8"/>
        <v/>
      </c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0"/>
      <c r="AW41" s="189"/>
      <c r="AX41" s="180"/>
    </row>
    <row r="42" spans="1:50" s="179" customFormat="1" ht="24.95" customHeight="1">
      <c r="A42" s="191"/>
      <c r="B42" s="191"/>
      <c r="C42" s="191"/>
      <c r="D42" s="191"/>
      <c r="E42" s="196"/>
      <c r="F42" s="195"/>
      <c r="G42" s="194"/>
      <c r="H42" s="193"/>
      <c r="I42" s="192"/>
      <c r="J42" s="110" t="str">
        <f t="shared" si="9"/>
        <v/>
      </c>
      <c r="K42" s="193"/>
      <c r="L42" s="192"/>
      <c r="M42" s="110" t="str">
        <f t="shared" si="0"/>
        <v/>
      </c>
      <c r="N42" s="193"/>
      <c r="O42" s="192"/>
      <c r="P42" s="110" t="str">
        <f t="shared" si="1"/>
        <v/>
      </c>
      <c r="Q42" s="193"/>
      <c r="R42" s="192"/>
      <c r="S42" s="110" t="str">
        <f t="shared" si="2"/>
        <v/>
      </c>
      <c r="T42" s="193"/>
      <c r="U42" s="192"/>
      <c r="V42" s="110" t="str">
        <f t="shared" si="3"/>
        <v/>
      </c>
      <c r="W42" s="193"/>
      <c r="X42" s="192"/>
      <c r="Y42" s="110" t="str">
        <f t="shared" si="4"/>
        <v/>
      </c>
      <c r="Z42" s="193"/>
      <c r="AA42" s="192"/>
      <c r="AB42" s="110" t="str">
        <f t="shared" si="5"/>
        <v/>
      </c>
      <c r="AC42" s="193"/>
      <c r="AD42" s="192"/>
      <c r="AE42" s="110" t="str">
        <f t="shared" si="6"/>
        <v/>
      </c>
      <c r="AF42" s="193"/>
      <c r="AG42" s="192"/>
      <c r="AH42" s="110" t="str">
        <f t="shared" si="7"/>
        <v/>
      </c>
      <c r="AI42" s="193"/>
      <c r="AJ42" s="192"/>
      <c r="AK42" s="110" t="str">
        <f t="shared" si="8"/>
        <v/>
      </c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0"/>
      <c r="AW42" s="189"/>
      <c r="AX42" s="180"/>
    </row>
    <row r="43" spans="1:50" s="179" customFormat="1" ht="24.95" customHeight="1">
      <c r="A43" s="191"/>
      <c r="B43" s="191"/>
      <c r="C43" s="191"/>
      <c r="D43" s="191"/>
      <c r="E43" s="196"/>
      <c r="F43" s="195"/>
      <c r="G43" s="194"/>
      <c r="H43" s="193"/>
      <c r="I43" s="192"/>
      <c r="J43" s="110" t="str">
        <f t="shared" si="9"/>
        <v/>
      </c>
      <c r="K43" s="193"/>
      <c r="L43" s="192"/>
      <c r="M43" s="110" t="str">
        <f t="shared" si="0"/>
        <v/>
      </c>
      <c r="N43" s="193"/>
      <c r="O43" s="192"/>
      <c r="P43" s="110" t="str">
        <f t="shared" si="1"/>
        <v/>
      </c>
      <c r="Q43" s="193"/>
      <c r="R43" s="192"/>
      <c r="S43" s="110" t="str">
        <f t="shared" si="2"/>
        <v/>
      </c>
      <c r="T43" s="193"/>
      <c r="U43" s="192"/>
      <c r="V43" s="110" t="str">
        <f t="shared" si="3"/>
        <v/>
      </c>
      <c r="W43" s="193"/>
      <c r="X43" s="192"/>
      <c r="Y43" s="110" t="str">
        <f t="shared" si="4"/>
        <v/>
      </c>
      <c r="Z43" s="193"/>
      <c r="AA43" s="192"/>
      <c r="AB43" s="110" t="str">
        <f t="shared" si="5"/>
        <v/>
      </c>
      <c r="AC43" s="193"/>
      <c r="AD43" s="192"/>
      <c r="AE43" s="110" t="str">
        <f t="shared" si="6"/>
        <v/>
      </c>
      <c r="AF43" s="193"/>
      <c r="AG43" s="192"/>
      <c r="AH43" s="110" t="str">
        <f t="shared" si="7"/>
        <v/>
      </c>
      <c r="AI43" s="193"/>
      <c r="AJ43" s="192"/>
      <c r="AK43" s="110" t="str">
        <f t="shared" si="8"/>
        <v/>
      </c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0"/>
      <c r="AW43" s="189"/>
      <c r="AX43" s="180"/>
    </row>
    <row r="44" spans="1:50" s="179" customFormat="1" ht="24.95" customHeight="1">
      <c r="A44" s="191"/>
      <c r="B44" s="191"/>
      <c r="C44" s="191"/>
      <c r="D44" s="191"/>
      <c r="E44" s="196"/>
      <c r="F44" s="195"/>
      <c r="G44" s="194"/>
      <c r="H44" s="193"/>
      <c r="I44" s="192"/>
      <c r="J44" s="110" t="str">
        <f t="shared" si="9"/>
        <v/>
      </c>
      <c r="K44" s="193"/>
      <c r="L44" s="192"/>
      <c r="M44" s="110" t="str">
        <f t="shared" si="0"/>
        <v/>
      </c>
      <c r="N44" s="193"/>
      <c r="O44" s="192"/>
      <c r="P44" s="110" t="str">
        <f t="shared" si="1"/>
        <v/>
      </c>
      <c r="Q44" s="193"/>
      <c r="R44" s="192"/>
      <c r="S44" s="110" t="str">
        <f t="shared" si="2"/>
        <v/>
      </c>
      <c r="T44" s="193"/>
      <c r="U44" s="192"/>
      <c r="V44" s="110" t="str">
        <f t="shared" si="3"/>
        <v/>
      </c>
      <c r="W44" s="193"/>
      <c r="X44" s="192"/>
      <c r="Y44" s="110" t="str">
        <f t="shared" si="4"/>
        <v/>
      </c>
      <c r="Z44" s="193"/>
      <c r="AA44" s="192"/>
      <c r="AB44" s="110" t="str">
        <f t="shared" si="5"/>
        <v/>
      </c>
      <c r="AC44" s="193"/>
      <c r="AD44" s="192"/>
      <c r="AE44" s="110" t="str">
        <f t="shared" si="6"/>
        <v/>
      </c>
      <c r="AF44" s="193"/>
      <c r="AG44" s="192"/>
      <c r="AH44" s="110" t="str">
        <f t="shared" si="7"/>
        <v/>
      </c>
      <c r="AI44" s="193"/>
      <c r="AJ44" s="192"/>
      <c r="AK44" s="110" t="str">
        <f t="shared" si="8"/>
        <v/>
      </c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0"/>
      <c r="AW44" s="189"/>
      <c r="AX44" s="180"/>
    </row>
    <row r="45" spans="1:50" s="179" customFormat="1" ht="24.95" customHeight="1">
      <c r="A45" s="191"/>
      <c r="B45" s="191"/>
      <c r="C45" s="191"/>
      <c r="D45" s="191"/>
      <c r="E45" s="196"/>
      <c r="F45" s="195"/>
      <c r="G45" s="194"/>
      <c r="H45" s="193"/>
      <c r="I45" s="192"/>
      <c r="J45" s="110" t="str">
        <f t="shared" si="9"/>
        <v/>
      </c>
      <c r="K45" s="193"/>
      <c r="L45" s="192"/>
      <c r="M45" s="110" t="str">
        <f t="shared" si="0"/>
        <v/>
      </c>
      <c r="N45" s="193"/>
      <c r="O45" s="192"/>
      <c r="P45" s="110" t="str">
        <f t="shared" si="1"/>
        <v/>
      </c>
      <c r="Q45" s="193"/>
      <c r="R45" s="192"/>
      <c r="S45" s="110" t="str">
        <f t="shared" si="2"/>
        <v/>
      </c>
      <c r="T45" s="193"/>
      <c r="U45" s="192"/>
      <c r="V45" s="110" t="str">
        <f t="shared" si="3"/>
        <v/>
      </c>
      <c r="W45" s="193"/>
      <c r="X45" s="192"/>
      <c r="Y45" s="110" t="str">
        <f t="shared" si="4"/>
        <v/>
      </c>
      <c r="Z45" s="193"/>
      <c r="AA45" s="192"/>
      <c r="AB45" s="110" t="str">
        <f t="shared" si="5"/>
        <v/>
      </c>
      <c r="AC45" s="193"/>
      <c r="AD45" s="192"/>
      <c r="AE45" s="110" t="str">
        <f t="shared" si="6"/>
        <v/>
      </c>
      <c r="AF45" s="193"/>
      <c r="AG45" s="192"/>
      <c r="AH45" s="110" t="str">
        <f t="shared" si="7"/>
        <v/>
      </c>
      <c r="AI45" s="193"/>
      <c r="AJ45" s="192"/>
      <c r="AK45" s="110" t="str">
        <f t="shared" si="8"/>
        <v/>
      </c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0"/>
      <c r="AW45" s="189"/>
      <c r="AX45" s="180"/>
    </row>
    <row r="46" spans="1:50" s="179" customFormat="1" ht="24.95" customHeight="1">
      <c r="A46" s="191"/>
      <c r="B46" s="191"/>
      <c r="C46" s="191"/>
      <c r="D46" s="191"/>
      <c r="E46" s="196"/>
      <c r="F46" s="195"/>
      <c r="G46" s="194"/>
      <c r="H46" s="193"/>
      <c r="I46" s="192"/>
      <c r="J46" s="110" t="str">
        <f t="shared" si="9"/>
        <v/>
      </c>
      <c r="K46" s="193"/>
      <c r="L46" s="192"/>
      <c r="M46" s="110" t="str">
        <f t="shared" si="0"/>
        <v/>
      </c>
      <c r="N46" s="193"/>
      <c r="O46" s="192"/>
      <c r="P46" s="110" t="str">
        <f t="shared" si="1"/>
        <v/>
      </c>
      <c r="Q46" s="193"/>
      <c r="R46" s="192"/>
      <c r="S46" s="110" t="str">
        <f t="shared" si="2"/>
        <v/>
      </c>
      <c r="T46" s="193"/>
      <c r="U46" s="192"/>
      <c r="V46" s="110" t="str">
        <f t="shared" si="3"/>
        <v/>
      </c>
      <c r="W46" s="193"/>
      <c r="X46" s="192"/>
      <c r="Y46" s="110" t="str">
        <f t="shared" si="4"/>
        <v/>
      </c>
      <c r="Z46" s="193"/>
      <c r="AA46" s="192"/>
      <c r="AB46" s="110" t="str">
        <f t="shared" si="5"/>
        <v/>
      </c>
      <c r="AC46" s="193"/>
      <c r="AD46" s="192"/>
      <c r="AE46" s="110" t="str">
        <f t="shared" si="6"/>
        <v/>
      </c>
      <c r="AF46" s="193"/>
      <c r="AG46" s="192"/>
      <c r="AH46" s="110" t="str">
        <f t="shared" si="7"/>
        <v/>
      </c>
      <c r="AI46" s="193"/>
      <c r="AJ46" s="192"/>
      <c r="AK46" s="110" t="str">
        <f t="shared" si="8"/>
        <v/>
      </c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0"/>
      <c r="AW46" s="189"/>
      <c r="AX46" s="180"/>
    </row>
    <row r="47" spans="1:50" s="179" customFormat="1" ht="24.95" customHeight="1">
      <c r="A47" s="191"/>
      <c r="B47" s="191"/>
      <c r="C47" s="191"/>
      <c r="D47" s="191"/>
      <c r="E47" s="196"/>
      <c r="F47" s="195"/>
      <c r="G47" s="194"/>
      <c r="H47" s="193"/>
      <c r="I47" s="192"/>
      <c r="J47" s="110" t="str">
        <f t="shared" si="9"/>
        <v/>
      </c>
      <c r="K47" s="193"/>
      <c r="L47" s="192"/>
      <c r="M47" s="110" t="str">
        <f t="shared" si="0"/>
        <v/>
      </c>
      <c r="N47" s="193"/>
      <c r="O47" s="192"/>
      <c r="P47" s="110" t="str">
        <f t="shared" si="1"/>
        <v/>
      </c>
      <c r="Q47" s="193"/>
      <c r="R47" s="192"/>
      <c r="S47" s="110" t="str">
        <f t="shared" si="2"/>
        <v/>
      </c>
      <c r="T47" s="193"/>
      <c r="U47" s="192"/>
      <c r="V47" s="110" t="str">
        <f t="shared" si="3"/>
        <v/>
      </c>
      <c r="W47" s="193"/>
      <c r="X47" s="192"/>
      <c r="Y47" s="110" t="str">
        <f t="shared" si="4"/>
        <v/>
      </c>
      <c r="Z47" s="193"/>
      <c r="AA47" s="192"/>
      <c r="AB47" s="110" t="str">
        <f t="shared" si="5"/>
        <v/>
      </c>
      <c r="AC47" s="193"/>
      <c r="AD47" s="192"/>
      <c r="AE47" s="110" t="str">
        <f t="shared" si="6"/>
        <v/>
      </c>
      <c r="AF47" s="193"/>
      <c r="AG47" s="192"/>
      <c r="AH47" s="110" t="str">
        <f t="shared" si="7"/>
        <v/>
      </c>
      <c r="AI47" s="193"/>
      <c r="AJ47" s="192"/>
      <c r="AK47" s="110" t="str">
        <f t="shared" si="8"/>
        <v/>
      </c>
      <c r="AL47" s="191"/>
      <c r="AM47" s="191"/>
      <c r="AN47" s="191"/>
      <c r="AO47" s="191"/>
      <c r="AP47" s="191"/>
      <c r="AQ47" s="191"/>
      <c r="AR47" s="191"/>
      <c r="AS47" s="191"/>
      <c r="AT47" s="191"/>
      <c r="AU47" s="191"/>
      <c r="AV47" s="190"/>
      <c r="AW47" s="189"/>
      <c r="AX47" s="180"/>
    </row>
    <row r="48" spans="1:50" s="179" customFormat="1" ht="24.95" customHeight="1">
      <c r="A48" s="191"/>
      <c r="B48" s="191"/>
      <c r="C48" s="191"/>
      <c r="D48" s="191"/>
      <c r="E48" s="196"/>
      <c r="F48" s="195"/>
      <c r="G48" s="194"/>
      <c r="H48" s="193"/>
      <c r="I48" s="192"/>
      <c r="J48" s="110" t="str">
        <f t="shared" si="9"/>
        <v/>
      </c>
      <c r="K48" s="193"/>
      <c r="L48" s="192"/>
      <c r="M48" s="110" t="str">
        <f t="shared" si="0"/>
        <v/>
      </c>
      <c r="N48" s="193"/>
      <c r="O48" s="192"/>
      <c r="P48" s="110" t="str">
        <f t="shared" si="1"/>
        <v/>
      </c>
      <c r="Q48" s="193"/>
      <c r="R48" s="192"/>
      <c r="S48" s="110" t="str">
        <f t="shared" si="2"/>
        <v/>
      </c>
      <c r="T48" s="193"/>
      <c r="U48" s="192"/>
      <c r="V48" s="110" t="str">
        <f t="shared" si="3"/>
        <v/>
      </c>
      <c r="W48" s="193"/>
      <c r="X48" s="192"/>
      <c r="Y48" s="110" t="str">
        <f t="shared" si="4"/>
        <v/>
      </c>
      <c r="Z48" s="193"/>
      <c r="AA48" s="192"/>
      <c r="AB48" s="110" t="str">
        <f t="shared" si="5"/>
        <v/>
      </c>
      <c r="AC48" s="193"/>
      <c r="AD48" s="192"/>
      <c r="AE48" s="110" t="str">
        <f t="shared" si="6"/>
        <v/>
      </c>
      <c r="AF48" s="193"/>
      <c r="AG48" s="192"/>
      <c r="AH48" s="110" t="str">
        <f t="shared" si="7"/>
        <v/>
      </c>
      <c r="AI48" s="193"/>
      <c r="AJ48" s="192"/>
      <c r="AK48" s="110" t="str">
        <f t="shared" si="8"/>
        <v/>
      </c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0"/>
      <c r="AW48" s="189"/>
      <c r="AX48" s="180"/>
    </row>
    <row r="49" spans="1:53" s="179" customFormat="1" ht="24.95" customHeight="1">
      <c r="A49" s="191"/>
      <c r="B49" s="191"/>
      <c r="C49" s="191"/>
      <c r="D49" s="191"/>
      <c r="E49" s="196"/>
      <c r="F49" s="195"/>
      <c r="G49" s="194"/>
      <c r="H49" s="193"/>
      <c r="I49" s="192"/>
      <c r="J49" s="110" t="str">
        <f t="shared" si="9"/>
        <v/>
      </c>
      <c r="K49" s="193"/>
      <c r="L49" s="192"/>
      <c r="M49" s="110" t="str">
        <f t="shared" si="0"/>
        <v/>
      </c>
      <c r="N49" s="193"/>
      <c r="O49" s="192"/>
      <c r="P49" s="110" t="str">
        <f t="shared" si="1"/>
        <v/>
      </c>
      <c r="Q49" s="193"/>
      <c r="R49" s="192"/>
      <c r="S49" s="110" t="str">
        <f t="shared" si="2"/>
        <v/>
      </c>
      <c r="T49" s="193"/>
      <c r="U49" s="192"/>
      <c r="V49" s="110" t="str">
        <f t="shared" si="3"/>
        <v/>
      </c>
      <c r="W49" s="193"/>
      <c r="X49" s="192"/>
      <c r="Y49" s="110" t="str">
        <f t="shared" si="4"/>
        <v/>
      </c>
      <c r="Z49" s="193"/>
      <c r="AA49" s="192"/>
      <c r="AB49" s="110" t="str">
        <f t="shared" si="5"/>
        <v/>
      </c>
      <c r="AC49" s="193"/>
      <c r="AD49" s="192"/>
      <c r="AE49" s="110" t="str">
        <f t="shared" si="6"/>
        <v/>
      </c>
      <c r="AF49" s="193"/>
      <c r="AG49" s="192"/>
      <c r="AH49" s="110" t="str">
        <f t="shared" si="7"/>
        <v/>
      </c>
      <c r="AI49" s="193"/>
      <c r="AJ49" s="192"/>
      <c r="AK49" s="110" t="str">
        <f t="shared" si="8"/>
        <v/>
      </c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0"/>
      <c r="AW49" s="189"/>
      <c r="AX49" s="180"/>
    </row>
    <row r="50" spans="1:53" s="179" customFormat="1" ht="24.95" customHeight="1">
      <c r="A50" s="191"/>
      <c r="B50" s="191"/>
      <c r="C50" s="191"/>
      <c r="D50" s="191"/>
      <c r="E50" s="196"/>
      <c r="F50" s="195"/>
      <c r="G50" s="194"/>
      <c r="H50" s="193"/>
      <c r="I50" s="192"/>
      <c r="J50" s="110" t="str">
        <f t="shared" si="9"/>
        <v/>
      </c>
      <c r="K50" s="193"/>
      <c r="L50" s="192"/>
      <c r="M50" s="110" t="str">
        <f t="shared" si="0"/>
        <v/>
      </c>
      <c r="N50" s="193"/>
      <c r="O50" s="192"/>
      <c r="P50" s="110" t="str">
        <f t="shared" si="1"/>
        <v/>
      </c>
      <c r="Q50" s="193"/>
      <c r="R50" s="192"/>
      <c r="S50" s="110" t="str">
        <f t="shared" si="2"/>
        <v/>
      </c>
      <c r="T50" s="193"/>
      <c r="U50" s="192"/>
      <c r="V50" s="110" t="str">
        <f t="shared" si="3"/>
        <v/>
      </c>
      <c r="W50" s="193"/>
      <c r="X50" s="192"/>
      <c r="Y50" s="110" t="str">
        <f t="shared" si="4"/>
        <v/>
      </c>
      <c r="Z50" s="193"/>
      <c r="AA50" s="192"/>
      <c r="AB50" s="110" t="str">
        <f t="shared" si="5"/>
        <v/>
      </c>
      <c r="AC50" s="193"/>
      <c r="AD50" s="192"/>
      <c r="AE50" s="110" t="str">
        <f t="shared" si="6"/>
        <v/>
      </c>
      <c r="AF50" s="193"/>
      <c r="AG50" s="192"/>
      <c r="AH50" s="110" t="str">
        <f t="shared" si="7"/>
        <v/>
      </c>
      <c r="AI50" s="193"/>
      <c r="AJ50" s="192"/>
      <c r="AK50" s="110" t="str">
        <f t="shared" si="8"/>
        <v/>
      </c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0"/>
      <c r="AW50" s="189"/>
      <c r="AX50" s="180"/>
    </row>
    <row r="51" spans="1:53" s="179" customFormat="1" ht="24.95" customHeight="1">
      <c r="A51" s="191"/>
      <c r="B51" s="191"/>
      <c r="C51" s="191"/>
      <c r="D51" s="191"/>
      <c r="E51" s="196"/>
      <c r="F51" s="195"/>
      <c r="G51" s="194"/>
      <c r="H51" s="193"/>
      <c r="I51" s="192"/>
      <c r="J51" s="110" t="str">
        <f t="shared" si="9"/>
        <v/>
      </c>
      <c r="K51" s="193"/>
      <c r="L51" s="192"/>
      <c r="M51" s="110" t="str">
        <f t="shared" si="0"/>
        <v/>
      </c>
      <c r="N51" s="193"/>
      <c r="O51" s="192"/>
      <c r="P51" s="110" t="str">
        <f t="shared" si="1"/>
        <v/>
      </c>
      <c r="Q51" s="193"/>
      <c r="R51" s="192"/>
      <c r="S51" s="110" t="str">
        <f t="shared" si="2"/>
        <v/>
      </c>
      <c r="T51" s="193"/>
      <c r="U51" s="192"/>
      <c r="V51" s="110" t="str">
        <f t="shared" si="3"/>
        <v/>
      </c>
      <c r="W51" s="193"/>
      <c r="X51" s="192"/>
      <c r="Y51" s="110" t="str">
        <f t="shared" si="4"/>
        <v/>
      </c>
      <c r="Z51" s="193"/>
      <c r="AA51" s="192"/>
      <c r="AB51" s="110" t="str">
        <f t="shared" si="5"/>
        <v/>
      </c>
      <c r="AC51" s="193"/>
      <c r="AD51" s="192"/>
      <c r="AE51" s="110" t="str">
        <f t="shared" si="6"/>
        <v/>
      </c>
      <c r="AF51" s="193"/>
      <c r="AG51" s="192"/>
      <c r="AH51" s="110" t="str">
        <f t="shared" si="7"/>
        <v/>
      </c>
      <c r="AI51" s="193"/>
      <c r="AJ51" s="192"/>
      <c r="AK51" s="110" t="str">
        <f t="shared" si="8"/>
        <v/>
      </c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0"/>
      <c r="AW51" s="189"/>
      <c r="AX51" s="180"/>
    </row>
    <row r="52" spans="1:53" s="179" customFormat="1" ht="24.95" customHeight="1">
      <c r="A52" s="191"/>
      <c r="B52" s="191"/>
      <c r="C52" s="191"/>
      <c r="D52" s="191"/>
      <c r="E52" s="196"/>
      <c r="F52" s="195"/>
      <c r="G52" s="194"/>
      <c r="H52" s="193"/>
      <c r="I52" s="192"/>
      <c r="J52" s="110" t="str">
        <f t="shared" si="9"/>
        <v/>
      </c>
      <c r="K52" s="193"/>
      <c r="L52" s="192"/>
      <c r="M52" s="110" t="str">
        <f t="shared" si="0"/>
        <v/>
      </c>
      <c r="N52" s="193"/>
      <c r="O52" s="192"/>
      <c r="P52" s="110" t="str">
        <f t="shared" si="1"/>
        <v/>
      </c>
      <c r="Q52" s="193"/>
      <c r="R52" s="192"/>
      <c r="S52" s="110" t="str">
        <f t="shared" si="2"/>
        <v/>
      </c>
      <c r="T52" s="193"/>
      <c r="U52" s="192"/>
      <c r="V52" s="110" t="str">
        <f t="shared" si="3"/>
        <v/>
      </c>
      <c r="W52" s="193"/>
      <c r="X52" s="192"/>
      <c r="Y52" s="110" t="str">
        <f t="shared" si="4"/>
        <v/>
      </c>
      <c r="Z52" s="193"/>
      <c r="AA52" s="192"/>
      <c r="AB52" s="110" t="str">
        <f t="shared" si="5"/>
        <v/>
      </c>
      <c r="AC52" s="193"/>
      <c r="AD52" s="192"/>
      <c r="AE52" s="110" t="str">
        <f t="shared" si="6"/>
        <v/>
      </c>
      <c r="AF52" s="193"/>
      <c r="AG52" s="192"/>
      <c r="AH52" s="110" t="str">
        <f t="shared" si="7"/>
        <v/>
      </c>
      <c r="AI52" s="193"/>
      <c r="AJ52" s="192"/>
      <c r="AK52" s="110" t="str">
        <f t="shared" si="8"/>
        <v/>
      </c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0"/>
      <c r="AW52" s="189"/>
      <c r="AX52" s="180"/>
    </row>
    <row r="53" spans="1:53" s="179" customFormat="1" ht="24.95" customHeight="1">
      <c r="A53" s="191"/>
      <c r="B53" s="191"/>
      <c r="C53" s="191"/>
      <c r="D53" s="191"/>
      <c r="E53" s="196"/>
      <c r="F53" s="195"/>
      <c r="G53" s="194"/>
      <c r="H53" s="193"/>
      <c r="I53" s="192"/>
      <c r="J53" s="110" t="str">
        <f t="shared" si="9"/>
        <v/>
      </c>
      <c r="K53" s="193"/>
      <c r="L53" s="192"/>
      <c r="M53" s="110" t="str">
        <f t="shared" si="0"/>
        <v/>
      </c>
      <c r="N53" s="193"/>
      <c r="O53" s="192"/>
      <c r="P53" s="110" t="str">
        <f t="shared" si="1"/>
        <v/>
      </c>
      <c r="Q53" s="193"/>
      <c r="R53" s="192"/>
      <c r="S53" s="110" t="str">
        <f t="shared" si="2"/>
        <v/>
      </c>
      <c r="T53" s="193"/>
      <c r="U53" s="192"/>
      <c r="V53" s="110" t="str">
        <f t="shared" si="3"/>
        <v/>
      </c>
      <c r="W53" s="193"/>
      <c r="X53" s="192"/>
      <c r="Y53" s="110" t="str">
        <f t="shared" si="4"/>
        <v/>
      </c>
      <c r="Z53" s="193"/>
      <c r="AA53" s="192"/>
      <c r="AB53" s="110" t="str">
        <f t="shared" si="5"/>
        <v/>
      </c>
      <c r="AC53" s="193"/>
      <c r="AD53" s="192"/>
      <c r="AE53" s="110" t="str">
        <f t="shared" si="6"/>
        <v/>
      </c>
      <c r="AF53" s="193"/>
      <c r="AG53" s="192"/>
      <c r="AH53" s="110" t="str">
        <f t="shared" si="7"/>
        <v/>
      </c>
      <c r="AI53" s="193"/>
      <c r="AJ53" s="192"/>
      <c r="AK53" s="110" t="str">
        <f t="shared" si="8"/>
        <v/>
      </c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0"/>
      <c r="AW53" s="189"/>
      <c r="AX53" s="180"/>
    </row>
    <row r="54" spans="1:53" s="179" customFormat="1" ht="24.95" customHeight="1">
      <c r="A54" s="191"/>
      <c r="B54" s="191"/>
      <c r="C54" s="191"/>
      <c r="D54" s="191"/>
      <c r="E54" s="196"/>
      <c r="F54" s="195"/>
      <c r="G54" s="194"/>
      <c r="H54" s="193"/>
      <c r="I54" s="192"/>
      <c r="J54" s="110" t="str">
        <f t="shared" si="9"/>
        <v/>
      </c>
      <c r="K54" s="193"/>
      <c r="L54" s="192"/>
      <c r="M54" s="110" t="str">
        <f t="shared" si="0"/>
        <v/>
      </c>
      <c r="N54" s="193"/>
      <c r="O54" s="192"/>
      <c r="P54" s="110" t="str">
        <f t="shared" si="1"/>
        <v/>
      </c>
      <c r="Q54" s="193"/>
      <c r="R54" s="192"/>
      <c r="S54" s="110" t="str">
        <f t="shared" si="2"/>
        <v/>
      </c>
      <c r="T54" s="193"/>
      <c r="U54" s="192"/>
      <c r="V54" s="110" t="str">
        <f t="shared" si="3"/>
        <v/>
      </c>
      <c r="W54" s="193"/>
      <c r="X54" s="192"/>
      <c r="Y54" s="110" t="str">
        <f t="shared" si="4"/>
        <v/>
      </c>
      <c r="Z54" s="193"/>
      <c r="AA54" s="192"/>
      <c r="AB54" s="110" t="str">
        <f t="shared" si="5"/>
        <v/>
      </c>
      <c r="AC54" s="193"/>
      <c r="AD54" s="192"/>
      <c r="AE54" s="110" t="str">
        <f t="shared" si="6"/>
        <v/>
      </c>
      <c r="AF54" s="193"/>
      <c r="AG54" s="192"/>
      <c r="AH54" s="110" t="str">
        <f t="shared" si="7"/>
        <v/>
      </c>
      <c r="AI54" s="193"/>
      <c r="AJ54" s="192"/>
      <c r="AK54" s="110" t="str">
        <f t="shared" si="8"/>
        <v/>
      </c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0"/>
      <c r="AW54" s="189"/>
      <c r="AX54" s="180"/>
    </row>
    <row r="55" spans="1:53" s="179" customFormat="1" ht="24.95" customHeight="1">
      <c r="A55" s="191"/>
      <c r="B55" s="191"/>
      <c r="C55" s="191"/>
      <c r="D55" s="191"/>
      <c r="E55" s="196"/>
      <c r="F55" s="195"/>
      <c r="G55" s="194"/>
      <c r="H55" s="193"/>
      <c r="I55" s="192"/>
      <c r="J55" s="110" t="str">
        <f t="shared" si="9"/>
        <v/>
      </c>
      <c r="K55" s="193"/>
      <c r="L55" s="192"/>
      <c r="M55" s="110" t="str">
        <f t="shared" si="0"/>
        <v/>
      </c>
      <c r="N55" s="193"/>
      <c r="O55" s="192"/>
      <c r="P55" s="110" t="str">
        <f t="shared" si="1"/>
        <v/>
      </c>
      <c r="Q55" s="193"/>
      <c r="R55" s="192"/>
      <c r="S55" s="110" t="str">
        <f t="shared" si="2"/>
        <v/>
      </c>
      <c r="T55" s="193"/>
      <c r="U55" s="192"/>
      <c r="V55" s="110" t="str">
        <f t="shared" si="3"/>
        <v/>
      </c>
      <c r="W55" s="193"/>
      <c r="X55" s="192"/>
      <c r="Y55" s="110" t="str">
        <f t="shared" si="4"/>
        <v/>
      </c>
      <c r="Z55" s="193"/>
      <c r="AA55" s="192"/>
      <c r="AB55" s="110" t="str">
        <f t="shared" si="5"/>
        <v/>
      </c>
      <c r="AC55" s="193"/>
      <c r="AD55" s="192"/>
      <c r="AE55" s="110" t="str">
        <f t="shared" si="6"/>
        <v/>
      </c>
      <c r="AF55" s="193"/>
      <c r="AG55" s="192"/>
      <c r="AH55" s="110" t="str">
        <f t="shared" si="7"/>
        <v/>
      </c>
      <c r="AI55" s="193"/>
      <c r="AJ55" s="192"/>
      <c r="AK55" s="110" t="str">
        <f t="shared" si="8"/>
        <v/>
      </c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0"/>
      <c r="AW55" s="189"/>
      <c r="AX55" s="180"/>
    </row>
    <row r="56" spans="1:53" s="179" customFormat="1" ht="24.95" customHeight="1">
      <c r="A56" s="191"/>
      <c r="B56" s="191"/>
      <c r="C56" s="191"/>
      <c r="D56" s="191"/>
      <c r="E56" s="196"/>
      <c r="F56" s="195"/>
      <c r="G56" s="194"/>
      <c r="H56" s="193"/>
      <c r="I56" s="192"/>
      <c r="J56" s="110" t="str">
        <f t="shared" si="9"/>
        <v/>
      </c>
      <c r="K56" s="193"/>
      <c r="L56" s="192"/>
      <c r="M56" s="110" t="str">
        <f t="shared" si="0"/>
        <v/>
      </c>
      <c r="N56" s="193"/>
      <c r="O56" s="192"/>
      <c r="P56" s="110" t="str">
        <f t="shared" si="1"/>
        <v/>
      </c>
      <c r="Q56" s="193"/>
      <c r="R56" s="192"/>
      <c r="S56" s="110" t="str">
        <f t="shared" si="2"/>
        <v/>
      </c>
      <c r="T56" s="193"/>
      <c r="U56" s="192"/>
      <c r="V56" s="110" t="str">
        <f t="shared" si="3"/>
        <v/>
      </c>
      <c r="W56" s="193"/>
      <c r="X56" s="192"/>
      <c r="Y56" s="110" t="str">
        <f t="shared" si="4"/>
        <v/>
      </c>
      <c r="Z56" s="193"/>
      <c r="AA56" s="192"/>
      <c r="AB56" s="110" t="str">
        <f t="shared" si="5"/>
        <v/>
      </c>
      <c r="AC56" s="193"/>
      <c r="AD56" s="192"/>
      <c r="AE56" s="110" t="str">
        <f t="shared" si="6"/>
        <v/>
      </c>
      <c r="AF56" s="193"/>
      <c r="AG56" s="192"/>
      <c r="AH56" s="110" t="str">
        <f t="shared" si="7"/>
        <v/>
      </c>
      <c r="AI56" s="193"/>
      <c r="AJ56" s="192"/>
      <c r="AK56" s="110" t="str">
        <f t="shared" si="8"/>
        <v/>
      </c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0"/>
      <c r="AW56" s="189"/>
      <c r="AX56" s="180"/>
    </row>
    <row r="57" spans="1:53" s="179" customFormat="1" ht="24.95" customHeight="1" thickBot="1">
      <c r="A57" s="183"/>
      <c r="B57" s="183"/>
      <c r="C57" s="183"/>
      <c r="D57" s="183"/>
      <c r="E57" s="188"/>
      <c r="F57" s="187"/>
      <c r="G57" s="186"/>
      <c r="H57" s="185"/>
      <c r="I57" s="184"/>
      <c r="J57" s="110" t="str">
        <f t="shared" si="9"/>
        <v/>
      </c>
      <c r="K57" s="185"/>
      <c r="L57" s="184"/>
      <c r="M57" s="110" t="str">
        <f t="shared" si="0"/>
        <v/>
      </c>
      <c r="N57" s="185"/>
      <c r="O57" s="184"/>
      <c r="P57" s="110" t="str">
        <f t="shared" si="1"/>
        <v/>
      </c>
      <c r="Q57" s="185"/>
      <c r="R57" s="184"/>
      <c r="S57" s="110" t="str">
        <f t="shared" si="2"/>
        <v/>
      </c>
      <c r="T57" s="185"/>
      <c r="U57" s="184"/>
      <c r="V57" s="110" t="str">
        <f t="shared" si="3"/>
        <v/>
      </c>
      <c r="W57" s="185"/>
      <c r="X57" s="184"/>
      <c r="Y57" s="110" t="str">
        <f t="shared" si="4"/>
        <v/>
      </c>
      <c r="Z57" s="185"/>
      <c r="AA57" s="184"/>
      <c r="AB57" s="110" t="str">
        <f t="shared" si="5"/>
        <v/>
      </c>
      <c r="AC57" s="185"/>
      <c r="AD57" s="184"/>
      <c r="AE57" s="110" t="str">
        <f t="shared" si="6"/>
        <v/>
      </c>
      <c r="AF57" s="185"/>
      <c r="AG57" s="184"/>
      <c r="AH57" s="110" t="str">
        <f t="shared" si="7"/>
        <v/>
      </c>
      <c r="AI57" s="185"/>
      <c r="AJ57" s="184"/>
      <c r="AK57" s="110" t="str">
        <f t="shared" si="8"/>
        <v/>
      </c>
      <c r="AL57" s="183"/>
      <c r="AM57" s="183"/>
      <c r="AN57" s="183"/>
      <c r="AO57" s="183"/>
      <c r="AP57" s="183"/>
      <c r="AQ57" s="183"/>
      <c r="AR57" s="183"/>
      <c r="AS57" s="183"/>
      <c r="AT57" s="183"/>
      <c r="AU57" s="183"/>
      <c r="AV57" s="182"/>
      <c r="AW57" s="181"/>
      <c r="AX57" s="180"/>
    </row>
    <row r="58" spans="1:53" ht="50.1" customHeight="1" thickBot="1">
      <c r="A58" s="456" t="s">
        <v>103</v>
      </c>
      <c r="B58" s="457"/>
      <c r="C58" s="457"/>
      <c r="D58" s="457"/>
      <c r="E58" s="457"/>
      <c r="F58" s="457"/>
      <c r="G58" s="458"/>
      <c r="H58" s="178"/>
      <c r="I58" s="177"/>
      <c r="J58" s="176"/>
      <c r="K58" s="172"/>
      <c r="L58" s="173"/>
      <c r="M58" s="174"/>
      <c r="N58" s="172"/>
      <c r="O58" s="173"/>
      <c r="P58" s="174"/>
      <c r="Q58" s="172"/>
      <c r="R58" s="173"/>
      <c r="S58" s="174"/>
      <c r="T58" s="172"/>
      <c r="U58" s="173"/>
      <c r="V58" s="174"/>
      <c r="W58" s="172"/>
      <c r="X58" s="173"/>
      <c r="Y58" s="174"/>
      <c r="Z58" s="172"/>
      <c r="AA58" s="173"/>
      <c r="AB58" s="174"/>
      <c r="AC58" s="172"/>
      <c r="AD58" s="173"/>
      <c r="AE58" s="174"/>
      <c r="AF58" s="172"/>
      <c r="AG58" s="173"/>
      <c r="AH58" s="174"/>
      <c r="AI58" s="172"/>
      <c r="AJ58" s="173"/>
      <c r="AK58" s="174"/>
      <c r="AL58" s="459" t="s">
        <v>104</v>
      </c>
      <c r="AM58" s="460"/>
      <c r="AN58" s="460"/>
      <c r="AO58" s="460"/>
      <c r="AP58" s="460"/>
      <c r="AQ58" s="460"/>
      <c r="AR58" s="460"/>
      <c r="AS58" s="460"/>
      <c r="AT58" s="460"/>
      <c r="AU58" s="460"/>
      <c r="AV58" s="460"/>
      <c r="AW58" s="461"/>
    </row>
    <row r="59" spans="1:53">
      <c r="A59" s="140"/>
    </row>
    <row r="60" spans="1:53">
      <c r="A60" s="462"/>
      <c r="B60" s="462"/>
      <c r="C60" s="462"/>
      <c r="D60" s="462"/>
      <c r="E60" s="462"/>
      <c r="F60" s="462"/>
      <c r="G60" s="462"/>
      <c r="H60" s="462"/>
      <c r="I60" s="462"/>
      <c r="J60" s="462"/>
      <c r="K60" s="462"/>
      <c r="L60" s="462"/>
      <c r="M60" s="462"/>
      <c r="N60" s="462"/>
      <c r="O60" s="462"/>
      <c r="P60" s="462"/>
      <c r="Q60" s="462"/>
      <c r="R60" s="462"/>
      <c r="S60" s="462"/>
      <c r="T60" s="462"/>
      <c r="U60" s="462"/>
      <c r="V60" s="462"/>
      <c r="W60" s="462"/>
      <c r="X60" s="462"/>
      <c r="Y60" s="462"/>
      <c r="Z60" s="462"/>
      <c r="AA60" s="462"/>
      <c r="AY60" s="122"/>
      <c r="AZ60" s="122"/>
      <c r="BA60" s="122"/>
    </row>
    <row r="61" spans="1:53" ht="35.1" customHeight="1">
      <c r="A61" s="463" t="s">
        <v>105</v>
      </c>
      <c r="B61" s="463"/>
      <c r="C61" s="463"/>
      <c r="D61" s="141"/>
      <c r="E61" s="142"/>
      <c r="F61" s="143"/>
      <c r="G61" s="143"/>
      <c r="H61" s="143"/>
      <c r="I61" s="454" t="s">
        <v>106</v>
      </c>
      <c r="J61" s="453" t="s">
        <v>21</v>
      </c>
      <c r="K61" s="453"/>
      <c r="L61" s="424"/>
      <c r="M61" s="424"/>
      <c r="N61" s="424"/>
      <c r="O61" s="424"/>
      <c r="P61" s="424"/>
      <c r="Q61" s="424"/>
      <c r="R61" s="144" t="s">
        <v>107</v>
      </c>
      <c r="S61" s="455"/>
      <c r="T61" s="455"/>
      <c r="U61" s="455"/>
      <c r="AA61" s="454" t="s">
        <v>106</v>
      </c>
      <c r="AB61" s="453" t="s">
        <v>21</v>
      </c>
      <c r="AC61" s="453"/>
      <c r="AD61" s="424"/>
      <c r="AE61" s="424"/>
      <c r="AF61" s="424"/>
      <c r="AG61" s="424"/>
      <c r="AH61" s="143"/>
      <c r="AI61" s="144" t="s">
        <v>107</v>
      </c>
      <c r="AJ61" s="455"/>
      <c r="AK61" s="455"/>
      <c r="AL61" s="455"/>
      <c r="AM61" s="143"/>
      <c r="AR61" s="454" t="s">
        <v>106</v>
      </c>
      <c r="AS61" s="143" t="s">
        <v>21</v>
      </c>
      <c r="AT61" s="424"/>
      <c r="AU61" s="424"/>
      <c r="AV61" s="424"/>
      <c r="AW61" s="144" t="s">
        <v>108</v>
      </c>
      <c r="AY61" s="122"/>
      <c r="AZ61" s="122"/>
      <c r="BA61" s="122"/>
    </row>
    <row r="62" spans="1:53" ht="35.1" customHeight="1">
      <c r="A62" s="463"/>
      <c r="B62" s="463"/>
      <c r="C62" s="463"/>
      <c r="D62" s="141"/>
      <c r="E62" s="464" t="s">
        <v>109</v>
      </c>
      <c r="F62" s="464"/>
      <c r="G62" s="464"/>
      <c r="H62" s="145"/>
      <c r="I62" s="454"/>
      <c r="J62" s="453" t="s">
        <v>22</v>
      </c>
      <c r="K62" s="453"/>
      <c r="L62" s="424"/>
      <c r="M62" s="424"/>
      <c r="N62" s="424"/>
      <c r="O62" s="424"/>
      <c r="P62" s="424"/>
      <c r="Q62" s="424"/>
      <c r="R62" s="144" t="s">
        <v>107</v>
      </c>
      <c r="S62" s="455"/>
      <c r="T62" s="455"/>
      <c r="U62" s="455"/>
      <c r="W62" s="146" t="s">
        <v>110</v>
      </c>
      <c r="AA62" s="454"/>
      <c r="AB62" s="453" t="s">
        <v>22</v>
      </c>
      <c r="AC62" s="453"/>
      <c r="AD62" s="424"/>
      <c r="AE62" s="424"/>
      <c r="AF62" s="424"/>
      <c r="AG62" s="424"/>
      <c r="AI62" s="144" t="s">
        <v>107</v>
      </c>
      <c r="AJ62" s="455"/>
      <c r="AK62" s="455"/>
      <c r="AL62" s="455"/>
      <c r="AM62" s="465" t="s">
        <v>111</v>
      </c>
      <c r="AN62" s="465"/>
      <c r="AO62" s="465"/>
      <c r="AP62" s="147" t="s">
        <v>112</v>
      </c>
      <c r="AR62" s="454"/>
      <c r="AS62" s="143" t="s">
        <v>22</v>
      </c>
      <c r="AT62" s="424"/>
      <c r="AU62" s="424"/>
      <c r="AV62" s="424"/>
      <c r="AW62" s="144" t="s">
        <v>108</v>
      </c>
      <c r="AY62" s="122"/>
      <c r="AZ62" s="122"/>
      <c r="BA62" s="122"/>
    </row>
    <row r="63" spans="1:53" ht="35.1" customHeight="1">
      <c r="A63" s="463"/>
      <c r="B63" s="463"/>
      <c r="C63" s="463"/>
      <c r="D63" s="141"/>
      <c r="E63" s="142"/>
      <c r="F63" s="143"/>
      <c r="G63" s="143"/>
      <c r="H63" s="143"/>
      <c r="I63" s="454"/>
      <c r="J63" s="453" t="s">
        <v>113</v>
      </c>
      <c r="K63" s="453"/>
      <c r="L63" s="424"/>
      <c r="M63" s="424"/>
      <c r="N63" s="424"/>
      <c r="O63" s="424"/>
      <c r="P63" s="424"/>
      <c r="Q63" s="424"/>
      <c r="R63" s="144" t="s">
        <v>107</v>
      </c>
      <c r="S63" s="455"/>
      <c r="T63" s="455"/>
      <c r="U63" s="455"/>
      <c r="AA63" s="454"/>
      <c r="AB63" s="453" t="s">
        <v>113</v>
      </c>
      <c r="AC63" s="453"/>
      <c r="AD63" s="424"/>
      <c r="AE63" s="424"/>
      <c r="AF63" s="424"/>
      <c r="AG63" s="424"/>
      <c r="AH63" s="143"/>
      <c r="AI63" s="144" t="s">
        <v>107</v>
      </c>
      <c r="AJ63" s="455"/>
      <c r="AK63" s="455"/>
      <c r="AL63" s="455"/>
      <c r="AM63" s="143"/>
      <c r="AR63" s="454"/>
      <c r="AS63" s="143" t="s">
        <v>113</v>
      </c>
      <c r="AT63" s="424"/>
      <c r="AU63" s="424"/>
      <c r="AV63" s="424"/>
      <c r="AW63" s="144" t="s">
        <v>108</v>
      </c>
      <c r="AY63" s="122"/>
      <c r="AZ63" s="122"/>
      <c r="BA63" s="122"/>
    </row>
  </sheetData>
  <sheetProtection formatCells="0" formatColumns="0" formatRows="0" insertColumns="0" insertRows="0" insertHyperlinks="0" deleteColumns="0" deleteRows="0" sort="0" autoFilter="0" pivotTables="0"/>
  <protectedRanges>
    <protectedRange sqref="D13:D57" name="p0c66866e40bdeb3396f08fbe20f31084"/>
    <protectedRange sqref="AL13:AW13 AL14:AT57 AV14:AW57" name="pfacaa726abb993c646629eb593f249e7"/>
    <protectedRange sqref="AW13:AW57" name="pcb1ec7e4ace87f58b37124a49131c09e"/>
    <protectedRange sqref="AR61:AW61 W62 AH63 AH61 AA61:AG63 L61:T63 U63 U61 AI61:AM63 AR62:AV63 AO62:AP62" name="p6252119c65aaa0baa82298babbeafb9d"/>
  </protectedRanges>
  <mergeCells count="74">
    <mergeCell ref="L63:Q63"/>
    <mergeCell ref="L61:Q61"/>
    <mergeCell ref="S61:U61"/>
    <mergeCell ref="AA61:AA63"/>
    <mergeCell ref="AB61:AC61"/>
    <mergeCell ref="AT61:AV61"/>
    <mergeCell ref="L62:Q62"/>
    <mergeCell ref="S62:U62"/>
    <mergeCell ref="AB62:AC62"/>
    <mergeCell ref="AD62:AG62"/>
    <mergeCell ref="AJ62:AL62"/>
    <mergeCell ref="AM62:AO62"/>
    <mergeCell ref="AT62:AV62"/>
    <mergeCell ref="AD61:AG61"/>
    <mergeCell ref="E62:G62"/>
    <mergeCell ref="J62:K62"/>
    <mergeCell ref="J63:K63"/>
    <mergeCell ref="A58:G58"/>
    <mergeCell ref="AL58:AW58"/>
    <mergeCell ref="A60:AA60"/>
    <mergeCell ref="A61:C63"/>
    <mergeCell ref="I61:I63"/>
    <mergeCell ref="J61:K61"/>
    <mergeCell ref="AJ61:AL61"/>
    <mergeCell ref="S63:U63"/>
    <mergeCell ref="AB63:AC63"/>
    <mergeCell ref="AD63:AG63"/>
    <mergeCell ref="AJ63:AL63"/>
    <mergeCell ref="AT63:AV63"/>
    <mergeCell ref="AR61:AR63"/>
    <mergeCell ref="AW11:AW12"/>
    <mergeCell ref="AF10:AH10"/>
    <mergeCell ref="AI10:AK10"/>
    <mergeCell ref="E11:E12"/>
    <mergeCell ref="F11:F12"/>
    <mergeCell ref="G11:G12"/>
    <mergeCell ref="AL11:AL12"/>
    <mergeCell ref="AM11:AM12"/>
    <mergeCell ref="AN11:AN12"/>
    <mergeCell ref="AO11:AT11"/>
    <mergeCell ref="AU11:AU12"/>
    <mergeCell ref="AV11:AV12"/>
    <mergeCell ref="AF9:AK9"/>
    <mergeCell ref="AL9:AW10"/>
    <mergeCell ref="H10:J10"/>
    <mergeCell ref="K10:M10"/>
    <mergeCell ref="N10:P10"/>
    <mergeCell ref="Q10:S10"/>
    <mergeCell ref="T10:V10"/>
    <mergeCell ref="W10:Y10"/>
    <mergeCell ref="Z10:AB10"/>
    <mergeCell ref="AC10:AE10"/>
    <mergeCell ref="AL7:AP7"/>
    <mergeCell ref="AT7:AW7"/>
    <mergeCell ref="A8:M8"/>
    <mergeCell ref="A9:A12"/>
    <mergeCell ref="B9:B12"/>
    <mergeCell ref="C9:C12"/>
    <mergeCell ref="D9:D12"/>
    <mergeCell ref="E9:G10"/>
    <mergeCell ref="H9:S9"/>
    <mergeCell ref="T9:AE9"/>
    <mergeCell ref="C7:G7"/>
    <mergeCell ref="H7:I7"/>
    <mergeCell ref="J7:M7"/>
    <mergeCell ref="P7:Q7"/>
    <mergeCell ref="R7:Y7"/>
    <mergeCell ref="AJ7:AK7"/>
    <mergeCell ref="AA2:AA6"/>
    <mergeCell ref="AB2:AB6"/>
    <mergeCell ref="AD2:AD6"/>
    <mergeCell ref="AE2:AE6"/>
    <mergeCell ref="A3:U3"/>
    <mergeCell ref="A5:U5"/>
  </mergeCells>
  <conditionalFormatting sqref="J13:J57 M13:M57 P13:P57 S13:S57 V13:V57 Y13:Y57 AB13:AB57 AE13:AE57 AH13:AH57 AK13:AK57">
    <cfRule type="expression" dxfId="0" priority="1" stopIfTrue="1">
      <formula>J13&lt;J$12/2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[5]References!#REF!</xm:f>
          </x14:formula1>
          <xm:sqref>AW13:AW28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[5]References!#REF!</xm:f>
          </x14:formula1>
          <xm:sqref>AS13:AS28 AO13:AO28 AQ13:AQ28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[5]References!#REF!</xm:f>
          </x14:formula1>
          <xm:sqref>AL13:AL28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8"/>
  <sheetViews>
    <sheetView rightToLeft="1" topLeftCell="A3" zoomScale="80" zoomScaleNormal="80" workbookViewId="0">
      <selection activeCell="BN57" sqref="BN57"/>
    </sheetView>
  </sheetViews>
  <sheetFormatPr defaultColWidth="4.875" defaultRowHeight="18"/>
  <cols>
    <col min="1" max="1" width="7" style="25" customWidth="1"/>
    <col min="2" max="2" width="38.375" style="25" customWidth="1"/>
    <col min="3" max="3" width="9.625" style="25" customWidth="1"/>
    <col min="4" max="4" width="8.375" style="25" customWidth="1"/>
    <col min="5" max="6" width="4.375" style="25" customWidth="1"/>
    <col min="7" max="7" width="6" style="25" customWidth="1"/>
    <col min="8" max="34" width="4.625" style="25" customWidth="1"/>
    <col min="35" max="37" width="4.375" style="25" customWidth="1"/>
    <col min="38" max="46" width="4.625" style="25" customWidth="1"/>
    <col min="47" max="47" width="7.875" style="25" customWidth="1"/>
    <col min="48" max="48" width="6.875" style="25" customWidth="1"/>
    <col min="49" max="49" width="7.875" style="25" customWidth="1"/>
    <col min="50" max="55" width="9.375" style="25" customWidth="1"/>
    <col min="56" max="56" width="6.375" style="25" customWidth="1"/>
    <col min="57" max="57" width="7.875" style="25" customWidth="1"/>
    <col min="58" max="63" width="5.125" style="25" customWidth="1"/>
    <col min="64" max="64" width="6.5" style="25" customWidth="1"/>
    <col min="65" max="65" width="6.5" style="121" customWidth="1"/>
    <col min="66" max="66" width="6.5" style="25" customWidth="1"/>
    <col min="67" max="16384" width="4.875" style="25"/>
  </cols>
  <sheetData>
    <row r="1" spans="1:66" s="1" customFormat="1" ht="29.25" customHeight="1">
      <c r="A1" s="231"/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  <c r="AU1" s="231"/>
      <c r="AV1" s="231"/>
      <c r="AW1" s="231"/>
      <c r="AX1" s="231"/>
      <c r="AY1" s="231"/>
      <c r="AZ1" s="231"/>
      <c r="BA1" s="231"/>
      <c r="BB1" s="231"/>
      <c r="BC1" s="231"/>
      <c r="BD1" s="231"/>
      <c r="BE1" s="231"/>
      <c r="BF1" s="231"/>
      <c r="BG1" s="231"/>
      <c r="BH1" s="231"/>
      <c r="BI1" s="231"/>
      <c r="BJ1" s="231"/>
      <c r="BK1" s="231"/>
      <c r="BL1" s="231"/>
      <c r="BM1" s="231"/>
      <c r="BN1" s="231"/>
    </row>
    <row r="2" spans="1:66" s="3" customFormat="1" ht="41.25" customHeight="1">
      <c r="A2" s="286" t="s">
        <v>57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8" t="s">
        <v>128</v>
      </c>
      <c r="M2" s="288"/>
      <c r="N2" s="288"/>
      <c r="O2" s="288"/>
      <c r="P2" s="288"/>
      <c r="Q2" s="288"/>
      <c r="R2" s="288"/>
      <c r="S2" s="2"/>
      <c r="T2" s="2"/>
      <c r="U2" s="2"/>
      <c r="V2" s="2"/>
      <c r="W2" s="2"/>
      <c r="X2" s="2"/>
      <c r="Y2" s="2"/>
      <c r="Z2" s="2"/>
      <c r="AA2" s="2"/>
      <c r="AB2" s="2"/>
      <c r="BM2" s="113"/>
    </row>
    <row r="3" spans="1:66" s="2" customFormat="1" ht="19.5" customHeight="1">
      <c r="B3" s="232" t="s">
        <v>42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BM3" s="114"/>
    </row>
    <row r="4" spans="1:66" s="2" customFormat="1" ht="19.5" customHeight="1">
      <c r="A4" s="5"/>
      <c r="B4" s="232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114"/>
    </row>
    <row r="5" spans="1:66" s="2" customFormat="1" ht="18" customHeight="1">
      <c r="A5" s="111"/>
      <c r="B5" s="6"/>
      <c r="C5" s="6"/>
      <c r="D5" s="6"/>
      <c r="E5" s="6"/>
      <c r="F5" s="7"/>
      <c r="G5" s="7"/>
      <c r="H5" s="8"/>
      <c r="I5" s="8"/>
      <c r="J5" s="8"/>
      <c r="K5" s="8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114"/>
    </row>
    <row r="6" spans="1:66" s="2" customFormat="1" ht="18" customHeight="1">
      <c r="A6" s="5"/>
      <c r="B6" s="6"/>
      <c r="C6" s="6"/>
      <c r="D6" s="6"/>
      <c r="E6" s="6"/>
      <c r="F6" s="7"/>
      <c r="G6" s="7"/>
      <c r="H6" s="8"/>
      <c r="I6" s="8"/>
      <c r="J6" s="8"/>
      <c r="K6" s="8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114"/>
    </row>
    <row r="7" spans="1:66" s="35" customFormat="1" ht="24" customHeight="1">
      <c r="A7" s="30"/>
      <c r="B7" s="251" t="s">
        <v>0</v>
      </c>
      <c r="C7" s="287"/>
      <c r="D7" s="287"/>
      <c r="E7" s="287"/>
      <c r="F7" s="287"/>
      <c r="G7" s="251" t="s">
        <v>1</v>
      </c>
      <c r="H7" s="251"/>
      <c r="I7" s="287"/>
      <c r="J7" s="287"/>
      <c r="K7" s="287"/>
      <c r="L7" s="287"/>
      <c r="M7" s="287"/>
      <c r="N7" s="289" t="s">
        <v>2</v>
      </c>
      <c r="O7" s="289"/>
      <c r="P7" s="289"/>
      <c r="Q7" s="287"/>
      <c r="R7" s="287"/>
      <c r="S7" s="287"/>
      <c r="T7" s="287"/>
      <c r="U7" s="287"/>
      <c r="V7" s="287"/>
      <c r="W7" s="287"/>
      <c r="X7" s="287"/>
      <c r="Y7" s="287"/>
      <c r="Z7" s="287"/>
      <c r="AA7" s="30"/>
      <c r="AC7" s="30"/>
      <c r="AD7" s="299"/>
      <c r="AE7" s="299"/>
      <c r="AF7" s="299"/>
      <c r="AG7" s="299"/>
      <c r="AH7" s="299"/>
      <c r="AI7" s="299"/>
      <c r="AJ7" s="299"/>
      <c r="AK7" s="299"/>
      <c r="AL7" s="299"/>
      <c r="AM7" s="251" t="s">
        <v>3</v>
      </c>
      <c r="AN7" s="251"/>
      <c r="AO7" s="251"/>
      <c r="AP7" s="287"/>
      <c r="AQ7" s="287"/>
      <c r="AR7" s="287"/>
      <c r="AS7" s="287"/>
      <c r="AT7" s="287"/>
      <c r="AU7" s="287"/>
      <c r="AV7" s="287"/>
      <c r="AW7" s="237"/>
      <c r="AX7" s="31"/>
      <c r="AY7" s="31"/>
      <c r="AZ7" s="32"/>
      <c r="BA7" s="251" t="s">
        <v>40</v>
      </c>
      <c r="BB7" s="251"/>
      <c r="BC7" s="338"/>
      <c r="BD7" s="33"/>
      <c r="BE7" s="34"/>
      <c r="BF7" s="34"/>
      <c r="BG7" s="34"/>
      <c r="BM7" s="115"/>
    </row>
    <row r="8" spans="1:66" s="35" customFormat="1" ht="24" customHeight="1">
      <c r="A8" s="36"/>
      <c r="B8" s="251"/>
      <c r="C8" s="287"/>
      <c r="D8" s="287"/>
      <c r="E8" s="287"/>
      <c r="F8" s="287"/>
      <c r="G8" s="251"/>
      <c r="H8" s="251"/>
      <c r="I8" s="287"/>
      <c r="J8" s="287"/>
      <c r="K8" s="287"/>
      <c r="L8" s="287"/>
      <c r="M8" s="287"/>
      <c r="N8" s="289"/>
      <c r="O8" s="289"/>
      <c r="P8" s="289"/>
      <c r="Q8" s="287"/>
      <c r="R8" s="287"/>
      <c r="S8" s="287"/>
      <c r="T8" s="287"/>
      <c r="U8" s="287"/>
      <c r="V8" s="287"/>
      <c r="W8" s="287"/>
      <c r="X8" s="287"/>
      <c r="Y8" s="287"/>
      <c r="Z8" s="287"/>
      <c r="AA8" s="30"/>
      <c r="AC8" s="30"/>
      <c r="AD8" s="299"/>
      <c r="AE8" s="299"/>
      <c r="AF8" s="299"/>
      <c r="AG8" s="299"/>
      <c r="AH8" s="299"/>
      <c r="AI8" s="299"/>
      <c r="AJ8" s="299"/>
      <c r="AK8" s="299"/>
      <c r="AL8" s="299"/>
      <c r="AM8" s="251"/>
      <c r="AN8" s="251"/>
      <c r="AO8" s="251"/>
      <c r="AP8" s="287"/>
      <c r="AQ8" s="287"/>
      <c r="AR8" s="287"/>
      <c r="AS8" s="287"/>
      <c r="AT8" s="287"/>
      <c r="AU8" s="287"/>
      <c r="AV8" s="287"/>
      <c r="AW8" s="237"/>
      <c r="AX8" s="31"/>
      <c r="AY8" s="31"/>
      <c r="AZ8" s="32"/>
      <c r="BA8" s="251"/>
      <c r="BB8" s="251"/>
      <c r="BC8" s="338"/>
      <c r="BD8" s="33"/>
      <c r="BE8" s="33"/>
      <c r="BF8" s="33"/>
      <c r="BG8" s="33"/>
      <c r="BM8" s="115"/>
    </row>
    <row r="9" spans="1:66" s="12" customFormat="1" ht="12" customHeight="1" thickBot="1">
      <c r="A9" s="13"/>
      <c r="B9" s="14"/>
      <c r="C9" s="15"/>
      <c r="D9" s="15"/>
      <c r="E9" s="15"/>
      <c r="F9" s="15"/>
      <c r="G9" s="14"/>
      <c r="H9" s="14"/>
      <c r="I9" s="15"/>
      <c r="J9" s="15"/>
      <c r="K9" s="15"/>
      <c r="L9" s="15"/>
      <c r="M9" s="15"/>
      <c r="N9" s="16"/>
      <c r="O9" s="16"/>
      <c r="P9" s="16"/>
      <c r="Q9" s="15"/>
      <c r="R9" s="15"/>
      <c r="S9" s="15"/>
      <c r="T9" s="15"/>
      <c r="U9" s="15"/>
      <c r="V9" s="15"/>
      <c r="W9" s="15"/>
      <c r="X9" s="15"/>
      <c r="Y9" s="15"/>
      <c r="Z9" s="15"/>
      <c r="AA9" s="9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6"/>
      <c r="AN9" s="13"/>
      <c r="AO9" s="13"/>
      <c r="AP9" s="14"/>
      <c r="AQ9" s="14"/>
      <c r="AR9" s="14"/>
      <c r="AS9" s="15"/>
      <c r="AT9" s="15"/>
      <c r="AU9" s="15"/>
      <c r="AV9" s="15"/>
      <c r="AX9" s="18"/>
      <c r="AY9" s="18"/>
      <c r="AZ9" s="19"/>
      <c r="BA9" s="19"/>
      <c r="BB9" s="19"/>
      <c r="BC9" s="11"/>
      <c r="BD9" s="14"/>
      <c r="BE9" s="14"/>
      <c r="BF9" s="20"/>
      <c r="BG9" s="10"/>
      <c r="BH9" s="10"/>
      <c r="BI9" s="10"/>
      <c r="BJ9" s="10"/>
      <c r="BM9" s="116"/>
    </row>
    <row r="10" spans="1:66" s="21" customFormat="1" ht="45" customHeight="1" thickBot="1">
      <c r="A10" s="242" t="s">
        <v>4</v>
      </c>
      <c r="B10" s="364" t="s">
        <v>5</v>
      </c>
      <c r="C10" s="242" t="s">
        <v>6</v>
      </c>
      <c r="D10" s="242" t="s">
        <v>7</v>
      </c>
      <c r="E10" s="353" t="s">
        <v>8</v>
      </c>
      <c r="F10" s="354"/>
      <c r="G10" s="355"/>
      <c r="H10" s="348" t="s">
        <v>43</v>
      </c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50"/>
      <c r="W10" s="348" t="s">
        <v>70</v>
      </c>
      <c r="X10" s="349"/>
      <c r="Y10" s="350"/>
      <c r="Z10" s="348" t="s">
        <v>56</v>
      </c>
      <c r="AA10" s="349"/>
      <c r="AB10" s="349"/>
      <c r="AC10" s="349"/>
      <c r="AD10" s="349"/>
      <c r="AE10" s="349"/>
      <c r="AF10" s="349"/>
      <c r="AG10" s="349"/>
      <c r="AH10" s="349"/>
      <c r="AI10" s="349"/>
      <c r="AJ10" s="349"/>
      <c r="AK10" s="349"/>
      <c r="AL10" s="349"/>
      <c r="AM10" s="349"/>
      <c r="AN10" s="349"/>
      <c r="AO10" s="349"/>
      <c r="AP10" s="349"/>
      <c r="AQ10" s="349"/>
      <c r="AR10" s="349"/>
      <c r="AS10" s="349"/>
      <c r="AT10" s="350"/>
      <c r="AU10" s="353" t="s">
        <v>13</v>
      </c>
      <c r="AV10" s="354"/>
      <c r="AW10" s="354"/>
      <c r="AX10" s="354"/>
      <c r="AY10" s="354"/>
      <c r="AZ10" s="354"/>
      <c r="BA10" s="354"/>
      <c r="BB10" s="354"/>
      <c r="BC10" s="354"/>
      <c r="BD10" s="354"/>
      <c r="BE10" s="354"/>
      <c r="BF10" s="354"/>
      <c r="BG10" s="354"/>
      <c r="BH10" s="354"/>
      <c r="BI10" s="354"/>
      <c r="BJ10" s="354"/>
      <c r="BK10" s="355"/>
      <c r="BM10" s="117"/>
    </row>
    <row r="11" spans="1:66" s="28" customFormat="1" ht="58.5" customHeight="1" thickBot="1">
      <c r="A11" s="243"/>
      <c r="B11" s="365"/>
      <c r="C11" s="243"/>
      <c r="D11" s="243"/>
      <c r="E11" s="356"/>
      <c r="F11" s="357"/>
      <c r="G11" s="358"/>
      <c r="H11" s="290" t="s">
        <v>74</v>
      </c>
      <c r="I11" s="291"/>
      <c r="J11" s="292"/>
      <c r="K11" s="290" t="s">
        <v>9</v>
      </c>
      <c r="L11" s="291"/>
      <c r="M11" s="292"/>
      <c r="N11" s="290" t="s">
        <v>75</v>
      </c>
      <c r="O11" s="291"/>
      <c r="P11" s="292"/>
      <c r="Q11" s="290" t="s">
        <v>76</v>
      </c>
      <c r="R11" s="291"/>
      <c r="S11" s="292"/>
      <c r="T11" s="290" t="s">
        <v>11</v>
      </c>
      <c r="U11" s="291"/>
      <c r="V11" s="292"/>
      <c r="W11" s="290" t="s">
        <v>69</v>
      </c>
      <c r="X11" s="291"/>
      <c r="Y11" s="292"/>
      <c r="Z11" s="290" t="s">
        <v>71</v>
      </c>
      <c r="AA11" s="291"/>
      <c r="AB11" s="292"/>
      <c r="AC11" s="290" t="s">
        <v>45</v>
      </c>
      <c r="AD11" s="291"/>
      <c r="AE11" s="292"/>
      <c r="AF11" s="290" t="s">
        <v>77</v>
      </c>
      <c r="AG11" s="291"/>
      <c r="AH11" s="292"/>
      <c r="AI11" s="290" t="s">
        <v>47</v>
      </c>
      <c r="AJ11" s="291"/>
      <c r="AK11" s="292"/>
      <c r="AL11" s="309" t="s">
        <v>78</v>
      </c>
      <c r="AM11" s="310"/>
      <c r="AN11" s="311"/>
      <c r="AO11" s="290" t="s">
        <v>79</v>
      </c>
      <c r="AP11" s="291"/>
      <c r="AQ11" s="292"/>
      <c r="AR11" s="290" t="s">
        <v>80</v>
      </c>
      <c r="AS11" s="291"/>
      <c r="AT11" s="292"/>
      <c r="AU11" s="359"/>
      <c r="AV11" s="360"/>
      <c r="AW11" s="360"/>
      <c r="AX11" s="360"/>
      <c r="AY11" s="360"/>
      <c r="AZ11" s="360"/>
      <c r="BA11" s="360"/>
      <c r="BB11" s="360"/>
      <c r="BC11" s="360"/>
      <c r="BD11" s="360"/>
      <c r="BE11" s="360"/>
      <c r="BF11" s="360"/>
      <c r="BG11" s="360"/>
      <c r="BH11" s="360"/>
      <c r="BI11" s="360"/>
      <c r="BJ11" s="360"/>
      <c r="BK11" s="361"/>
      <c r="BM11" s="118"/>
    </row>
    <row r="12" spans="1:66" s="28" customFormat="1" ht="55.5" hidden="1" customHeight="1" thickBot="1">
      <c r="A12" s="243"/>
      <c r="B12" s="365"/>
      <c r="C12" s="243"/>
      <c r="D12" s="243"/>
      <c r="E12" s="356"/>
      <c r="F12" s="357"/>
      <c r="G12" s="358"/>
      <c r="H12" s="293"/>
      <c r="I12" s="294"/>
      <c r="J12" s="295"/>
      <c r="K12" s="293" t="s">
        <v>21</v>
      </c>
      <c r="L12" s="294" t="s">
        <v>22</v>
      </c>
      <c r="M12" s="295" t="s">
        <v>58</v>
      </c>
      <c r="N12" s="293" t="s">
        <v>21</v>
      </c>
      <c r="O12" s="294" t="s">
        <v>22</v>
      </c>
      <c r="P12" s="295" t="s">
        <v>58</v>
      </c>
      <c r="Q12" s="293" t="s">
        <v>21</v>
      </c>
      <c r="R12" s="294" t="s">
        <v>22</v>
      </c>
      <c r="S12" s="295" t="s">
        <v>58</v>
      </c>
      <c r="T12" s="293" t="s">
        <v>21</v>
      </c>
      <c r="U12" s="294" t="s">
        <v>22</v>
      </c>
      <c r="V12" s="295" t="s">
        <v>58</v>
      </c>
      <c r="W12" s="293" t="s">
        <v>21</v>
      </c>
      <c r="X12" s="294" t="s">
        <v>22</v>
      </c>
      <c r="Y12" s="295" t="s">
        <v>58</v>
      </c>
      <c r="Z12" s="293" t="s">
        <v>21</v>
      </c>
      <c r="AA12" s="294" t="s">
        <v>22</v>
      </c>
      <c r="AB12" s="295" t="s">
        <v>58</v>
      </c>
      <c r="AC12" s="293" t="s">
        <v>21</v>
      </c>
      <c r="AD12" s="294" t="s">
        <v>22</v>
      </c>
      <c r="AE12" s="295" t="s">
        <v>58</v>
      </c>
      <c r="AF12" s="293" t="s">
        <v>21</v>
      </c>
      <c r="AG12" s="294" t="s">
        <v>22</v>
      </c>
      <c r="AH12" s="295" t="s">
        <v>58</v>
      </c>
      <c r="AI12" s="293" t="s">
        <v>21</v>
      </c>
      <c r="AJ12" s="294" t="s">
        <v>22</v>
      </c>
      <c r="AK12" s="295" t="s">
        <v>58</v>
      </c>
      <c r="AL12" s="312" t="s">
        <v>21</v>
      </c>
      <c r="AM12" s="313" t="s">
        <v>22</v>
      </c>
      <c r="AN12" s="314" t="s">
        <v>58</v>
      </c>
      <c r="AO12" s="293" t="s">
        <v>21</v>
      </c>
      <c r="AP12" s="294" t="s">
        <v>22</v>
      </c>
      <c r="AQ12" s="295" t="s">
        <v>58</v>
      </c>
      <c r="AR12" s="293" t="s">
        <v>21</v>
      </c>
      <c r="AS12" s="294" t="s">
        <v>22</v>
      </c>
      <c r="AT12" s="295" t="s">
        <v>58</v>
      </c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2"/>
      <c r="BM12" s="118"/>
    </row>
    <row r="13" spans="1:66" s="28" customFormat="1" ht="30" hidden="1" customHeight="1" thickBot="1">
      <c r="A13" s="243"/>
      <c r="B13" s="365"/>
      <c r="C13" s="243"/>
      <c r="D13" s="243"/>
      <c r="E13" s="359"/>
      <c r="F13" s="360"/>
      <c r="G13" s="361"/>
      <c r="H13" s="296"/>
      <c r="I13" s="297"/>
      <c r="J13" s="298"/>
      <c r="K13" s="296">
        <v>100</v>
      </c>
      <c r="L13" s="297">
        <v>100</v>
      </c>
      <c r="M13" s="298">
        <v>200</v>
      </c>
      <c r="N13" s="296">
        <v>100</v>
      </c>
      <c r="O13" s="297">
        <v>100</v>
      </c>
      <c r="P13" s="298">
        <v>200</v>
      </c>
      <c r="Q13" s="296">
        <v>100</v>
      </c>
      <c r="R13" s="297">
        <v>100</v>
      </c>
      <c r="S13" s="298">
        <v>200</v>
      </c>
      <c r="T13" s="296">
        <v>100</v>
      </c>
      <c r="U13" s="297">
        <v>100</v>
      </c>
      <c r="V13" s="298">
        <v>200</v>
      </c>
      <c r="W13" s="296">
        <v>100</v>
      </c>
      <c r="X13" s="297">
        <v>100</v>
      </c>
      <c r="Y13" s="298">
        <v>200</v>
      </c>
      <c r="Z13" s="296">
        <v>100</v>
      </c>
      <c r="AA13" s="297">
        <v>100</v>
      </c>
      <c r="AB13" s="298">
        <v>200</v>
      </c>
      <c r="AC13" s="296">
        <v>100</v>
      </c>
      <c r="AD13" s="297">
        <v>100</v>
      </c>
      <c r="AE13" s="298">
        <v>200</v>
      </c>
      <c r="AF13" s="296">
        <v>100</v>
      </c>
      <c r="AG13" s="297">
        <v>100</v>
      </c>
      <c r="AH13" s="298">
        <v>200</v>
      </c>
      <c r="AI13" s="296">
        <v>100</v>
      </c>
      <c r="AJ13" s="297">
        <v>100</v>
      </c>
      <c r="AK13" s="298">
        <v>200</v>
      </c>
      <c r="AL13" s="315">
        <v>100</v>
      </c>
      <c r="AM13" s="316">
        <v>100</v>
      </c>
      <c r="AN13" s="317">
        <v>200</v>
      </c>
      <c r="AO13" s="296">
        <v>100</v>
      </c>
      <c r="AP13" s="297">
        <v>100</v>
      </c>
      <c r="AQ13" s="298">
        <v>200</v>
      </c>
      <c r="AR13" s="296">
        <v>100</v>
      </c>
      <c r="AS13" s="297">
        <v>100</v>
      </c>
      <c r="AT13" s="298">
        <v>200</v>
      </c>
      <c r="AU13" s="378" t="s">
        <v>14</v>
      </c>
      <c r="AV13" s="242" t="s">
        <v>15</v>
      </c>
      <c r="AW13" s="327" t="s">
        <v>41</v>
      </c>
      <c r="AX13" s="73"/>
      <c r="AY13" s="74"/>
      <c r="AZ13" s="74"/>
      <c r="BA13" s="74"/>
      <c r="BB13" s="74"/>
      <c r="BC13" s="75"/>
      <c r="BD13" s="76" t="s">
        <v>17</v>
      </c>
      <c r="BE13" s="77"/>
      <c r="BF13" s="77"/>
      <c r="BG13" s="77"/>
      <c r="BH13" s="77"/>
      <c r="BI13" s="78"/>
      <c r="BM13" s="118"/>
    </row>
    <row r="14" spans="1:66" s="28" customFormat="1" ht="33.75" customHeight="1" thickBot="1">
      <c r="A14" s="243"/>
      <c r="B14" s="365"/>
      <c r="C14" s="243"/>
      <c r="D14" s="243"/>
      <c r="E14" s="367" t="s">
        <v>18</v>
      </c>
      <c r="F14" s="370" t="s">
        <v>19</v>
      </c>
      <c r="G14" s="373" t="s">
        <v>20</v>
      </c>
      <c r="H14" s="226" t="s">
        <v>21</v>
      </c>
      <c r="I14" s="266" t="s">
        <v>22</v>
      </c>
      <c r="J14" s="261" t="s">
        <v>58</v>
      </c>
      <c r="K14" s="226" t="s">
        <v>21</v>
      </c>
      <c r="L14" s="266" t="s">
        <v>22</v>
      </c>
      <c r="M14" s="261" t="s">
        <v>58</v>
      </c>
      <c r="N14" s="226" t="s">
        <v>21</v>
      </c>
      <c r="O14" s="266" t="s">
        <v>22</v>
      </c>
      <c r="P14" s="261" t="s">
        <v>58</v>
      </c>
      <c r="Q14" s="226" t="s">
        <v>21</v>
      </c>
      <c r="R14" s="266" t="s">
        <v>22</v>
      </c>
      <c r="S14" s="261" t="s">
        <v>58</v>
      </c>
      <c r="T14" s="226" t="s">
        <v>21</v>
      </c>
      <c r="U14" s="266" t="s">
        <v>22</v>
      </c>
      <c r="V14" s="261" t="s">
        <v>58</v>
      </c>
      <c r="W14" s="226" t="s">
        <v>21</v>
      </c>
      <c r="X14" s="266" t="s">
        <v>22</v>
      </c>
      <c r="Y14" s="261" t="s">
        <v>58</v>
      </c>
      <c r="Z14" s="226" t="s">
        <v>21</v>
      </c>
      <c r="AA14" s="266" t="s">
        <v>22</v>
      </c>
      <c r="AB14" s="261" t="s">
        <v>58</v>
      </c>
      <c r="AC14" s="226" t="s">
        <v>21</v>
      </c>
      <c r="AD14" s="266" t="s">
        <v>22</v>
      </c>
      <c r="AE14" s="261" t="s">
        <v>58</v>
      </c>
      <c r="AF14" s="226" t="s">
        <v>21</v>
      </c>
      <c r="AG14" s="266" t="s">
        <v>22</v>
      </c>
      <c r="AH14" s="261" t="s">
        <v>58</v>
      </c>
      <c r="AI14" s="226" t="s">
        <v>21</v>
      </c>
      <c r="AJ14" s="266" t="s">
        <v>22</v>
      </c>
      <c r="AK14" s="261" t="s">
        <v>58</v>
      </c>
      <c r="AL14" s="226" t="s">
        <v>21</v>
      </c>
      <c r="AM14" s="266" t="s">
        <v>22</v>
      </c>
      <c r="AN14" s="261" t="s">
        <v>58</v>
      </c>
      <c r="AO14" s="226" t="s">
        <v>21</v>
      </c>
      <c r="AP14" s="266" t="s">
        <v>22</v>
      </c>
      <c r="AQ14" s="261" t="s">
        <v>58</v>
      </c>
      <c r="AR14" s="226" t="s">
        <v>21</v>
      </c>
      <c r="AS14" s="266" t="s">
        <v>22</v>
      </c>
      <c r="AT14" s="261" t="s">
        <v>58</v>
      </c>
      <c r="AU14" s="379"/>
      <c r="AV14" s="243"/>
      <c r="AW14" s="376"/>
      <c r="AX14" s="348" t="s">
        <v>16</v>
      </c>
      <c r="AY14" s="349"/>
      <c r="AZ14" s="349"/>
      <c r="BA14" s="349"/>
      <c r="BB14" s="349"/>
      <c r="BC14" s="350"/>
      <c r="BD14" s="242" t="s">
        <v>49</v>
      </c>
      <c r="BE14" s="242" t="s">
        <v>50</v>
      </c>
      <c r="BF14" s="353" t="s">
        <v>52</v>
      </c>
      <c r="BG14" s="354"/>
      <c r="BH14" s="354"/>
      <c r="BI14" s="354"/>
      <c r="BJ14" s="354"/>
      <c r="BK14" s="355"/>
      <c r="BM14" s="118"/>
    </row>
    <row r="15" spans="1:66" s="79" customFormat="1" ht="47.25" customHeight="1" thickBot="1">
      <c r="A15" s="243"/>
      <c r="B15" s="365"/>
      <c r="C15" s="243"/>
      <c r="D15" s="243"/>
      <c r="E15" s="368"/>
      <c r="F15" s="371"/>
      <c r="G15" s="374"/>
      <c r="H15" s="227"/>
      <c r="I15" s="267"/>
      <c r="J15" s="262"/>
      <c r="K15" s="227"/>
      <c r="L15" s="267"/>
      <c r="M15" s="262"/>
      <c r="N15" s="227"/>
      <c r="O15" s="267"/>
      <c r="P15" s="262"/>
      <c r="Q15" s="227"/>
      <c r="R15" s="267"/>
      <c r="S15" s="262"/>
      <c r="T15" s="227"/>
      <c r="U15" s="267"/>
      <c r="V15" s="262"/>
      <c r="W15" s="227"/>
      <c r="X15" s="267"/>
      <c r="Y15" s="262"/>
      <c r="Z15" s="227"/>
      <c r="AA15" s="267"/>
      <c r="AB15" s="262"/>
      <c r="AC15" s="227"/>
      <c r="AD15" s="267"/>
      <c r="AE15" s="262"/>
      <c r="AF15" s="227"/>
      <c r="AG15" s="267"/>
      <c r="AH15" s="262"/>
      <c r="AI15" s="227"/>
      <c r="AJ15" s="267"/>
      <c r="AK15" s="262"/>
      <c r="AL15" s="227"/>
      <c r="AM15" s="267"/>
      <c r="AN15" s="262"/>
      <c r="AO15" s="227"/>
      <c r="AP15" s="267"/>
      <c r="AQ15" s="262"/>
      <c r="AR15" s="227"/>
      <c r="AS15" s="267"/>
      <c r="AT15" s="262"/>
      <c r="AU15" s="380"/>
      <c r="AV15" s="243"/>
      <c r="AW15" s="376"/>
      <c r="AX15" s="362" t="s">
        <v>48</v>
      </c>
      <c r="AY15" s="362" t="s">
        <v>24</v>
      </c>
      <c r="AZ15" s="362" t="s">
        <v>48</v>
      </c>
      <c r="BA15" s="362" t="s">
        <v>24</v>
      </c>
      <c r="BB15" s="362" t="s">
        <v>48</v>
      </c>
      <c r="BC15" s="362" t="s">
        <v>24</v>
      </c>
      <c r="BD15" s="243"/>
      <c r="BE15" s="243"/>
      <c r="BF15" s="356"/>
      <c r="BG15" s="357"/>
      <c r="BH15" s="357"/>
      <c r="BI15" s="357"/>
      <c r="BJ15" s="357"/>
      <c r="BK15" s="358"/>
      <c r="BM15" s="119"/>
    </row>
    <row r="16" spans="1:66" s="28" customFormat="1" ht="30" customHeight="1" thickBot="1">
      <c r="A16" s="244"/>
      <c r="B16" s="366"/>
      <c r="C16" s="244"/>
      <c r="D16" s="244"/>
      <c r="E16" s="369"/>
      <c r="F16" s="372"/>
      <c r="G16" s="375"/>
      <c r="H16" s="83">
        <v>100</v>
      </c>
      <c r="I16" s="84">
        <v>100</v>
      </c>
      <c r="J16" s="85">
        <v>200</v>
      </c>
      <c r="K16" s="83">
        <v>100</v>
      </c>
      <c r="L16" s="84">
        <v>100</v>
      </c>
      <c r="M16" s="85">
        <v>200</v>
      </c>
      <c r="N16" s="83">
        <v>100</v>
      </c>
      <c r="O16" s="84">
        <v>100</v>
      </c>
      <c r="P16" s="85">
        <v>200</v>
      </c>
      <c r="Q16" s="83">
        <v>100</v>
      </c>
      <c r="R16" s="84">
        <v>100</v>
      </c>
      <c r="S16" s="85">
        <v>200</v>
      </c>
      <c r="T16" s="83">
        <v>100</v>
      </c>
      <c r="U16" s="84">
        <v>100</v>
      </c>
      <c r="V16" s="85">
        <v>200</v>
      </c>
      <c r="W16" s="83">
        <v>100</v>
      </c>
      <c r="X16" s="84">
        <v>100</v>
      </c>
      <c r="Y16" s="85">
        <v>200</v>
      </c>
      <c r="Z16" s="83">
        <v>100</v>
      </c>
      <c r="AA16" s="84">
        <v>100</v>
      </c>
      <c r="AB16" s="85">
        <v>200</v>
      </c>
      <c r="AC16" s="83">
        <v>100</v>
      </c>
      <c r="AD16" s="84">
        <v>100</v>
      </c>
      <c r="AE16" s="85">
        <v>200</v>
      </c>
      <c r="AF16" s="83">
        <v>100</v>
      </c>
      <c r="AG16" s="84">
        <v>100</v>
      </c>
      <c r="AH16" s="85">
        <v>200</v>
      </c>
      <c r="AI16" s="83">
        <v>100</v>
      </c>
      <c r="AJ16" s="84">
        <v>100</v>
      </c>
      <c r="AK16" s="85">
        <v>200</v>
      </c>
      <c r="AL16" s="83">
        <v>100</v>
      </c>
      <c r="AM16" s="84">
        <v>100</v>
      </c>
      <c r="AN16" s="85">
        <v>200</v>
      </c>
      <c r="AO16" s="83">
        <v>100</v>
      </c>
      <c r="AP16" s="84">
        <v>100</v>
      </c>
      <c r="AQ16" s="85">
        <v>200</v>
      </c>
      <c r="AR16" s="83">
        <v>100</v>
      </c>
      <c r="AS16" s="84">
        <v>100</v>
      </c>
      <c r="AT16" s="85">
        <v>200</v>
      </c>
      <c r="AU16" s="381"/>
      <c r="AV16" s="244"/>
      <c r="AW16" s="377"/>
      <c r="AX16" s="363"/>
      <c r="AY16" s="363"/>
      <c r="AZ16" s="363"/>
      <c r="BA16" s="363"/>
      <c r="BB16" s="363"/>
      <c r="BC16" s="363"/>
      <c r="BD16" s="244"/>
      <c r="BE16" s="244"/>
      <c r="BF16" s="359"/>
      <c r="BG16" s="360"/>
      <c r="BH16" s="360"/>
      <c r="BI16" s="360"/>
      <c r="BJ16" s="360"/>
      <c r="BK16" s="361"/>
      <c r="BM16" s="118"/>
    </row>
    <row r="17" spans="1:65" s="90" customFormat="1" ht="15.75" customHeight="1">
      <c r="A17" s="37"/>
      <c r="B17" s="95"/>
      <c r="C17" s="96"/>
      <c r="D17" s="97"/>
      <c r="E17" s="38"/>
      <c r="F17" s="38"/>
      <c r="G17" s="38"/>
      <c r="H17" s="91"/>
      <c r="I17" s="92"/>
      <c r="J17" s="110" t="str">
        <f>IF(COUNT(H17:I17)&gt;1,SUM(H17:I17),"")</f>
        <v/>
      </c>
      <c r="K17" s="106"/>
      <c r="L17" s="107"/>
      <c r="M17" s="110" t="str">
        <f t="shared" ref="M17:M61" si="0">IF(COUNT(K17:L17)&gt;1,SUM(K17:L17),"")</f>
        <v/>
      </c>
      <c r="N17" s="106"/>
      <c r="O17" s="107"/>
      <c r="P17" s="110" t="str">
        <f t="shared" ref="P17:P61" si="1">IF(COUNT(N17:O17)&gt;1,SUM(N17:O17),"")</f>
        <v/>
      </c>
      <c r="Q17" s="106"/>
      <c r="R17" s="107"/>
      <c r="S17" s="110" t="str">
        <f t="shared" ref="S17:S61" si="2">IF(COUNT(Q17:R17)&gt;1,SUM(Q17:R17),"")</f>
        <v/>
      </c>
      <c r="T17" s="106"/>
      <c r="U17" s="107"/>
      <c r="V17" s="110" t="str">
        <f t="shared" ref="V17:V61" si="3">IF(COUNT(T17:U17)&gt;1,SUM(T17:U17),"")</f>
        <v/>
      </c>
      <c r="W17" s="106"/>
      <c r="X17" s="107"/>
      <c r="Y17" s="110" t="str">
        <f t="shared" ref="Y17:Y61" si="4">IF(COUNT(W17:X17)&gt;1,SUM(W17:X17),"")</f>
        <v/>
      </c>
      <c r="Z17" s="106"/>
      <c r="AA17" s="107"/>
      <c r="AB17" s="110" t="str">
        <f t="shared" ref="AB17:AB61" si="5">IF(COUNT(Z17:AA17)&gt;1,SUM(Z17:AA17),"")</f>
        <v/>
      </c>
      <c r="AC17" s="106"/>
      <c r="AD17" s="107"/>
      <c r="AE17" s="110" t="str">
        <f t="shared" ref="AE17:AE61" si="6">IF(COUNT(AC17:AD17)&gt;1,SUM(AC17:AD17),"")</f>
        <v/>
      </c>
      <c r="AF17" s="106"/>
      <c r="AG17" s="107"/>
      <c r="AH17" s="110" t="str">
        <f t="shared" ref="AH17:AH61" si="7">IF(COUNT(AF17:AG17)&gt;1,SUM(AF17:AG17),"")</f>
        <v/>
      </c>
      <c r="AI17" s="106"/>
      <c r="AJ17" s="107"/>
      <c r="AK17" s="110" t="str">
        <f t="shared" ref="AK17:AK61" si="8">IF(COUNT(AI17:AJ17)&gt;1,SUM(AI17:AJ17),"")</f>
        <v/>
      </c>
      <c r="AL17" s="106"/>
      <c r="AM17" s="107"/>
      <c r="AN17" s="110" t="str">
        <f t="shared" ref="AN17:AN61" si="9">IF(COUNT(AL17:AM17)&gt;1,SUM(AL17:AM17),"")</f>
        <v/>
      </c>
      <c r="AO17" s="106"/>
      <c r="AP17" s="107"/>
      <c r="AQ17" s="110" t="str">
        <f t="shared" ref="AQ17:AQ61" si="10">IF(COUNT(AO17:AP17)&gt;1,SUM(AO17:AP17),"")</f>
        <v/>
      </c>
      <c r="AR17" s="106"/>
      <c r="AS17" s="107"/>
      <c r="AT17" s="110" t="str">
        <f t="shared" ref="AT17:AT61" si="11">IF(COUNT(AR17:AS17)&gt;1,SUM(AR17:AS17),"")</f>
        <v/>
      </c>
      <c r="AU17" s="39"/>
      <c r="AV17" s="39"/>
      <c r="AW17" s="39"/>
      <c r="AX17" s="39"/>
      <c r="AY17" s="39"/>
      <c r="AZ17" s="39"/>
      <c r="BA17" s="39"/>
      <c r="BB17" s="39"/>
      <c r="BC17" s="39"/>
      <c r="BD17" s="39" t="str">
        <f>IF(BL17&gt;1,SUM(J17,M17,P17,S17,Y17,AB17,AE17,AH17,AK17,AN17,AQ17,AT17)-BM17,"")</f>
        <v/>
      </c>
      <c r="BE17" s="105" t="str">
        <f>IF(BL17&gt;1,ROUND(BD17/(BL17*2),$A$5),"")</f>
        <v/>
      </c>
      <c r="BF17" s="301"/>
      <c r="BG17" s="302"/>
      <c r="BH17" s="302"/>
      <c r="BI17" s="302"/>
      <c r="BJ17" s="302"/>
      <c r="BK17" s="303"/>
      <c r="BL17" s="112">
        <f>COUNT(J17,M17,P17,S17,Y17,AB17,AE17,AH17,AK17,AN17,AQ17,AT17)-1</f>
        <v>-1</v>
      </c>
      <c r="BM17" s="120">
        <f>MIN(AB17,AE17,AH17,AN17,AQ17,AK17,AT17)</f>
        <v>0</v>
      </c>
    </row>
    <row r="18" spans="1:65" s="90" customFormat="1" ht="15.75" customHeight="1">
      <c r="A18" s="37"/>
      <c r="B18" s="98"/>
      <c r="C18" s="99"/>
      <c r="D18" s="100"/>
      <c r="E18" s="38"/>
      <c r="F18" s="38"/>
      <c r="G18" s="38"/>
      <c r="H18" s="91"/>
      <c r="I18" s="92"/>
      <c r="J18" s="110" t="str">
        <f t="shared" ref="J18:J61" si="12">IF(COUNT(H18:I18)&gt;1,SUM(H18:I18),"")</f>
        <v/>
      </c>
      <c r="K18" s="106"/>
      <c r="L18" s="107"/>
      <c r="M18" s="110" t="str">
        <f t="shared" si="0"/>
        <v/>
      </c>
      <c r="N18" s="106"/>
      <c r="O18" s="107"/>
      <c r="P18" s="110" t="str">
        <f t="shared" si="1"/>
        <v/>
      </c>
      <c r="Q18" s="106"/>
      <c r="R18" s="107"/>
      <c r="S18" s="110" t="str">
        <f t="shared" si="2"/>
        <v/>
      </c>
      <c r="T18" s="106"/>
      <c r="U18" s="107"/>
      <c r="V18" s="110" t="str">
        <f t="shared" si="3"/>
        <v/>
      </c>
      <c r="W18" s="106"/>
      <c r="X18" s="107"/>
      <c r="Y18" s="110" t="str">
        <f t="shared" si="4"/>
        <v/>
      </c>
      <c r="Z18" s="106"/>
      <c r="AA18" s="107"/>
      <c r="AB18" s="110" t="str">
        <f t="shared" si="5"/>
        <v/>
      </c>
      <c r="AC18" s="106"/>
      <c r="AD18" s="107"/>
      <c r="AE18" s="110" t="str">
        <f t="shared" si="6"/>
        <v/>
      </c>
      <c r="AF18" s="106"/>
      <c r="AG18" s="107"/>
      <c r="AH18" s="110" t="str">
        <f t="shared" si="7"/>
        <v/>
      </c>
      <c r="AI18" s="106"/>
      <c r="AJ18" s="107"/>
      <c r="AK18" s="110" t="str">
        <f t="shared" si="8"/>
        <v/>
      </c>
      <c r="AL18" s="106"/>
      <c r="AM18" s="107"/>
      <c r="AN18" s="110" t="str">
        <f t="shared" si="9"/>
        <v/>
      </c>
      <c r="AO18" s="106"/>
      <c r="AP18" s="107"/>
      <c r="AQ18" s="110" t="str">
        <f t="shared" si="10"/>
        <v/>
      </c>
      <c r="AR18" s="106"/>
      <c r="AS18" s="107"/>
      <c r="AT18" s="110" t="str">
        <f t="shared" si="11"/>
        <v/>
      </c>
      <c r="AU18" s="41"/>
      <c r="AV18" s="41"/>
      <c r="AW18" s="41"/>
      <c r="AX18" s="41"/>
      <c r="AY18" s="41"/>
      <c r="AZ18" s="41"/>
      <c r="BA18" s="41"/>
      <c r="BB18" s="41"/>
      <c r="BC18" s="41"/>
      <c r="BD18" s="39" t="str">
        <f t="shared" ref="BD18:BD61" si="13">IF(BL18&gt;1,SUM(J18,M18,P18,S18,Y18,AB18,AE18,AH18,AK18,AN18,AQ18,AT18)-BM18,"")</f>
        <v/>
      </c>
      <c r="BE18" s="105" t="str">
        <f t="shared" ref="BE18:BE61" si="14">IF(BL18&gt;1,ROUND(BD18/(BL18*2),$A$5),"")</f>
        <v/>
      </c>
      <c r="BF18" s="228"/>
      <c r="BG18" s="229"/>
      <c r="BH18" s="229"/>
      <c r="BI18" s="229"/>
      <c r="BJ18" s="229"/>
      <c r="BK18" s="230"/>
      <c r="BL18" s="112">
        <f t="shared" ref="BL18:BL61" si="15">COUNT(J18,M18,P18,S18,Y18,AB18,AE18,AH18,AK18,AN18,AQ18,AT18)-1</f>
        <v>-1</v>
      </c>
      <c r="BM18" s="120">
        <f t="shared" ref="BM18:BM61" si="16">MIN(AB18,AE18,AH18,AN18,AQ18,AK18,AT18)</f>
        <v>0</v>
      </c>
    </row>
    <row r="19" spans="1:65" s="90" customFormat="1" ht="15.75" customHeight="1">
      <c r="A19" s="37"/>
      <c r="B19" s="98"/>
      <c r="C19" s="99"/>
      <c r="D19" s="100"/>
      <c r="E19" s="38"/>
      <c r="F19" s="38"/>
      <c r="G19" s="38"/>
      <c r="H19" s="91"/>
      <c r="I19" s="92"/>
      <c r="J19" s="110" t="str">
        <f t="shared" si="12"/>
        <v/>
      </c>
      <c r="K19" s="106"/>
      <c r="L19" s="107"/>
      <c r="M19" s="110" t="str">
        <f t="shared" si="0"/>
        <v/>
      </c>
      <c r="N19" s="106"/>
      <c r="O19" s="107"/>
      <c r="P19" s="110" t="str">
        <f t="shared" si="1"/>
        <v/>
      </c>
      <c r="Q19" s="106"/>
      <c r="R19" s="107"/>
      <c r="S19" s="110" t="str">
        <f t="shared" si="2"/>
        <v/>
      </c>
      <c r="T19" s="106"/>
      <c r="U19" s="107"/>
      <c r="V19" s="110" t="str">
        <f t="shared" si="3"/>
        <v/>
      </c>
      <c r="W19" s="106"/>
      <c r="X19" s="107"/>
      <c r="Y19" s="110" t="str">
        <f t="shared" si="4"/>
        <v/>
      </c>
      <c r="Z19" s="106"/>
      <c r="AA19" s="107"/>
      <c r="AB19" s="110" t="str">
        <f t="shared" si="5"/>
        <v/>
      </c>
      <c r="AC19" s="106"/>
      <c r="AD19" s="107"/>
      <c r="AE19" s="110" t="str">
        <f t="shared" si="6"/>
        <v/>
      </c>
      <c r="AF19" s="106"/>
      <c r="AG19" s="107"/>
      <c r="AH19" s="110" t="str">
        <f t="shared" si="7"/>
        <v/>
      </c>
      <c r="AI19" s="106"/>
      <c r="AJ19" s="107"/>
      <c r="AK19" s="110" t="str">
        <f t="shared" si="8"/>
        <v/>
      </c>
      <c r="AL19" s="106"/>
      <c r="AM19" s="107"/>
      <c r="AN19" s="110" t="str">
        <f t="shared" si="9"/>
        <v/>
      </c>
      <c r="AO19" s="106"/>
      <c r="AP19" s="107"/>
      <c r="AQ19" s="110" t="str">
        <f t="shared" si="10"/>
        <v/>
      </c>
      <c r="AR19" s="106"/>
      <c r="AS19" s="107"/>
      <c r="AT19" s="110" t="str">
        <f t="shared" si="11"/>
        <v/>
      </c>
      <c r="AU19" s="41"/>
      <c r="AV19" s="41"/>
      <c r="AW19" s="41"/>
      <c r="AX19" s="41"/>
      <c r="AY19" s="41"/>
      <c r="AZ19" s="41"/>
      <c r="BA19" s="41"/>
      <c r="BB19" s="41"/>
      <c r="BC19" s="41"/>
      <c r="BD19" s="39" t="str">
        <f t="shared" si="13"/>
        <v/>
      </c>
      <c r="BE19" s="105" t="str">
        <f t="shared" si="14"/>
        <v/>
      </c>
      <c r="BF19" s="228"/>
      <c r="BG19" s="229"/>
      <c r="BH19" s="229"/>
      <c r="BI19" s="229"/>
      <c r="BJ19" s="229"/>
      <c r="BK19" s="230"/>
      <c r="BL19" s="112">
        <f t="shared" si="15"/>
        <v>-1</v>
      </c>
      <c r="BM19" s="120">
        <f t="shared" si="16"/>
        <v>0</v>
      </c>
    </row>
    <row r="20" spans="1:65" s="90" customFormat="1" ht="15.75" customHeight="1">
      <c r="A20" s="37"/>
      <c r="B20" s="98"/>
      <c r="C20" s="99"/>
      <c r="D20" s="100"/>
      <c r="E20" s="38"/>
      <c r="F20" s="38"/>
      <c r="G20" s="38"/>
      <c r="H20" s="91"/>
      <c r="I20" s="92"/>
      <c r="J20" s="110" t="str">
        <f t="shared" si="12"/>
        <v/>
      </c>
      <c r="K20" s="106"/>
      <c r="L20" s="107"/>
      <c r="M20" s="110" t="str">
        <f t="shared" si="0"/>
        <v/>
      </c>
      <c r="N20" s="106"/>
      <c r="O20" s="107"/>
      <c r="P20" s="110" t="str">
        <f t="shared" si="1"/>
        <v/>
      </c>
      <c r="Q20" s="106"/>
      <c r="R20" s="107"/>
      <c r="S20" s="110" t="str">
        <f t="shared" si="2"/>
        <v/>
      </c>
      <c r="T20" s="106"/>
      <c r="U20" s="107"/>
      <c r="V20" s="110" t="str">
        <f t="shared" si="3"/>
        <v/>
      </c>
      <c r="W20" s="106"/>
      <c r="X20" s="107"/>
      <c r="Y20" s="110" t="str">
        <f t="shared" si="4"/>
        <v/>
      </c>
      <c r="Z20" s="106"/>
      <c r="AA20" s="107"/>
      <c r="AB20" s="110" t="str">
        <f t="shared" si="5"/>
        <v/>
      </c>
      <c r="AC20" s="106"/>
      <c r="AD20" s="107"/>
      <c r="AE20" s="110" t="str">
        <f t="shared" si="6"/>
        <v/>
      </c>
      <c r="AF20" s="106"/>
      <c r="AG20" s="107"/>
      <c r="AH20" s="110" t="str">
        <f t="shared" si="7"/>
        <v/>
      </c>
      <c r="AI20" s="106"/>
      <c r="AJ20" s="107"/>
      <c r="AK20" s="110" t="str">
        <f t="shared" si="8"/>
        <v/>
      </c>
      <c r="AL20" s="106"/>
      <c r="AM20" s="107"/>
      <c r="AN20" s="110" t="str">
        <f t="shared" si="9"/>
        <v/>
      </c>
      <c r="AO20" s="106"/>
      <c r="AP20" s="107"/>
      <c r="AQ20" s="110" t="str">
        <f t="shared" si="10"/>
        <v/>
      </c>
      <c r="AR20" s="106"/>
      <c r="AS20" s="107"/>
      <c r="AT20" s="110" t="str">
        <f t="shared" si="11"/>
        <v/>
      </c>
      <c r="AU20" s="41"/>
      <c r="AV20" s="41"/>
      <c r="AW20" s="41"/>
      <c r="AX20" s="41"/>
      <c r="AY20" s="41"/>
      <c r="AZ20" s="41"/>
      <c r="BA20" s="41"/>
      <c r="BB20" s="41"/>
      <c r="BC20" s="41"/>
      <c r="BD20" s="39" t="str">
        <f t="shared" si="13"/>
        <v/>
      </c>
      <c r="BE20" s="105" t="str">
        <f t="shared" si="14"/>
        <v/>
      </c>
      <c r="BF20" s="228"/>
      <c r="BG20" s="229"/>
      <c r="BH20" s="229"/>
      <c r="BI20" s="229"/>
      <c r="BJ20" s="229"/>
      <c r="BK20" s="230"/>
      <c r="BL20" s="112">
        <f t="shared" si="15"/>
        <v>-1</v>
      </c>
      <c r="BM20" s="120">
        <f t="shared" si="16"/>
        <v>0</v>
      </c>
    </row>
    <row r="21" spans="1:65" s="90" customFormat="1" ht="15.75" customHeight="1">
      <c r="A21" s="37"/>
      <c r="B21" s="98"/>
      <c r="C21" s="99"/>
      <c r="D21" s="100"/>
      <c r="E21" s="38"/>
      <c r="F21" s="38"/>
      <c r="G21" s="38"/>
      <c r="H21" s="91"/>
      <c r="I21" s="92"/>
      <c r="J21" s="110" t="str">
        <f t="shared" si="12"/>
        <v/>
      </c>
      <c r="K21" s="106"/>
      <c r="L21" s="107"/>
      <c r="M21" s="110" t="str">
        <f t="shared" si="0"/>
        <v/>
      </c>
      <c r="N21" s="106"/>
      <c r="O21" s="107"/>
      <c r="P21" s="110" t="str">
        <f t="shared" si="1"/>
        <v/>
      </c>
      <c r="Q21" s="106"/>
      <c r="R21" s="107"/>
      <c r="S21" s="110" t="str">
        <f t="shared" si="2"/>
        <v/>
      </c>
      <c r="T21" s="106"/>
      <c r="U21" s="107"/>
      <c r="V21" s="110" t="str">
        <f t="shared" si="3"/>
        <v/>
      </c>
      <c r="W21" s="106"/>
      <c r="X21" s="107"/>
      <c r="Y21" s="110" t="str">
        <f t="shared" si="4"/>
        <v/>
      </c>
      <c r="Z21" s="106"/>
      <c r="AA21" s="107"/>
      <c r="AB21" s="110" t="str">
        <f t="shared" si="5"/>
        <v/>
      </c>
      <c r="AC21" s="106"/>
      <c r="AD21" s="107"/>
      <c r="AE21" s="110" t="str">
        <f t="shared" si="6"/>
        <v/>
      </c>
      <c r="AF21" s="106"/>
      <c r="AG21" s="107"/>
      <c r="AH21" s="110" t="str">
        <f t="shared" si="7"/>
        <v/>
      </c>
      <c r="AI21" s="106"/>
      <c r="AJ21" s="107"/>
      <c r="AK21" s="110" t="str">
        <f t="shared" si="8"/>
        <v/>
      </c>
      <c r="AL21" s="106"/>
      <c r="AM21" s="107"/>
      <c r="AN21" s="110" t="str">
        <f t="shared" si="9"/>
        <v/>
      </c>
      <c r="AO21" s="106"/>
      <c r="AP21" s="107"/>
      <c r="AQ21" s="110" t="str">
        <f t="shared" si="10"/>
        <v/>
      </c>
      <c r="AR21" s="106"/>
      <c r="AS21" s="107"/>
      <c r="AT21" s="110" t="str">
        <f t="shared" si="11"/>
        <v/>
      </c>
      <c r="AU21" s="41"/>
      <c r="AV21" s="41"/>
      <c r="AW21" s="41"/>
      <c r="AX21" s="41"/>
      <c r="AY21" s="41"/>
      <c r="AZ21" s="41"/>
      <c r="BA21" s="41"/>
      <c r="BB21" s="41"/>
      <c r="BC21" s="41"/>
      <c r="BD21" s="39" t="str">
        <f t="shared" si="13"/>
        <v/>
      </c>
      <c r="BE21" s="105" t="str">
        <f t="shared" si="14"/>
        <v/>
      </c>
      <c r="BF21" s="228"/>
      <c r="BG21" s="229"/>
      <c r="BH21" s="229"/>
      <c r="BI21" s="229"/>
      <c r="BJ21" s="229"/>
      <c r="BK21" s="230"/>
      <c r="BL21" s="112">
        <f t="shared" si="15"/>
        <v>-1</v>
      </c>
      <c r="BM21" s="120">
        <f t="shared" si="16"/>
        <v>0</v>
      </c>
    </row>
    <row r="22" spans="1:65" s="90" customFormat="1" ht="15.75" customHeight="1">
      <c r="A22" s="37"/>
      <c r="B22" s="98"/>
      <c r="C22" s="99"/>
      <c r="D22" s="100"/>
      <c r="E22" s="38"/>
      <c r="F22" s="38"/>
      <c r="G22" s="38"/>
      <c r="H22" s="91"/>
      <c r="I22" s="92"/>
      <c r="J22" s="110" t="str">
        <f t="shared" si="12"/>
        <v/>
      </c>
      <c r="K22" s="106"/>
      <c r="L22" s="107"/>
      <c r="M22" s="110" t="str">
        <f t="shared" si="0"/>
        <v/>
      </c>
      <c r="N22" s="106"/>
      <c r="O22" s="107"/>
      <c r="P22" s="110" t="str">
        <f t="shared" si="1"/>
        <v/>
      </c>
      <c r="Q22" s="106"/>
      <c r="R22" s="107"/>
      <c r="S22" s="110" t="str">
        <f t="shared" si="2"/>
        <v/>
      </c>
      <c r="T22" s="106"/>
      <c r="U22" s="107"/>
      <c r="V22" s="110" t="str">
        <f t="shared" si="3"/>
        <v/>
      </c>
      <c r="W22" s="106"/>
      <c r="X22" s="107"/>
      <c r="Y22" s="110" t="str">
        <f t="shared" si="4"/>
        <v/>
      </c>
      <c r="Z22" s="106"/>
      <c r="AA22" s="107"/>
      <c r="AB22" s="110" t="str">
        <f t="shared" si="5"/>
        <v/>
      </c>
      <c r="AC22" s="106"/>
      <c r="AD22" s="107"/>
      <c r="AE22" s="110" t="str">
        <f t="shared" si="6"/>
        <v/>
      </c>
      <c r="AF22" s="106"/>
      <c r="AG22" s="107"/>
      <c r="AH22" s="110" t="str">
        <f t="shared" si="7"/>
        <v/>
      </c>
      <c r="AI22" s="106"/>
      <c r="AJ22" s="107"/>
      <c r="AK22" s="110" t="str">
        <f t="shared" si="8"/>
        <v/>
      </c>
      <c r="AL22" s="106"/>
      <c r="AM22" s="107"/>
      <c r="AN22" s="110" t="str">
        <f t="shared" si="9"/>
        <v/>
      </c>
      <c r="AO22" s="106"/>
      <c r="AP22" s="107"/>
      <c r="AQ22" s="110" t="str">
        <f t="shared" si="10"/>
        <v/>
      </c>
      <c r="AR22" s="106"/>
      <c r="AS22" s="107"/>
      <c r="AT22" s="110" t="str">
        <f t="shared" si="11"/>
        <v/>
      </c>
      <c r="AU22" s="41"/>
      <c r="AV22" s="41"/>
      <c r="AW22" s="41"/>
      <c r="AX22" s="41"/>
      <c r="AY22" s="41"/>
      <c r="AZ22" s="41"/>
      <c r="BA22" s="41"/>
      <c r="BB22" s="41"/>
      <c r="BC22" s="41"/>
      <c r="BD22" s="39" t="str">
        <f t="shared" si="13"/>
        <v/>
      </c>
      <c r="BE22" s="105" t="str">
        <f t="shared" si="14"/>
        <v/>
      </c>
      <c r="BF22" s="228"/>
      <c r="BG22" s="229"/>
      <c r="BH22" s="229"/>
      <c r="BI22" s="229"/>
      <c r="BJ22" s="229"/>
      <c r="BK22" s="230"/>
      <c r="BL22" s="112">
        <f t="shared" si="15"/>
        <v>-1</v>
      </c>
      <c r="BM22" s="120">
        <f t="shared" si="16"/>
        <v>0</v>
      </c>
    </row>
    <row r="23" spans="1:65" s="90" customFormat="1" ht="15.75" customHeight="1">
      <c r="A23" s="37"/>
      <c r="B23" s="98"/>
      <c r="C23" s="99"/>
      <c r="D23" s="100"/>
      <c r="E23" s="38"/>
      <c r="F23" s="38"/>
      <c r="G23" s="38"/>
      <c r="H23" s="91"/>
      <c r="I23" s="92"/>
      <c r="J23" s="110" t="str">
        <f t="shared" si="12"/>
        <v/>
      </c>
      <c r="K23" s="106"/>
      <c r="L23" s="107"/>
      <c r="M23" s="110" t="str">
        <f t="shared" si="0"/>
        <v/>
      </c>
      <c r="N23" s="106"/>
      <c r="O23" s="107"/>
      <c r="P23" s="110" t="str">
        <f t="shared" si="1"/>
        <v/>
      </c>
      <c r="Q23" s="106"/>
      <c r="R23" s="107"/>
      <c r="S23" s="110" t="str">
        <f t="shared" si="2"/>
        <v/>
      </c>
      <c r="T23" s="106"/>
      <c r="U23" s="107"/>
      <c r="V23" s="110" t="str">
        <f t="shared" si="3"/>
        <v/>
      </c>
      <c r="W23" s="106"/>
      <c r="X23" s="107"/>
      <c r="Y23" s="110" t="str">
        <f t="shared" si="4"/>
        <v/>
      </c>
      <c r="Z23" s="106"/>
      <c r="AA23" s="107"/>
      <c r="AB23" s="110" t="str">
        <f t="shared" si="5"/>
        <v/>
      </c>
      <c r="AC23" s="106"/>
      <c r="AD23" s="107"/>
      <c r="AE23" s="110" t="str">
        <f t="shared" si="6"/>
        <v/>
      </c>
      <c r="AF23" s="106"/>
      <c r="AG23" s="107"/>
      <c r="AH23" s="110" t="str">
        <f t="shared" si="7"/>
        <v/>
      </c>
      <c r="AI23" s="106"/>
      <c r="AJ23" s="107"/>
      <c r="AK23" s="110" t="str">
        <f t="shared" si="8"/>
        <v/>
      </c>
      <c r="AL23" s="106"/>
      <c r="AM23" s="107"/>
      <c r="AN23" s="110" t="str">
        <f t="shared" si="9"/>
        <v/>
      </c>
      <c r="AO23" s="106"/>
      <c r="AP23" s="107"/>
      <c r="AQ23" s="110" t="str">
        <f t="shared" si="10"/>
        <v/>
      </c>
      <c r="AR23" s="106"/>
      <c r="AS23" s="107"/>
      <c r="AT23" s="110" t="str">
        <f t="shared" si="11"/>
        <v/>
      </c>
      <c r="AU23" s="41"/>
      <c r="AV23" s="41"/>
      <c r="AW23" s="41"/>
      <c r="AX23" s="41"/>
      <c r="AY23" s="41"/>
      <c r="AZ23" s="41"/>
      <c r="BA23" s="41"/>
      <c r="BB23" s="41"/>
      <c r="BC23" s="41"/>
      <c r="BD23" s="39" t="str">
        <f t="shared" si="13"/>
        <v/>
      </c>
      <c r="BE23" s="105" t="str">
        <f t="shared" si="14"/>
        <v/>
      </c>
      <c r="BF23" s="228"/>
      <c r="BG23" s="229"/>
      <c r="BH23" s="229"/>
      <c r="BI23" s="229"/>
      <c r="BJ23" s="229"/>
      <c r="BK23" s="230"/>
      <c r="BL23" s="112">
        <f t="shared" si="15"/>
        <v>-1</v>
      </c>
      <c r="BM23" s="120">
        <f t="shared" si="16"/>
        <v>0</v>
      </c>
    </row>
    <row r="24" spans="1:65" s="90" customFormat="1" ht="15.75" customHeight="1">
      <c r="A24" s="37"/>
      <c r="B24" s="98"/>
      <c r="C24" s="99"/>
      <c r="D24" s="100"/>
      <c r="E24" s="38"/>
      <c r="F24" s="38"/>
      <c r="G24" s="38"/>
      <c r="H24" s="91"/>
      <c r="I24" s="92"/>
      <c r="J24" s="110" t="str">
        <f t="shared" si="12"/>
        <v/>
      </c>
      <c r="K24" s="106"/>
      <c r="L24" s="107"/>
      <c r="M24" s="110" t="str">
        <f t="shared" si="0"/>
        <v/>
      </c>
      <c r="N24" s="106"/>
      <c r="O24" s="107"/>
      <c r="P24" s="110" t="str">
        <f t="shared" si="1"/>
        <v/>
      </c>
      <c r="Q24" s="106"/>
      <c r="R24" s="107"/>
      <c r="S24" s="110" t="str">
        <f t="shared" si="2"/>
        <v/>
      </c>
      <c r="T24" s="106"/>
      <c r="U24" s="107"/>
      <c r="V24" s="110" t="str">
        <f t="shared" si="3"/>
        <v/>
      </c>
      <c r="W24" s="106"/>
      <c r="X24" s="107"/>
      <c r="Y24" s="110" t="str">
        <f t="shared" si="4"/>
        <v/>
      </c>
      <c r="Z24" s="106"/>
      <c r="AA24" s="107"/>
      <c r="AB24" s="110" t="str">
        <f t="shared" si="5"/>
        <v/>
      </c>
      <c r="AC24" s="106"/>
      <c r="AD24" s="107"/>
      <c r="AE24" s="110" t="str">
        <f t="shared" si="6"/>
        <v/>
      </c>
      <c r="AF24" s="106"/>
      <c r="AG24" s="107"/>
      <c r="AH24" s="110" t="str">
        <f t="shared" si="7"/>
        <v/>
      </c>
      <c r="AI24" s="106"/>
      <c r="AJ24" s="107"/>
      <c r="AK24" s="110" t="str">
        <f t="shared" si="8"/>
        <v/>
      </c>
      <c r="AL24" s="106"/>
      <c r="AM24" s="107"/>
      <c r="AN24" s="110" t="str">
        <f t="shared" si="9"/>
        <v/>
      </c>
      <c r="AO24" s="106"/>
      <c r="AP24" s="107"/>
      <c r="AQ24" s="110" t="str">
        <f t="shared" si="10"/>
        <v/>
      </c>
      <c r="AR24" s="106"/>
      <c r="AS24" s="107"/>
      <c r="AT24" s="110" t="str">
        <f t="shared" si="11"/>
        <v/>
      </c>
      <c r="AU24" s="41"/>
      <c r="AV24" s="41"/>
      <c r="AW24" s="41"/>
      <c r="AX24" s="41"/>
      <c r="AY24" s="41"/>
      <c r="AZ24" s="41"/>
      <c r="BA24" s="41"/>
      <c r="BB24" s="41"/>
      <c r="BC24" s="41"/>
      <c r="BD24" s="39" t="str">
        <f t="shared" si="13"/>
        <v/>
      </c>
      <c r="BE24" s="105" t="str">
        <f t="shared" si="14"/>
        <v/>
      </c>
      <c r="BF24" s="228"/>
      <c r="BG24" s="229"/>
      <c r="BH24" s="229"/>
      <c r="BI24" s="229"/>
      <c r="BJ24" s="229"/>
      <c r="BK24" s="230"/>
      <c r="BL24" s="112">
        <f t="shared" si="15"/>
        <v>-1</v>
      </c>
      <c r="BM24" s="120">
        <f t="shared" si="16"/>
        <v>0</v>
      </c>
    </row>
    <row r="25" spans="1:65" s="90" customFormat="1" ht="15.75" customHeight="1">
      <c r="A25" s="37"/>
      <c r="B25" s="98"/>
      <c r="C25" s="99"/>
      <c r="D25" s="100"/>
      <c r="E25" s="38"/>
      <c r="F25" s="38"/>
      <c r="G25" s="38"/>
      <c r="H25" s="91"/>
      <c r="I25" s="92"/>
      <c r="J25" s="110" t="str">
        <f t="shared" si="12"/>
        <v/>
      </c>
      <c r="K25" s="106"/>
      <c r="L25" s="107"/>
      <c r="M25" s="110" t="str">
        <f t="shared" si="0"/>
        <v/>
      </c>
      <c r="N25" s="106"/>
      <c r="O25" s="107"/>
      <c r="P25" s="110" t="str">
        <f t="shared" si="1"/>
        <v/>
      </c>
      <c r="Q25" s="106"/>
      <c r="R25" s="107"/>
      <c r="S25" s="110" t="str">
        <f t="shared" si="2"/>
        <v/>
      </c>
      <c r="T25" s="106"/>
      <c r="U25" s="107"/>
      <c r="V25" s="110" t="str">
        <f t="shared" si="3"/>
        <v/>
      </c>
      <c r="W25" s="106"/>
      <c r="X25" s="107"/>
      <c r="Y25" s="110" t="str">
        <f t="shared" si="4"/>
        <v/>
      </c>
      <c r="Z25" s="106"/>
      <c r="AA25" s="107"/>
      <c r="AB25" s="110" t="str">
        <f t="shared" si="5"/>
        <v/>
      </c>
      <c r="AC25" s="106"/>
      <c r="AD25" s="107"/>
      <c r="AE25" s="110" t="str">
        <f t="shared" si="6"/>
        <v/>
      </c>
      <c r="AF25" s="106"/>
      <c r="AG25" s="107"/>
      <c r="AH25" s="110" t="str">
        <f t="shared" si="7"/>
        <v/>
      </c>
      <c r="AI25" s="106"/>
      <c r="AJ25" s="107"/>
      <c r="AK25" s="110" t="str">
        <f t="shared" si="8"/>
        <v/>
      </c>
      <c r="AL25" s="106"/>
      <c r="AM25" s="107"/>
      <c r="AN25" s="110" t="str">
        <f t="shared" si="9"/>
        <v/>
      </c>
      <c r="AO25" s="106"/>
      <c r="AP25" s="107"/>
      <c r="AQ25" s="110" t="str">
        <f t="shared" si="10"/>
        <v/>
      </c>
      <c r="AR25" s="106"/>
      <c r="AS25" s="107"/>
      <c r="AT25" s="110" t="str">
        <f t="shared" si="11"/>
        <v/>
      </c>
      <c r="AU25" s="41"/>
      <c r="AV25" s="41"/>
      <c r="AW25" s="41"/>
      <c r="AX25" s="41"/>
      <c r="AY25" s="41"/>
      <c r="AZ25" s="41"/>
      <c r="BA25" s="41"/>
      <c r="BB25" s="41"/>
      <c r="BC25" s="41"/>
      <c r="BD25" s="39" t="str">
        <f t="shared" si="13"/>
        <v/>
      </c>
      <c r="BE25" s="105" t="str">
        <f t="shared" si="14"/>
        <v/>
      </c>
      <c r="BF25" s="228"/>
      <c r="BG25" s="229"/>
      <c r="BH25" s="229"/>
      <c r="BI25" s="229"/>
      <c r="BJ25" s="229"/>
      <c r="BK25" s="230"/>
      <c r="BL25" s="112">
        <f t="shared" si="15"/>
        <v>-1</v>
      </c>
      <c r="BM25" s="120">
        <f t="shared" si="16"/>
        <v>0</v>
      </c>
    </row>
    <row r="26" spans="1:65" s="90" customFormat="1" ht="15.75" customHeight="1">
      <c r="A26" s="37"/>
      <c r="B26" s="98"/>
      <c r="C26" s="99"/>
      <c r="D26" s="100"/>
      <c r="E26" s="38"/>
      <c r="F26" s="38"/>
      <c r="G26" s="38"/>
      <c r="H26" s="91"/>
      <c r="I26" s="92"/>
      <c r="J26" s="110" t="str">
        <f t="shared" si="12"/>
        <v/>
      </c>
      <c r="K26" s="106"/>
      <c r="L26" s="107"/>
      <c r="M26" s="110" t="str">
        <f t="shared" si="0"/>
        <v/>
      </c>
      <c r="N26" s="106"/>
      <c r="O26" s="107"/>
      <c r="P26" s="110" t="str">
        <f t="shared" si="1"/>
        <v/>
      </c>
      <c r="Q26" s="106"/>
      <c r="R26" s="107"/>
      <c r="S26" s="110" t="str">
        <f t="shared" si="2"/>
        <v/>
      </c>
      <c r="T26" s="106"/>
      <c r="U26" s="107"/>
      <c r="V26" s="110" t="str">
        <f t="shared" si="3"/>
        <v/>
      </c>
      <c r="W26" s="106"/>
      <c r="X26" s="107"/>
      <c r="Y26" s="110" t="str">
        <f t="shared" si="4"/>
        <v/>
      </c>
      <c r="Z26" s="106"/>
      <c r="AA26" s="107"/>
      <c r="AB26" s="110" t="str">
        <f t="shared" si="5"/>
        <v/>
      </c>
      <c r="AC26" s="106"/>
      <c r="AD26" s="107"/>
      <c r="AE26" s="110" t="str">
        <f t="shared" si="6"/>
        <v/>
      </c>
      <c r="AF26" s="106"/>
      <c r="AG26" s="107"/>
      <c r="AH26" s="110" t="str">
        <f t="shared" si="7"/>
        <v/>
      </c>
      <c r="AI26" s="106"/>
      <c r="AJ26" s="107"/>
      <c r="AK26" s="110" t="str">
        <f t="shared" si="8"/>
        <v/>
      </c>
      <c r="AL26" s="106"/>
      <c r="AM26" s="107"/>
      <c r="AN26" s="110" t="str">
        <f t="shared" si="9"/>
        <v/>
      </c>
      <c r="AO26" s="106"/>
      <c r="AP26" s="107"/>
      <c r="AQ26" s="110" t="str">
        <f t="shared" si="10"/>
        <v/>
      </c>
      <c r="AR26" s="106"/>
      <c r="AS26" s="107"/>
      <c r="AT26" s="110" t="str">
        <f t="shared" si="11"/>
        <v/>
      </c>
      <c r="AU26" s="41"/>
      <c r="AV26" s="41"/>
      <c r="AW26" s="41"/>
      <c r="AX26" s="41"/>
      <c r="AY26" s="41"/>
      <c r="AZ26" s="41"/>
      <c r="BA26" s="41"/>
      <c r="BB26" s="41"/>
      <c r="BC26" s="41"/>
      <c r="BD26" s="39" t="str">
        <f t="shared" si="13"/>
        <v/>
      </c>
      <c r="BE26" s="105" t="str">
        <f t="shared" si="14"/>
        <v/>
      </c>
      <c r="BF26" s="228"/>
      <c r="BG26" s="229"/>
      <c r="BH26" s="229"/>
      <c r="BI26" s="229"/>
      <c r="BJ26" s="229"/>
      <c r="BK26" s="230"/>
      <c r="BL26" s="112">
        <f t="shared" si="15"/>
        <v>-1</v>
      </c>
      <c r="BM26" s="120">
        <f t="shared" si="16"/>
        <v>0</v>
      </c>
    </row>
    <row r="27" spans="1:65" s="90" customFormat="1" ht="15.75" customHeight="1">
      <c r="A27" s="37"/>
      <c r="B27" s="98"/>
      <c r="C27" s="99"/>
      <c r="D27" s="100"/>
      <c r="E27" s="38"/>
      <c r="F27" s="38"/>
      <c r="G27" s="38"/>
      <c r="H27" s="91"/>
      <c r="I27" s="92"/>
      <c r="J27" s="110" t="str">
        <f t="shared" si="12"/>
        <v/>
      </c>
      <c r="K27" s="106"/>
      <c r="L27" s="107"/>
      <c r="M27" s="110" t="str">
        <f t="shared" si="0"/>
        <v/>
      </c>
      <c r="N27" s="106"/>
      <c r="O27" s="107"/>
      <c r="P27" s="110" t="str">
        <f t="shared" si="1"/>
        <v/>
      </c>
      <c r="Q27" s="106"/>
      <c r="R27" s="107"/>
      <c r="S27" s="110" t="str">
        <f t="shared" si="2"/>
        <v/>
      </c>
      <c r="T27" s="106"/>
      <c r="U27" s="107"/>
      <c r="V27" s="110" t="str">
        <f t="shared" si="3"/>
        <v/>
      </c>
      <c r="W27" s="106"/>
      <c r="X27" s="107"/>
      <c r="Y27" s="110" t="str">
        <f t="shared" si="4"/>
        <v/>
      </c>
      <c r="Z27" s="106"/>
      <c r="AA27" s="107"/>
      <c r="AB27" s="110" t="str">
        <f t="shared" si="5"/>
        <v/>
      </c>
      <c r="AC27" s="106"/>
      <c r="AD27" s="107"/>
      <c r="AE27" s="110" t="str">
        <f t="shared" si="6"/>
        <v/>
      </c>
      <c r="AF27" s="106"/>
      <c r="AG27" s="107"/>
      <c r="AH27" s="110" t="str">
        <f t="shared" si="7"/>
        <v/>
      </c>
      <c r="AI27" s="106"/>
      <c r="AJ27" s="107"/>
      <c r="AK27" s="110" t="str">
        <f t="shared" si="8"/>
        <v/>
      </c>
      <c r="AL27" s="106"/>
      <c r="AM27" s="107"/>
      <c r="AN27" s="110" t="str">
        <f t="shared" si="9"/>
        <v/>
      </c>
      <c r="AO27" s="106"/>
      <c r="AP27" s="107"/>
      <c r="AQ27" s="110" t="str">
        <f t="shared" si="10"/>
        <v/>
      </c>
      <c r="AR27" s="106"/>
      <c r="AS27" s="107"/>
      <c r="AT27" s="110" t="str">
        <f t="shared" si="11"/>
        <v/>
      </c>
      <c r="AU27" s="41"/>
      <c r="AV27" s="41"/>
      <c r="AW27" s="41"/>
      <c r="AX27" s="41"/>
      <c r="AY27" s="41"/>
      <c r="AZ27" s="41"/>
      <c r="BA27" s="41"/>
      <c r="BB27" s="41"/>
      <c r="BC27" s="41"/>
      <c r="BD27" s="39" t="str">
        <f t="shared" si="13"/>
        <v/>
      </c>
      <c r="BE27" s="105" t="str">
        <f t="shared" si="14"/>
        <v/>
      </c>
      <c r="BF27" s="228"/>
      <c r="BG27" s="229"/>
      <c r="BH27" s="229"/>
      <c r="BI27" s="229"/>
      <c r="BJ27" s="229"/>
      <c r="BK27" s="230"/>
      <c r="BL27" s="112">
        <f t="shared" si="15"/>
        <v>-1</v>
      </c>
      <c r="BM27" s="120">
        <f t="shared" si="16"/>
        <v>0</v>
      </c>
    </row>
    <row r="28" spans="1:65" s="90" customFormat="1" ht="15.75" customHeight="1">
      <c r="A28" s="37"/>
      <c r="B28" s="98"/>
      <c r="C28" s="99"/>
      <c r="D28" s="100"/>
      <c r="E28" s="38"/>
      <c r="F28" s="38"/>
      <c r="G28" s="38"/>
      <c r="H28" s="91"/>
      <c r="I28" s="92"/>
      <c r="J28" s="110" t="str">
        <f t="shared" si="12"/>
        <v/>
      </c>
      <c r="K28" s="106"/>
      <c r="L28" s="107"/>
      <c r="M28" s="110" t="str">
        <f t="shared" si="0"/>
        <v/>
      </c>
      <c r="N28" s="106"/>
      <c r="O28" s="107"/>
      <c r="P28" s="110" t="str">
        <f t="shared" si="1"/>
        <v/>
      </c>
      <c r="Q28" s="106"/>
      <c r="R28" s="107"/>
      <c r="S28" s="110" t="str">
        <f t="shared" si="2"/>
        <v/>
      </c>
      <c r="T28" s="106"/>
      <c r="U28" s="107"/>
      <c r="V28" s="110" t="str">
        <f t="shared" si="3"/>
        <v/>
      </c>
      <c r="W28" s="106"/>
      <c r="X28" s="107"/>
      <c r="Y28" s="110" t="str">
        <f t="shared" si="4"/>
        <v/>
      </c>
      <c r="Z28" s="106"/>
      <c r="AA28" s="107"/>
      <c r="AB28" s="110" t="str">
        <f t="shared" si="5"/>
        <v/>
      </c>
      <c r="AC28" s="106"/>
      <c r="AD28" s="107"/>
      <c r="AE28" s="110" t="str">
        <f t="shared" si="6"/>
        <v/>
      </c>
      <c r="AF28" s="106"/>
      <c r="AG28" s="107"/>
      <c r="AH28" s="110" t="str">
        <f t="shared" si="7"/>
        <v/>
      </c>
      <c r="AI28" s="106"/>
      <c r="AJ28" s="107"/>
      <c r="AK28" s="110" t="str">
        <f t="shared" si="8"/>
        <v/>
      </c>
      <c r="AL28" s="106"/>
      <c r="AM28" s="107"/>
      <c r="AN28" s="110" t="str">
        <f t="shared" si="9"/>
        <v/>
      </c>
      <c r="AO28" s="106"/>
      <c r="AP28" s="107"/>
      <c r="AQ28" s="110" t="str">
        <f t="shared" si="10"/>
        <v/>
      </c>
      <c r="AR28" s="106"/>
      <c r="AS28" s="107"/>
      <c r="AT28" s="110" t="str">
        <f t="shared" si="11"/>
        <v/>
      </c>
      <c r="AU28" s="41"/>
      <c r="AV28" s="41"/>
      <c r="AW28" s="41"/>
      <c r="AX28" s="41"/>
      <c r="AY28" s="41"/>
      <c r="AZ28" s="41"/>
      <c r="BA28" s="41"/>
      <c r="BB28" s="41"/>
      <c r="BC28" s="41"/>
      <c r="BD28" s="39" t="str">
        <f t="shared" si="13"/>
        <v/>
      </c>
      <c r="BE28" s="105" t="str">
        <f t="shared" si="14"/>
        <v/>
      </c>
      <c r="BF28" s="228"/>
      <c r="BG28" s="229"/>
      <c r="BH28" s="229"/>
      <c r="BI28" s="229"/>
      <c r="BJ28" s="229"/>
      <c r="BK28" s="230"/>
      <c r="BL28" s="112">
        <f t="shared" si="15"/>
        <v>-1</v>
      </c>
      <c r="BM28" s="120">
        <f t="shared" si="16"/>
        <v>0</v>
      </c>
    </row>
    <row r="29" spans="1:65" s="90" customFormat="1" ht="15.75" customHeight="1">
      <c r="A29" s="37"/>
      <c r="B29" s="98"/>
      <c r="C29" s="99"/>
      <c r="D29" s="100"/>
      <c r="E29" s="38"/>
      <c r="F29" s="38"/>
      <c r="G29" s="38"/>
      <c r="H29" s="91"/>
      <c r="I29" s="92"/>
      <c r="J29" s="110" t="str">
        <f t="shared" si="12"/>
        <v/>
      </c>
      <c r="K29" s="106"/>
      <c r="L29" s="107"/>
      <c r="M29" s="110" t="str">
        <f t="shared" si="0"/>
        <v/>
      </c>
      <c r="N29" s="106"/>
      <c r="O29" s="107"/>
      <c r="P29" s="110" t="str">
        <f t="shared" si="1"/>
        <v/>
      </c>
      <c r="Q29" s="106"/>
      <c r="R29" s="107"/>
      <c r="S29" s="110" t="str">
        <f t="shared" si="2"/>
        <v/>
      </c>
      <c r="T29" s="106"/>
      <c r="U29" s="107"/>
      <c r="V29" s="110" t="str">
        <f t="shared" si="3"/>
        <v/>
      </c>
      <c r="W29" s="106"/>
      <c r="X29" s="107"/>
      <c r="Y29" s="110" t="str">
        <f t="shared" si="4"/>
        <v/>
      </c>
      <c r="Z29" s="106"/>
      <c r="AA29" s="107"/>
      <c r="AB29" s="110" t="str">
        <f t="shared" si="5"/>
        <v/>
      </c>
      <c r="AC29" s="106"/>
      <c r="AD29" s="107"/>
      <c r="AE29" s="110" t="str">
        <f t="shared" si="6"/>
        <v/>
      </c>
      <c r="AF29" s="106"/>
      <c r="AG29" s="107"/>
      <c r="AH29" s="110" t="str">
        <f t="shared" si="7"/>
        <v/>
      </c>
      <c r="AI29" s="106"/>
      <c r="AJ29" s="107"/>
      <c r="AK29" s="110" t="str">
        <f t="shared" si="8"/>
        <v/>
      </c>
      <c r="AL29" s="106"/>
      <c r="AM29" s="107"/>
      <c r="AN29" s="110" t="str">
        <f t="shared" si="9"/>
        <v/>
      </c>
      <c r="AO29" s="106"/>
      <c r="AP29" s="107"/>
      <c r="AQ29" s="110" t="str">
        <f t="shared" si="10"/>
        <v/>
      </c>
      <c r="AR29" s="106"/>
      <c r="AS29" s="107"/>
      <c r="AT29" s="110" t="str">
        <f t="shared" si="11"/>
        <v/>
      </c>
      <c r="AU29" s="41"/>
      <c r="AV29" s="41"/>
      <c r="AW29" s="41"/>
      <c r="AX29" s="41"/>
      <c r="AY29" s="41"/>
      <c r="AZ29" s="41"/>
      <c r="BA29" s="41"/>
      <c r="BB29" s="41"/>
      <c r="BC29" s="41"/>
      <c r="BD29" s="39" t="str">
        <f t="shared" si="13"/>
        <v/>
      </c>
      <c r="BE29" s="105" t="str">
        <f t="shared" si="14"/>
        <v/>
      </c>
      <c r="BF29" s="228"/>
      <c r="BG29" s="229"/>
      <c r="BH29" s="229"/>
      <c r="BI29" s="229"/>
      <c r="BJ29" s="229"/>
      <c r="BK29" s="230"/>
      <c r="BL29" s="112">
        <f t="shared" si="15"/>
        <v>-1</v>
      </c>
      <c r="BM29" s="120">
        <f t="shared" si="16"/>
        <v>0</v>
      </c>
    </row>
    <row r="30" spans="1:65" s="90" customFormat="1" ht="15.75" customHeight="1">
      <c r="A30" s="37"/>
      <c r="B30" s="98"/>
      <c r="C30" s="99"/>
      <c r="D30" s="100"/>
      <c r="E30" s="38"/>
      <c r="F30" s="38"/>
      <c r="G30" s="38"/>
      <c r="H30" s="91"/>
      <c r="I30" s="92"/>
      <c r="J30" s="110" t="str">
        <f t="shared" si="12"/>
        <v/>
      </c>
      <c r="K30" s="106"/>
      <c r="L30" s="107"/>
      <c r="M30" s="110" t="str">
        <f t="shared" si="0"/>
        <v/>
      </c>
      <c r="N30" s="106"/>
      <c r="O30" s="107"/>
      <c r="P30" s="110" t="str">
        <f t="shared" si="1"/>
        <v/>
      </c>
      <c r="Q30" s="106"/>
      <c r="R30" s="107"/>
      <c r="S30" s="110" t="str">
        <f t="shared" si="2"/>
        <v/>
      </c>
      <c r="T30" s="106"/>
      <c r="U30" s="107"/>
      <c r="V30" s="110" t="str">
        <f t="shared" si="3"/>
        <v/>
      </c>
      <c r="W30" s="106"/>
      <c r="X30" s="107"/>
      <c r="Y30" s="110" t="str">
        <f t="shared" si="4"/>
        <v/>
      </c>
      <c r="Z30" s="106"/>
      <c r="AA30" s="107"/>
      <c r="AB30" s="110" t="str">
        <f t="shared" si="5"/>
        <v/>
      </c>
      <c r="AC30" s="106"/>
      <c r="AD30" s="107"/>
      <c r="AE30" s="110" t="str">
        <f t="shared" si="6"/>
        <v/>
      </c>
      <c r="AF30" s="106"/>
      <c r="AG30" s="107"/>
      <c r="AH30" s="110" t="str">
        <f t="shared" si="7"/>
        <v/>
      </c>
      <c r="AI30" s="106"/>
      <c r="AJ30" s="107"/>
      <c r="AK30" s="110" t="str">
        <f t="shared" si="8"/>
        <v/>
      </c>
      <c r="AL30" s="106"/>
      <c r="AM30" s="107"/>
      <c r="AN30" s="110" t="str">
        <f t="shared" si="9"/>
        <v/>
      </c>
      <c r="AO30" s="106"/>
      <c r="AP30" s="107"/>
      <c r="AQ30" s="110" t="str">
        <f t="shared" si="10"/>
        <v/>
      </c>
      <c r="AR30" s="106"/>
      <c r="AS30" s="107"/>
      <c r="AT30" s="110" t="str">
        <f t="shared" si="11"/>
        <v/>
      </c>
      <c r="AU30" s="41"/>
      <c r="AV30" s="41"/>
      <c r="AW30" s="41"/>
      <c r="AX30" s="41"/>
      <c r="AY30" s="41"/>
      <c r="AZ30" s="41"/>
      <c r="BA30" s="41"/>
      <c r="BB30" s="41"/>
      <c r="BC30" s="41"/>
      <c r="BD30" s="39" t="str">
        <f t="shared" si="13"/>
        <v/>
      </c>
      <c r="BE30" s="105" t="str">
        <f t="shared" si="14"/>
        <v/>
      </c>
      <c r="BF30" s="228"/>
      <c r="BG30" s="229"/>
      <c r="BH30" s="229"/>
      <c r="BI30" s="229"/>
      <c r="BJ30" s="229"/>
      <c r="BK30" s="230"/>
      <c r="BL30" s="112">
        <f t="shared" si="15"/>
        <v>-1</v>
      </c>
      <c r="BM30" s="120">
        <f t="shared" si="16"/>
        <v>0</v>
      </c>
    </row>
    <row r="31" spans="1:65" s="90" customFormat="1" ht="15.75" customHeight="1">
      <c r="A31" s="37"/>
      <c r="B31" s="98"/>
      <c r="C31" s="99"/>
      <c r="D31" s="100"/>
      <c r="E31" s="38"/>
      <c r="F31" s="38"/>
      <c r="G31" s="38"/>
      <c r="H31" s="91"/>
      <c r="I31" s="92"/>
      <c r="J31" s="110" t="str">
        <f t="shared" si="12"/>
        <v/>
      </c>
      <c r="K31" s="106"/>
      <c r="L31" s="107"/>
      <c r="M31" s="110" t="str">
        <f t="shared" si="0"/>
        <v/>
      </c>
      <c r="N31" s="106"/>
      <c r="O31" s="107"/>
      <c r="P31" s="110" t="str">
        <f t="shared" si="1"/>
        <v/>
      </c>
      <c r="Q31" s="106"/>
      <c r="R31" s="107"/>
      <c r="S31" s="110" t="str">
        <f t="shared" si="2"/>
        <v/>
      </c>
      <c r="T31" s="106"/>
      <c r="U31" s="107"/>
      <c r="V31" s="110" t="str">
        <f t="shared" si="3"/>
        <v/>
      </c>
      <c r="W31" s="106"/>
      <c r="X31" s="107"/>
      <c r="Y31" s="110" t="str">
        <f t="shared" si="4"/>
        <v/>
      </c>
      <c r="Z31" s="106"/>
      <c r="AA31" s="107"/>
      <c r="AB31" s="110" t="str">
        <f t="shared" si="5"/>
        <v/>
      </c>
      <c r="AC31" s="106"/>
      <c r="AD31" s="107"/>
      <c r="AE31" s="110" t="str">
        <f t="shared" si="6"/>
        <v/>
      </c>
      <c r="AF31" s="106"/>
      <c r="AG31" s="107"/>
      <c r="AH31" s="110" t="str">
        <f t="shared" si="7"/>
        <v/>
      </c>
      <c r="AI31" s="106"/>
      <c r="AJ31" s="107"/>
      <c r="AK31" s="110" t="str">
        <f t="shared" si="8"/>
        <v/>
      </c>
      <c r="AL31" s="106"/>
      <c r="AM31" s="107"/>
      <c r="AN31" s="110" t="str">
        <f t="shared" si="9"/>
        <v/>
      </c>
      <c r="AO31" s="106"/>
      <c r="AP31" s="107"/>
      <c r="AQ31" s="110" t="str">
        <f t="shared" si="10"/>
        <v/>
      </c>
      <c r="AR31" s="106"/>
      <c r="AS31" s="107"/>
      <c r="AT31" s="110" t="str">
        <f t="shared" si="11"/>
        <v/>
      </c>
      <c r="AU31" s="41"/>
      <c r="AV31" s="41"/>
      <c r="AW31" s="41"/>
      <c r="AX31" s="41"/>
      <c r="AY31" s="41"/>
      <c r="AZ31" s="41"/>
      <c r="BA31" s="41"/>
      <c r="BB31" s="41"/>
      <c r="BC31" s="41"/>
      <c r="BD31" s="39" t="str">
        <f t="shared" si="13"/>
        <v/>
      </c>
      <c r="BE31" s="105" t="str">
        <f t="shared" si="14"/>
        <v/>
      </c>
      <c r="BF31" s="228"/>
      <c r="BG31" s="229"/>
      <c r="BH31" s="229"/>
      <c r="BI31" s="229"/>
      <c r="BJ31" s="229"/>
      <c r="BK31" s="230"/>
      <c r="BL31" s="112">
        <f t="shared" si="15"/>
        <v>-1</v>
      </c>
      <c r="BM31" s="120">
        <f t="shared" si="16"/>
        <v>0</v>
      </c>
    </row>
    <row r="32" spans="1:65" s="90" customFormat="1" ht="15.75" customHeight="1">
      <c r="A32" s="37"/>
      <c r="B32" s="98"/>
      <c r="C32" s="99"/>
      <c r="D32" s="100"/>
      <c r="E32" s="38"/>
      <c r="F32" s="38"/>
      <c r="G32" s="38"/>
      <c r="H32" s="91"/>
      <c r="I32" s="92"/>
      <c r="J32" s="110" t="str">
        <f t="shared" si="12"/>
        <v/>
      </c>
      <c r="K32" s="106"/>
      <c r="L32" s="107"/>
      <c r="M32" s="110" t="str">
        <f t="shared" si="0"/>
        <v/>
      </c>
      <c r="N32" s="106"/>
      <c r="O32" s="107"/>
      <c r="P32" s="110" t="str">
        <f t="shared" si="1"/>
        <v/>
      </c>
      <c r="Q32" s="106"/>
      <c r="R32" s="107"/>
      <c r="S32" s="110" t="str">
        <f t="shared" si="2"/>
        <v/>
      </c>
      <c r="T32" s="106"/>
      <c r="U32" s="107"/>
      <c r="V32" s="110" t="str">
        <f t="shared" si="3"/>
        <v/>
      </c>
      <c r="W32" s="106"/>
      <c r="X32" s="107"/>
      <c r="Y32" s="110" t="str">
        <f t="shared" si="4"/>
        <v/>
      </c>
      <c r="Z32" s="106"/>
      <c r="AA32" s="107"/>
      <c r="AB32" s="110" t="str">
        <f t="shared" si="5"/>
        <v/>
      </c>
      <c r="AC32" s="106"/>
      <c r="AD32" s="107"/>
      <c r="AE32" s="110" t="str">
        <f t="shared" si="6"/>
        <v/>
      </c>
      <c r="AF32" s="106"/>
      <c r="AG32" s="107"/>
      <c r="AH32" s="110" t="str">
        <f t="shared" si="7"/>
        <v/>
      </c>
      <c r="AI32" s="106"/>
      <c r="AJ32" s="107"/>
      <c r="AK32" s="110" t="str">
        <f t="shared" si="8"/>
        <v/>
      </c>
      <c r="AL32" s="106"/>
      <c r="AM32" s="107"/>
      <c r="AN32" s="110" t="str">
        <f t="shared" si="9"/>
        <v/>
      </c>
      <c r="AO32" s="106"/>
      <c r="AP32" s="107"/>
      <c r="AQ32" s="110" t="str">
        <f t="shared" si="10"/>
        <v/>
      </c>
      <c r="AR32" s="106"/>
      <c r="AS32" s="107"/>
      <c r="AT32" s="110" t="str">
        <f t="shared" si="11"/>
        <v/>
      </c>
      <c r="AU32" s="41"/>
      <c r="AV32" s="41"/>
      <c r="AW32" s="41"/>
      <c r="AX32" s="41"/>
      <c r="AY32" s="41"/>
      <c r="AZ32" s="41"/>
      <c r="BA32" s="41"/>
      <c r="BB32" s="41"/>
      <c r="BC32" s="41"/>
      <c r="BD32" s="39" t="str">
        <f t="shared" si="13"/>
        <v/>
      </c>
      <c r="BE32" s="105" t="str">
        <f t="shared" si="14"/>
        <v/>
      </c>
      <c r="BF32" s="228"/>
      <c r="BG32" s="229"/>
      <c r="BH32" s="229"/>
      <c r="BI32" s="229"/>
      <c r="BJ32" s="229"/>
      <c r="BK32" s="230"/>
      <c r="BL32" s="112">
        <f t="shared" si="15"/>
        <v>-1</v>
      </c>
      <c r="BM32" s="120">
        <f t="shared" si="16"/>
        <v>0</v>
      </c>
    </row>
    <row r="33" spans="1:65" s="90" customFormat="1" ht="15.75" customHeight="1">
      <c r="A33" s="37"/>
      <c r="B33" s="98"/>
      <c r="C33" s="99"/>
      <c r="D33" s="100"/>
      <c r="E33" s="38"/>
      <c r="F33" s="38"/>
      <c r="G33" s="38"/>
      <c r="H33" s="91"/>
      <c r="I33" s="92"/>
      <c r="J33" s="110" t="str">
        <f t="shared" si="12"/>
        <v/>
      </c>
      <c r="K33" s="106"/>
      <c r="L33" s="107"/>
      <c r="M33" s="110" t="str">
        <f t="shared" si="0"/>
        <v/>
      </c>
      <c r="N33" s="106"/>
      <c r="O33" s="107"/>
      <c r="P33" s="110" t="str">
        <f t="shared" si="1"/>
        <v/>
      </c>
      <c r="Q33" s="106"/>
      <c r="R33" s="107"/>
      <c r="S33" s="110" t="str">
        <f t="shared" si="2"/>
        <v/>
      </c>
      <c r="T33" s="106"/>
      <c r="U33" s="107"/>
      <c r="V33" s="110" t="str">
        <f t="shared" si="3"/>
        <v/>
      </c>
      <c r="W33" s="106"/>
      <c r="X33" s="107"/>
      <c r="Y33" s="110" t="str">
        <f t="shared" si="4"/>
        <v/>
      </c>
      <c r="Z33" s="106"/>
      <c r="AA33" s="107"/>
      <c r="AB33" s="110" t="str">
        <f t="shared" si="5"/>
        <v/>
      </c>
      <c r="AC33" s="106"/>
      <c r="AD33" s="107"/>
      <c r="AE33" s="110" t="str">
        <f t="shared" si="6"/>
        <v/>
      </c>
      <c r="AF33" s="106"/>
      <c r="AG33" s="107"/>
      <c r="AH33" s="110" t="str">
        <f t="shared" si="7"/>
        <v/>
      </c>
      <c r="AI33" s="106"/>
      <c r="AJ33" s="107"/>
      <c r="AK33" s="110" t="str">
        <f t="shared" si="8"/>
        <v/>
      </c>
      <c r="AL33" s="106"/>
      <c r="AM33" s="107"/>
      <c r="AN33" s="110" t="str">
        <f t="shared" si="9"/>
        <v/>
      </c>
      <c r="AO33" s="106"/>
      <c r="AP33" s="107"/>
      <c r="AQ33" s="110" t="str">
        <f t="shared" si="10"/>
        <v/>
      </c>
      <c r="AR33" s="106"/>
      <c r="AS33" s="107"/>
      <c r="AT33" s="110" t="str">
        <f t="shared" si="11"/>
        <v/>
      </c>
      <c r="AU33" s="41"/>
      <c r="AV33" s="41"/>
      <c r="AW33" s="41"/>
      <c r="AX33" s="41"/>
      <c r="AY33" s="41"/>
      <c r="AZ33" s="41"/>
      <c r="BA33" s="41"/>
      <c r="BB33" s="41"/>
      <c r="BC33" s="41"/>
      <c r="BD33" s="39" t="str">
        <f t="shared" si="13"/>
        <v/>
      </c>
      <c r="BE33" s="105" t="str">
        <f t="shared" si="14"/>
        <v/>
      </c>
      <c r="BF33" s="228"/>
      <c r="BG33" s="229"/>
      <c r="BH33" s="229"/>
      <c r="BI33" s="229"/>
      <c r="BJ33" s="229"/>
      <c r="BK33" s="230"/>
      <c r="BL33" s="112">
        <f t="shared" si="15"/>
        <v>-1</v>
      </c>
      <c r="BM33" s="120">
        <f t="shared" si="16"/>
        <v>0</v>
      </c>
    </row>
    <row r="34" spans="1:65" s="90" customFormat="1" ht="15.75" customHeight="1">
      <c r="A34" s="37"/>
      <c r="B34" s="98"/>
      <c r="C34" s="99"/>
      <c r="D34" s="100"/>
      <c r="E34" s="38"/>
      <c r="F34" s="38"/>
      <c r="G34" s="38"/>
      <c r="H34" s="91"/>
      <c r="I34" s="92"/>
      <c r="J34" s="110" t="str">
        <f t="shared" si="12"/>
        <v/>
      </c>
      <c r="K34" s="106"/>
      <c r="L34" s="107"/>
      <c r="M34" s="110" t="str">
        <f t="shared" si="0"/>
        <v/>
      </c>
      <c r="N34" s="106"/>
      <c r="O34" s="107"/>
      <c r="P34" s="110" t="str">
        <f t="shared" si="1"/>
        <v/>
      </c>
      <c r="Q34" s="106"/>
      <c r="R34" s="107"/>
      <c r="S34" s="110" t="str">
        <f t="shared" si="2"/>
        <v/>
      </c>
      <c r="T34" s="106"/>
      <c r="U34" s="107"/>
      <c r="V34" s="110" t="str">
        <f t="shared" si="3"/>
        <v/>
      </c>
      <c r="W34" s="106"/>
      <c r="X34" s="107"/>
      <c r="Y34" s="110" t="str">
        <f t="shared" si="4"/>
        <v/>
      </c>
      <c r="Z34" s="106"/>
      <c r="AA34" s="107"/>
      <c r="AB34" s="110" t="str">
        <f t="shared" si="5"/>
        <v/>
      </c>
      <c r="AC34" s="106"/>
      <c r="AD34" s="107"/>
      <c r="AE34" s="110" t="str">
        <f t="shared" si="6"/>
        <v/>
      </c>
      <c r="AF34" s="106"/>
      <c r="AG34" s="107"/>
      <c r="AH34" s="110" t="str">
        <f t="shared" si="7"/>
        <v/>
      </c>
      <c r="AI34" s="106"/>
      <c r="AJ34" s="107"/>
      <c r="AK34" s="110" t="str">
        <f t="shared" si="8"/>
        <v/>
      </c>
      <c r="AL34" s="106"/>
      <c r="AM34" s="107"/>
      <c r="AN34" s="110" t="str">
        <f t="shared" si="9"/>
        <v/>
      </c>
      <c r="AO34" s="106"/>
      <c r="AP34" s="107"/>
      <c r="AQ34" s="110" t="str">
        <f t="shared" si="10"/>
        <v/>
      </c>
      <c r="AR34" s="106"/>
      <c r="AS34" s="107"/>
      <c r="AT34" s="110" t="str">
        <f t="shared" si="11"/>
        <v/>
      </c>
      <c r="AU34" s="41"/>
      <c r="AV34" s="41"/>
      <c r="AW34" s="41"/>
      <c r="AX34" s="41"/>
      <c r="AY34" s="41"/>
      <c r="AZ34" s="41"/>
      <c r="BA34" s="41"/>
      <c r="BB34" s="41"/>
      <c r="BC34" s="41"/>
      <c r="BD34" s="39" t="str">
        <f t="shared" si="13"/>
        <v/>
      </c>
      <c r="BE34" s="105" t="str">
        <f t="shared" si="14"/>
        <v/>
      </c>
      <c r="BF34" s="228"/>
      <c r="BG34" s="229"/>
      <c r="BH34" s="229"/>
      <c r="BI34" s="229"/>
      <c r="BJ34" s="229"/>
      <c r="BK34" s="230"/>
      <c r="BL34" s="112">
        <f t="shared" si="15"/>
        <v>-1</v>
      </c>
      <c r="BM34" s="120">
        <f t="shared" si="16"/>
        <v>0</v>
      </c>
    </row>
    <row r="35" spans="1:65" s="90" customFormat="1" ht="15.75" customHeight="1">
      <c r="A35" s="37"/>
      <c r="B35" s="98"/>
      <c r="C35" s="99"/>
      <c r="D35" s="100"/>
      <c r="E35" s="38"/>
      <c r="F35" s="38"/>
      <c r="G35" s="38"/>
      <c r="H35" s="91"/>
      <c r="I35" s="92"/>
      <c r="J35" s="110" t="str">
        <f t="shared" si="12"/>
        <v/>
      </c>
      <c r="K35" s="106"/>
      <c r="L35" s="107"/>
      <c r="M35" s="110" t="str">
        <f t="shared" si="0"/>
        <v/>
      </c>
      <c r="N35" s="106"/>
      <c r="O35" s="107"/>
      <c r="P35" s="110" t="str">
        <f t="shared" si="1"/>
        <v/>
      </c>
      <c r="Q35" s="106"/>
      <c r="R35" s="107"/>
      <c r="S35" s="110" t="str">
        <f t="shared" si="2"/>
        <v/>
      </c>
      <c r="T35" s="106"/>
      <c r="U35" s="107"/>
      <c r="V35" s="110" t="str">
        <f t="shared" si="3"/>
        <v/>
      </c>
      <c r="W35" s="106"/>
      <c r="X35" s="107"/>
      <c r="Y35" s="110" t="str">
        <f t="shared" si="4"/>
        <v/>
      </c>
      <c r="Z35" s="106"/>
      <c r="AA35" s="107"/>
      <c r="AB35" s="110" t="str">
        <f t="shared" si="5"/>
        <v/>
      </c>
      <c r="AC35" s="106"/>
      <c r="AD35" s="107"/>
      <c r="AE35" s="110" t="str">
        <f t="shared" si="6"/>
        <v/>
      </c>
      <c r="AF35" s="106"/>
      <c r="AG35" s="107"/>
      <c r="AH35" s="110" t="str">
        <f t="shared" si="7"/>
        <v/>
      </c>
      <c r="AI35" s="106"/>
      <c r="AJ35" s="107"/>
      <c r="AK35" s="110" t="str">
        <f t="shared" si="8"/>
        <v/>
      </c>
      <c r="AL35" s="106"/>
      <c r="AM35" s="107"/>
      <c r="AN35" s="110" t="str">
        <f t="shared" si="9"/>
        <v/>
      </c>
      <c r="AO35" s="106"/>
      <c r="AP35" s="107"/>
      <c r="AQ35" s="110" t="str">
        <f t="shared" si="10"/>
        <v/>
      </c>
      <c r="AR35" s="106"/>
      <c r="AS35" s="107"/>
      <c r="AT35" s="110" t="str">
        <f t="shared" si="11"/>
        <v/>
      </c>
      <c r="AU35" s="41"/>
      <c r="AV35" s="41"/>
      <c r="AW35" s="41"/>
      <c r="AX35" s="41"/>
      <c r="AY35" s="41"/>
      <c r="AZ35" s="41"/>
      <c r="BA35" s="41"/>
      <c r="BB35" s="41"/>
      <c r="BC35" s="41"/>
      <c r="BD35" s="39" t="str">
        <f t="shared" si="13"/>
        <v/>
      </c>
      <c r="BE35" s="105" t="str">
        <f t="shared" si="14"/>
        <v/>
      </c>
      <c r="BF35" s="228"/>
      <c r="BG35" s="229"/>
      <c r="BH35" s="229"/>
      <c r="BI35" s="229"/>
      <c r="BJ35" s="229"/>
      <c r="BK35" s="230"/>
      <c r="BL35" s="112">
        <f t="shared" si="15"/>
        <v>-1</v>
      </c>
      <c r="BM35" s="120">
        <f t="shared" si="16"/>
        <v>0</v>
      </c>
    </row>
    <row r="36" spans="1:65" s="90" customFormat="1" ht="15.75" customHeight="1">
      <c r="A36" s="37"/>
      <c r="B36" s="98"/>
      <c r="C36" s="99"/>
      <c r="D36" s="100"/>
      <c r="E36" s="38"/>
      <c r="F36" s="38"/>
      <c r="G36" s="38"/>
      <c r="H36" s="91"/>
      <c r="I36" s="92"/>
      <c r="J36" s="110" t="str">
        <f t="shared" si="12"/>
        <v/>
      </c>
      <c r="K36" s="106"/>
      <c r="L36" s="107"/>
      <c r="M36" s="110" t="str">
        <f t="shared" si="0"/>
        <v/>
      </c>
      <c r="N36" s="106"/>
      <c r="O36" s="107"/>
      <c r="P36" s="110" t="str">
        <f t="shared" si="1"/>
        <v/>
      </c>
      <c r="Q36" s="106"/>
      <c r="R36" s="107"/>
      <c r="S36" s="110" t="str">
        <f t="shared" si="2"/>
        <v/>
      </c>
      <c r="T36" s="106"/>
      <c r="U36" s="107"/>
      <c r="V36" s="110" t="str">
        <f t="shared" si="3"/>
        <v/>
      </c>
      <c r="W36" s="106"/>
      <c r="X36" s="107"/>
      <c r="Y36" s="110" t="str">
        <f t="shared" si="4"/>
        <v/>
      </c>
      <c r="Z36" s="106"/>
      <c r="AA36" s="107"/>
      <c r="AB36" s="110" t="str">
        <f t="shared" si="5"/>
        <v/>
      </c>
      <c r="AC36" s="106"/>
      <c r="AD36" s="107"/>
      <c r="AE36" s="110" t="str">
        <f t="shared" si="6"/>
        <v/>
      </c>
      <c r="AF36" s="106"/>
      <c r="AG36" s="107"/>
      <c r="AH36" s="110" t="str">
        <f t="shared" si="7"/>
        <v/>
      </c>
      <c r="AI36" s="106"/>
      <c r="AJ36" s="107"/>
      <c r="AK36" s="110" t="str">
        <f t="shared" si="8"/>
        <v/>
      </c>
      <c r="AL36" s="106"/>
      <c r="AM36" s="107"/>
      <c r="AN36" s="110" t="str">
        <f t="shared" si="9"/>
        <v/>
      </c>
      <c r="AO36" s="106"/>
      <c r="AP36" s="107"/>
      <c r="AQ36" s="110" t="str">
        <f t="shared" si="10"/>
        <v/>
      </c>
      <c r="AR36" s="106"/>
      <c r="AS36" s="107"/>
      <c r="AT36" s="110" t="str">
        <f t="shared" si="11"/>
        <v/>
      </c>
      <c r="AU36" s="41"/>
      <c r="AV36" s="41"/>
      <c r="AW36" s="41"/>
      <c r="AX36" s="41"/>
      <c r="AY36" s="41"/>
      <c r="AZ36" s="41"/>
      <c r="BA36" s="41"/>
      <c r="BB36" s="41"/>
      <c r="BC36" s="41"/>
      <c r="BD36" s="39" t="str">
        <f t="shared" si="13"/>
        <v/>
      </c>
      <c r="BE36" s="105" t="str">
        <f t="shared" si="14"/>
        <v/>
      </c>
      <c r="BF36" s="228"/>
      <c r="BG36" s="229"/>
      <c r="BH36" s="229"/>
      <c r="BI36" s="229"/>
      <c r="BJ36" s="229"/>
      <c r="BK36" s="230"/>
      <c r="BL36" s="112">
        <f t="shared" si="15"/>
        <v>-1</v>
      </c>
      <c r="BM36" s="120">
        <f t="shared" si="16"/>
        <v>0</v>
      </c>
    </row>
    <row r="37" spans="1:65" s="90" customFormat="1" ht="15.75" customHeight="1">
      <c r="A37" s="37"/>
      <c r="B37" s="98"/>
      <c r="C37" s="99"/>
      <c r="D37" s="100"/>
      <c r="E37" s="38"/>
      <c r="F37" s="38"/>
      <c r="G37" s="38"/>
      <c r="H37" s="91"/>
      <c r="I37" s="92"/>
      <c r="J37" s="110" t="str">
        <f t="shared" si="12"/>
        <v/>
      </c>
      <c r="K37" s="106"/>
      <c r="L37" s="107"/>
      <c r="M37" s="110" t="str">
        <f t="shared" si="0"/>
        <v/>
      </c>
      <c r="N37" s="106"/>
      <c r="O37" s="107"/>
      <c r="P37" s="110" t="str">
        <f t="shared" si="1"/>
        <v/>
      </c>
      <c r="Q37" s="106"/>
      <c r="R37" s="107"/>
      <c r="S37" s="110" t="str">
        <f t="shared" si="2"/>
        <v/>
      </c>
      <c r="T37" s="106"/>
      <c r="U37" s="107"/>
      <c r="V37" s="110" t="str">
        <f t="shared" si="3"/>
        <v/>
      </c>
      <c r="W37" s="106"/>
      <c r="X37" s="107"/>
      <c r="Y37" s="110" t="str">
        <f t="shared" si="4"/>
        <v/>
      </c>
      <c r="Z37" s="106"/>
      <c r="AA37" s="107"/>
      <c r="AB37" s="110" t="str">
        <f t="shared" si="5"/>
        <v/>
      </c>
      <c r="AC37" s="106"/>
      <c r="AD37" s="107"/>
      <c r="AE37" s="110" t="str">
        <f t="shared" si="6"/>
        <v/>
      </c>
      <c r="AF37" s="106"/>
      <c r="AG37" s="107"/>
      <c r="AH37" s="110" t="str">
        <f t="shared" si="7"/>
        <v/>
      </c>
      <c r="AI37" s="106"/>
      <c r="AJ37" s="107"/>
      <c r="AK37" s="110" t="str">
        <f t="shared" si="8"/>
        <v/>
      </c>
      <c r="AL37" s="106"/>
      <c r="AM37" s="107"/>
      <c r="AN37" s="110" t="str">
        <f t="shared" si="9"/>
        <v/>
      </c>
      <c r="AO37" s="106"/>
      <c r="AP37" s="107"/>
      <c r="AQ37" s="110" t="str">
        <f t="shared" si="10"/>
        <v/>
      </c>
      <c r="AR37" s="106"/>
      <c r="AS37" s="107"/>
      <c r="AT37" s="110" t="str">
        <f t="shared" si="11"/>
        <v/>
      </c>
      <c r="AU37" s="41"/>
      <c r="AV37" s="41"/>
      <c r="AW37" s="41"/>
      <c r="AX37" s="41"/>
      <c r="AY37" s="41"/>
      <c r="AZ37" s="41"/>
      <c r="BA37" s="41"/>
      <c r="BB37" s="41"/>
      <c r="BC37" s="41"/>
      <c r="BD37" s="39" t="str">
        <f t="shared" si="13"/>
        <v/>
      </c>
      <c r="BE37" s="105" t="str">
        <f t="shared" si="14"/>
        <v/>
      </c>
      <c r="BF37" s="228"/>
      <c r="BG37" s="229"/>
      <c r="BH37" s="229"/>
      <c r="BI37" s="229"/>
      <c r="BJ37" s="229"/>
      <c r="BK37" s="230"/>
      <c r="BL37" s="112">
        <f t="shared" si="15"/>
        <v>-1</v>
      </c>
      <c r="BM37" s="120">
        <f t="shared" si="16"/>
        <v>0</v>
      </c>
    </row>
    <row r="38" spans="1:65" s="90" customFormat="1" ht="15.75" customHeight="1">
      <c r="A38" s="37"/>
      <c r="B38" s="98"/>
      <c r="C38" s="99"/>
      <c r="D38" s="100"/>
      <c r="E38" s="38"/>
      <c r="F38" s="38"/>
      <c r="G38" s="38"/>
      <c r="H38" s="91"/>
      <c r="I38" s="92"/>
      <c r="J38" s="110" t="str">
        <f t="shared" si="12"/>
        <v/>
      </c>
      <c r="K38" s="106"/>
      <c r="L38" s="107"/>
      <c r="M38" s="110" t="str">
        <f t="shared" si="0"/>
        <v/>
      </c>
      <c r="N38" s="106"/>
      <c r="O38" s="107"/>
      <c r="P38" s="110" t="str">
        <f t="shared" si="1"/>
        <v/>
      </c>
      <c r="Q38" s="106"/>
      <c r="R38" s="107"/>
      <c r="S38" s="110" t="str">
        <f t="shared" si="2"/>
        <v/>
      </c>
      <c r="T38" s="106"/>
      <c r="U38" s="107"/>
      <c r="V38" s="110" t="str">
        <f t="shared" si="3"/>
        <v/>
      </c>
      <c r="W38" s="106"/>
      <c r="X38" s="107"/>
      <c r="Y38" s="110" t="str">
        <f t="shared" si="4"/>
        <v/>
      </c>
      <c r="Z38" s="106"/>
      <c r="AA38" s="107"/>
      <c r="AB38" s="110" t="str">
        <f t="shared" si="5"/>
        <v/>
      </c>
      <c r="AC38" s="106"/>
      <c r="AD38" s="107"/>
      <c r="AE38" s="110" t="str">
        <f t="shared" si="6"/>
        <v/>
      </c>
      <c r="AF38" s="106"/>
      <c r="AG38" s="107"/>
      <c r="AH38" s="110" t="str">
        <f t="shared" si="7"/>
        <v/>
      </c>
      <c r="AI38" s="106"/>
      <c r="AJ38" s="107"/>
      <c r="AK38" s="110" t="str">
        <f t="shared" si="8"/>
        <v/>
      </c>
      <c r="AL38" s="106"/>
      <c r="AM38" s="107"/>
      <c r="AN38" s="110" t="str">
        <f t="shared" si="9"/>
        <v/>
      </c>
      <c r="AO38" s="106"/>
      <c r="AP38" s="107"/>
      <c r="AQ38" s="110" t="str">
        <f t="shared" si="10"/>
        <v/>
      </c>
      <c r="AR38" s="106"/>
      <c r="AS38" s="107"/>
      <c r="AT38" s="110" t="str">
        <f t="shared" si="11"/>
        <v/>
      </c>
      <c r="AU38" s="41"/>
      <c r="AV38" s="41"/>
      <c r="AW38" s="41"/>
      <c r="AX38" s="41"/>
      <c r="AY38" s="41"/>
      <c r="AZ38" s="41"/>
      <c r="BA38" s="41"/>
      <c r="BB38" s="41"/>
      <c r="BC38" s="41"/>
      <c r="BD38" s="39" t="str">
        <f t="shared" si="13"/>
        <v/>
      </c>
      <c r="BE38" s="105" t="str">
        <f t="shared" si="14"/>
        <v/>
      </c>
      <c r="BF38" s="228"/>
      <c r="BG38" s="229"/>
      <c r="BH38" s="229"/>
      <c r="BI38" s="229"/>
      <c r="BJ38" s="229"/>
      <c r="BK38" s="230"/>
      <c r="BL38" s="112">
        <f t="shared" si="15"/>
        <v>-1</v>
      </c>
      <c r="BM38" s="120">
        <f t="shared" si="16"/>
        <v>0</v>
      </c>
    </row>
    <row r="39" spans="1:65" s="90" customFormat="1" ht="15.75" customHeight="1">
      <c r="A39" s="37"/>
      <c r="B39" s="98"/>
      <c r="C39" s="99"/>
      <c r="D39" s="100"/>
      <c r="E39" s="38"/>
      <c r="F39" s="38"/>
      <c r="G39" s="38"/>
      <c r="H39" s="91"/>
      <c r="I39" s="92"/>
      <c r="J39" s="110" t="str">
        <f t="shared" si="12"/>
        <v/>
      </c>
      <c r="K39" s="106"/>
      <c r="L39" s="107"/>
      <c r="M39" s="110" t="str">
        <f t="shared" si="0"/>
        <v/>
      </c>
      <c r="N39" s="106"/>
      <c r="O39" s="107"/>
      <c r="P39" s="110" t="str">
        <f t="shared" si="1"/>
        <v/>
      </c>
      <c r="Q39" s="106"/>
      <c r="R39" s="107"/>
      <c r="S39" s="110" t="str">
        <f t="shared" si="2"/>
        <v/>
      </c>
      <c r="T39" s="106"/>
      <c r="U39" s="107"/>
      <c r="V39" s="110" t="str">
        <f t="shared" si="3"/>
        <v/>
      </c>
      <c r="W39" s="106"/>
      <c r="X39" s="107"/>
      <c r="Y39" s="110" t="str">
        <f t="shared" si="4"/>
        <v/>
      </c>
      <c r="Z39" s="106"/>
      <c r="AA39" s="107"/>
      <c r="AB39" s="110" t="str">
        <f t="shared" si="5"/>
        <v/>
      </c>
      <c r="AC39" s="106"/>
      <c r="AD39" s="107"/>
      <c r="AE39" s="110" t="str">
        <f t="shared" si="6"/>
        <v/>
      </c>
      <c r="AF39" s="106"/>
      <c r="AG39" s="107"/>
      <c r="AH39" s="110" t="str">
        <f t="shared" si="7"/>
        <v/>
      </c>
      <c r="AI39" s="106"/>
      <c r="AJ39" s="107"/>
      <c r="AK39" s="110" t="str">
        <f t="shared" si="8"/>
        <v/>
      </c>
      <c r="AL39" s="106"/>
      <c r="AM39" s="107"/>
      <c r="AN39" s="110" t="str">
        <f t="shared" si="9"/>
        <v/>
      </c>
      <c r="AO39" s="106"/>
      <c r="AP39" s="107"/>
      <c r="AQ39" s="110" t="str">
        <f t="shared" si="10"/>
        <v/>
      </c>
      <c r="AR39" s="106"/>
      <c r="AS39" s="107"/>
      <c r="AT39" s="110" t="str">
        <f t="shared" si="11"/>
        <v/>
      </c>
      <c r="AU39" s="41"/>
      <c r="AV39" s="41"/>
      <c r="AW39" s="41"/>
      <c r="AX39" s="41"/>
      <c r="AY39" s="41"/>
      <c r="AZ39" s="41"/>
      <c r="BA39" s="41"/>
      <c r="BB39" s="41"/>
      <c r="BC39" s="41"/>
      <c r="BD39" s="39" t="str">
        <f t="shared" si="13"/>
        <v/>
      </c>
      <c r="BE39" s="105" t="str">
        <f t="shared" si="14"/>
        <v/>
      </c>
      <c r="BF39" s="228"/>
      <c r="BG39" s="229"/>
      <c r="BH39" s="229"/>
      <c r="BI39" s="229"/>
      <c r="BJ39" s="229"/>
      <c r="BK39" s="230"/>
      <c r="BL39" s="112">
        <f t="shared" si="15"/>
        <v>-1</v>
      </c>
      <c r="BM39" s="120">
        <f t="shared" si="16"/>
        <v>0</v>
      </c>
    </row>
    <row r="40" spans="1:65" s="90" customFormat="1" ht="15.75" customHeight="1">
      <c r="A40" s="37"/>
      <c r="B40" s="98"/>
      <c r="C40" s="99"/>
      <c r="D40" s="100"/>
      <c r="E40" s="38"/>
      <c r="F40" s="38"/>
      <c r="G40" s="38"/>
      <c r="H40" s="91"/>
      <c r="I40" s="92"/>
      <c r="J40" s="110" t="str">
        <f t="shared" si="12"/>
        <v/>
      </c>
      <c r="K40" s="106"/>
      <c r="L40" s="107"/>
      <c r="M40" s="110" t="str">
        <f t="shared" si="0"/>
        <v/>
      </c>
      <c r="N40" s="106"/>
      <c r="O40" s="107"/>
      <c r="P40" s="110" t="str">
        <f t="shared" si="1"/>
        <v/>
      </c>
      <c r="Q40" s="106"/>
      <c r="R40" s="107"/>
      <c r="S40" s="110" t="str">
        <f t="shared" si="2"/>
        <v/>
      </c>
      <c r="T40" s="106"/>
      <c r="U40" s="107"/>
      <c r="V40" s="110" t="str">
        <f t="shared" si="3"/>
        <v/>
      </c>
      <c r="W40" s="106"/>
      <c r="X40" s="107"/>
      <c r="Y40" s="110" t="str">
        <f t="shared" si="4"/>
        <v/>
      </c>
      <c r="Z40" s="106"/>
      <c r="AA40" s="107"/>
      <c r="AB40" s="110" t="str">
        <f t="shared" si="5"/>
        <v/>
      </c>
      <c r="AC40" s="106"/>
      <c r="AD40" s="107"/>
      <c r="AE40" s="110" t="str">
        <f t="shared" si="6"/>
        <v/>
      </c>
      <c r="AF40" s="106"/>
      <c r="AG40" s="107"/>
      <c r="AH40" s="110" t="str">
        <f t="shared" si="7"/>
        <v/>
      </c>
      <c r="AI40" s="106"/>
      <c r="AJ40" s="107"/>
      <c r="AK40" s="110" t="str">
        <f t="shared" si="8"/>
        <v/>
      </c>
      <c r="AL40" s="106"/>
      <c r="AM40" s="107"/>
      <c r="AN40" s="110" t="str">
        <f t="shared" si="9"/>
        <v/>
      </c>
      <c r="AO40" s="106"/>
      <c r="AP40" s="107"/>
      <c r="AQ40" s="110" t="str">
        <f t="shared" si="10"/>
        <v/>
      </c>
      <c r="AR40" s="106"/>
      <c r="AS40" s="107"/>
      <c r="AT40" s="110" t="str">
        <f t="shared" si="11"/>
        <v/>
      </c>
      <c r="AU40" s="41"/>
      <c r="AV40" s="41"/>
      <c r="AW40" s="41"/>
      <c r="AX40" s="41"/>
      <c r="AY40" s="41"/>
      <c r="AZ40" s="41"/>
      <c r="BA40" s="41"/>
      <c r="BB40" s="41"/>
      <c r="BC40" s="41"/>
      <c r="BD40" s="39" t="str">
        <f t="shared" si="13"/>
        <v/>
      </c>
      <c r="BE40" s="105" t="str">
        <f t="shared" si="14"/>
        <v/>
      </c>
      <c r="BF40" s="228"/>
      <c r="BG40" s="229"/>
      <c r="BH40" s="229"/>
      <c r="BI40" s="229"/>
      <c r="BJ40" s="229"/>
      <c r="BK40" s="230"/>
      <c r="BL40" s="112">
        <f t="shared" si="15"/>
        <v>-1</v>
      </c>
      <c r="BM40" s="120">
        <f t="shared" si="16"/>
        <v>0</v>
      </c>
    </row>
    <row r="41" spans="1:65" s="90" customFormat="1" ht="15.75" customHeight="1">
      <c r="A41" s="37"/>
      <c r="B41" s="98"/>
      <c r="C41" s="99"/>
      <c r="D41" s="100"/>
      <c r="E41" s="38"/>
      <c r="F41" s="38"/>
      <c r="G41" s="38"/>
      <c r="H41" s="91"/>
      <c r="I41" s="92"/>
      <c r="J41" s="110" t="str">
        <f t="shared" si="12"/>
        <v/>
      </c>
      <c r="K41" s="106"/>
      <c r="L41" s="107"/>
      <c r="M41" s="110" t="str">
        <f t="shared" si="0"/>
        <v/>
      </c>
      <c r="N41" s="106"/>
      <c r="O41" s="107"/>
      <c r="P41" s="110" t="str">
        <f t="shared" si="1"/>
        <v/>
      </c>
      <c r="Q41" s="106"/>
      <c r="R41" s="107"/>
      <c r="S41" s="110" t="str">
        <f t="shared" si="2"/>
        <v/>
      </c>
      <c r="T41" s="106"/>
      <c r="U41" s="107"/>
      <c r="V41" s="110" t="str">
        <f t="shared" si="3"/>
        <v/>
      </c>
      <c r="W41" s="106"/>
      <c r="X41" s="107"/>
      <c r="Y41" s="110" t="str">
        <f t="shared" si="4"/>
        <v/>
      </c>
      <c r="Z41" s="106"/>
      <c r="AA41" s="107"/>
      <c r="AB41" s="110" t="str">
        <f t="shared" si="5"/>
        <v/>
      </c>
      <c r="AC41" s="106"/>
      <c r="AD41" s="107"/>
      <c r="AE41" s="110" t="str">
        <f t="shared" si="6"/>
        <v/>
      </c>
      <c r="AF41" s="106"/>
      <c r="AG41" s="107"/>
      <c r="AH41" s="110" t="str">
        <f t="shared" si="7"/>
        <v/>
      </c>
      <c r="AI41" s="106"/>
      <c r="AJ41" s="107"/>
      <c r="AK41" s="110" t="str">
        <f t="shared" si="8"/>
        <v/>
      </c>
      <c r="AL41" s="106"/>
      <c r="AM41" s="107"/>
      <c r="AN41" s="110" t="str">
        <f t="shared" si="9"/>
        <v/>
      </c>
      <c r="AO41" s="106"/>
      <c r="AP41" s="107"/>
      <c r="AQ41" s="110" t="str">
        <f t="shared" si="10"/>
        <v/>
      </c>
      <c r="AR41" s="106"/>
      <c r="AS41" s="107"/>
      <c r="AT41" s="110" t="str">
        <f t="shared" si="11"/>
        <v/>
      </c>
      <c r="AU41" s="41"/>
      <c r="AV41" s="41"/>
      <c r="AW41" s="41"/>
      <c r="AX41" s="41"/>
      <c r="AY41" s="41"/>
      <c r="AZ41" s="41"/>
      <c r="BA41" s="41"/>
      <c r="BB41" s="41"/>
      <c r="BC41" s="41"/>
      <c r="BD41" s="39" t="str">
        <f t="shared" si="13"/>
        <v/>
      </c>
      <c r="BE41" s="105" t="str">
        <f t="shared" si="14"/>
        <v/>
      </c>
      <c r="BF41" s="228"/>
      <c r="BG41" s="229"/>
      <c r="BH41" s="229"/>
      <c r="BI41" s="229"/>
      <c r="BJ41" s="229"/>
      <c r="BK41" s="230"/>
      <c r="BL41" s="112">
        <f t="shared" si="15"/>
        <v>-1</v>
      </c>
      <c r="BM41" s="120">
        <f t="shared" si="16"/>
        <v>0</v>
      </c>
    </row>
    <row r="42" spans="1:65" s="43" customFormat="1" ht="15.75" customHeight="1">
      <c r="A42" s="37"/>
      <c r="B42" s="98"/>
      <c r="C42" s="99"/>
      <c r="D42" s="101"/>
      <c r="E42" s="38"/>
      <c r="F42" s="38"/>
      <c r="G42" s="38"/>
      <c r="H42" s="93"/>
      <c r="I42" s="94"/>
      <c r="J42" s="110" t="str">
        <f t="shared" si="12"/>
        <v/>
      </c>
      <c r="K42" s="108"/>
      <c r="L42" s="109"/>
      <c r="M42" s="110" t="str">
        <f t="shared" si="0"/>
        <v/>
      </c>
      <c r="N42" s="108"/>
      <c r="O42" s="109"/>
      <c r="P42" s="110" t="str">
        <f t="shared" si="1"/>
        <v/>
      </c>
      <c r="Q42" s="108"/>
      <c r="R42" s="109"/>
      <c r="S42" s="110" t="str">
        <f t="shared" si="2"/>
        <v/>
      </c>
      <c r="T42" s="108"/>
      <c r="U42" s="109"/>
      <c r="V42" s="110" t="str">
        <f t="shared" si="3"/>
        <v/>
      </c>
      <c r="W42" s="108"/>
      <c r="X42" s="109"/>
      <c r="Y42" s="110" t="str">
        <f t="shared" si="4"/>
        <v/>
      </c>
      <c r="Z42" s="108"/>
      <c r="AA42" s="109"/>
      <c r="AB42" s="110" t="str">
        <f t="shared" si="5"/>
        <v/>
      </c>
      <c r="AC42" s="108"/>
      <c r="AD42" s="109"/>
      <c r="AE42" s="110" t="str">
        <f t="shared" si="6"/>
        <v/>
      </c>
      <c r="AF42" s="108"/>
      <c r="AG42" s="109"/>
      <c r="AH42" s="110" t="str">
        <f t="shared" si="7"/>
        <v/>
      </c>
      <c r="AI42" s="108"/>
      <c r="AJ42" s="109"/>
      <c r="AK42" s="110" t="str">
        <f t="shared" si="8"/>
        <v/>
      </c>
      <c r="AL42" s="108"/>
      <c r="AM42" s="109"/>
      <c r="AN42" s="110" t="str">
        <f t="shared" si="9"/>
        <v/>
      </c>
      <c r="AO42" s="108"/>
      <c r="AP42" s="109"/>
      <c r="AQ42" s="110" t="str">
        <f t="shared" si="10"/>
        <v/>
      </c>
      <c r="AR42" s="108"/>
      <c r="AS42" s="109"/>
      <c r="AT42" s="110" t="str">
        <f t="shared" si="11"/>
        <v/>
      </c>
      <c r="AU42" s="42"/>
      <c r="AV42" s="42"/>
      <c r="AW42" s="41"/>
      <c r="AX42" s="42"/>
      <c r="AY42" s="42"/>
      <c r="AZ42" s="42"/>
      <c r="BA42" s="42"/>
      <c r="BB42" s="42"/>
      <c r="BC42" s="42"/>
      <c r="BD42" s="39" t="str">
        <f t="shared" si="13"/>
        <v/>
      </c>
      <c r="BE42" s="105" t="str">
        <f t="shared" si="14"/>
        <v/>
      </c>
      <c r="BF42" s="268"/>
      <c r="BG42" s="269"/>
      <c r="BH42" s="269"/>
      <c r="BI42" s="269"/>
      <c r="BJ42" s="269"/>
      <c r="BK42" s="270"/>
      <c r="BL42" s="112">
        <f t="shared" si="15"/>
        <v>-1</v>
      </c>
      <c r="BM42" s="120">
        <f t="shared" si="16"/>
        <v>0</v>
      </c>
    </row>
    <row r="43" spans="1:65" s="90" customFormat="1" ht="15.75" customHeight="1">
      <c r="A43" s="37"/>
      <c r="B43" s="98"/>
      <c r="C43" s="99"/>
      <c r="D43" s="100"/>
      <c r="E43" s="38"/>
      <c r="F43" s="38"/>
      <c r="G43" s="38"/>
      <c r="H43" s="91"/>
      <c r="I43" s="92"/>
      <c r="J43" s="110" t="str">
        <f t="shared" si="12"/>
        <v/>
      </c>
      <c r="K43" s="106"/>
      <c r="L43" s="107"/>
      <c r="M43" s="110" t="str">
        <f t="shared" si="0"/>
        <v/>
      </c>
      <c r="N43" s="106"/>
      <c r="O43" s="107"/>
      <c r="P43" s="110" t="str">
        <f t="shared" si="1"/>
        <v/>
      </c>
      <c r="Q43" s="106"/>
      <c r="R43" s="107"/>
      <c r="S43" s="110" t="str">
        <f t="shared" si="2"/>
        <v/>
      </c>
      <c r="T43" s="106"/>
      <c r="U43" s="107"/>
      <c r="V43" s="110" t="str">
        <f t="shared" si="3"/>
        <v/>
      </c>
      <c r="W43" s="106"/>
      <c r="X43" s="107"/>
      <c r="Y43" s="110" t="str">
        <f t="shared" si="4"/>
        <v/>
      </c>
      <c r="Z43" s="106"/>
      <c r="AA43" s="107"/>
      <c r="AB43" s="110" t="str">
        <f t="shared" si="5"/>
        <v/>
      </c>
      <c r="AC43" s="106"/>
      <c r="AD43" s="107"/>
      <c r="AE43" s="110" t="str">
        <f t="shared" si="6"/>
        <v/>
      </c>
      <c r="AF43" s="106"/>
      <c r="AG43" s="107"/>
      <c r="AH43" s="110" t="str">
        <f t="shared" si="7"/>
        <v/>
      </c>
      <c r="AI43" s="106"/>
      <c r="AJ43" s="107"/>
      <c r="AK43" s="110" t="str">
        <f t="shared" si="8"/>
        <v/>
      </c>
      <c r="AL43" s="106"/>
      <c r="AM43" s="107"/>
      <c r="AN43" s="110" t="str">
        <f t="shared" si="9"/>
        <v/>
      </c>
      <c r="AO43" s="106"/>
      <c r="AP43" s="107"/>
      <c r="AQ43" s="110" t="str">
        <f t="shared" si="10"/>
        <v/>
      </c>
      <c r="AR43" s="106"/>
      <c r="AS43" s="107"/>
      <c r="AT43" s="110" t="str">
        <f t="shared" si="11"/>
        <v/>
      </c>
      <c r="AU43" s="41"/>
      <c r="AV43" s="41"/>
      <c r="AW43" s="41"/>
      <c r="AX43" s="41"/>
      <c r="AY43" s="41"/>
      <c r="AZ43" s="41"/>
      <c r="BA43" s="41"/>
      <c r="BB43" s="41"/>
      <c r="BC43" s="41"/>
      <c r="BD43" s="39" t="str">
        <f t="shared" si="13"/>
        <v/>
      </c>
      <c r="BE43" s="105" t="str">
        <f t="shared" si="14"/>
        <v/>
      </c>
      <c r="BF43" s="228"/>
      <c r="BG43" s="229"/>
      <c r="BH43" s="229"/>
      <c r="BI43" s="229"/>
      <c r="BJ43" s="229"/>
      <c r="BK43" s="230"/>
      <c r="BL43" s="112">
        <f t="shared" si="15"/>
        <v>-1</v>
      </c>
      <c r="BM43" s="120">
        <f t="shared" si="16"/>
        <v>0</v>
      </c>
    </row>
    <row r="44" spans="1:65" s="90" customFormat="1" ht="15.75" customHeight="1">
      <c r="A44" s="37"/>
      <c r="B44" s="98"/>
      <c r="C44" s="99"/>
      <c r="D44" s="100"/>
      <c r="E44" s="38"/>
      <c r="F44" s="38"/>
      <c r="G44" s="38"/>
      <c r="H44" s="91"/>
      <c r="I44" s="92"/>
      <c r="J44" s="110" t="str">
        <f t="shared" si="12"/>
        <v/>
      </c>
      <c r="K44" s="106"/>
      <c r="L44" s="107"/>
      <c r="M44" s="110" t="str">
        <f t="shared" si="0"/>
        <v/>
      </c>
      <c r="N44" s="106"/>
      <c r="O44" s="107"/>
      <c r="P44" s="110" t="str">
        <f t="shared" si="1"/>
        <v/>
      </c>
      <c r="Q44" s="106"/>
      <c r="R44" s="107"/>
      <c r="S44" s="110" t="str">
        <f t="shared" si="2"/>
        <v/>
      </c>
      <c r="T44" s="106"/>
      <c r="U44" s="107"/>
      <c r="V44" s="110" t="str">
        <f t="shared" si="3"/>
        <v/>
      </c>
      <c r="W44" s="106"/>
      <c r="X44" s="107"/>
      <c r="Y44" s="110" t="str">
        <f t="shared" si="4"/>
        <v/>
      </c>
      <c r="Z44" s="106"/>
      <c r="AA44" s="107"/>
      <c r="AB44" s="110" t="str">
        <f t="shared" si="5"/>
        <v/>
      </c>
      <c r="AC44" s="106"/>
      <c r="AD44" s="107"/>
      <c r="AE44" s="110" t="str">
        <f t="shared" si="6"/>
        <v/>
      </c>
      <c r="AF44" s="106"/>
      <c r="AG44" s="107"/>
      <c r="AH44" s="110" t="str">
        <f t="shared" si="7"/>
        <v/>
      </c>
      <c r="AI44" s="106"/>
      <c r="AJ44" s="107"/>
      <c r="AK44" s="110" t="str">
        <f t="shared" si="8"/>
        <v/>
      </c>
      <c r="AL44" s="106"/>
      <c r="AM44" s="107"/>
      <c r="AN44" s="110" t="str">
        <f t="shared" si="9"/>
        <v/>
      </c>
      <c r="AO44" s="106"/>
      <c r="AP44" s="107"/>
      <c r="AQ44" s="110" t="str">
        <f t="shared" si="10"/>
        <v/>
      </c>
      <c r="AR44" s="106"/>
      <c r="AS44" s="107"/>
      <c r="AT44" s="110" t="str">
        <f t="shared" si="11"/>
        <v/>
      </c>
      <c r="AU44" s="41"/>
      <c r="AV44" s="41"/>
      <c r="AW44" s="41"/>
      <c r="AX44" s="41"/>
      <c r="AY44" s="41"/>
      <c r="AZ44" s="41"/>
      <c r="BA44" s="41"/>
      <c r="BB44" s="41"/>
      <c r="BC44" s="41"/>
      <c r="BD44" s="39" t="str">
        <f t="shared" si="13"/>
        <v/>
      </c>
      <c r="BE44" s="105" t="str">
        <f t="shared" si="14"/>
        <v/>
      </c>
      <c r="BF44" s="228"/>
      <c r="BG44" s="229"/>
      <c r="BH44" s="229"/>
      <c r="BI44" s="229"/>
      <c r="BJ44" s="229"/>
      <c r="BK44" s="230"/>
      <c r="BL44" s="112">
        <f t="shared" si="15"/>
        <v>-1</v>
      </c>
      <c r="BM44" s="120">
        <f t="shared" si="16"/>
        <v>0</v>
      </c>
    </row>
    <row r="45" spans="1:65" s="90" customFormat="1" ht="15.75" customHeight="1">
      <c r="A45" s="37"/>
      <c r="B45" s="98"/>
      <c r="C45" s="99"/>
      <c r="D45" s="100"/>
      <c r="E45" s="38"/>
      <c r="F45" s="38"/>
      <c r="G45" s="38"/>
      <c r="H45" s="91"/>
      <c r="I45" s="92"/>
      <c r="J45" s="110" t="str">
        <f t="shared" si="12"/>
        <v/>
      </c>
      <c r="K45" s="106"/>
      <c r="L45" s="107"/>
      <c r="M45" s="110" t="str">
        <f t="shared" si="0"/>
        <v/>
      </c>
      <c r="N45" s="106"/>
      <c r="O45" s="107"/>
      <c r="P45" s="110" t="str">
        <f t="shared" si="1"/>
        <v/>
      </c>
      <c r="Q45" s="106"/>
      <c r="R45" s="107"/>
      <c r="S45" s="110" t="str">
        <f t="shared" si="2"/>
        <v/>
      </c>
      <c r="T45" s="106"/>
      <c r="U45" s="107"/>
      <c r="V45" s="110" t="str">
        <f t="shared" si="3"/>
        <v/>
      </c>
      <c r="W45" s="106"/>
      <c r="X45" s="107"/>
      <c r="Y45" s="110" t="str">
        <f t="shared" si="4"/>
        <v/>
      </c>
      <c r="Z45" s="106"/>
      <c r="AA45" s="107"/>
      <c r="AB45" s="110" t="str">
        <f t="shared" si="5"/>
        <v/>
      </c>
      <c r="AC45" s="106"/>
      <c r="AD45" s="107"/>
      <c r="AE45" s="110" t="str">
        <f t="shared" si="6"/>
        <v/>
      </c>
      <c r="AF45" s="106"/>
      <c r="AG45" s="107"/>
      <c r="AH45" s="110" t="str">
        <f t="shared" si="7"/>
        <v/>
      </c>
      <c r="AI45" s="106"/>
      <c r="AJ45" s="107"/>
      <c r="AK45" s="110" t="str">
        <f t="shared" si="8"/>
        <v/>
      </c>
      <c r="AL45" s="106"/>
      <c r="AM45" s="107"/>
      <c r="AN45" s="110" t="str">
        <f t="shared" si="9"/>
        <v/>
      </c>
      <c r="AO45" s="106"/>
      <c r="AP45" s="107"/>
      <c r="AQ45" s="110" t="str">
        <f t="shared" si="10"/>
        <v/>
      </c>
      <c r="AR45" s="106"/>
      <c r="AS45" s="107"/>
      <c r="AT45" s="110" t="str">
        <f t="shared" si="11"/>
        <v/>
      </c>
      <c r="AU45" s="41"/>
      <c r="AV45" s="41"/>
      <c r="AW45" s="41"/>
      <c r="AX45" s="41"/>
      <c r="AY45" s="41"/>
      <c r="AZ45" s="41"/>
      <c r="BA45" s="41"/>
      <c r="BB45" s="41"/>
      <c r="BC45" s="41"/>
      <c r="BD45" s="39" t="str">
        <f t="shared" si="13"/>
        <v/>
      </c>
      <c r="BE45" s="105" t="str">
        <f t="shared" si="14"/>
        <v/>
      </c>
      <c r="BF45" s="228"/>
      <c r="BG45" s="229"/>
      <c r="BH45" s="229"/>
      <c r="BI45" s="229"/>
      <c r="BJ45" s="229"/>
      <c r="BK45" s="230"/>
      <c r="BL45" s="112">
        <f t="shared" si="15"/>
        <v>-1</v>
      </c>
      <c r="BM45" s="120">
        <f t="shared" si="16"/>
        <v>0</v>
      </c>
    </row>
    <row r="46" spans="1:65" s="43" customFormat="1" ht="15.75" customHeight="1">
      <c r="A46" s="37"/>
      <c r="B46" s="98"/>
      <c r="C46" s="99"/>
      <c r="D46" s="101"/>
      <c r="E46" s="38"/>
      <c r="F46" s="38"/>
      <c r="G46" s="38"/>
      <c r="H46" s="93"/>
      <c r="I46" s="94"/>
      <c r="J46" s="110" t="str">
        <f t="shared" si="12"/>
        <v/>
      </c>
      <c r="K46" s="108"/>
      <c r="L46" s="109"/>
      <c r="M46" s="110" t="str">
        <f t="shared" si="0"/>
        <v/>
      </c>
      <c r="N46" s="108"/>
      <c r="O46" s="109"/>
      <c r="P46" s="110" t="str">
        <f t="shared" si="1"/>
        <v/>
      </c>
      <c r="Q46" s="108"/>
      <c r="R46" s="109"/>
      <c r="S46" s="110" t="str">
        <f t="shared" si="2"/>
        <v/>
      </c>
      <c r="T46" s="108"/>
      <c r="U46" s="109"/>
      <c r="V46" s="110" t="str">
        <f t="shared" si="3"/>
        <v/>
      </c>
      <c r="W46" s="108"/>
      <c r="X46" s="109"/>
      <c r="Y46" s="110" t="str">
        <f t="shared" si="4"/>
        <v/>
      </c>
      <c r="Z46" s="108"/>
      <c r="AA46" s="109"/>
      <c r="AB46" s="110" t="str">
        <f t="shared" si="5"/>
        <v/>
      </c>
      <c r="AC46" s="108"/>
      <c r="AD46" s="109"/>
      <c r="AE46" s="110" t="str">
        <f t="shared" si="6"/>
        <v/>
      </c>
      <c r="AF46" s="108"/>
      <c r="AG46" s="109"/>
      <c r="AH46" s="110" t="str">
        <f t="shared" si="7"/>
        <v/>
      </c>
      <c r="AI46" s="108"/>
      <c r="AJ46" s="109"/>
      <c r="AK46" s="110" t="str">
        <f t="shared" si="8"/>
        <v/>
      </c>
      <c r="AL46" s="108"/>
      <c r="AM46" s="109"/>
      <c r="AN46" s="110" t="str">
        <f t="shared" si="9"/>
        <v/>
      </c>
      <c r="AO46" s="108"/>
      <c r="AP46" s="109"/>
      <c r="AQ46" s="110" t="str">
        <f t="shared" si="10"/>
        <v/>
      </c>
      <c r="AR46" s="108"/>
      <c r="AS46" s="109"/>
      <c r="AT46" s="110" t="str">
        <f t="shared" si="11"/>
        <v/>
      </c>
      <c r="AU46" s="42"/>
      <c r="AV46" s="42"/>
      <c r="AW46" s="41"/>
      <c r="AX46" s="42"/>
      <c r="AY46" s="42"/>
      <c r="AZ46" s="42"/>
      <c r="BA46" s="42"/>
      <c r="BB46" s="42"/>
      <c r="BC46" s="42"/>
      <c r="BD46" s="39" t="str">
        <f t="shared" si="13"/>
        <v/>
      </c>
      <c r="BE46" s="105" t="str">
        <f t="shared" si="14"/>
        <v/>
      </c>
      <c r="BF46" s="268"/>
      <c r="BG46" s="269"/>
      <c r="BH46" s="269"/>
      <c r="BI46" s="269"/>
      <c r="BJ46" s="269"/>
      <c r="BK46" s="270"/>
      <c r="BL46" s="112">
        <f t="shared" si="15"/>
        <v>-1</v>
      </c>
      <c r="BM46" s="120">
        <f t="shared" si="16"/>
        <v>0</v>
      </c>
    </row>
    <row r="47" spans="1:65" s="90" customFormat="1" ht="15.75" customHeight="1">
      <c r="A47" s="37"/>
      <c r="B47" s="98"/>
      <c r="C47" s="102"/>
      <c r="D47" s="100"/>
      <c r="E47" s="38"/>
      <c r="F47" s="38"/>
      <c r="G47" s="38"/>
      <c r="H47" s="91"/>
      <c r="I47" s="92"/>
      <c r="J47" s="110" t="str">
        <f t="shared" si="12"/>
        <v/>
      </c>
      <c r="K47" s="106"/>
      <c r="L47" s="107"/>
      <c r="M47" s="110" t="str">
        <f t="shared" si="0"/>
        <v/>
      </c>
      <c r="N47" s="106"/>
      <c r="O47" s="107"/>
      <c r="P47" s="110" t="str">
        <f t="shared" si="1"/>
        <v/>
      </c>
      <c r="Q47" s="106"/>
      <c r="R47" s="107"/>
      <c r="S47" s="110" t="str">
        <f t="shared" si="2"/>
        <v/>
      </c>
      <c r="T47" s="106"/>
      <c r="U47" s="107"/>
      <c r="V47" s="110" t="str">
        <f t="shared" si="3"/>
        <v/>
      </c>
      <c r="W47" s="106"/>
      <c r="X47" s="107"/>
      <c r="Y47" s="110" t="str">
        <f t="shared" si="4"/>
        <v/>
      </c>
      <c r="Z47" s="106"/>
      <c r="AA47" s="107"/>
      <c r="AB47" s="110" t="str">
        <f t="shared" si="5"/>
        <v/>
      </c>
      <c r="AC47" s="106"/>
      <c r="AD47" s="107"/>
      <c r="AE47" s="110" t="str">
        <f t="shared" si="6"/>
        <v/>
      </c>
      <c r="AF47" s="106"/>
      <c r="AG47" s="107"/>
      <c r="AH47" s="110" t="str">
        <f t="shared" si="7"/>
        <v/>
      </c>
      <c r="AI47" s="106"/>
      <c r="AJ47" s="107"/>
      <c r="AK47" s="110" t="str">
        <f t="shared" si="8"/>
        <v/>
      </c>
      <c r="AL47" s="106"/>
      <c r="AM47" s="107"/>
      <c r="AN47" s="110" t="str">
        <f t="shared" si="9"/>
        <v/>
      </c>
      <c r="AO47" s="106"/>
      <c r="AP47" s="107"/>
      <c r="AQ47" s="110" t="str">
        <f t="shared" si="10"/>
        <v/>
      </c>
      <c r="AR47" s="106"/>
      <c r="AS47" s="107"/>
      <c r="AT47" s="110" t="str">
        <f t="shared" si="11"/>
        <v/>
      </c>
      <c r="AU47" s="41"/>
      <c r="AV47" s="41"/>
      <c r="AW47" s="41"/>
      <c r="AX47" s="41"/>
      <c r="AY47" s="41"/>
      <c r="AZ47" s="41"/>
      <c r="BA47" s="41"/>
      <c r="BB47" s="41"/>
      <c r="BC47" s="41"/>
      <c r="BD47" s="39" t="str">
        <f t="shared" si="13"/>
        <v/>
      </c>
      <c r="BE47" s="105" t="str">
        <f t="shared" si="14"/>
        <v/>
      </c>
      <c r="BF47" s="228"/>
      <c r="BG47" s="229"/>
      <c r="BH47" s="229"/>
      <c r="BI47" s="229"/>
      <c r="BJ47" s="229"/>
      <c r="BK47" s="230"/>
      <c r="BL47" s="112">
        <f t="shared" si="15"/>
        <v>-1</v>
      </c>
      <c r="BM47" s="120">
        <f t="shared" si="16"/>
        <v>0</v>
      </c>
    </row>
    <row r="48" spans="1:65" s="90" customFormat="1" ht="15.75" customHeight="1">
      <c r="A48" s="37"/>
      <c r="B48" s="98"/>
      <c r="C48" s="102"/>
      <c r="D48" s="100"/>
      <c r="E48" s="38"/>
      <c r="F48" s="38"/>
      <c r="G48" s="38"/>
      <c r="H48" s="91"/>
      <c r="I48" s="92"/>
      <c r="J48" s="110" t="str">
        <f t="shared" si="12"/>
        <v/>
      </c>
      <c r="K48" s="106"/>
      <c r="L48" s="107"/>
      <c r="M48" s="110" t="str">
        <f t="shared" si="0"/>
        <v/>
      </c>
      <c r="N48" s="106"/>
      <c r="O48" s="107"/>
      <c r="P48" s="110" t="str">
        <f t="shared" si="1"/>
        <v/>
      </c>
      <c r="Q48" s="106"/>
      <c r="R48" s="107"/>
      <c r="S48" s="110" t="str">
        <f t="shared" si="2"/>
        <v/>
      </c>
      <c r="T48" s="106"/>
      <c r="U48" s="107"/>
      <c r="V48" s="110" t="str">
        <f t="shared" si="3"/>
        <v/>
      </c>
      <c r="W48" s="106"/>
      <c r="X48" s="107"/>
      <c r="Y48" s="110" t="str">
        <f t="shared" si="4"/>
        <v/>
      </c>
      <c r="Z48" s="106"/>
      <c r="AA48" s="107"/>
      <c r="AB48" s="110" t="str">
        <f t="shared" si="5"/>
        <v/>
      </c>
      <c r="AC48" s="106"/>
      <c r="AD48" s="107"/>
      <c r="AE48" s="110" t="str">
        <f t="shared" si="6"/>
        <v/>
      </c>
      <c r="AF48" s="106"/>
      <c r="AG48" s="107"/>
      <c r="AH48" s="110" t="str">
        <f t="shared" si="7"/>
        <v/>
      </c>
      <c r="AI48" s="106"/>
      <c r="AJ48" s="107"/>
      <c r="AK48" s="110" t="str">
        <f t="shared" si="8"/>
        <v/>
      </c>
      <c r="AL48" s="106"/>
      <c r="AM48" s="107"/>
      <c r="AN48" s="110" t="str">
        <f t="shared" si="9"/>
        <v/>
      </c>
      <c r="AO48" s="106"/>
      <c r="AP48" s="107"/>
      <c r="AQ48" s="110" t="str">
        <f t="shared" si="10"/>
        <v/>
      </c>
      <c r="AR48" s="106"/>
      <c r="AS48" s="107"/>
      <c r="AT48" s="110" t="str">
        <f t="shared" si="11"/>
        <v/>
      </c>
      <c r="AU48" s="41"/>
      <c r="AV48" s="41"/>
      <c r="AW48" s="41"/>
      <c r="AX48" s="41"/>
      <c r="AY48" s="41"/>
      <c r="AZ48" s="41"/>
      <c r="BA48" s="41"/>
      <c r="BB48" s="41"/>
      <c r="BC48" s="41"/>
      <c r="BD48" s="39" t="str">
        <f t="shared" si="13"/>
        <v/>
      </c>
      <c r="BE48" s="105" t="str">
        <f t="shared" si="14"/>
        <v/>
      </c>
      <c r="BF48" s="228"/>
      <c r="BG48" s="229"/>
      <c r="BH48" s="229"/>
      <c r="BI48" s="229"/>
      <c r="BJ48" s="229"/>
      <c r="BK48" s="230"/>
      <c r="BL48" s="112">
        <f t="shared" si="15"/>
        <v>-1</v>
      </c>
      <c r="BM48" s="120">
        <f t="shared" si="16"/>
        <v>0</v>
      </c>
    </row>
    <row r="49" spans="1:65" s="90" customFormat="1" ht="15.75" customHeight="1">
      <c r="A49" s="37"/>
      <c r="B49" s="98"/>
      <c r="C49" s="102"/>
      <c r="D49" s="100"/>
      <c r="E49" s="38"/>
      <c r="F49" s="38"/>
      <c r="G49" s="38"/>
      <c r="H49" s="91"/>
      <c r="I49" s="92"/>
      <c r="J49" s="110" t="str">
        <f t="shared" si="12"/>
        <v/>
      </c>
      <c r="K49" s="106"/>
      <c r="L49" s="107"/>
      <c r="M49" s="110" t="str">
        <f t="shared" si="0"/>
        <v/>
      </c>
      <c r="N49" s="106"/>
      <c r="O49" s="107"/>
      <c r="P49" s="110" t="str">
        <f t="shared" si="1"/>
        <v/>
      </c>
      <c r="Q49" s="106"/>
      <c r="R49" s="107"/>
      <c r="S49" s="110" t="str">
        <f t="shared" si="2"/>
        <v/>
      </c>
      <c r="T49" s="106"/>
      <c r="U49" s="107"/>
      <c r="V49" s="110" t="str">
        <f t="shared" si="3"/>
        <v/>
      </c>
      <c r="W49" s="106"/>
      <c r="X49" s="107"/>
      <c r="Y49" s="110" t="str">
        <f t="shared" si="4"/>
        <v/>
      </c>
      <c r="Z49" s="106"/>
      <c r="AA49" s="107"/>
      <c r="AB49" s="110" t="str">
        <f t="shared" si="5"/>
        <v/>
      </c>
      <c r="AC49" s="106"/>
      <c r="AD49" s="107"/>
      <c r="AE49" s="110" t="str">
        <f t="shared" si="6"/>
        <v/>
      </c>
      <c r="AF49" s="106"/>
      <c r="AG49" s="107"/>
      <c r="AH49" s="110" t="str">
        <f t="shared" si="7"/>
        <v/>
      </c>
      <c r="AI49" s="106"/>
      <c r="AJ49" s="107"/>
      <c r="AK49" s="110" t="str">
        <f t="shared" si="8"/>
        <v/>
      </c>
      <c r="AL49" s="106"/>
      <c r="AM49" s="107"/>
      <c r="AN49" s="110" t="str">
        <f t="shared" si="9"/>
        <v/>
      </c>
      <c r="AO49" s="106"/>
      <c r="AP49" s="107"/>
      <c r="AQ49" s="110" t="str">
        <f t="shared" si="10"/>
        <v/>
      </c>
      <c r="AR49" s="106"/>
      <c r="AS49" s="107"/>
      <c r="AT49" s="110" t="str">
        <f t="shared" si="11"/>
        <v/>
      </c>
      <c r="AU49" s="41"/>
      <c r="AV49" s="41"/>
      <c r="AW49" s="41"/>
      <c r="AX49" s="41"/>
      <c r="AY49" s="41"/>
      <c r="AZ49" s="41"/>
      <c r="BA49" s="41"/>
      <c r="BB49" s="41"/>
      <c r="BC49" s="41"/>
      <c r="BD49" s="39" t="str">
        <f t="shared" si="13"/>
        <v/>
      </c>
      <c r="BE49" s="105" t="str">
        <f t="shared" si="14"/>
        <v/>
      </c>
      <c r="BF49" s="228"/>
      <c r="BG49" s="229"/>
      <c r="BH49" s="229"/>
      <c r="BI49" s="229"/>
      <c r="BJ49" s="229"/>
      <c r="BK49" s="230"/>
      <c r="BL49" s="112">
        <f t="shared" si="15"/>
        <v>-1</v>
      </c>
      <c r="BM49" s="120">
        <f t="shared" si="16"/>
        <v>0</v>
      </c>
    </row>
    <row r="50" spans="1:65" s="90" customFormat="1" ht="15.75" customHeight="1">
      <c r="A50" s="37"/>
      <c r="B50" s="98"/>
      <c r="C50" s="102"/>
      <c r="D50" s="100"/>
      <c r="E50" s="38"/>
      <c r="F50" s="38"/>
      <c r="G50" s="38"/>
      <c r="H50" s="91"/>
      <c r="I50" s="92"/>
      <c r="J50" s="110" t="str">
        <f t="shared" si="12"/>
        <v/>
      </c>
      <c r="K50" s="106"/>
      <c r="L50" s="107"/>
      <c r="M50" s="110" t="str">
        <f t="shared" si="0"/>
        <v/>
      </c>
      <c r="N50" s="106"/>
      <c r="O50" s="107"/>
      <c r="P50" s="110" t="str">
        <f t="shared" si="1"/>
        <v/>
      </c>
      <c r="Q50" s="106"/>
      <c r="R50" s="107"/>
      <c r="S50" s="110" t="str">
        <f t="shared" si="2"/>
        <v/>
      </c>
      <c r="T50" s="106"/>
      <c r="U50" s="107"/>
      <c r="V50" s="110" t="str">
        <f t="shared" si="3"/>
        <v/>
      </c>
      <c r="W50" s="106"/>
      <c r="X50" s="107"/>
      <c r="Y50" s="110" t="str">
        <f t="shared" si="4"/>
        <v/>
      </c>
      <c r="Z50" s="106"/>
      <c r="AA50" s="107"/>
      <c r="AB50" s="110" t="str">
        <f t="shared" si="5"/>
        <v/>
      </c>
      <c r="AC50" s="106"/>
      <c r="AD50" s="107"/>
      <c r="AE50" s="110" t="str">
        <f t="shared" si="6"/>
        <v/>
      </c>
      <c r="AF50" s="106"/>
      <c r="AG50" s="107"/>
      <c r="AH50" s="110" t="str">
        <f t="shared" si="7"/>
        <v/>
      </c>
      <c r="AI50" s="106"/>
      <c r="AJ50" s="107"/>
      <c r="AK50" s="110" t="str">
        <f t="shared" si="8"/>
        <v/>
      </c>
      <c r="AL50" s="106"/>
      <c r="AM50" s="107"/>
      <c r="AN50" s="110" t="str">
        <f t="shared" si="9"/>
        <v/>
      </c>
      <c r="AO50" s="106"/>
      <c r="AP50" s="107"/>
      <c r="AQ50" s="110" t="str">
        <f t="shared" si="10"/>
        <v/>
      </c>
      <c r="AR50" s="106"/>
      <c r="AS50" s="107"/>
      <c r="AT50" s="110" t="str">
        <f t="shared" si="11"/>
        <v/>
      </c>
      <c r="AU50" s="41"/>
      <c r="AV50" s="41"/>
      <c r="AW50" s="41"/>
      <c r="AX50" s="41"/>
      <c r="AY50" s="41"/>
      <c r="AZ50" s="41"/>
      <c r="BA50" s="41"/>
      <c r="BB50" s="41"/>
      <c r="BC50" s="41"/>
      <c r="BD50" s="39" t="str">
        <f t="shared" si="13"/>
        <v/>
      </c>
      <c r="BE50" s="105" t="str">
        <f t="shared" si="14"/>
        <v/>
      </c>
      <c r="BF50" s="228"/>
      <c r="BG50" s="229"/>
      <c r="BH50" s="229"/>
      <c r="BI50" s="229"/>
      <c r="BJ50" s="229"/>
      <c r="BK50" s="230"/>
      <c r="BL50" s="112">
        <f t="shared" si="15"/>
        <v>-1</v>
      </c>
      <c r="BM50" s="120">
        <f t="shared" si="16"/>
        <v>0</v>
      </c>
    </row>
    <row r="51" spans="1:65" s="90" customFormat="1" ht="15.75" customHeight="1">
      <c r="A51" s="37"/>
      <c r="B51" s="98"/>
      <c r="C51" s="102"/>
      <c r="D51" s="100"/>
      <c r="E51" s="38"/>
      <c r="F51" s="38"/>
      <c r="G51" s="38"/>
      <c r="H51" s="91"/>
      <c r="I51" s="92"/>
      <c r="J51" s="110" t="str">
        <f t="shared" si="12"/>
        <v/>
      </c>
      <c r="K51" s="106"/>
      <c r="L51" s="107"/>
      <c r="M51" s="110" t="str">
        <f t="shared" si="0"/>
        <v/>
      </c>
      <c r="N51" s="106"/>
      <c r="O51" s="107"/>
      <c r="P51" s="110" t="str">
        <f t="shared" si="1"/>
        <v/>
      </c>
      <c r="Q51" s="106"/>
      <c r="R51" s="107"/>
      <c r="S51" s="110" t="str">
        <f t="shared" si="2"/>
        <v/>
      </c>
      <c r="T51" s="106"/>
      <c r="U51" s="107"/>
      <c r="V51" s="110" t="str">
        <f t="shared" si="3"/>
        <v/>
      </c>
      <c r="W51" s="106"/>
      <c r="X51" s="107"/>
      <c r="Y51" s="110" t="str">
        <f t="shared" si="4"/>
        <v/>
      </c>
      <c r="Z51" s="106"/>
      <c r="AA51" s="107"/>
      <c r="AB51" s="110" t="str">
        <f t="shared" si="5"/>
        <v/>
      </c>
      <c r="AC51" s="106"/>
      <c r="AD51" s="107"/>
      <c r="AE51" s="110" t="str">
        <f t="shared" si="6"/>
        <v/>
      </c>
      <c r="AF51" s="106"/>
      <c r="AG51" s="107"/>
      <c r="AH51" s="110" t="str">
        <f t="shared" si="7"/>
        <v/>
      </c>
      <c r="AI51" s="106"/>
      <c r="AJ51" s="107"/>
      <c r="AK51" s="110" t="str">
        <f t="shared" si="8"/>
        <v/>
      </c>
      <c r="AL51" s="106"/>
      <c r="AM51" s="107"/>
      <c r="AN51" s="110" t="str">
        <f t="shared" si="9"/>
        <v/>
      </c>
      <c r="AO51" s="106"/>
      <c r="AP51" s="107"/>
      <c r="AQ51" s="110" t="str">
        <f t="shared" si="10"/>
        <v/>
      </c>
      <c r="AR51" s="106"/>
      <c r="AS51" s="107"/>
      <c r="AT51" s="110" t="str">
        <f t="shared" si="11"/>
        <v/>
      </c>
      <c r="AU51" s="41"/>
      <c r="AV51" s="41"/>
      <c r="AW51" s="41"/>
      <c r="AX51" s="41"/>
      <c r="AY51" s="41"/>
      <c r="AZ51" s="41"/>
      <c r="BA51" s="41"/>
      <c r="BB51" s="41"/>
      <c r="BC51" s="41"/>
      <c r="BD51" s="39" t="str">
        <f t="shared" si="13"/>
        <v/>
      </c>
      <c r="BE51" s="105" t="str">
        <f t="shared" si="14"/>
        <v/>
      </c>
      <c r="BF51" s="228"/>
      <c r="BG51" s="229"/>
      <c r="BH51" s="229"/>
      <c r="BI51" s="229"/>
      <c r="BJ51" s="229"/>
      <c r="BK51" s="230"/>
      <c r="BL51" s="112">
        <f t="shared" si="15"/>
        <v>-1</v>
      </c>
      <c r="BM51" s="120">
        <f t="shared" si="16"/>
        <v>0</v>
      </c>
    </row>
    <row r="52" spans="1:65" s="90" customFormat="1" ht="15.75" customHeight="1">
      <c r="A52" s="37"/>
      <c r="B52" s="98"/>
      <c r="C52" s="102"/>
      <c r="D52" s="100"/>
      <c r="E52" s="38"/>
      <c r="F52" s="38"/>
      <c r="G52" s="38"/>
      <c r="H52" s="91"/>
      <c r="I52" s="92"/>
      <c r="J52" s="110" t="str">
        <f t="shared" si="12"/>
        <v/>
      </c>
      <c r="K52" s="106"/>
      <c r="L52" s="107"/>
      <c r="M52" s="110" t="str">
        <f t="shared" si="0"/>
        <v/>
      </c>
      <c r="N52" s="106"/>
      <c r="O52" s="107"/>
      <c r="P52" s="110" t="str">
        <f t="shared" si="1"/>
        <v/>
      </c>
      <c r="Q52" s="106"/>
      <c r="R52" s="107"/>
      <c r="S52" s="110" t="str">
        <f t="shared" si="2"/>
        <v/>
      </c>
      <c r="T52" s="106"/>
      <c r="U52" s="107"/>
      <c r="V52" s="110" t="str">
        <f t="shared" si="3"/>
        <v/>
      </c>
      <c r="W52" s="106"/>
      <c r="X52" s="107"/>
      <c r="Y52" s="110" t="str">
        <f t="shared" si="4"/>
        <v/>
      </c>
      <c r="Z52" s="106"/>
      <c r="AA52" s="107"/>
      <c r="AB52" s="110" t="str">
        <f t="shared" si="5"/>
        <v/>
      </c>
      <c r="AC52" s="106"/>
      <c r="AD52" s="107"/>
      <c r="AE52" s="110" t="str">
        <f t="shared" si="6"/>
        <v/>
      </c>
      <c r="AF52" s="106"/>
      <c r="AG52" s="107"/>
      <c r="AH52" s="110" t="str">
        <f t="shared" si="7"/>
        <v/>
      </c>
      <c r="AI52" s="106"/>
      <c r="AJ52" s="107"/>
      <c r="AK52" s="110" t="str">
        <f t="shared" si="8"/>
        <v/>
      </c>
      <c r="AL52" s="106"/>
      <c r="AM52" s="107"/>
      <c r="AN52" s="110" t="str">
        <f t="shared" si="9"/>
        <v/>
      </c>
      <c r="AO52" s="106"/>
      <c r="AP52" s="107"/>
      <c r="AQ52" s="110" t="str">
        <f t="shared" si="10"/>
        <v/>
      </c>
      <c r="AR52" s="106"/>
      <c r="AS52" s="107"/>
      <c r="AT52" s="110" t="str">
        <f t="shared" si="11"/>
        <v/>
      </c>
      <c r="AU52" s="41"/>
      <c r="AV52" s="41"/>
      <c r="AW52" s="41"/>
      <c r="AX52" s="41"/>
      <c r="AY52" s="41"/>
      <c r="AZ52" s="41"/>
      <c r="BA52" s="41"/>
      <c r="BB52" s="41"/>
      <c r="BC52" s="41"/>
      <c r="BD52" s="39" t="str">
        <f t="shared" si="13"/>
        <v/>
      </c>
      <c r="BE52" s="105" t="str">
        <f t="shared" si="14"/>
        <v/>
      </c>
      <c r="BF52" s="228"/>
      <c r="BG52" s="229"/>
      <c r="BH52" s="229"/>
      <c r="BI52" s="229"/>
      <c r="BJ52" s="229"/>
      <c r="BK52" s="230"/>
      <c r="BL52" s="112">
        <f t="shared" si="15"/>
        <v>-1</v>
      </c>
      <c r="BM52" s="120">
        <f t="shared" si="16"/>
        <v>0</v>
      </c>
    </row>
    <row r="53" spans="1:65" s="90" customFormat="1" ht="15.75" customHeight="1">
      <c r="A53" s="37"/>
      <c r="B53" s="98"/>
      <c r="C53" s="102"/>
      <c r="D53" s="100"/>
      <c r="E53" s="38"/>
      <c r="F53" s="38"/>
      <c r="G53" s="38"/>
      <c r="H53" s="91"/>
      <c r="I53" s="92"/>
      <c r="J53" s="110" t="str">
        <f t="shared" si="12"/>
        <v/>
      </c>
      <c r="K53" s="106"/>
      <c r="L53" s="107"/>
      <c r="M53" s="110" t="str">
        <f t="shared" si="0"/>
        <v/>
      </c>
      <c r="N53" s="106"/>
      <c r="O53" s="107"/>
      <c r="P53" s="110" t="str">
        <f t="shared" si="1"/>
        <v/>
      </c>
      <c r="Q53" s="106"/>
      <c r="R53" s="107"/>
      <c r="S53" s="110" t="str">
        <f t="shared" si="2"/>
        <v/>
      </c>
      <c r="T53" s="106"/>
      <c r="U53" s="107"/>
      <c r="V53" s="110" t="str">
        <f t="shared" si="3"/>
        <v/>
      </c>
      <c r="W53" s="106"/>
      <c r="X53" s="107"/>
      <c r="Y53" s="110" t="str">
        <f t="shared" si="4"/>
        <v/>
      </c>
      <c r="Z53" s="106"/>
      <c r="AA53" s="107"/>
      <c r="AB53" s="110" t="str">
        <f t="shared" si="5"/>
        <v/>
      </c>
      <c r="AC53" s="106"/>
      <c r="AD53" s="107"/>
      <c r="AE53" s="110" t="str">
        <f t="shared" si="6"/>
        <v/>
      </c>
      <c r="AF53" s="106"/>
      <c r="AG53" s="107"/>
      <c r="AH53" s="110" t="str">
        <f t="shared" si="7"/>
        <v/>
      </c>
      <c r="AI53" s="106"/>
      <c r="AJ53" s="107"/>
      <c r="AK53" s="110" t="str">
        <f t="shared" si="8"/>
        <v/>
      </c>
      <c r="AL53" s="106"/>
      <c r="AM53" s="107"/>
      <c r="AN53" s="110" t="str">
        <f t="shared" si="9"/>
        <v/>
      </c>
      <c r="AO53" s="106"/>
      <c r="AP53" s="107"/>
      <c r="AQ53" s="110" t="str">
        <f t="shared" si="10"/>
        <v/>
      </c>
      <c r="AR53" s="106"/>
      <c r="AS53" s="107"/>
      <c r="AT53" s="110" t="str">
        <f t="shared" si="11"/>
        <v/>
      </c>
      <c r="AU53" s="41"/>
      <c r="AV53" s="41"/>
      <c r="AW53" s="41"/>
      <c r="AX53" s="41"/>
      <c r="AY53" s="41"/>
      <c r="AZ53" s="41"/>
      <c r="BA53" s="41"/>
      <c r="BB53" s="41"/>
      <c r="BC53" s="41"/>
      <c r="BD53" s="39" t="str">
        <f t="shared" si="13"/>
        <v/>
      </c>
      <c r="BE53" s="105" t="str">
        <f t="shared" si="14"/>
        <v/>
      </c>
      <c r="BF53" s="228"/>
      <c r="BG53" s="229"/>
      <c r="BH53" s="229"/>
      <c r="BI53" s="229"/>
      <c r="BJ53" s="229"/>
      <c r="BK53" s="230"/>
      <c r="BL53" s="112">
        <f t="shared" si="15"/>
        <v>-1</v>
      </c>
      <c r="BM53" s="120">
        <f t="shared" si="16"/>
        <v>0</v>
      </c>
    </row>
    <row r="54" spans="1:65" s="90" customFormat="1" ht="15.75" customHeight="1">
      <c r="A54" s="37"/>
      <c r="B54" s="98"/>
      <c r="C54" s="102"/>
      <c r="D54" s="100"/>
      <c r="E54" s="38"/>
      <c r="F54" s="38"/>
      <c r="G54" s="38"/>
      <c r="H54" s="91"/>
      <c r="I54" s="92"/>
      <c r="J54" s="110" t="str">
        <f t="shared" si="12"/>
        <v/>
      </c>
      <c r="K54" s="106"/>
      <c r="L54" s="107"/>
      <c r="M54" s="110" t="str">
        <f t="shared" si="0"/>
        <v/>
      </c>
      <c r="N54" s="106"/>
      <c r="O54" s="107"/>
      <c r="P54" s="110" t="str">
        <f t="shared" si="1"/>
        <v/>
      </c>
      <c r="Q54" s="106"/>
      <c r="R54" s="107"/>
      <c r="S54" s="110" t="str">
        <f t="shared" si="2"/>
        <v/>
      </c>
      <c r="T54" s="106"/>
      <c r="U54" s="107"/>
      <c r="V54" s="110" t="str">
        <f t="shared" si="3"/>
        <v/>
      </c>
      <c r="W54" s="106"/>
      <c r="X54" s="107"/>
      <c r="Y54" s="110" t="str">
        <f t="shared" si="4"/>
        <v/>
      </c>
      <c r="Z54" s="106"/>
      <c r="AA54" s="107"/>
      <c r="AB54" s="110" t="str">
        <f t="shared" si="5"/>
        <v/>
      </c>
      <c r="AC54" s="106"/>
      <c r="AD54" s="107"/>
      <c r="AE54" s="110" t="str">
        <f t="shared" si="6"/>
        <v/>
      </c>
      <c r="AF54" s="106"/>
      <c r="AG54" s="107"/>
      <c r="AH54" s="110" t="str">
        <f t="shared" si="7"/>
        <v/>
      </c>
      <c r="AI54" s="106"/>
      <c r="AJ54" s="107"/>
      <c r="AK54" s="110" t="str">
        <f t="shared" si="8"/>
        <v/>
      </c>
      <c r="AL54" s="106"/>
      <c r="AM54" s="107"/>
      <c r="AN54" s="110" t="str">
        <f t="shared" si="9"/>
        <v/>
      </c>
      <c r="AO54" s="106"/>
      <c r="AP54" s="107"/>
      <c r="AQ54" s="110" t="str">
        <f t="shared" si="10"/>
        <v/>
      </c>
      <c r="AR54" s="106"/>
      <c r="AS54" s="107"/>
      <c r="AT54" s="110" t="str">
        <f t="shared" si="11"/>
        <v/>
      </c>
      <c r="AU54" s="41"/>
      <c r="AV54" s="41"/>
      <c r="AW54" s="41"/>
      <c r="AX54" s="41"/>
      <c r="AY54" s="41"/>
      <c r="AZ54" s="41"/>
      <c r="BA54" s="41"/>
      <c r="BB54" s="41"/>
      <c r="BC54" s="41"/>
      <c r="BD54" s="39" t="str">
        <f t="shared" si="13"/>
        <v/>
      </c>
      <c r="BE54" s="105" t="str">
        <f t="shared" si="14"/>
        <v/>
      </c>
      <c r="BF54" s="228"/>
      <c r="BG54" s="229"/>
      <c r="BH54" s="229"/>
      <c r="BI54" s="229"/>
      <c r="BJ54" s="229"/>
      <c r="BK54" s="230"/>
      <c r="BL54" s="112">
        <f t="shared" si="15"/>
        <v>-1</v>
      </c>
      <c r="BM54" s="120">
        <f t="shared" si="16"/>
        <v>0</v>
      </c>
    </row>
    <row r="55" spans="1:65" s="90" customFormat="1" ht="15.75" customHeight="1">
      <c r="A55" s="37"/>
      <c r="B55" s="98"/>
      <c r="C55" s="102"/>
      <c r="D55" s="100"/>
      <c r="E55" s="38"/>
      <c r="F55" s="38"/>
      <c r="G55" s="38"/>
      <c r="H55" s="91"/>
      <c r="I55" s="92"/>
      <c r="J55" s="110" t="str">
        <f t="shared" si="12"/>
        <v/>
      </c>
      <c r="K55" s="106"/>
      <c r="L55" s="107"/>
      <c r="M55" s="110" t="str">
        <f t="shared" si="0"/>
        <v/>
      </c>
      <c r="N55" s="106"/>
      <c r="O55" s="107"/>
      <c r="P55" s="110" t="str">
        <f t="shared" si="1"/>
        <v/>
      </c>
      <c r="Q55" s="106"/>
      <c r="R55" s="107"/>
      <c r="S55" s="110" t="str">
        <f t="shared" si="2"/>
        <v/>
      </c>
      <c r="T55" s="106"/>
      <c r="U55" s="107"/>
      <c r="V55" s="110" t="str">
        <f t="shared" si="3"/>
        <v/>
      </c>
      <c r="W55" s="106"/>
      <c r="X55" s="107"/>
      <c r="Y55" s="110" t="str">
        <f t="shared" si="4"/>
        <v/>
      </c>
      <c r="Z55" s="106"/>
      <c r="AA55" s="107"/>
      <c r="AB55" s="110" t="str">
        <f t="shared" si="5"/>
        <v/>
      </c>
      <c r="AC55" s="106"/>
      <c r="AD55" s="107"/>
      <c r="AE55" s="110" t="str">
        <f t="shared" si="6"/>
        <v/>
      </c>
      <c r="AF55" s="106"/>
      <c r="AG55" s="107"/>
      <c r="AH55" s="110" t="str">
        <f t="shared" si="7"/>
        <v/>
      </c>
      <c r="AI55" s="106"/>
      <c r="AJ55" s="107"/>
      <c r="AK55" s="110" t="str">
        <f t="shared" si="8"/>
        <v/>
      </c>
      <c r="AL55" s="106"/>
      <c r="AM55" s="107"/>
      <c r="AN55" s="110" t="str">
        <f t="shared" si="9"/>
        <v/>
      </c>
      <c r="AO55" s="106"/>
      <c r="AP55" s="107"/>
      <c r="AQ55" s="110" t="str">
        <f t="shared" si="10"/>
        <v/>
      </c>
      <c r="AR55" s="106"/>
      <c r="AS55" s="107"/>
      <c r="AT55" s="110" t="str">
        <f t="shared" si="11"/>
        <v/>
      </c>
      <c r="AU55" s="41"/>
      <c r="AV55" s="41"/>
      <c r="AW55" s="41"/>
      <c r="AX55" s="41"/>
      <c r="AY55" s="41"/>
      <c r="AZ55" s="41"/>
      <c r="BA55" s="41"/>
      <c r="BB55" s="41"/>
      <c r="BC55" s="41"/>
      <c r="BD55" s="39" t="str">
        <f t="shared" si="13"/>
        <v/>
      </c>
      <c r="BE55" s="105" t="str">
        <f t="shared" si="14"/>
        <v/>
      </c>
      <c r="BF55" s="228"/>
      <c r="BG55" s="229"/>
      <c r="BH55" s="229"/>
      <c r="BI55" s="229"/>
      <c r="BJ55" s="229"/>
      <c r="BK55" s="230"/>
      <c r="BL55" s="112">
        <f t="shared" si="15"/>
        <v>-1</v>
      </c>
      <c r="BM55" s="120">
        <f t="shared" si="16"/>
        <v>0</v>
      </c>
    </row>
    <row r="56" spans="1:65" s="90" customFormat="1" ht="15.75" customHeight="1">
      <c r="A56" s="37"/>
      <c r="B56" s="98"/>
      <c r="C56" s="102"/>
      <c r="D56" s="100"/>
      <c r="E56" s="38"/>
      <c r="F56" s="38"/>
      <c r="G56" s="38"/>
      <c r="H56" s="91"/>
      <c r="I56" s="92"/>
      <c r="J56" s="110" t="str">
        <f t="shared" si="12"/>
        <v/>
      </c>
      <c r="K56" s="106"/>
      <c r="L56" s="107"/>
      <c r="M56" s="110" t="str">
        <f t="shared" si="0"/>
        <v/>
      </c>
      <c r="N56" s="106"/>
      <c r="O56" s="107"/>
      <c r="P56" s="110" t="str">
        <f t="shared" si="1"/>
        <v/>
      </c>
      <c r="Q56" s="106"/>
      <c r="R56" s="107"/>
      <c r="S56" s="110" t="str">
        <f t="shared" si="2"/>
        <v/>
      </c>
      <c r="T56" s="106"/>
      <c r="U56" s="107"/>
      <c r="V56" s="110" t="str">
        <f t="shared" si="3"/>
        <v/>
      </c>
      <c r="W56" s="106"/>
      <c r="X56" s="107"/>
      <c r="Y56" s="110" t="str">
        <f t="shared" si="4"/>
        <v/>
      </c>
      <c r="Z56" s="106"/>
      <c r="AA56" s="107"/>
      <c r="AB56" s="110" t="str">
        <f t="shared" si="5"/>
        <v/>
      </c>
      <c r="AC56" s="106"/>
      <c r="AD56" s="107"/>
      <c r="AE56" s="110" t="str">
        <f t="shared" si="6"/>
        <v/>
      </c>
      <c r="AF56" s="106"/>
      <c r="AG56" s="107"/>
      <c r="AH56" s="110" t="str">
        <f t="shared" si="7"/>
        <v/>
      </c>
      <c r="AI56" s="106"/>
      <c r="AJ56" s="107"/>
      <c r="AK56" s="110" t="str">
        <f t="shared" si="8"/>
        <v/>
      </c>
      <c r="AL56" s="106"/>
      <c r="AM56" s="107"/>
      <c r="AN56" s="110" t="str">
        <f t="shared" si="9"/>
        <v/>
      </c>
      <c r="AO56" s="106"/>
      <c r="AP56" s="107"/>
      <c r="AQ56" s="110" t="str">
        <f t="shared" si="10"/>
        <v/>
      </c>
      <c r="AR56" s="106"/>
      <c r="AS56" s="107"/>
      <c r="AT56" s="110" t="str">
        <f t="shared" si="11"/>
        <v/>
      </c>
      <c r="AU56" s="41"/>
      <c r="AV56" s="41"/>
      <c r="AW56" s="41"/>
      <c r="AX56" s="41"/>
      <c r="AY56" s="41"/>
      <c r="AZ56" s="41"/>
      <c r="BA56" s="41"/>
      <c r="BB56" s="41"/>
      <c r="BC56" s="41"/>
      <c r="BD56" s="39" t="str">
        <f t="shared" si="13"/>
        <v/>
      </c>
      <c r="BE56" s="105" t="str">
        <f t="shared" si="14"/>
        <v/>
      </c>
      <c r="BF56" s="228"/>
      <c r="BG56" s="229"/>
      <c r="BH56" s="229"/>
      <c r="BI56" s="229"/>
      <c r="BJ56" s="229"/>
      <c r="BK56" s="230"/>
      <c r="BL56" s="112">
        <f t="shared" si="15"/>
        <v>-1</v>
      </c>
      <c r="BM56" s="120">
        <f t="shared" si="16"/>
        <v>0</v>
      </c>
    </row>
    <row r="57" spans="1:65" s="90" customFormat="1" ht="15.75" customHeight="1">
      <c r="A57" s="37"/>
      <c r="B57" s="98"/>
      <c r="C57" s="102"/>
      <c r="D57" s="100"/>
      <c r="E57" s="38"/>
      <c r="F57" s="38"/>
      <c r="G57" s="38"/>
      <c r="H57" s="91"/>
      <c r="I57" s="92"/>
      <c r="J57" s="110" t="str">
        <f t="shared" si="12"/>
        <v/>
      </c>
      <c r="K57" s="106"/>
      <c r="L57" s="107"/>
      <c r="M57" s="110" t="str">
        <f t="shared" si="0"/>
        <v/>
      </c>
      <c r="N57" s="106"/>
      <c r="O57" s="107"/>
      <c r="P57" s="110" t="str">
        <f t="shared" si="1"/>
        <v/>
      </c>
      <c r="Q57" s="106"/>
      <c r="R57" s="107"/>
      <c r="S57" s="110" t="str">
        <f t="shared" si="2"/>
        <v/>
      </c>
      <c r="T57" s="106"/>
      <c r="U57" s="107"/>
      <c r="V57" s="110" t="str">
        <f t="shared" si="3"/>
        <v/>
      </c>
      <c r="W57" s="106"/>
      <c r="X57" s="107"/>
      <c r="Y57" s="110" t="str">
        <f t="shared" si="4"/>
        <v/>
      </c>
      <c r="Z57" s="106"/>
      <c r="AA57" s="107"/>
      <c r="AB57" s="110" t="str">
        <f t="shared" si="5"/>
        <v/>
      </c>
      <c r="AC57" s="106"/>
      <c r="AD57" s="107"/>
      <c r="AE57" s="110" t="str">
        <f t="shared" si="6"/>
        <v/>
      </c>
      <c r="AF57" s="106"/>
      <c r="AG57" s="107"/>
      <c r="AH57" s="110" t="str">
        <f t="shared" si="7"/>
        <v/>
      </c>
      <c r="AI57" s="106"/>
      <c r="AJ57" s="107"/>
      <c r="AK57" s="110" t="str">
        <f t="shared" si="8"/>
        <v/>
      </c>
      <c r="AL57" s="106"/>
      <c r="AM57" s="107"/>
      <c r="AN57" s="110" t="str">
        <f t="shared" si="9"/>
        <v/>
      </c>
      <c r="AO57" s="106"/>
      <c r="AP57" s="107"/>
      <c r="AQ57" s="110" t="str">
        <f t="shared" si="10"/>
        <v/>
      </c>
      <c r="AR57" s="106"/>
      <c r="AS57" s="107"/>
      <c r="AT57" s="110" t="str">
        <f t="shared" si="11"/>
        <v/>
      </c>
      <c r="AU57" s="41"/>
      <c r="AV57" s="41"/>
      <c r="AW57" s="41"/>
      <c r="AX57" s="41"/>
      <c r="AY57" s="41"/>
      <c r="AZ57" s="41"/>
      <c r="BA57" s="41"/>
      <c r="BB57" s="41"/>
      <c r="BC57" s="41"/>
      <c r="BD57" s="39" t="str">
        <f t="shared" si="13"/>
        <v/>
      </c>
      <c r="BE57" s="105" t="str">
        <f t="shared" si="14"/>
        <v/>
      </c>
      <c r="BF57" s="228"/>
      <c r="BG57" s="229"/>
      <c r="BH57" s="229"/>
      <c r="BI57" s="229"/>
      <c r="BJ57" s="229"/>
      <c r="BK57" s="230"/>
      <c r="BL57" s="112">
        <f t="shared" si="15"/>
        <v>-1</v>
      </c>
      <c r="BM57" s="120">
        <f t="shared" si="16"/>
        <v>0</v>
      </c>
    </row>
    <row r="58" spans="1:65" s="90" customFormat="1" ht="15.75" customHeight="1">
      <c r="A58" s="37"/>
      <c r="B58" s="98"/>
      <c r="C58" s="102"/>
      <c r="D58" s="100"/>
      <c r="E58" s="38"/>
      <c r="F58" s="38"/>
      <c r="G58" s="38"/>
      <c r="H58" s="91"/>
      <c r="I58" s="92"/>
      <c r="J58" s="110" t="str">
        <f t="shared" si="12"/>
        <v/>
      </c>
      <c r="K58" s="106"/>
      <c r="L58" s="107"/>
      <c r="M58" s="110" t="str">
        <f t="shared" si="0"/>
        <v/>
      </c>
      <c r="N58" s="106"/>
      <c r="O58" s="107"/>
      <c r="P58" s="110" t="str">
        <f t="shared" si="1"/>
        <v/>
      </c>
      <c r="Q58" s="106"/>
      <c r="R58" s="107"/>
      <c r="S58" s="110" t="str">
        <f t="shared" si="2"/>
        <v/>
      </c>
      <c r="T58" s="106"/>
      <c r="U58" s="107"/>
      <c r="V58" s="110" t="str">
        <f t="shared" si="3"/>
        <v/>
      </c>
      <c r="W58" s="106"/>
      <c r="X58" s="107"/>
      <c r="Y58" s="110" t="str">
        <f t="shared" si="4"/>
        <v/>
      </c>
      <c r="Z58" s="106"/>
      <c r="AA58" s="107"/>
      <c r="AB58" s="110" t="str">
        <f t="shared" si="5"/>
        <v/>
      </c>
      <c r="AC58" s="106"/>
      <c r="AD58" s="107"/>
      <c r="AE58" s="110" t="str">
        <f t="shared" si="6"/>
        <v/>
      </c>
      <c r="AF58" s="106"/>
      <c r="AG58" s="107"/>
      <c r="AH58" s="110" t="str">
        <f t="shared" si="7"/>
        <v/>
      </c>
      <c r="AI58" s="106"/>
      <c r="AJ58" s="107"/>
      <c r="AK58" s="110" t="str">
        <f t="shared" si="8"/>
        <v/>
      </c>
      <c r="AL58" s="106"/>
      <c r="AM58" s="107"/>
      <c r="AN58" s="110" t="str">
        <f t="shared" si="9"/>
        <v/>
      </c>
      <c r="AO58" s="106"/>
      <c r="AP58" s="107"/>
      <c r="AQ58" s="110" t="str">
        <f t="shared" si="10"/>
        <v/>
      </c>
      <c r="AR58" s="106"/>
      <c r="AS58" s="107"/>
      <c r="AT58" s="110" t="str">
        <f t="shared" si="11"/>
        <v/>
      </c>
      <c r="AU58" s="41"/>
      <c r="AV58" s="41"/>
      <c r="AW58" s="41"/>
      <c r="AX58" s="41"/>
      <c r="AY58" s="41"/>
      <c r="AZ58" s="41"/>
      <c r="BA58" s="41"/>
      <c r="BB58" s="41"/>
      <c r="BC58" s="41"/>
      <c r="BD58" s="39" t="str">
        <f t="shared" si="13"/>
        <v/>
      </c>
      <c r="BE58" s="105" t="str">
        <f t="shared" si="14"/>
        <v/>
      </c>
      <c r="BF58" s="228"/>
      <c r="BG58" s="229"/>
      <c r="BH58" s="229"/>
      <c r="BI58" s="229"/>
      <c r="BJ58" s="229"/>
      <c r="BK58" s="230"/>
      <c r="BL58" s="112">
        <f t="shared" si="15"/>
        <v>-1</v>
      </c>
      <c r="BM58" s="120">
        <f t="shared" si="16"/>
        <v>0</v>
      </c>
    </row>
    <row r="59" spans="1:65" s="90" customFormat="1" ht="15.75" customHeight="1">
      <c r="A59" s="37"/>
      <c r="B59" s="98"/>
      <c r="C59" s="102"/>
      <c r="D59" s="100"/>
      <c r="E59" s="38"/>
      <c r="F59" s="38"/>
      <c r="G59" s="38"/>
      <c r="H59" s="91"/>
      <c r="I59" s="92"/>
      <c r="J59" s="110" t="str">
        <f t="shared" si="12"/>
        <v/>
      </c>
      <c r="K59" s="106"/>
      <c r="L59" s="107"/>
      <c r="M59" s="110" t="str">
        <f t="shared" si="0"/>
        <v/>
      </c>
      <c r="N59" s="106"/>
      <c r="O59" s="107"/>
      <c r="P59" s="110" t="str">
        <f t="shared" si="1"/>
        <v/>
      </c>
      <c r="Q59" s="106"/>
      <c r="R59" s="107"/>
      <c r="S59" s="110" t="str">
        <f t="shared" si="2"/>
        <v/>
      </c>
      <c r="T59" s="106"/>
      <c r="U59" s="107"/>
      <c r="V59" s="110" t="str">
        <f t="shared" si="3"/>
        <v/>
      </c>
      <c r="W59" s="106"/>
      <c r="X59" s="107"/>
      <c r="Y59" s="110" t="str">
        <f t="shared" si="4"/>
        <v/>
      </c>
      <c r="Z59" s="106"/>
      <c r="AA59" s="107"/>
      <c r="AB59" s="110" t="str">
        <f t="shared" si="5"/>
        <v/>
      </c>
      <c r="AC59" s="106"/>
      <c r="AD59" s="107"/>
      <c r="AE59" s="110" t="str">
        <f t="shared" si="6"/>
        <v/>
      </c>
      <c r="AF59" s="106"/>
      <c r="AG59" s="107"/>
      <c r="AH59" s="110" t="str">
        <f t="shared" si="7"/>
        <v/>
      </c>
      <c r="AI59" s="106"/>
      <c r="AJ59" s="107"/>
      <c r="AK59" s="110" t="str">
        <f t="shared" si="8"/>
        <v/>
      </c>
      <c r="AL59" s="106"/>
      <c r="AM59" s="107"/>
      <c r="AN59" s="110" t="str">
        <f t="shared" si="9"/>
        <v/>
      </c>
      <c r="AO59" s="106"/>
      <c r="AP59" s="107"/>
      <c r="AQ59" s="110" t="str">
        <f t="shared" si="10"/>
        <v/>
      </c>
      <c r="AR59" s="106"/>
      <c r="AS59" s="107"/>
      <c r="AT59" s="110" t="str">
        <f t="shared" si="11"/>
        <v/>
      </c>
      <c r="AU59" s="41"/>
      <c r="AV59" s="41"/>
      <c r="AW59" s="41"/>
      <c r="AX59" s="41"/>
      <c r="AY59" s="41"/>
      <c r="AZ59" s="41"/>
      <c r="BA59" s="41"/>
      <c r="BB59" s="41"/>
      <c r="BC59" s="41"/>
      <c r="BD59" s="39" t="str">
        <f t="shared" si="13"/>
        <v/>
      </c>
      <c r="BE59" s="105" t="str">
        <f t="shared" si="14"/>
        <v/>
      </c>
      <c r="BF59" s="228"/>
      <c r="BG59" s="229"/>
      <c r="BH59" s="229"/>
      <c r="BI59" s="229"/>
      <c r="BJ59" s="229"/>
      <c r="BK59" s="230"/>
      <c r="BL59" s="112">
        <f t="shared" si="15"/>
        <v>-1</v>
      </c>
      <c r="BM59" s="120">
        <f t="shared" si="16"/>
        <v>0</v>
      </c>
    </row>
    <row r="60" spans="1:65" s="90" customFormat="1" ht="15.75" customHeight="1">
      <c r="A60" s="37"/>
      <c r="B60" s="98"/>
      <c r="C60" s="102"/>
      <c r="D60" s="100"/>
      <c r="E60" s="38"/>
      <c r="F60" s="38"/>
      <c r="G60" s="38"/>
      <c r="H60" s="91"/>
      <c r="I60" s="92"/>
      <c r="J60" s="110" t="str">
        <f t="shared" si="12"/>
        <v/>
      </c>
      <c r="K60" s="106"/>
      <c r="L60" s="107"/>
      <c r="M60" s="110" t="str">
        <f t="shared" si="0"/>
        <v/>
      </c>
      <c r="N60" s="106"/>
      <c r="O60" s="107"/>
      <c r="P60" s="110" t="str">
        <f t="shared" si="1"/>
        <v/>
      </c>
      <c r="Q60" s="106"/>
      <c r="R60" s="107"/>
      <c r="S60" s="110" t="str">
        <f t="shared" si="2"/>
        <v/>
      </c>
      <c r="T60" s="106"/>
      <c r="U60" s="107"/>
      <c r="V60" s="110" t="str">
        <f t="shared" si="3"/>
        <v/>
      </c>
      <c r="W60" s="106"/>
      <c r="X60" s="107"/>
      <c r="Y60" s="110" t="str">
        <f t="shared" si="4"/>
        <v/>
      </c>
      <c r="Z60" s="106"/>
      <c r="AA60" s="107"/>
      <c r="AB60" s="110" t="str">
        <f t="shared" si="5"/>
        <v/>
      </c>
      <c r="AC60" s="106"/>
      <c r="AD60" s="107"/>
      <c r="AE60" s="110" t="str">
        <f t="shared" si="6"/>
        <v/>
      </c>
      <c r="AF60" s="106"/>
      <c r="AG60" s="107"/>
      <c r="AH60" s="110" t="str">
        <f t="shared" si="7"/>
        <v/>
      </c>
      <c r="AI60" s="106"/>
      <c r="AJ60" s="107"/>
      <c r="AK60" s="110" t="str">
        <f t="shared" si="8"/>
        <v/>
      </c>
      <c r="AL60" s="106"/>
      <c r="AM60" s="107"/>
      <c r="AN60" s="110" t="str">
        <f t="shared" si="9"/>
        <v/>
      </c>
      <c r="AO60" s="106"/>
      <c r="AP60" s="107"/>
      <c r="AQ60" s="110" t="str">
        <f t="shared" si="10"/>
        <v/>
      </c>
      <c r="AR60" s="106"/>
      <c r="AS60" s="107"/>
      <c r="AT60" s="110" t="str">
        <f t="shared" si="11"/>
        <v/>
      </c>
      <c r="AU60" s="41"/>
      <c r="AV60" s="41"/>
      <c r="AW60" s="41"/>
      <c r="AX60" s="41"/>
      <c r="AY60" s="41"/>
      <c r="AZ60" s="41"/>
      <c r="BA60" s="41"/>
      <c r="BB60" s="41"/>
      <c r="BC60" s="41"/>
      <c r="BD60" s="39" t="str">
        <f t="shared" si="13"/>
        <v/>
      </c>
      <c r="BE60" s="105" t="str">
        <f t="shared" si="14"/>
        <v/>
      </c>
      <c r="BF60" s="228"/>
      <c r="BG60" s="229"/>
      <c r="BH60" s="229"/>
      <c r="BI60" s="229"/>
      <c r="BJ60" s="229"/>
      <c r="BK60" s="230"/>
      <c r="BL60" s="112">
        <f t="shared" si="15"/>
        <v>-1</v>
      </c>
      <c r="BM60" s="120">
        <f t="shared" si="16"/>
        <v>0</v>
      </c>
    </row>
    <row r="61" spans="1:65" s="90" customFormat="1" ht="15.75" customHeight="1" thickBot="1">
      <c r="A61" s="37"/>
      <c r="B61" s="103"/>
      <c r="C61" s="104"/>
      <c r="D61" s="104"/>
      <c r="E61" s="44"/>
      <c r="F61" s="45"/>
      <c r="G61" s="46"/>
      <c r="H61" s="47"/>
      <c r="I61" s="48"/>
      <c r="J61" s="110" t="str">
        <f t="shared" si="12"/>
        <v/>
      </c>
      <c r="K61" s="47"/>
      <c r="L61" s="48"/>
      <c r="M61" s="110" t="str">
        <f t="shared" si="0"/>
        <v/>
      </c>
      <c r="N61" s="47"/>
      <c r="O61" s="48"/>
      <c r="P61" s="110" t="str">
        <f t="shared" si="1"/>
        <v/>
      </c>
      <c r="Q61" s="47"/>
      <c r="R61" s="48"/>
      <c r="S61" s="110" t="str">
        <f t="shared" si="2"/>
        <v/>
      </c>
      <c r="T61" s="47"/>
      <c r="U61" s="48"/>
      <c r="V61" s="110" t="str">
        <f t="shared" si="3"/>
        <v/>
      </c>
      <c r="W61" s="47"/>
      <c r="X61" s="48"/>
      <c r="Y61" s="110" t="str">
        <f t="shared" si="4"/>
        <v/>
      </c>
      <c r="Z61" s="47"/>
      <c r="AA61" s="48"/>
      <c r="AB61" s="110" t="str">
        <f t="shared" si="5"/>
        <v/>
      </c>
      <c r="AC61" s="47"/>
      <c r="AD61" s="48"/>
      <c r="AE61" s="110" t="str">
        <f t="shared" si="6"/>
        <v/>
      </c>
      <c r="AF61" s="47"/>
      <c r="AG61" s="48"/>
      <c r="AH61" s="110" t="str">
        <f t="shared" si="7"/>
        <v/>
      </c>
      <c r="AI61" s="47"/>
      <c r="AJ61" s="48"/>
      <c r="AK61" s="110" t="str">
        <f t="shared" si="8"/>
        <v/>
      </c>
      <c r="AL61" s="47"/>
      <c r="AM61" s="48"/>
      <c r="AN61" s="110" t="str">
        <f t="shared" si="9"/>
        <v/>
      </c>
      <c r="AO61" s="47"/>
      <c r="AP61" s="48"/>
      <c r="AQ61" s="110" t="str">
        <f t="shared" si="10"/>
        <v/>
      </c>
      <c r="AR61" s="47"/>
      <c r="AS61" s="48"/>
      <c r="AT61" s="110" t="str">
        <f t="shared" si="11"/>
        <v/>
      </c>
      <c r="AU61" s="49"/>
      <c r="AV61" s="50"/>
      <c r="AW61" s="50"/>
      <c r="AX61" s="50"/>
      <c r="AY61" s="50"/>
      <c r="AZ61" s="50"/>
      <c r="BA61" s="50"/>
      <c r="BB61" s="50"/>
      <c r="BC61" s="50"/>
      <c r="BD61" s="39" t="str">
        <f t="shared" si="13"/>
        <v/>
      </c>
      <c r="BE61" s="105" t="str">
        <f t="shared" si="14"/>
        <v/>
      </c>
      <c r="BF61" s="318"/>
      <c r="BG61" s="319"/>
      <c r="BH61" s="319"/>
      <c r="BI61" s="319"/>
      <c r="BJ61" s="319"/>
      <c r="BK61" s="320"/>
      <c r="BL61" s="112">
        <f t="shared" si="15"/>
        <v>-1</v>
      </c>
      <c r="BM61" s="120">
        <f t="shared" si="16"/>
        <v>0</v>
      </c>
    </row>
    <row r="62" spans="1:65" ht="44.25" customHeight="1" thickBot="1">
      <c r="A62" s="330" t="s">
        <v>25</v>
      </c>
      <c r="B62" s="331"/>
      <c r="C62" s="331"/>
      <c r="D62" s="331"/>
      <c r="E62" s="331"/>
      <c r="F62" s="331"/>
      <c r="G62" s="332"/>
      <c r="H62" s="22"/>
      <c r="I62" s="23"/>
      <c r="J62" s="24"/>
      <c r="K62" s="22"/>
      <c r="L62" s="23"/>
      <c r="M62" s="24"/>
      <c r="N62" s="22"/>
      <c r="O62" s="23"/>
      <c r="P62" s="24"/>
      <c r="Q62" s="22"/>
      <c r="R62" s="23"/>
      <c r="S62" s="24"/>
      <c r="T62" s="22"/>
      <c r="U62" s="23"/>
      <c r="V62" s="24"/>
      <c r="W62" s="22"/>
      <c r="X62" s="23"/>
      <c r="Y62" s="24"/>
      <c r="Z62" s="22"/>
      <c r="AA62" s="23"/>
      <c r="AB62" s="24"/>
      <c r="AC62" s="22"/>
      <c r="AD62" s="23"/>
      <c r="AE62" s="24"/>
      <c r="AF62" s="22"/>
      <c r="AG62" s="23"/>
      <c r="AH62" s="24"/>
      <c r="AI62" s="22"/>
      <c r="AJ62" s="23"/>
      <c r="AK62" s="24"/>
      <c r="AL62" s="22"/>
      <c r="AM62" s="23"/>
      <c r="AN62" s="24"/>
      <c r="AO62" s="22"/>
      <c r="AP62" s="23"/>
      <c r="AQ62" s="24"/>
      <c r="AR62" s="22"/>
      <c r="AS62" s="23"/>
      <c r="AT62" s="24"/>
      <c r="AU62" s="335" t="s">
        <v>68</v>
      </c>
      <c r="AV62" s="336"/>
      <c r="AW62" s="336"/>
      <c r="AX62" s="336"/>
      <c r="AY62" s="336"/>
      <c r="AZ62" s="336"/>
      <c r="BA62" s="336"/>
      <c r="BB62" s="336"/>
      <c r="BC62" s="336"/>
      <c r="BD62" s="336"/>
      <c r="BE62" s="336"/>
      <c r="BF62" s="336"/>
      <c r="BG62" s="336"/>
      <c r="BH62" s="336"/>
      <c r="BI62" s="336"/>
      <c r="BJ62" s="336"/>
      <c r="BK62" s="337"/>
    </row>
    <row r="63" spans="1:65" s="21" customFormat="1" ht="36.75" customHeight="1">
      <c r="A63" s="26"/>
      <c r="B63" s="27"/>
      <c r="C63" s="26"/>
      <c r="D63" s="27"/>
      <c r="E63" s="26"/>
      <c r="F63" s="27"/>
      <c r="G63" s="26"/>
      <c r="H63" s="27"/>
      <c r="I63" s="26"/>
      <c r="J63" s="27"/>
      <c r="K63" s="26"/>
      <c r="L63" s="27"/>
      <c r="M63" s="26"/>
      <c r="N63" s="27"/>
      <c r="O63" s="26"/>
      <c r="P63" s="27"/>
      <c r="Q63" s="26"/>
      <c r="R63" s="27"/>
      <c r="S63" s="26"/>
      <c r="T63" s="27"/>
      <c r="U63" s="26"/>
      <c r="V63" s="27"/>
      <c r="W63" s="26"/>
      <c r="X63" s="27"/>
      <c r="Y63" s="26"/>
      <c r="Z63" s="27"/>
      <c r="AA63" s="26"/>
      <c r="AB63" s="27"/>
      <c r="AC63" s="26"/>
      <c r="AD63" s="27"/>
      <c r="AE63" s="26"/>
      <c r="AF63" s="27"/>
      <c r="AG63" s="26"/>
      <c r="AH63" s="27"/>
      <c r="AI63" s="27"/>
      <c r="AJ63" s="27"/>
      <c r="AK63" s="27"/>
      <c r="AL63" s="26"/>
      <c r="AM63" s="27"/>
      <c r="AN63" s="26"/>
      <c r="AO63" s="27"/>
      <c r="AP63" s="26"/>
      <c r="AQ63" s="27"/>
      <c r="AR63" s="26"/>
      <c r="AS63" s="27"/>
      <c r="AT63" s="26"/>
      <c r="AU63" s="27"/>
      <c r="AV63" s="26"/>
      <c r="AW63" s="27"/>
      <c r="BM63" s="117"/>
    </row>
    <row r="64" spans="1:65" s="40" customFormat="1" ht="27.75" customHeight="1">
      <c r="A64" s="321"/>
      <c r="B64" s="321"/>
      <c r="C64" s="62"/>
      <c r="D64" s="62"/>
      <c r="E64" s="63"/>
      <c r="F64" s="63"/>
      <c r="G64" s="63"/>
      <c r="H64" s="63"/>
      <c r="I64" s="63"/>
      <c r="J64" s="63"/>
      <c r="K64" s="322" t="s">
        <v>26</v>
      </c>
      <c r="L64" s="322"/>
      <c r="M64" s="322"/>
      <c r="N64" s="334"/>
      <c r="O64" s="334"/>
      <c r="P64" s="334"/>
      <c r="Q64" s="334"/>
      <c r="R64" s="334"/>
      <c r="S64" s="64"/>
      <c r="T64" s="304" t="s">
        <v>27</v>
      </c>
      <c r="U64" s="304"/>
      <c r="V64" s="333"/>
      <c r="W64" s="333"/>
      <c r="X64" s="333"/>
      <c r="Y64" s="66"/>
      <c r="Z64" s="63"/>
      <c r="AA64" s="63"/>
      <c r="AB64" s="69"/>
      <c r="AC64" s="69"/>
      <c r="AE64" s="304" t="s">
        <v>28</v>
      </c>
      <c r="AF64" s="304"/>
      <c r="AG64" s="334"/>
      <c r="AH64" s="334"/>
      <c r="AI64" s="334"/>
      <c r="AJ64" s="334"/>
      <c r="AK64" s="334"/>
      <c r="AL64" s="64"/>
      <c r="AM64" s="304" t="s">
        <v>27</v>
      </c>
      <c r="AN64" s="304"/>
      <c r="AO64" s="333"/>
      <c r="AP64" s="333"/>
      <c r="AQ64" s="333"/>
      <c r="AR64" s="65"/>
      <c r="AS64" s="65"/>
      <c r="AT64" s="65"/>
      <c r="AU64" s="63"/>
      <c r="AV64" s="63"/>
      <c r="AW64" s="66"/>
      <c r="AX64" s="62"/>
      <c r="AY64" s="62"/>
      <c r="AZ64" s="62"/>
      <c r="BA64" s="63"/>
      <c r="BB64" s="67"/>
      <c r="BC64" s="63"/>
      <c r="BD64" s="68" t="s">
        <v>28</v>
      </c>
      <c r="BE64" s="321"/>
      <c r="BF64" s="321"/>
      <c r="BG64" s="321"/>
      <c r="BH64" s="304" t="s">
        <v>30</v>
      </c>
      <c r="BI64" s="304"/>
      <c r="BJ64" s="351" t="s">
        <v>31</v>
      </c>
      <c r="BK64" s="351"/>
      <c r="BL64" s="351"/>
      <c r="BM64" s="351"/>
    </row>
    <row r="65" spans="1:65" s="40" customFormat="1" ht="27.75" customHeight="1">
      <c r="A65" s="321" t="s">
        <v>32</v>
      </c>
      <c r="B65" s="321"/>
      <c r="C65" s="321"/>
      <c r="D65" s="321"/>
      <c r="E65" s="63"/>
      <c r="F65" s="63"/>
      <c r="G65" s="322" t="s">
        <v>33</v>
      </c>
      <c r="H65" s="322"/>
      <c r="I65" s="322"/>
      <c r="J65" s="322"/>
      <c r="K65" s="322" t="s">
        <v>34</v>
      </c>
      <c r="L65" s="322"/>
      <c r="M65" s="322"/>
      <c r="N65" s="334"/>
      <c r="O65" s="334"/>
      <c r="P65" s="334"/>
      <c r="Q65" s="334"/>
      <c r="R65" s="334"/>
      <c r="S65" s="64"/>
      <c r="T65" s="304" t="s">
        <v>27</v>
      </c>
      <c r="U65" s="304"/>
      <c r="V65" s="333"/>
      <c r="W65" s="333"/>
      <c r="X65" s="333"/>
      <c r="Y65" s="66"/>
      <c r="Z65" s="304" t="s">
        <v>35</v>
      </c>
      <c r="AA65" s="304"/>
      <c r="AB65" s="304"/>
      <c r="AC65" s="304"/>
      <c r="AD65" s="304"/>
      <c r="AE65" s="304" t="s">
        <v>36</v>
      </c>
      <c r="AF65" s="304"/>
      <c r="AG65" s="334"/>
      <c r="AH65" s="334"/>
      <c r="AI65" s="334"/>
      <c r="AJ65" s="334"/>
      <c r="AK65" s="334"/>
      <c r="AL65" s="64"/>
      <c r="AM65" s="304" t="s">
        <v>27</v>
      </c>
      <c r="AN65" s="304"/>
      <c r="AO65" s="333"/>
      <c r="AP65" s="333"/>
      <c r="AQ65" s="333"/>
      <c r="AR65" s="65"/>
      <c r="AS65" s="65"/>
      <c r="AT65" s="352" t="s">
        <v>29</v>
      </c>
      <c r="AU65" s="352"/>
      <c r="AV65" s="352"/>
      <c r="AW65" s="352"/>
      <c r="AZ65" s="322" t="s">
        <v>37</v>
      </c>
      <c r="BA65" s="322"/>
      <c r="BB65" s="322"/>
      <c r="BC65" s="322" t="s">
        <v>36</v>
      </c>
      <c r="BD65" s="322"/>
      <c r="BE65" s="321"/>
      <c r="BF65" s="321"/>
      <c r="BG65" s="321"/>
      <c r="BH65" s="304" t="s">
        <v>30</v>
      </c>
      <c r="BI65" s="304"/>
      <c r="BJ65" s="351" t="s">
        <v>31</v>
      </c>
      <c r="BK65" s="351"/>
      <c r="BL65" s="351"/>
      <c r="BM65" s="351"/>
    </row>
    <row r="66" spans="1:65" s="40" customFormat="1" ht="27.75" customHeight="1">
      <c r="A66" s="304"/>
      <c r="B66" s="304"/>
      <c r="C66" s="62"/>
      <c r="D66" s="62"/>
      <c r="I66" s="63"/>
      <c r="J66" s="63"/>
      <c r="K66" s="322" t="s">
        <v>38</v>
      </c>
      <c r="L66" s="322"/>
      <c r="M66" s="322"/>
      <c r="N66" s="334"/>
      <c r="O66" s="334"/>
      <c r="P66" s="334"/>
      <c r="Q66" s="334"/>
      <c r="R66" s="334"/>
      <c r="S66" s="64"/>
      <c r="T66" s="304" t="s">
        <v>27</v>
      </c>
      <c r="U66" s="304"/>
      <c r="V66" s="333"/>
      <c r="W66" s="333"/>
      <c r="X66" s="333"/>
      <c r="Y66" s="66"/>
      <c r="Z66" s="63"/>
      <c r="AA66" s="63"/>
      <c r="AB66" s="69"/>
      <c r="AC66" s="69"/>
      <c r="AE66" s="304" t="s">
        <v>39</v>
      </c>
      <c r="AF66" s="304"/>
      <c r="AG66" s="334"/>
      <c r="AH66" s="334"/>
      <c r="AI66" s="334"/>
      <c r="AJ66" s="334"/>
      <c r="AK66" s="334"/>
      <c r="AL66" s="70"/>
      <c r="AM66" s="304" t="s">
        <v>27</v>
      </c>
      <c r="AN66" s="304"/>
      <c r="AO66" s="333"/>
      <c r="AP66" s="333"/>
      <c r="AQ66" s="333"/>
      <c r="AR66" s="65"/>
      <c r="AS66" s="65"/>
      <c r="AT66" s="65"/>
      <c r="AU66" s="63"/>
      <c r="AV66" s="63"/>
      <c r="AW66" s="66"/>
      <c r="AX66" s="62"/>
      <c r="AY66" s="62"/>
      <c r="AZ66" s="62"/>
      <c r="BA66" s="63"/>
      <c r="BB66" s="67"/>
      <c r="BC66" s="322" t="s">
        <v>39</v>
      </c>
      <c r="BD66" s="322"/>
      <c r="BE66" s="321"/>
      <c r="BF66" s="321"/>
      <c r="BG66" s="321"/>
      <c r="BH66" s="304" t="s">
        <v>30</v>
      </c>
      <c r="BI66" s="304"/>
      <c r="BJ66" s="351" t="s">
        <v>31</v>
      </c>
      <c r="BK66" s="351"/>
      <c r="BL66" s="351"/>
      <c r="BM66" s="351"/>
    </row>
    <row r="67" spans="1:6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AV67" s="29"/>
      <c r="AW67" s="29"/>
      <c r="AX67" s="29"/>
      <c r="AY67" s="29"/>
      <c r="BA67" s="27"/>
      <c r="BB67" s="27"/>
      <c r="BC67" s="27"/>
      <c r="BD67" s="29"/>
    </row>
    <row r="68" spans="1:6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AV68" s="29"/>
      <c r="AW68" s="29"/>
      <c r="AX68" s="29"/>
      <c r="AY68" s="29"/>
      <c r="AZ68" s="29"/>
      <c r="BA68" s="29"/>
      <c r="BB68" s="29"/>
      <c r="BC68" s="29"/>
      <c r="BD68" s="29"/>
    </row>
  </sheetData>
  <mergeCells count="183">
    <mergeCell ref="A1:BN1"/>
    <mergeCell ref="A2:K2"/>
    <mergeCell ref="L2:R2"/>
    <mergeCell ref="B7:B8"/>
    <mergeCell ref="C7:F8"/>
    <mergeCell ref="G7:H8"/>
    <mergeCell ref="I7:M8"/>
    <mergeCell ref="AM7:AO8"/>
    <mergeCell ref="B3:B4"/>
    <mergeCell ref="AD8:AL8"/>
    <mergeCell ref="AP7:AV8"/>
    <mergeCell ref="N7:P8"/>
    <mergeCell ref="Q7:Z8"/>
    <mergeCell ref="AU10:BK11"/>
    <mergeCell ref="AO11:AQ13"/>
    <mergeCell ref="AR11:AT13"/>
    <mergeCell ref="AW7:AW8"/>
    <mergeCell ref="BA7:BB8"/>
    <mergeCell ref="BC7:BC8"/>
    <mergeCell ref="W11:Y13"/>
    <mergeCell ref="Z11:AB13"/>
    <mergeCell ref="AI11:AK13"/>
    <mergeCell ref="AW13:AW16"/>
    <mergeCell ref="AD7:AL7"/>
    <mergeCell ref="AU13:AU16"/>
    <mergeCell ref="AV13:AV16"/>
    <mergeCell ref="AL14:AL15"/>
    <mergeCell ref="Z14:Z15"/>
    <mergeCell ref="AC11:AE13"/>
    <mergeCell ref="AF11:AH13"/>
    <mergeCell ref="AL11:AN13"/>
    <mergeCell ref="AH14:AH15"/>
    <mergeCell ref="Y14:Y15"/>
    <mergeCell ref="AA14:AA15"/>
    <mergeCell ref="AB14:AB15"/>
    <mergeCell ref="AX14:BC14"/>
    <mergeCell ref="BD14:BD16"/>
    <mergeCell ref="A10:A16"/>
    <mergeCell ref="B10:B16"/>
    <mergeCell ref="C10:C16"/>
    <mergeCell ref="D10:D16"/>
    <mergeCell ref="E10:G13"/>
    <mergeCell ref="H10:V10"/>
    <mergeCell ref="K14:K15"/>
    <mergeCell ref="L14:L15"/>
    <mergeCell ref="M14:M15"/>
    <mergeCell ref="E14:E16"/>
    <mergeCell ref="F14:F16"/>
    <mergeCell ref="G14:G16"/>
    <mergeCell ref="N14:N15"/>
    <mergeCell ref="O14:O15"/>
    <mergeCell ref="P14:P15"/>
    <mergeCell ref="Q14:Q15"/>
    <mergeCell ref="R14:R15"/>
    <mergeCell ref="V14:V15"/>
    <mergeCell ref="N11:P13"/>
    <mergeCell ref="Q11:S13"/>
    <mergeCell ref="T11:V13"/>
    <mergeCell ref="S14:S15"/>
    <mergeCell ref="H11:J13"/>
    <mergeCell ref="K11:M13"/>
    <mergeCell ref="BE14:BE16"/>
    <mergeCell ref="BF14:BK16"/>
    <mergeCell ref="AX15:AX16"/>
    <mergeCell ref="AY15:AY16"/>
    <mergeCell ref="AZ15:AZ16"/>
    <mergeCell ref="BA15:BA16"/>
    <mergeCell ref="BB15:BB16"/>
    <mergeCell ref="BC15:BC16"/>
    <mergeCell ref="BF23:BK23"/>
    <mergeCell ref="BF24:BK24"/>
    <mergeCell ref="BF25:BK25"/>
    <mergeCell ref="BF26:BK26"/>
    <mergeCell ref="BF27:BK27"/>
    <mergeCell ref="BF28:BK28"/>
    <mergeCell ref="BF17:BK17"/>
    <mergeCell ref="BF18:BK18"/>
    <mergeCell ref="BF19:BK19"/>
    <mergeCell ref="BF20:BK20"/>
    <mergeCell ref="BF21:BK21"/>
    <mergeCell ref="BF22:BK22"/>
    <mergeCell ref="BF43:BK43"/>
    <mergeCell ref="BF44:BK44"/>
    <mergeCell ref="BF45:BK45"/>
    <mergeCell ref="BF46:BK46"/>
    <mergeCell ref="BF49:BK49"/>
    <mergeCell ref="BF50:BK50"/>
    <mergeCell ref="BF47:BK47"/>
    <mergeCell ref="BF48:BK48"/>
    <mergeCell ref="BF31:BK31"/>
    <mergeCell ref="BF32:BK32"/>
    <mergeCell ref="BF33:BK33"/>
    <mergeCell ref="BF34:BK34"/>
    <mergeCell ref="BE64:BG64"/>
    <mergeCell ref="A62:G62"/>
    <mergeCell ref="AU62:BK62"/>
    <mergeCell ref="BF51:BK51"/>
    <mergeCell ref="BF52:BK52"/>
    <mergeCell ref="BF55:BK55"/>
    <mergeCell ref="BF56:BK56"/>
    <mergeCell ref="BF53:BK53"/>
    <mergeCell ref="BF54:BK54"/>
    <mergeCell ref="AM65:AN65"/>
    <mergeCell ref="AO65:AQ65"/>
    <mergeCell ref="BJ64:BM64"/>
    <mergeCell ref="A65:D65"/>
    <mergeCell ref="G65:J65"/>
    <mergeCell ref="K65:M65"/>
    <mergeCell ref="N65:R65"/>
    <mergeCell ref="T65:U65"/>
    <mergeCell ref="V65:X65"/>
    <mergeCell ref="Z65:AD65"/>
    <mergeCell ref="BH64:BI64"/>
    <mergeCell ref="AE65:AF65"/>
    <mergeCell ref="AG65:AK65"/>
    <mergeCell ref="AE64:AF64"/>
    <mergeCell ref="AG64:AK64"/>
    <mergeCell ref="AM64:AN64"/>
    <mergeCell ref="AO64:AQ64"/>
    <mergeCell ref="AZ65:BB65"/>
    <mergeCell ref="AT65:AW65"/>
    <mergeCell ref="A64:B64"/>
    <mergeCell ref="K64:M64"/>
    <mergeCell ref="N64:R64"/>
    <mergeCell ref="T64:U64"/>
    <mergeCell ref="V64:X64"/>
    <mergeCell ref="A66:B66"/>
    <mergeCell ref="K66:M66"/>
    <mergeCell ref="N66:R66"/>
    <mergeCell ref="T66:U66"/>
    <mergeCell ref="V66:X66"/>
    <mergeCell ref="AE66:AF66"/>
    <mergeCell ref="AO66:AQ66"/>
    <mergeCell ref="AG66:AK66"/>
    <mergeCell ref="AM66:AN66"/>
    <mergeCell ref="AP14:AP15"/>
    <mergeCell ref="BC66:BD66"/>
    <mergeCell ref="BE66:BG66"/>
    <mergeCell ref="BF57:BK57"/>
    <mergeCell ref="BF58:BK58"/>
    <mergeCell ref="BF59:BK59"/>
    <mergeCell ref="BF60:BK60"/>
    <mergeCell ref="BF61:BK61"/>
    <mergeCell ref="BF35:BK35"/>
    <mergeCell ref="BF36:BK36"/>
    <mergeCell ref="BF37:BK37"/>
    <mergeCell ref="BF38:BK38"/>
    <mergeCell ref="BF39:BK39"/>
    <mergeCell ref="BF40:BK40"/>
    <mergeCell ref="BF41:BK41"/>
    <mergeCell ref="BF42:BK42"/>
    <mergeCell ref="BF29:BK29"/>
    <mergeCell ref="BF30:BK30"/>
    <mergeCell ref="BH66:BI66"/>
    <mergeCell ref="BJ66:BM66"/>
    <mergeCell ref="BH65:BI65"/>
    <mergeCell ref="BJ65:BM65"/>
    <mergeCell ref="BC65:BD65"/>
    <mergeCell ref="BE65:BG65"/>
    <mergeCell ref="W10:Y10"/>
    <mergeCell ref="Z10:AT10"/>
    <mergeCell ref="H14:H15"/>
    <mergeCell ref="I14:I15"/>
    <mergeCell ref="J14:J15"/>
    <mergeCell ref="AI14:AI15"/>
    <mergeCell ref="AJ14:AJ15"/>
    <mergeCell ref="AK14:AK15"/>
    <mergeCell ref="T14:T15"/>
    <mergeCell ref="U14:U15"/>
    <mergeCell ref="W14:W15"/>
    <mergeCell ref="AR14:AR15"/>
    <mergeCell ref="AE14:AE15"/>
    <mergeCell ref="AQ14:AQ15"/>
    <mergeCell ref="AF14:AF15"/>
    <mergeCell ref="AG14:AG15"/>
    <mergeCell ref="AC14:AC15"/>
    <mergeCell ref="AD14:AD15"/>
    <mergeCell ref="AN14:AN15"/>
    <mergeCell ref="AS14:AS15"/>
    <mergeCell ref="AT14:AT15"/>
    <mergeCell ref="AM14:AM15"/>
    <mergeCell ref="X14:X15"/>
    <mergeCell ref="AO14:AO15"/>
  </mergeCells>
  <conditionalFormatting sqref="J17:J61 M17:M61 P17:P61 S17:S61 V17:V61 Y17:Y61 AB17:AB61 AE17:AE61 AH17:AH61 AK17:AK61 AN17:AN61 AQ17:AQ61 AT17:AT61">
    <cfRule type="expression" dxfId="9" priority="1" stopIfTrue="1">
      <formula>J17&lt;J$16/2</formula>
    </cfRule>
  </conditionalFormatting>
  <dataValidations count="2">
    <dataValidation type="list" allowBlank="1" showInputMessage="1" showErrorMessage="1" sqref="AU17:AU61">
      <formula1>النظام</formula1>
    </dataValidation>
    <dataValidation type="list" allowBlank="1" showInputMessage="1" showErrorMessage="1" sqref="BF47:BK47 BF43:BK45 BF18:BK41">
      <formula1>النتيجة</formula1>
    </dataValidation>
  </dataValidations>
  <pageMargins left="0" right="1.0236220472440944" top="0.19685039370078741" bottom="0" header="0" footer="0"/>
  <pageSetup paperSize="3276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8"/>
  <sheetViews>
    <sheetView rightToLeft="1" topLeftCell="A7" zoomScale="70" zoomScaleNormal="70" zoomScalePageLayoutView="90" workbookViewId="0">
      <selection activeCell="BO57" sqref="BO57"/>
    </sheetView>
  </sheetViews>
  <sheetFormatPr defaultColWidth="4.875" defaultRowHeight="18"/>
  <cols>
    <col min="1" max="1" width="7" style="25" customWidth="1"/>
    <col min="2" max="2" width="46.75" style="25" customWidth="1"/>
    <col min="3" max="3" width="9.625" style="25" customWidth="1"/>
    <col min="4" max="4" width="8.375" style="25" customWidth="1"/>
    <col min="5" max="6" width="4.375" style="25" customWidth="1"/>
    <col min="7" max="7" width="6" style="25" customWidth="1"/>
    <col min="8" max="43" width="4.625" style="25" customWidth="1"/>
    <col min="44" max="45" width="6.875" style="25" customWidth="1"/>
    <col min="46" max="47" width="9.375" style="25" customWidth="1"/>
    <col min="48" max="48" width="6.625" style="25" customWidth="1"/>
    <col min="49" max="49" width="9.375" style="25" customWidth="1"/>
    <col min="50" max="50" width="6.625" style="25" customWidth="1"/>
    <col min="51" max="51" width="9.375" style="25" customWidth="1"/>
    <col min="52" max="52" width="6.625" style="25" customWidth="1"/>
    <col min="53" max="53" width="6" style="25" customWidth="1"/>
    <col min="54" max="54" width="8.375" style="25" customWidth="1"/>
    <col min="55" max="60" width="5.125" style="25" customWidth="1"/>
    <col min="61" max="66" width="4.125" style="25" customWidth="1"/>
    <col min="67" max="16384" width="4.875" style="25"/>
  </cols>
  <sheetData>
    <row r="1" spans="1:66" s="1" customFormat="1" ht="29.25" customHeight="1">
      <c r="A1" s="231"/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  <c r="AU1" s="231"/>
      <c r="AV1" s="231"/>
      <c r="AW1" s="231"/>
      <c r="AX1" s="231"/>
      <c r="AY1" s="231"/>
      <c r="AZ1" s="231"/>
      <c r="BA1" s="231"/>
      <c r="BB1" s="231"/>
      <c r="BC1" s="231"/>
      <c r="BD1" s="231"/>
      <c r="BE1" s="231"/>
      <c r="BF1" s="231"/>
      <c r="BG1" s="231"/>
      <c r="BH1" s="231"/>
      <c r="BI1" s="231"/>
      <c r="BJ1" s="231"/>
      <c r="BK1" s="231"/>
      <c r="BL1" s="231"/>
      <c r="BM1" s="231"/>
      <c r="BN1" s="231"/>
    </row>
    <row r="2" spans="1:66" s="3" customFormat="1" ht="41.25" customHeight="1">
      <c r="A2" s="286" t="s">
        <v>51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8" t="s">
        <v>128</v>
      </c>
      <c r="M2" s="288"/>
      <c r="N2" s="288"/>
      <c r="O2" s="288"/>
      <c r="P2" s="288"/>
      <c r="Q2" s="288"/>
      <c r="R2" s="288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66" s="2" customFormat="1" ht="19.5" customHeight="1">
      <c r="B3" s="382" t="s">
        <v>53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66" s="2" customFormat="1" ht="19.5" customHeight="1">
      <c r="A4" s="5"/>
      <c r="B4" s="382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</row>
    <row r="5" spans="1:66" s="2" customFormat="1" ht="18" customHeight="1">
      <c r="A5" s="111"/>
      <c r="B5" s="6"/>
      <c r="C5" s="6"/>
      <c r="D5" s="6"/>
      <c r="E5" s="6"/>
      <c r="F5" s="7"/>
      <c r="G5" s="7"/>
      <c r="H5" s="8"/>
      <c r="I5" s="8"/>
      <c r="J5" s="8"/>
      <c r="K5" s="8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</row>
    <row r="6" spans="1:66" s="2" customFormat="1" ht="18" customHeight="1">
      <c r="A6" s="5"/>
      <c r="B6" s="6"/>
      <c r="C6" s="6"/>
      <c r="D6" s="6"/>
      <c r="E6" s="6"/>
      <c r="F6" s="7"/>
      <c r="G6" s="7"/>
      <c r="H6" s="8"/>
      <c r="I6" s="8"/>
      <c r="J6" s="8"/>
      <c r="K6" s="8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</row>
    <row r="7" spans="1:66" s="35" customFormat="1" ht="24" customHeight="1">
      <c r="A7" s="30"/>
      <c r="B7" s="251" t="s">
        <v>0</v>
      </c>
      <c r="C7" s="287"/>
      <c r="D7" s="287"/>
      <c r="E7" s="287"/>
      <c r="F7" s="287"/>
      <c r="G7" s="251" t="s">
        <v>1</v>
      </c>
      <c r="H7" s="251"/>
      <c r="I7" s="287"/>
      <c r="J7" s="287"/>
      <c r="K7" s="287"/>
      <c r="L7" s="287"/>
      <c r="M7" s="287"/>
      <c r="N7" s="289" t="s">
        <v>2</v>
      </c>
      <c r="O7" s="289"/>
      <c r="P7" s="289"/>
      <c r="Q7" s="287"/>
      <c r="R7" s="287"/>
      <c r="S7" s="287"/>
      <c r="T7" s="287"/>
      <c r="U7" s="287"/>
      <c r="V7" s="287"/>
      <c r="W7" s="287"/>
      <c r="X7" s="287"/>
      <c r="Y7" s="287"/>
      <c r="Z7" s="287"/>
      <c r="AA7" s="30"/>
      <c r="AB7" s="299"/>
      <c r="AC7" s="299"/>
      <c r="AD7" s="299"/>
      <c r="AE7" s="299"/>
      <c r="AF7" s="299"/>
      <c r="AG7" s="299"/>
      <c r="AH7" s="299"/>
      <c r="AI7" s="299"/>
      <c r="AJ7" s="299"/>
      <c r="AK7" s="299"/>
      <c r="AL7" s="30"/>
      <c r="AM7" s="251" t="s">
        <v>3</v>
      </c>
      <c r="AN7" s="251"/>
      <c r="AO7" s="251"/>
      <c r="AP7" s="287"/>
      <c r="AQ7" s="287"/>
      <c r="AR7" s="287"/>
      <c r="AS7" s="287"/>
      <c r="AT7" s="287"/>
      <c r="AU7" s="287"/>
      <c r="AV7" s="287"/>
      <c r="AW7" s="237"/>
      <c r="AX7" s="31"/>
      <c r="AY7" s="31"/>
      <c r="AZ7" s="32"/>
      <c r="BA7" s="251" t="s">
        <v>40</v>
      </c>
      <c r="BB7" s="251"/>
      <c r="BC7" s="338"/>
      <c r="BD7" s="33"/>
      <c r="BE7" s="34"/>
      <c r="BF7" s="34"/>
      <c r="BG7" s="34"/>
    </row>
    <row r="8" spans="1:66" s="35" customFormat="1" ht="24" customHeight="1">
      <c r="A8" s="36"/>
      <c r="B8" s="251"/>
      <c r="C8" s="287"/>
      <c r="D8" s="287"/>
      <c r="E8" s="287"/>
      <c r="F8" s="287"/>
      <c r="G8" s="251"/>
      <c r="H8" s="251"/>
      <c r="I8" s="287"/>
      <c r="J8" s="287"/>
      <c r="K8" s="287"/>
      <c r="L8" s="287"/>
      <c r="M8" s="287"/>
      <c r="N8" s="289"/>
      <c r="O8" s="289"/>
      <c r="P8" s="289"/>
      <c r="Q8" s="287"/>
      <c r="R8" s="287"/>
      <c r="S8" s="287"/>
      <c r="T8" s="287"/>
      <c r="U8" s="287"/>
      <c r="V8" s="287"/>
      <c r="W8" s="287"/>
      <c r="X8" s="287"/>
      <c r="Y8" s="287"/>
      <c r="Z8" s="287"/>
      <c r="AA8" s="30"/>
      <c r="AB8" s="299"/>
      <c r="AC8" s="299"/>
      <c r="AD8" s="299"/>
      <c r="AE8" s="299"/>
      <c r="AF8" s="299"/>
      <c r="AG8" s="299"/>
      <c r="AH8" s="299"/>
      <c r="AI8" s="299"/>
      <c r="AJ8" s="299"/>
      <c r="AK8" s="299"/>
      <c r="AL8" s="30"/>
      <c r="AM8" s="251"/>
      <c r="AN8" s="251"/>
      <c r="AO8" s="251"/>
      <c r="AP8" s="287"/>
      <c r="AQ8" s="287"/>
      <c r="AR8" s="287"/>
      <c r="AS8" s="287"/>
      <c r="AT8" s="287"/>
      <c r="AU8" s="287"/>
      <c r="AV8" s="287"/>
      <c r="AW8" s="237"/>
      <c r="AX8" s="31"/>
      <c r="AY8" s="31"/>
      <c r="AZ8" s="32"/>
      <c r="BA8" s="251"/>
      <c r="BB8" s="251"/>
      <c r="BC8" s="338"/>
      <c r="BD8" s="33"/>
      <c r="BE8" s="33"/>
      <c r="BF8" s="33"/>
      <c r="BG8" s="33"/>
    </row>
    <row r="9" spans="1:66" s="12" customFormat="1" ht="12" customHeight="1" thickBot="1">
      <c r="A9" s="13"/>
      <c r="B9" s="14"/>
      <c r="C9" s="15"/>
      <c r="D9" s="15"/>
      <c r="E9" s="15"/>
      <c r="F9" s="15"/>
      <c r="G9" s="14"/>
      <c r="H9" s="14"/>
      <c r="I9" s="15"/>
      <c r="J9" s="15"/>
      <c r="K9" s="15"/>
      <c r="L9" s="15"/>
      <c r="M9" s="15"/>
      <c r="N9" s="16"/>
      <c r="O9" s="16"/>
      <c r="P9" s="16"/>
      <c r="Q9" s="15"/>
      <c r="R9" s="15"/>
      <c r="S9" s="15"/>
      <c r="T9" s="15"/>
      <c r="U9" s="15"/>
      <c r="V9" s="15"/>
      <c r="W9" s="15"/>
      <c r="X9" s="15"/>
      <c r="Y9" s="15"/>
      <c r="Z9" s="15"/>
      <c r="AA9" s="9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6"/>
      <c r="AN9" s="13"/>
      <c r="AO9" s="13"/>
      <c r="AP9" s="14"/>
      <c r="AQ9" s="14"/>
      <c r="AR9" s="14"/>
      <c r="AS9" s="15"/>
      <c r="AT9" s="15"/>
      <c r="AU9" s="15"/>
      <c r="AV9" s="15"/>
      <c r="AX9" s="18"/>
      <c r="AY9" s="18"/>
      <c r="AZ9" s="19"/>
      <c r="BA9" s="19"/>
      <c r="BB9" s="19"/>
      <c r="BC9" s="11"/>
      <c r="BD9" s="14"/>
      <c r="BE9" s="14"/>
      <c r="BF9" s="20"/>
      <c r="BG9" s="10"/>
      <c r="BH9" s="10"/>
      <c r="BI9" s="10"/>
      <c r="BJ9" s="10"/>
    </row>
    <row r="10" spans="1:66" s="21" customFormat="1" ht="45" customHeight="1" thickBot="1">
      <c r="A10" s="245" t="s">
        <v>4</v>
      </c>
      <c r="B10" s="248" t="s">
        <v>5</v>
      </c>
      <c r="C10" s="245" t="s">
        <v>6</v>
      </c>
      <c r="D10" s="245" t="s">
        <v>7</v>
      </c>
      <c r="E10" s="271" t="s">
        <v>8</v>
      </c>
      <c r="F10" s="272"/>
      <c r="G10" s="273"/>
      <c r="H10" s="238" t="s">
        <v>43</v>
      </c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300"/>
      <c r="W10" s="238" t="s">
        <v>46</v>
      </c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8" t="s">
        <v>61</v>
      </c>
      <c r="AJ10" s="239"/>
      <c r="AK10" s="239"/>
      <c r="AL10" s="239"/>
      <c r="AM10" s="239"/>
      <c r="AN10" s="300"/>
      <c r="AO10" s="51"/>
      <c r="AP10" s="52"/>
      <c r="AQ10" s="53"/>
      <c r="AR10" s="339" t="s">
        <v>13</v>
      </c>
      <c r="AS10" s="340"/>
      <c r="AT10" s="340"/>
      <c r="AU10" s="340"/>
      <c r="AV10" s="340"/>
      <c r="AW10" s="340"/>
      <c r="AX10" s="340"/>
      <c r="AY10" s="340"/>
      <c r="AZ10" s="340"/>
      <c r="BA10" s="340"/>
      <c r="BB10" s="340"/>
      <c r="BC10" s="340"/>
      <c r="BD10" s="340"/>
      <c r="BE10" s="340"/>
      <c r="BF10" s="340"/>
      <c r="BG10" s="340"/>
      <c r="BH10" s="341"/>
    </row>
    <row r="11" spans="1:66" ht="58.5" customHeight="1" thickBot="1">
      <c r="A11" s="246"/>
      <c r="B11" s="249"/>
      <c r="C11" s="246"/>
      <c r="D11" s="246"/>
      <c r="E11" s="274"/>
      <c r="F11" s="275"/>
      <c r="G11" s="276"/>
      <c r="H11" s="290" t="s">
        <v>74</v>
      </c>
      <c r="I11" s="291"/>
      <c r="J11" s="292"/>
      <c r="K11" s="290" t="s">
        <v>9</v>
      </c>
      <c r="L11" s="291"/>
      <c r="M11" s="292"/>
      <c r="N11" s="290" t="s">
        <v>75</v>
      </c>
      <c r="O11" s="291"/>
      <c r="P11" s="292"/>
      <c r="Q11" s="290" t="s">
        <v>76</v>
      </c>
      <c r="R11" s="291"/>
      <c r="S11" s="292"/>
      <c r="T11" s="290" t="s">
        <v>11</v>
      </c>
      <c r="U11" s="291"/>
      <c r="V11" s="292"/>
      <c r="W11" s="290" t="s">
        <v>10</v>
      </c>
      <c r="X11" s="291"/>
      <c r="Y11" s="292"/>
      <c r="Z11" s="290" t="s">
        <v>59</v>
      </c>
      <c r="AA11" s="291"/>
      <c r="AB11" s="292"/>
      <c r="AC11" s="290" t="s">
        <v>54</v>
      </c>
      <c r="AD11" s="291"/>
      <c r="AE11" s="292"/>
      <c r="AF11" s="290" t="s">
        <v>60</v>
      </c>
      <c r="AG11" s="291"/>
      <c r="AH11" s="292"/>
      <c r="AI11" s="290" t="s">
        <v>47</v>
      </c>
      <c r="AJ11" s="291"/>
      <c r="AK11" s="292"/>
      <c r="AL11" s="290" t="s">
        <v>62</v>
      </c>
      <c r="AM11" s="291"/>
      <c r="AN11" s="292"/>
      <c r="AO11" s="290" t="s">
        <v>12</v>
      </c>
      <c r="AP11" s="291"/>
      <c r="AQ11" s="292"/>
      <c r="AR11" s="342"/>
      <c r="AS11" s="343"/>
      <c r="AT11" s="343"/>
      <c r="AU11" s="343"/>
      <c r="AV11" s="343"/>
      <c r="AW11" s="343"/>
      <c r="AX11" s="343"/>
      <c r="AY11" s="343"/>
      <c r="AZ11" s="343"/>
      <c r="BA11" s="343"/>
      <c r="BB11" s="343"/>
      <c r="BC11" s="343"/>
      <c r="BD11" s="343"/>
      <c r="BE11" s="343"/>
      <c r="BF11" s="343"/>
      <c r="BG11" s="343"/>
      <c r="BH11" s="344"/>
    </row>
    <row r="12" spans="1:66" ht="55.5" hidden="1" customHeight="1" thickBot="1">
      <c r="A12" s="246"/>
      <c r="B12" s="249"/>
      <c r="C12" s="246"/>
      <c r="D12" s="246"/>
      <c r="E12" s="274"/>
      <c r="F12" s="275"/>
      <c r="G12" s="276"/>
      <c r="H12" s="293"/>
      <c r="I12" s="294"/>
      <c r="J12" s="295"/>
      <c r="K12" s="293" t="s">
        <v>21</v>
      </c>
      <c r="L12" s="294" t="s">
        <v>22</v>
      </c>
      <c r="M12" s="295" t="s">
        <v>81</v>
      </c>
      <c r="N12" s="293" t="s">
        <v>21</v>
      </c>
      <c r="O12" s="294" t="s">
        <v>22</v>
      </c>
      <c r="P12" s="295" t="s">
        <v>81</v>
      </c>
      <c r="Q12" s="293" t="s">
        <v>21</v>
      </c>
      <c r="R12" s="294" t="s">
        <v>22</v>
      </c>
      <c r="S12" s="295" t="s">
        <v>81</v>
      </c>
      <c r="T12" s="293" t="s">
        <v>21</v>
      </c>
      <c r="U12" s="294" t="s">
        <v>22</v>
      </c>
      <c r="V12" s="295" t="s">
        <v>81</v>
      </c>
      <c r="W12" s="293" t="s">
        <v>21</v>
      </c>
      <c r="X12" s="294" t="s">
        <v>22</v>
      </c>
      <c r="Y12" s="295" t="s">
        <v>81</v>
      </c>
      <c r="Z12" s="293" t="s">
        <v>21</v>
      </c>
      <c r="AA12" s="294" t="s">
        <v>22</v>
      </c>
      <c r="AB12" s="295" t="s">
        <v>81</v>
      </c>
      <c r="AC12" s="293" t="s">
        <v>21</v>
      </c>
      <c r="AD12" s="294" t="s">
        <v>22</v>
      </c>
      <c r="AE12" s="295" t="s">
        <v>81</v>
      </c>
      <c r="AF12" s="293" t="s">
        <v>21</v>
      </c>
      <c r="AG12" s="294" t="s">
        <v>22</v>
      </c>
      <c r="AH12" s="295" t="s">
        <v>81</v>
      </c>
      <c r="AI12" s="293" t="s">
        <v>21</v>
      </c>
      <c r="AJ12" s="294" t="s">
        <v>22</v>
      </c>
      <c r="AK12" s="295" t="s">
        <v>81</v>
      </c>
      <c r="AL12" s="293" t="s">
        <v>21</v>
      </c>
      <c r="AM12" s="294" t="s">
        <v>22</v>
      </c>
      <c r="AN12" s="295" t="s">
        <v>81</v>
      </c>
      <c r="AO12" s="293" t="s">
        <v>21</v>
      </c>
      <c r="AP12" s="294" t="s">
        <v>22</v>
      </c>
      <c r="AQ12" s="295" t="s">
        <v>81</v>
      </c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5"/>
    </row>
    <row r="13" spans="1:66" ht="30" hidden="1" customHeight="1" thickBot="1">
      <c r="A13" s="246"/>
      <c r="B13" s="249"/>
      <c r="C13" s="246"/>
      <c r="D13" s="246"/>
      <c r="E13" s="277"/>
      <c r="F13" s="278"/>
      <c r="G13" s="279"/>
      <c r="H13" s="296"/>
      <c r="I13" s="297"/>
      <c r="J13" s="298"/>
      <c r="K13" s="296">
        <v>100</v>
      </c>
      <c r="L13" s="297">
        <v>100</v>
      </c>
      <c r="M13" s="298">
        <v>100</v>
      </c>
      <c r="N13" s="296">
        <v>100</v>
      </c>
      <c r="O13" s="297">
        <v>100</v>
      </c>
      <c r="P13" s="298">
        <v>100</v>
      </c>
      <c r="Q13" s="296">
        <v>100</v>
      </c>
      <c r="R13" s="297">
        <v>100</v>
      </c>
      <c r="S13" s="298">
        <v>100</v>
      </c>
      <c r="T13" s="296">
        <v>100</v>
      </c>
      <c r="U13" s="297">
        <v>100</v>
      </c>
      <c r="V13" s="298">
        <v>100</v>
      </c>
      <c r="W13" s="296">
        <v>150</v>
      </c>
      <c r="X13" s="297">
        <v>150</v>
      </c>
      <c r="Y13" s="298">
        <v>150</v>
      </c>
      <c r="Z13" s="296">
        <v>100</v>
      </c>
      <c r="AA13" s="297">
        <v>100</v>
      </c>
      <c r="AB13" s="298">
        <v>100</v>
      </c>
      <c r="AC13" s="296">
        <v>100</v>
      </c>
      <c r="AD13" s="297">
        <v>100</v>
      </c>
      <c r="AE13" s="298">
        <v>100</v>
      </c>
      <c r="AF13" s="296">
        <v>100</v>
      </c>
      <c r="AG13" s="297">
        <v>100</v>
      </c>
      <c r="AH13" s="298">
        <v>100</v>
      </c>
      <c r="AI13" s="296">
        <v>100</v>
      </c>
      <c r="AJ13" s="297">
        <v>100</v>
      </c>
      <c r="AK13" s="298">
        <v>100</v>
      </c>
      <c r="AL13" s="296">
        <v>100</v>
      </c>
      <c r="AM13" s="297">
        <v>100</v>
      </c>
      <c r="AN13" s="298">
        <v>100</v>
      </c>
      <c r="AO13" s="296">
        <v>100</v>
      </c>
      <c r="AP13" s="297">
        <v>100</v>
      </c>
      <c r="AQ13" s="298">
        <v>100</v>
      </c>
      <c r="AR13" s="305" t="s">
        <v>14</v>
      </c>
      <c r="AS13" s="242" t="s">
        <v>15</v>
      </c>
      <c r="AT13" s="327" t="s">
        <v>41</v>
      </c>
      <c r="AU13" s="51"/>
      <c r="AV13" s="56"/>
      <c r="AW13" s="56"/>
      <c r="AX13" s="56"/>
      <c r="AY13" s="56"/>
      <c r="AZ13" s="57"/>
      <c r="BA13" s="58" t="s">
        <v>17</v>
      </c>
      <c r="BB13" s="59"/>
      <c r="BC13" s="59"/>
      <c r="BD13" s="59"/>
      <c r="BE13" s="59"/>
      <c r="BF13" s="60"/>
    </row>
    <row r="14" spans="1:66" ht="33.75" customHeight="1" thickBot="1">
      <c r="A14" s="246"/>
      <c r="B14" s="249"/>
      <c r="C14" s="246"/>
      <c r="D14" s="246"/>
      <c r="E14" s="280" t="s">
        <v>18</v>
      </c>
      <c r="F14" s="283" t="s">
        <v>19</v>
      </c>
      <c r="G14" s="263" t="s">
        <v>20</v>
      </c>
      <c r="H14" s="226" t="s">
        <v>21</v>
      </c>
      <c r="I14" s="266" t="s">
        <v>22</v>
      </c>
      <c r="J14" s="261" t="s">
        <v>23</v>
      </c>
      <c r="K14" s="226" t="s">
        <v>21</v>
      </c>
      <c r="L14" s="266" t="s">
        <v>22</v>
      </c>
      <c r="M14" s="261" t="s">
        <v>23</v>
      </c>
      <c r="N14" s="226" t="s">
        <v>21</v>
      </c>
      <c r="O14" s="266" t="s">
        <v>22</v>
      </c>
      <c r="P14" s="261" t="s">
        <v>23</v>
      </c>
      <c r="Q14" s="226" t="s">
        <v>21</v>
      </c>
      <c r="R14" s="266" t="s">
        <v>22</v>
      </c>
      <c r="S14" s="261" t="s">
        <v>23</v>
      </c>
      <c r="T14" s="226" t="s">
        <v>21</v>
      </c>
      <c r="U14" s="266" t="s">
        <v>22</v>
      </c>
      <c r="V14" s="261" t="s">
        <v>23</v>
      </c>
      <c r="W14" s="226" t="s">
        <v>21</v>
      </c>
      <c r="X14" s="266" t="s">
        <v>22</v>
      </c>
      <c r="Y14" s="261" t="s">
        <v>23</v>
      </c>
      <c r="Z14" s="226" t="s">
        <v>21</v>
      </c>
      <c r="AA14" s="266" t="s">
        <v>22</v>
      </c>
      <c r="AB14" s="261" t="s">
        <v>23</v>
      </c>
      <c r="AC14" s="226" t="s">
        <v>21</v>
      </c>
      <c r="AD14" s="266" t="s">
        <v>22</v>
      </c>
      <c r="AE14" s="261" t="s">
        <v>23</v>
      </c>
      <c r="AF14" s="226" t="s">
        <v>21</v>
      </c>
      <c r="AG14" s="266" t="s">
        <v>22</v>
      </c>
      <c r="AH14" s="261" t="s">
        <v>23</v>
      </c>
      <c r="AI14" s="226" t="s">
        <v>21</v>
      </c>
      <c r="AJ14" s="266" t="s">
        <v>22</v>
      </c>
      <c r="AK14" s="261" t="s">
        <v>23</v>
      </c>
      <c r="AL14" s="226" t="s">
        <v>21</v>
      </c>
      <c r="AM14" s="266" t="s">
        <v>22</v>
      </c>
      <c r="AN14" s="261" t="s">
        <v>23</v>
      </c>
      <c r="AO14" s="226" t="s">
        <v>21</v>
      </c>
      <c r="AP14" s="266" t="s">
        <v>22</v>
      </c>
      <c r="AQ14" s="263" t="s">
        <v>23</v>
      </c>
      <c r="AR14" s="306"/>
      <c r="AS14" s="243"/>
      <c r="AT14" s="328"/>
      <c r="AU14" s="238" t="s">
        <v>16</v>
      </c>
      <c r="AV14" s="239"/>
      <c r="AW14" s="239"/>
      <c r="AX14" s="239"/>
      <c r="AY14" s="239"/>
      <c r="AZ14" s="300"/>
      <c r="BA14" s="234" t="s">
        <v>49</v>
      </c>
      <c r="BB14" s="234" t="s">
        <v>50</v>
      </c>
      <c r="BC14" s="339" t="s">
        <v>52</v>
      </c>
      <c r="BD14" s="340"/>
      <c r="BE14" s="340"/>
      <c r="BF14" s="340"/>
      <c r="BG14" s="340"/>
      <c r="BH14" s="341"/>
    </row>
    <row r="15" spans="1:66" s="61" customFormat="1" ht="47.25" customHeight="1" thickBot="1">
      <c r="A15" s="246"/>
      <c r="B15" s="249"/>
      <c r="C15" s="246"/>
      <c r="D15" s="246"/>
      <c r="E15" s="281"/>
      <c r="F15" s="284"/>
      <c r="G15" s="264"/>
      <c r="H15" s="227"/>
      <c r="I15" s="267"/>
      <c r="J15" s="262"/>
      <c r="K15" s="227"/>
      <c r="L15" s="267"/>
      <c r="M15" s="262"/>
      <c r="N15" s="227"/>
      <c r="O15" s="267"/>
      <c r="P15" s="262"/>
      <c r="Q15" s="227"/>
      <c r="R15" s="267"/>
      <c r="S15" s="262"/>
      <c r="T15" s="227"/>
      <c r="U15" s="267"/>
      <c r="V15" s="262"/>
      <c r="W15" s="227"/>
      <c r="X15" s="267"/>
      <c r="Y15" s="262"/>
      <c r="Z15" s="227"/>
      <c r="AA15" s="267"/>
      <c r="AB15" s="262"/>
      <c r="AC15" s="227"/>
      <c r="AD15" s="267"/>
      <c r="AE15" s="262"/>
      <c r="AF15" s="227"/>
      <c r="AG15" s="267"/>
      <c r="AH15" s="262"/>
      <c r="AI15" s="227"/>
      <c r="AJ15" s="267"/>
      <c r="AK15" s="262"/>
      <c r="AL15" s="227"/>
      <c r="AM15" s="267"/>
      <c r="AN15" s="262"/>
      <c r="AO15" s="227"/>
      <c r="AP15" s="267"/>
      <c r="AQ15" s="265"/>
      <c r="AR15" s="307"/>
      <c r="AS15" s="243"/>
      <c r="AT15" s="328"/>
      <c r="AU15" s="383" t="s">
        <v>48</v>
      </c>
      <c r="AV15" s="383" t="s">
        <v>24</v>
      </c>
      <c r="AW15" s="383" t="s">
        <v>48</v>
      </c>
      <c r="AX15" s="383" t="s">
        <v>24</v>
      </c>
      <c r="AY15" s="383" t="s">
        <v>48</v>
      </c>
      <c r="AZ15" s="383" t="s">
        <v>24</v>
      </c>
      <c r="BA15" s="235"/>
      <c r="BB15" s="235"/>
      <c r="BC15" s="345"/>
      <c r="BD15" s="346"/>
      <c r="BE15" s="346"/>
      <c r="BF15" s="346"/>
      <c r="BG15" s="346"/>
      <c r="BH15" s="347"/>
    </row>
    <row r="16" spans="1:66" ht="30" customHeight="1" thickBot="1">
      <c r="A16" s="247"/>
      <c r="B16" s="250"/>
      <c r="C16" s="247"/>
      <c r="D16" s="247"/>
      <c r="E16" s="282"/>
      <c r="F16" s="285"/>
      <c r="G16" s="265"/>
      <c r="H16" s="80">
        <v>100</v>
      </c>
      <c r="I16" s="81">
        <v>100</v>
      </c>
      <c r="J16" s="82">
        <v>100</v>
      </c>
      <c r="K16" s="80">
        <v>100</v>
      </c>
      <c r="L16" s="81">
        <v>100</v>
      </c>
      <c r="M16" s="82">
        <v>100</v>
      </c>
      <c r="N16" s="80">
        <v>100</v>
      </c>
      <c r="O16" s="81">
        <v>100</v>
      </c>
      <c r="P16" s="82">
        <v>100</v>
      </c>
      <c r="Q16" s="80">
        <v>100</v>
      </c>
      <c r="R16" s="81">
        <v>100</v>
      </c>
      <c r="S16" s="82">
        <v>100</v>
      </c>
      <c r="T16" s="80">
        <v>100</v>
      </c>
      <c r="U16" s="81">
        <v>100</v>
      </c>
      <c r="V16" s="82">
        <v>100</v>
      </c>
      <c r="W16" s="80">
        <v>150</v>
      </c>
      <c r="X16" s="81">
        <v>150</v>
      </c>
      <c r="Y16" s="82">
        <v>150</v>
      </c>
      <c r="Z16" s="80">
        <v>100</v>
      </c>
      <c r="AA16" s="81">
        <v>100</v>
      </c>
      <c r="AB16" s="82">
        <v>100</v>
      </c>
      <c r="AC16" s="80">
        <v>100</v>
      </c>
      <c r="AD16" s="81">
        <v>100</v>
      </c>
      <c r="AE16" s="82">
        <v>100</v>
      </c>
      <c r="AF16" s="80">
        <v>100</v>
      </c>
      <c r="AG16" s="81">
        <v>100</v>
      </c>
      <c r="AH16" s="82">
        <v>100</v>
      </c>
      <c r="AI16" s="80">
        <v>100</v>
      </c>
      <c r="AJ16" s="81">
        <v>100</v>
      </c>
      <c r="AK16" s="82">
        <v>100</v>
      </c>
      <c r="AL16" s="80">
        <v>100</v>
      </c>
      <c r="AM16" s="81">
        <v>100</v>
      </c>
      <c r="AN16" s="82">
        <v>100</v>
      </c>
      <c r="AO16" s="80">
        <v>100</v>
      </c>
      <c r="AP16" s="81">
        <v>100</v>
      </c>
      <c r="AQ16" s="82">
        <v>100</v>
      </c>
      <c r="AR16" s="308"/>
      <c r="AS16" s="244"/>
      <c r="AT16" s="329"/>
      <c r="AU16" s="384"/>
      <c r="AV16" s="384"/>
      <c r="AW16" s="384"/>
      <c r="AX16" s="384"/>
      <c r="AY16" s="384"/>
      <c r="AZ16" s="384"/>
      <c r="BA16" s="236"/>
      <c r="BB16" s="236"/>
      <c r="BC16" s="342"/>
      <c r="BD16" s="343"/>
      <c r="BE16" s="343"/>
      <c r="BF16" s="343"/>
      <c r="BG16" s="343"/>
      <c r="BH16" s="344"/>
    </row>
    <row r="17" spans="1:61" s="90" customFormat="1" ht="15.75" customHeight="1">
      <c r="A17" s="37"/>
      <c r="B17" s="95"/>
      <c r="C17" s="96"/>
      <c r="D17" s="97"/>
      <c r="E17" s="38"/>
      <c r="F17" s="38"/>
      <c r="G17" s="38"/>
      <c r="H17" s="86"/>
      <c r="I17" s="87"/>
      <c r="J17" s="110" t="str">
        <f>IF(COUNT(H17:I17)&gt;1,ROUND(SUM(H17:I17)/2,0),"")</f>
        <v/>
      </c>
      <c r="K17" s="106"/>
      <c r="L17" s="107"/>
      <c r="M17" s="110" t="str">
        <f t="shared" ref="M17:M61" si="0">IF(COUNT(K17:L17)&gt;1,ROUND(SUM(K17:L17)/2,0),"")</f>
        <v/>
      </c>
      <c r="N17" s="106"/>
      <c r="O17" s="107"/>
      <c r="P17" s="110" t="str">
        <f t="shared" ref="P17:P61" si="1">IF(COUNT(N17:O17)&gt;1,ROUND(SUM(N17:O17)/2,0),"")</f>
        <v/>
      </c>
      <c r="Q17" s="106"/>
      <c r="R17" s="107"/>
      <c r="S17" s="110" t="str">
        <f t="shared" ref="S17:S61" si="2">IF(COUNT(Q17:R17)&gt;1,ROUND(SUM(Q17:R17)/2,0),"")</f>
        <v/>
      </c>
      <c r="T17" s="106"/>
      <c r="U17" s="107"/>
      <c r="V17" s="110" t="str">
        <f t="shared" ref="V17:V61" si="3">IF(COUNT(T17:U17)&gt;1,ROUND(SUM(T17:U17)/2,0),"")</f>
        <v/>
      </c>
      <c r="W17" s="106"/>
      <c r="X17" s="107"/>
      <c r="Y17" s="110" t="str">
        <f t="shared" ref="Y17:Y61" si="4">IF(COUNT(W17:X17)&gt;1,ROUND(SUM(W17:X17)/2,0),"")</f>
        <v/>
      </c>
      <c r="Z17" s="106"/>
      <c r="AA17" s="107"/>
      <c r="AB17" s="110" t="str">
        <f t="shared" ref="AB17:AB61" si="5">IF(COUNT(Z17:AA17)&gt;1,ROUND(SUM(Z17:AA17)/2,0),"")</f>
        <v/>
      </c>
      <c r="AC17" s="106"/>
      <c r="AD17" s="107"/>
      <c r="AE17" s="110" t="str">
        <f t="shared" ref="AE17:AE61" si="6">IF(COUNT(AC17:AD17)&gt;1,ROUND(SUM(AC17:AD17)/2,0),"")</f>
        <v/>
      </c>
      <c r="AF17" s="106"/>
      <c r="AG17" s="107"/>
      <c r="AH17" s="110" t="str">
        <f t="shared" ref="AH17:AH61" si="7">IF(COUNT(AF17:AG17)&gt;1,ROUND(SUM(AF17:AG17)/2,0),"")</f>
        <v/>
      </c>
      <c r="AI17" s="106"/>
      <c r="AJ17" s="107"/>
      <c r="AK17" s="110" t="str">
        <f t="shared" ref="AK17:AK61" si="8">IF(COUNT(AI17:AJ17)&gt;1,ROUND(SUM(AI17:AJ17)/2,0),"")</f>
        <v/>
      </c>
      <c r="AL17" s="106"/>
      <c r="AM17" s="107"/>
      <c r="AN17" s="110" t="str">
        <f t="shared" ref="AN17:AN61" si="9">IF(COUNT(AL17:AM17)&gt;1,ROUND(SUM(AL17:AM17)/2,0),"")</f>
        <v/>
      </c>
      <c r="AO17" s="106"/>
      <c r="AP17" s="107"/>
      <c r="AQ17" s="110" t="str">
        <f t="shared" ref="AQ17:AQ61" si="10">IF(COUNT(AO17:AP17)&gt;1,ROUND(SUM(AO17:AP17)/2,0),"")</f>
        <v/>
      </c>
      <c r="AR17" s="39"/>
      <c r="AS17" s="39"/>
      <c r="AT17" s="39"/>
      <c r="AU17" s="39"/>
      <c r="AV17" s="39"/>
      <c r="AW17" s="39"/>
      <c r="AX17" s="39"/>
      <c r="AY17" s="39"/>
      <c r="AZ17" s="39"/>
      <c r="BA17" s="39" t="str">
        <f>IF(BI17&gt;1,SUM(J17,M17,P17,S17,Y17,AB17,AE17,AH17,AK17,AN17,AQ17),"")</f>
        <v/>
      </c>
      <c r="BB17" s="105" t="str">
        <f>IF(BI17&gt;1,ROUND(BA17/(BI17),$A$5),"")</f>
        <v/>
      </c>
      <c r="BC17" s="301"/>
      <c r="BD17" s="302"/>
      <c r="BE17" s="302"/>
      <c r="BF17" s="302"/>
      <c r="BG17" s="302"/>
      <c r="BH17" s="303"/>
      <c r="BI17" s="112">
        <f>COUNT(J17,M17,P17,S17,Y17,AB17,AE17,AH17,AK17,AN17,AQ17)+0.5</f>
        <v>0.5</v>
      </c>
    </row>
    <row r="18" spans="1:61" s="90" customFormat="1" ht="15.75" customHeight="1">
      <c r="A18" s="37"/>
      <c r="B18" s="98"/>
      <c r="C18" s="99"/>
      <c r="D18" s="100"/>
      <c r="E18" s="38"/>
      <c r="F18" s="38"/>
      <c r="G18" s="38"/>
      <c r="H18" s="86"/>
      <c r="I18" s="87"/>
      <c r="J18" s="110" t="str">
        <f t="shared" ref="J18:J61" si="11">IF(COUNT(H18:I18)&gt;1,ROUND(SUM(H18:I18)/2,0),"")</f>
        <v/>
      </c>
      <c r="K18" s="106"/>
      <c r="L18" s="107"/>
      <c r="M18" s="110" t="str">
        <f t="shared" si="0"/>
        <v/>
      </c>
      <c r="N18" s="106"/>
      <c r="O18" s="107"/>
      <c r="P18" s="110" t="str">
        <f t="shared" si="1"/>
        <v/>
      </c>
      <c r="Q18" s="106"/>
      <c r="R18" s="107"/>
      <c r="S18" s="110" t="str">
        <f t="shared" si="2"/>
        <v/>
      </c>
      <c r="T18" s="106"/>
      <c r="U18" s="107"/>
      <c r="V18" s="110" t="str">
        <f t="shared" si="3"/>
        <v/>
      </c>
      <c r="W18" s="106"/>
      <c r="X18" s="107"/>
      <c r="Y18" s="110" t="str">
        <f t="shared" si="4"/>
        <v/>
      </c>
      <c r="Z18" s="106"/>
      <c r="AA18" s="107"/>
      <c r="AB18" s="110" t="str">
        <f t="shared" si="5"/>
        <v/>
      </c>
      <c r="AC18" s="106"/>
      <c r="AD18" s="107"/>
      <c r="AE18" s="110" t="str">
        <f t="shared" si="6"/>
        <v/>
      </c>
      <c r="AF18" s="106"/>
      <c r="AG18" s="107"/>
      <c r="AH18" s="110" t="str">
        <f t="shared" si="7"/>
        <v/>
      </c>
      <c r="AI18" s="106"/>
      <c r="AJ18" s="107"/>
      <c r="AK18" s="110" t="str">
        <f t="shared" si="8"/>
        <v/>
      </c>
      <c r="AL18" s="106"/>
      <c r="AM18" s="107"/>
      <c r="AN18" s="110" t="str">
        <f t="shared" si="9"/>
        <v/>
      </c>
      <c r="AO18" s="106"/>
      <c r="AP18" s="107"/>
      <c r="AQ18" s="110" t="str">
        <f t="shared" si="10"/>
        <v/>
      </c>
      <c r="AR18" s="41"/>
      <c r="AS18" s="41"/>
      <c r="AT18" s="41"/>
      <c r="AU18" s="41"/>
      <c r="AV18" s="41"/>
      <c r="AW18" s="41"/>
      <c r="AX18" s="41"/>
      <c r="AY18" s="41"/>
      <c r="AZ18" s="41"/>
      <c r="BA18" s="39" t="str">
        <f t="shared" ref="BA18:BA61" si="12">IF(BI18&gt;1,SUM(J18,M18,P18,S18,Y18,AB18,AE18,AH18,AK18,AN18,AQ18),"")</f>
        <v/>
      </c>
      <c r="BB18" s="105" t="str">
        <f t="shared" ref="BB18:BB61" si="13">IF(BI18&gt;1,ROUND(BA18/(BI18),$A$5),"")</f>
        <v/>
      </c>
      <c r="BC18" s="228"/>
      <c r="BD18" s="229"/>
      <c r="BE18" s="229"/>
      <c r="BF18" s="229"/>
      <c r="BG18" s="229"/>
      <c r="BH18" s="230"/>
      <c r="BI18" s="112">
        <f t="shared" ref="BI18:BI61" si="14">COUNT(J18,M18,P18,S18,Y18,AB18,AE18,AH18,AK18,AN18,AQ18)+0.5</f>
        <v>0.5</v>
      </c>
    </row>
    <row r="19" spans="1:61" s="90" customFormat="1" ht="15.75" customHeight="1">
      <c r="A19" s="37"/>
      <c r="B19" s="98"/>
      <c r="C19" s="99"/>
      <c r="D19" s="100"/>
      <c r="E19" s="38"/>
      <c r="F19" s="38"/>
      <c r="G19" s="38"/>
      <c r="H19" s="86"/>
      <c r="I19" s="87"/>
      <c r="J19" s="110" t="str">
        <f t="shared" si="11"/>
        <v/>
      </c>
      <c r="K19" s="106"/>
      <c r="L19" s="107"/>
      <c r="M19" s="110" t="str">
        <f t="shared" si="0"/>
        <v/>
      </c>
      <c r="N19" s="106"/>
      <c r="O19" s="107"/>
      <c r="P19" s="110" t="str">
        <f t="shared" si="1"/>
        <v/>
      </c>
      <c r="Q19" s="106"/>
      <c r="R19" s="107"/>
      <c r="S19" s="110" t="str">
        <f t="shared" si="2"/>
        <v/>
      </c>
      <c r="T19" s="106"/>
      <c r="U19" s="107"/>
      <c r="V19" s="110" t="str">
        <f t="shared" si="3"/>
        <v/>
      </c>
      <c r="W19" s="106"/>
      <c r="X19" s="107"/>
      <c r="Y19" s="110" t="str">
        <f t="shared" si="4"/>
        <v/>
      </c>
      <c r="Z19" s="106"/>
      <c r="AA19" s="107"/>
      <c r="AB19" s="110" t="str">
        <f t="shared" si="5"/>
        <v/>
      </c>
      <c r="AC19" s="106"/>
      <c r="AD19" s="107"/>
      <c r="AE19" s="110" t="str">
        <f t="shared" si="6"/>
        <v/>
      </c>
      <c r="AF19" s="106"/>
      <c r="AG19" s="107"/>
      <c r="AH19" s="110" t="str">
        <f t="shared" si="7"/>
        <v/>
      </c>
      <c r="AI19" s="106"/>
      <c r="AJ19" s="107"/>
      <c r="AK19" s="110" t="str">
        <f t="shared" si="8"/>
        <v/>
      </c>
      <c r="AL19" s="106"/>
      <c r="AM19" s="107"/>
      <c r="AN19" s="110" t="str">
        <f t="shared" si="9"/>
        <v/>
      </c>
      <c r="AO19" s="106"/>
      <c r="AP19" s="107"/>
      <c r="AQ19" s="110" t="str">
        <f t="shared" si="10"/>
        <v/>
      </c>
      <c r="AR19" s="41"/>
      <c r="AS19" s="41"/>
      <c r="AT19" s="41"/>
      <c r="AU19" s="41"/>
      <c r="AV19" s="41"/>
      <c r="AW19" s="41"/>
      <c r="AX19" s="41"/>
      <c r="AY19" s="41"/>
      <c r="AZ19" s="41"/>
      <c r="BA19" s="39" t="str">
        <f t="shared" si="12"/>
        <v/>
      </c>
      <c r="BB19" s="105" t="str">
        <f t="shared" si="13"/>
        <v/>
      </c>
      <c r="BC19" s="228"/>
      <c r="BD19" s="229"/>
      <c r="BE19" s="229"/>
      <c r="BF19" s="229"/>
      <c r="BG19" s="229"/>
      <c r="BH19" s="230"/>
      <c r="BI19" s="112">
        <f t="shared" si="14"/>
        <v>0.5</v>
      </c>
    </row>
    <row r="20" spans="1:61" s="90" customFormat="1" ht="15.75" customHeight="1">
      <c r="A20" s="37"/>
      <c r="B20" s="98"/>
      <c r="C20" s="99"/>
      <c r="D20" s="100"/>
      <c r="E20" s="38"/>
      <c r="F20" s="38"/>
      <c r="G20" s="38"/>
      <c r="H20" s="86"/>
      <c r="I20" s="87"/>
      <c r="J20" s="110" t="str">
        <f t="shared" si="11"/>
        <v/>
      </c>
      <c r="K20" s="106"/>
      <c r="L20" s="107"/>
      <c r="M20" s="110" t="str">
        <f t="shared" si="0"/>
        <v/>
      </c>
      <c r="N20" s="106"/>
      <c r="O20" s="107"/>
      <c r="P20" s="110" t="str">
        <f t="shared" si="1"/>
        <v/>
      </c>
      <c r="Q20" s="106"/>
      <c r="R20" s="107"/>
      <c r="S20" s="110" t="str">
        <f t="shared" si="2"/>
        <v/>
      </c>
      <c r="T20" s="106"/>
      <c r="U20" s="107"/>
      <c r="V20" s="110" t="str">
        <f t="shared" si="3"/>
        <v/>
      </c>
      <c r="W20" s="106"/>
      <c r="X20" s="107"/>
      <c r="Y20" s="110" t="str">
        <f t="shared" si="4"/>
        <v/>
      </c>
      <c r="Z20" s="106"/>
      <c r="AA20" s="107"/>
      <c r="AB20" s="110" t="str">
        <f t="shared" si="5"/>
        <v/>
      </c>
      <c r="AC20" s="106"/>
      <c r="AD20" s="107"/>
      <c r="AE20" s="110" t="str">
        <f t="shared" si="6"/>
        <v/>
      </c>
      <c r="AF20" s="106"/>
      <c r="AG20" s="107"/>
      <c r="AH20" s="110" t="str">
        <f t="shared" si="7"/>
        <v/>
      </c>
      <c r="AI20" s="106"/>
      <c r="AJ20" s="107"/>
      <c r="AK20" s="110" t="str">
        <f t="shared" si="8"/>
        <v/>
      </c>
      <c r="AL20" s="106"/>
      <c r="AM20" s="107"/>
      <c r="AN20" s="110" t="str">
        <f t="shared" si="9"/>
        <v/>
      </c>
      <c r="AO20" s="106"/>
      <c r="AP20" s="107"/>
      <c r="AQ20" s="110" t="str">
        <f t="shared" si="10"/>
        <v/>
      </c>
      <c r="AR20" s="41"/>
      <c r="AS20" s="41"/>
      <c r="AT20" s="41"/>
      <c r="AU20" s="41"/>
      <c r="AV20" s="41"/>
      <c r="AW20" s="41"/>
      <c r="AX20" s="41"/>
      <c r="AY20" s="41"/>
      <c r="AZ20" s="41"/>
      <c r="BA20" s="39" t="str">
        <f t="shared" si="12"/>
        <v/>
      </c>
      <c r="BB20" s="105" t="str">
        <f t="shared" si="13"/>
        <v/>
      </c>
      <c r="BC20" s="228"/>
      <c r="BD20" s="229"/>
      <c r="BE20" s="229"/>
      <c r="BF20" s="229"/>
      <c r="BG20" s="229"/>
      <c r="BH20" s="230"/>
      <c r="BI20" s="112">
        <f t="shared" si="14"/>
        <v>0.5</v>
      </c>
    </row>
    <row r="21" spans="1:61" s="90" customFormat="1" ht="15.75" customHeight="1">
      <c r="A21" s="37"/>
      <c r="B21" s="98"/>
      <c r="C21" s="99"/>
      <c r="D21" s="100"/>
      <c r="E21" s="38"/>
      <c r="F21" s="38"/>
      <c r="G21" s="38"/>
      <c r="H21" s="86"/>
      <c r="I21" s="87"/>
      <c r="J21" s="110" t="str">
        <f t="shared" si="11"/>
        <v/>
      </c>
      <c r="K21" s="106"/>
      <c r="L21" s="107"/>
      <c r="M21" s="110" t="str">
        <f t="shared" si="0"/>
        <v/>
      </c>
      <c r="N21" s="106"/>
      <c r="O21" s="107"/>
      <c r="P21" s="110" t="str">
        <f t="shared" si="1"/>
        <v/>
      </c>
      <c r="Q21" s="106"/>
      <c r="R21" s="107"/>
      <c r="S21" s="110" t="str">
        <f t="shared" si="2"/>
        <v/>
      </c>
      <c r="T21" s="106"/>
      <c r="U21" s="107"/>
      <c r="V21" s="110" t="str">
        <f t="shared" si="3"/>
        <v/>
      </c>
      <c r="W21" s="106"/>
      <c r="X21" s="107"/>
      <c r="Y21" s="110" t="str">
        <f t="shared" si="4"/>
        <v/>
      </c>
      <c r="Z21" s="106"/>
      <c r="AA21" s="107"/>
      <c r="AB21" s="110" t="str">
        <f t="shared" si="5"/>
        <v/>
      </c>
      <c r="AC21" s="106"/>
      <c r="AD21" s="107"/>
      <c r="AE21" s="110" t="str">
        <f t="shared" si="6"/>
        <v/>
      </c>
      <c r="AF21" s="106"/>
      <c r="AG21" s="107"/>
      <c r="AH21" s="110" t="str">
        <f t="shared" si="7"/>
        <v/>
      </c>
      <c r="AI21" s="106"/>
      <c r="AJ21" s="107"/>
      <c r="AK21" s="110" t="str">
        <f t="shared" si="8"/>
        <v/>
      </c>
      <c r="AL21" s="106"/>
      <c r="AM21" s="107"/>
      <c r="AN21" s="110" t="str">
        <f t="shared" si="9"/>
        <v/>
      </c>
      <c r="AO21" s="106"/>
      <c r="AP21" s="107"/>
      <c r="AQ21" s="110" t="str">
        <f t="shared" si="10"/>
        <v/>
      </c>
      <c r="AR21" s="41"/>
      <c r="AS21" s="41"/>
      <c r="AT21" s="41"/>
      <c r="AU21" s="41"/>
      <c r="AV21" s="41"/>
      <c r="AW21" s="41"/>
      <c r="AX21" s="41"/>
      <c r="AY21" s="41"/>
      <c r="AZ21" s="41"/>
      <c r="BA21" s="39" t="str">
        <f t="shared" si="12"/>
        <v/>
      </c>
      <c r="BB21" s="105" t="str">
        <f t="shared" si="13"/>
        <v/>
      </c>
      <c r="BC21" s="228"/>
      <c r="BD21" s="229"/>
      <c r="BE21" s="229"/>
      <c r="BF21" s="229"/>
      <c r="BG21" s="229"/>
      <c r="BH21" s="230"/>
      <c r="BI21" s="112">
        <f t="shared" si="14"/>
        <v>0.5</v>
      </c>
    </row>
    <row r="22" spans="1:61" s="90" customFormat="1" ht="15.75" customHeight="1">
      <c r="A22" s="37"/>
      <c r="B22" s="98"/>
      <c r="C22" s="99"/>
      <c r="D22" s="100"/>
      <c r="E22" s="38"/>
      <c r="F22" s="38"/>
      <c r="G22" s="38"/>
      <c r="H22" s="86"/>
      <c r="I22" s="87"/>
      <c r="J22" s="110" t="str">
        <f t="shared" si="11"/>
        <v/>
      </c>
      <c r="K22" s="106"/>
      <c r="L22" s="107"/>
      <c r="M22" s="110" t="str">
        <f t="shared" si="0"/>
        <v/>
      </c>
      <c r="N22" s="106"/>
      <c r="O22" s="107"/>
      <c r="P22" s="110" t="str">
        <f t="shared" si="1"/>
        <v/>
      </c>
      <c r="Q22" s="106"/>
      <c r="R22" s="107"/>
      <c r="S22" s="110" t="str">
        <f t="shared" si="2"/>
        <v/>
      </c>
      <c r="T22" s="106"/>
      <c r="U22" s="107"/>
      <c r="V22" s="110" t="str">
        <f t="shared" si="3"/>
        <v/>
      </c>
      <c r="W22" s="106"/>
      <c r="X22" s="107"/>
      <c r="Y22" s="110" t="str">
        <f t="shared" si="4"/>
        <v/>
      </c>
      <c r="Z22" s="106"/>
      <c r="AA22" s="107"/>
      <c r="AB22" s="110" t="str">
        <f t="shared" si="5"/>
        <v/>
      </c>
      <c r="AC22" s="106"/>
      <c r="AD22" s="107"/>
      <c r="AE22" s="110" t="str">
        <f t="shared" si="6"/>
        <v/>
      </c>
      <c r="AF22" s="106"/>
      <c r="AG22" s="107"/>
      <c r="AH22" s="110" t="str">
        <f t="shared" si="7"/>
        <v/>
      </c>
      <c r="AI22" s="106"/>
      <c r="AJ22" s="107"/>
      <c r="AK22" s="110" t="str">
        <f t="shared" si="8"/>
        <v/>
      </c>
      <c r="AL22" s="106"/>
      <c r="AM22" s="107"/>
      <c r="AN22" s="110" t="str">
        <f t="shared" si="9"/>
        <v/>
      </c>
      <c r="AO22" s="106"/>
      <c r="AP22" s="107"/>
      <c r="AQ22" s="110" t="str">
        <f t="shared" si="10"/>
        <v/>
      </c>
      <c r="AR22" s="41"/>
      <c r="AS22" s="41"/>
      <c r="AT22" s="41"/>
      <c r="AU22" s="41"/>
      <c r="AV22" s="41"/>
      <c r="AW22" s="41"/>
      <c r="AX22" s="41"/>
      <c r="AY22" s="41"/>
      <c r="AZ22" s="41"/>
      <c r="BA22" s="39" t="str">
        <f t="shared" si="12"/>
        <v/>
      </c>
      <c r="BB22" s="105" t="str">
        <f t="shared" si="13"/>
        <v/>
      </c>
      <c r="BC22" s="228"/>
      <c r="BD22" s="229"/>
      <c r="BE22" s="229"/>
      <c r="BF22" s="229"/>
      <c r="BG22" s="229"/>
      <c r="BH22" s="230"/>
      <c r="BI22" s="112">
        <f t="shared" si="14"/>
        <v>0.5</v>
      </c>
    </row>
    <row r="23" spans="1:61" s="90" customFormat="1" ht="15.75" customHeight="1">
      <c r="A23" s="37"/>
      <c r="B23" s="98"/>
      <c r="C23" s="99"/>
      <c r="D23" s="100"/>
      <c r="E23" s="38"/>
      <c r="F23" s="38"/>
      <c r="G23" s="38"/>
      <c r="H23" s="86"/>
      <c r="I23" s="87"/>
      <c r="J23" s="110" t="str">
        <f t="shared" si="11"/>
        <v/>
      </c>
      <c r="K23" s="106"/>
      <c r="L23" s="107"/>
      <c r="M23" s="110" t="str">
        <f t="shared" si="0"/>
        <v/>
      </c>
      <c r="N23" s="106"/>
      <c r="O23" s="107"/>
      <c r="P23" s="110" t="str">
        <f t="shared" si="1"/>
        <v/>
      </c>
      <c r="Q23" s="106"/>
      <c r="R23" s="107"/>
      <c r="S23" s="110" t="str">
        <f t="shared" si="2"/>
        <v/>
      </c>
      <c r="T23" s="106"/>
      <c r="U23" s="107"/>
      <c r="V23" s="110" t="str">
        <f t="shared" si="3"/>
        <v/>
      </c>
      <c r="W23" s="106"/>
      <c r="X23" s="107"/>
      <c r="Y23" s="110" t="str">
        <f t="shared" si="4"/>
        <v/>
      </c>
      <c r="Z23" s="106"/>
      <c r="AA23" s="107"/>
      <c r="AB23" s="110" t="str">
        <f t="shared" si="5"/>
        <v/>
      </c>
      <c r="AC23" s="106"/>
      <c r="AD23" s="107"/>
      <c r="AE23" s="110" t="str">
        <f t="shared" si="6"/>
        <v/>
      </c>
      <c r="AF23" s="106"/>
      <c r="AG23" s="107"/>
      <c r="AH23" s="110" t="str">
        <f t="shared" si="7"/>
        <v/>
      </c>
      <c r="AI23" s="106"/>
      <c r="AJ23" s="107"/>
      <c r="AK23" s="110" t="str">
        <f t="shared" si="8"/>
        <v/>
      </c>
      <c r="AL23" s="106"/>
      <c r="AM23" s="107"/>
      <c r="AN23" s="110" t="str">
        <f t="shared" si="9"/>
        <v/>
      </c>
      <c r="AO23" s="106"/>
      <c r="AP23" s="107"/>
      <c r="AQ23" s="110" t="str">
        <f t="shared" si="10"/>
        <v/>
      </c>
      <c r="AR23" s="41"/>
      <c r="AS23" s="41"/>
      <c r="AT23" s="41"/>
      <c r="AU23" s="41"/>
      <c r="AV23" s="41"/>
      <c r="AW23" s="41"/>
      <c r="AX23" s="41"/>
      <c r="AY23" s="41"/>
      <c r="AZ23" s="41"/>
      <c r="BA23" s="39" t="str">
        <f t="shared" si="12"/>
        <v/>
      </c>
      <c r="BB23" s="105" t="str">
        <f t="shared" si="13"/>
        <v/>
      </c>
      <c r="BC23" s="228"/>
      <c r="BD23" s="229"/>
      <c r="BE23" s="229"/>
      <c r="BF23" s="229"/>
      <c r="BG23" s="229"/>
      <c r="BH23" s="230"/>
      <c r="BI23" s="112">
        <f t="shared" si="14"/>
        <v>0.5</v>
      </c>
    </row>
    <row r="24" spans="1:61" s="90" customFormat="1" ht="15.75" customHeight="1">
      <c r="A24" s="37"/>
      <c r="B24" s="98"/>
      <c r="C24" s="99"/>
      <c r="D24" s="100"/>
      <c r="E24" s="38"/>
      <c r="F24" s="38"/>
      <c r="G24" s="38"/>
      <c r="H24" s="86"/>
      <c r="I24" s="87"/>
      <c r="J24" s="110" t="str">
        <f t="shared" si="11"/>
        <v/>
      </c>
      <c r="K24" s="106"/>
      <c r="L24" s="107"/>
      <c r="M24" s="110" t="str">
        <f t="shared" si="0"/>
        <v/>
      </c>
      <c r="N24" s="106"/>
      <c r="O24" s="107"/>
      <c r="P24" s="110" t="str">
        <f t="shared" si="1"/>
        <v/>
      </c>
      <c r="Q24" s="106"/>
      <c r="R24" s="107"/>
      <c r="S24" s="110" t="str">
        <f t="shared" si="2"/>
        <v/>
      </c>
      <c r="T24" s="106"/>
      <c r="U24" s="107"/>
      <c r="V24" s="110" t="str">
        <f t="shared" si="3"/>
        <v/>
      </c>
      <c r="W24" s="106"/>
      <c r="X24" s="107"/>
      <c r="Y24" s="110" t="str">
        <f t="shared" si="4"/>
        <v/>
      </c>
      <c r="Z24" s="106"/>
      <c r="AA24" s="107"/>
      <c r="AB24" s="110" t="str">
        <f t="shared" si="5"/>
        <v/>
      </c>
      <c r="AC24" s="106"/>
      <c r="AD24" s="107"/>
      <c r="AE24" s="110" t="str">
        <f t="shared" si="6"/>
        <v/>
      </c>
      <c r="AF24" s="106"/>
      <c r="AG24" s="107"/>
      <c r="AH24" s="110" t="str">
        <f t="shared" si="7"/>
        <v/>
      </c>
      <c r="AI24" s="106"/>
      <c r="AJ24" s="107"/>
      <c r="AK24" s="110" t="str">
        <f t="shared" si="8"/>
        <v/>
      </c>
      <c r="AL24" s="106"/>
      <c r="AM24" s="107"/>
      <c r="AN24" s="110" t="str">
        <f t="shared" si="9"/>
        <v/>
      </c>
      <c r="AO24" s="106"/>
      <c r="AP24" s="107"/>
      <c r="AQ24" s="110" t="str">
        <f t="shared" si="10"/>
        <v/>
      </c>
      <c r="AR24" s="41"/>
      <c r="AS24" s="41"/>
      <c r="AT24" s="41"/>
      <c r="AU24" s="41"/>
      <c r="AV24" s="41"/>
      <c r="AW24" s="41"/>
      <c r="AX24" s="41"/>
      <c r="AY24" s="41"/>
      <c r="AZ24" s="41"/>
      <c r="BA24" s="39" t="str">
        <f t="shared" si="12"/>
        <v/>
      </c>
      <c r="BB24" s="105" t="str">
        <f t="shared" si="13"/>
        <v/>
      </c>
      <c r="BC24" s="228"/>
      <c r="BD24" s="229"/>
      <c r="BE24" s="229"/>
      <c r="BF24" s="229"/>
      <c r="BG24" s="229"/>
      <c r="BH24" s="230"/>
      <c r="BI24" s="112">
        <f t="shared" si="14"/>
        <v>0.5</v>
      </c>
    </row>
    <row r="25" spans="1:61" s="90" customFormat="1" ht="15.75" customHeight="1">
      <c r="A25" s="37"/>
      <c r="B25" s="98"/>
      <c r="C25" s="99"/>
      <c r="D25" s="100"/>
      <c r="E25" s="38"/>
      <c r="F25" s="38"/>
      <c r="G25" s="38"/>
      <c r="H25" s="86"/>
      <c r="I25" s="87"/>
      <c r="J25" s="110" t="str">
        <f t="shared" si="11"/>
        <v/>
      </c>
      <c r="K25" s="106"/>
      <c r="L25" s="107"/>
      <c r="M25" s="110" t="str">
        <f t="shared" si="0"/>
        <v/>
      </c>
      <c r="N25" s="106"/>
      <c r="O25" s="107"/>
      <c r="P25" s="110" t="str">
        <f t="shared" si="1"/>
        <v/>
      </c>
      <c r="Q25" s="106"/>
      <c r="R25" s="107"/>
      <c r="S25" s="110" t="str">
        <f t="shared" si="2"/>
        <v/>
      </c>
      <c r="T25" s="106"/>
      <c r="U25" s="107"/>
      <c r="V25" s="110" t="str">
        <f t="shared" si="3"/>
        <v/>
      </c>
      <c r="W25" s="106"/>
      <c r="X25" s="107"/>
      <c r="Y25" s="110" t="str">
        <f t="shared" si="4"/>
        <v/>
      </c>
      <c r="Z25" s="106"/>
      <c r="AA25" s="107"/>
      <c r="AB25" s="110" t="str">
        <f t="shared" si="5"/>
        <v/>
      </c>
      <c r="AC25" s="106"/>
      <c r="AD25" s="107"/>
      <c r="AE25" s="110" t="str">
        <f t="shared" si="6"/>
        <v/>
      </c>
      <c r="AF25" s="106"/>
      <c r="AG25" s="107"/>
      <c r="AH25" s="110" t="str">
        <f t="shared" si="7"/>
        <v/>
      </c>
      <c r="AI25" s="106"/>
      <c r="AJ25" s="107"/>
      <c r="AK25" s="110" t="str">
        <f t="shared" si="8"/>
        <v/>
      </c>
      <c r="AL25" s="106"/>
      <c r="AM25" s="107"/>
      <c r="AN25" s="110" t="str">
        <f t="shared" si="9"/>
        <v/>
      </c>
      <c r="AO25" s="106"/>
      <c r="AP25" s="107"/>
      <c r="AQ25" s="110" t="str">
        <f t="shared" si="10"/>
        <v/>
      </c>
      <c r="AR25" s="41"/>
      <c r="AS25" s="41"/>
      <c r="AT25" s="41"/>
      <c r="AU25" s="41"/>
      <c r="AV25" s="41"/>
      <c r="AW25" s="41"/>
      <c r="AX25" s="41"/>
      <c r="AY25" s="41"/>
      <c r="AZ25" s="41"/>
      <c r="BA25" s="39" t="str">
        <f t="shared" si="12"/>
        <v/>
      </c>
      <c r="BB25" s="105" t="str">
        <f t="shared" si="13"/>
        <v/>
      </c>
      <c r="BC25" s="228"/>
      <c r="BD25" s="229"/>
      <c r="BE25" s="229"/>
      <c r="BF25" s="229"/>
      <c r="BG25" s="229"/>
      <c r="BH25" s="230"/>
      <c r="BI25" s="112">
        <f t="shared" si="14"/>
        <v>0.5</v>
      </c>
    </row>
    <row r="26" spans="1:61" s="90" customFormat="1" ht="15.75" customHeight="1">
      <c r="A26" s="37"/>
      <c r="B26" s="98"/>
      <c r="C26" s="99"/>
      <c r="D26" s="100"/>
      <c r="E26" s="38"/>
      <c r="F26" s="38"/>
      <c r="G26" s="38"/>
      <c r="H26" s="86"/>
      <c r="I26" s="87"/>
      <c r="J26" s="110" t="str">
        <f t="shared" si="11"/>
        <v/>
      </c>
      <c r="K26" s="106"/>
      <c r="L26" s="107"/>
      <c r="M26" s="110" t="str">
        <f t="shared" si="0"/>
        <v/>
      </c>
      <c r="N26" s="106"/>
      <c r="O26" s="107"/>
      <c r="P26" s="110" t="str">
        <f t="shared" si="1"/>
        <v/>
      </c>
      <c r="Q26" s="106"/>
      <c r="R26" s="107"/>
      <c r="S26" s="110" t="str">
        <f t="shared" si="2"/>
        <v/>
      </c>
      <c r="T26" s="106"/>
      <c r="U26" s="107"/>
      <c r="V26" s="110" t="str">
        <f t="shared" si="3"/>
        <v/>
      </c>
      <c r="W26" s="106"/>
      <c r="X26" s="107"/>
      <c r="Y26" s="110" t="str">
        <f t="shared" si="4"/>
        <v/>
      </c>
      <c r="Z26" s="106"/>
      <c r="AA26" s="107"/>
      <c r="AB26" s="110" t="str">
        <f t="shared" si="5"/>
        <v/>
      </c>
      <c r="AC26" s="106"/>
      <c r="AD26" s="107"/>
      <c r="AE26" s="110" t="str">
        <f t="shared" si="6"/>
        <v/>
      </c>
      <c r="AF26" s="106"/>
      <c r="AG26" s="107"/>
      <c r="AH26" s="110" t="str">
        <f t="shared" si="7"/>
        <v/>
      </c>
      <c r="AI26" s="106"/>
      <c r="AJ26" s="107"/>
      <c r="AK26" s="110" t="str">
        <f t="shared" si="8"/>
        <v/>
      </c>
      <c r="AL26" s="106"/>
      <c r="AM26" s="107"/>
      <c r="AN26" s="110" t="str">
        <f t="shared" si="9"/>
        <v/>
      </c>
      <c r="AO26" s="106"/>
      <c r="AP26" s="107"/>
      <c r="AQ26" s="110" t="str">
        <f t="shared" si="10"/>
        <v/>
      </c>
      <c r="AR26" s="41"/>
      <c r="AS26" s="41"/>
      <c r="AT26" s="41"/>
      <c r="AU26" s="41"/>
      <c r="AV26" s="41"/>
      <c r="AW26" s="41"/>
      <c r="AX26" s="41"/>
      <c r="AY26" s="41"/>
      <c r="AZ26" s="41"/>
      <c r="BA26" s="39" t="str">
        <f t="shared" si="12"/>
        <v/>
      </c>
      <c r="BB26" s="105" t="str">
        <f t="shared" si="13"/>
        <v/>
      </c>
      <c r="BC26" s="228"/>
      <c r="BD26" s="229"/>
      <c r="BE26" s="229"/>
      <c r="BF26" s="229"/>
      <c r="BG26" s="229"/>
      <c r="BH26" s="230"/>
      <c r="BI26" s="112">
        <f t="shared" si="14"/>
        <v>0.5</v>
      </c>
    </row>
    <row r="27" spans="1:61" s="90" customFormat="1" ht="15.75" customHeight="1">
      <c r="A27" s="37"/>
      <c r="B27" s="98"/>
      <c r="C27" s="99"/>
      <c r="D27" s="100"/>
      <c r="E27" s="38"/>
      <c r="F27" s="38"/>
      <c r="G27" s="38"/>
      <c r="H27" s="86"/>
      <c r="I27" s="87"/>
      <c r="J27" s="110" t="str">
        <f t="shared" si="11"/>
        <v/>
      </c>
      <c r="K27" s="106"/>
      <c r="L27" s="107"/>
      <c r="M27" s="110" t="str">
        <f t="shared" si="0"/>
        <v/>
      </c>
      <c r="N27" s="106"/>
      <c r="O27" s="107"/>
      <c r="P27" s="110" t="str">
        <f t="shared" si="1"/>
        <v/>
      </c>
      <c r="Q27" s="106"/>
      <c r="R27" s="107"/>
      <c r="S27" s="110" t="str">
        <f t="shared" si="2"/>
        <v/>
      </c>
      <c r="T27" s="106"/>
      <c r="U27" s="107"/>
      <c r="V27" s="110" t="str">
        <f t="shared" si="3"/>
        <v/>
      </c>
      <c r="W27" s="106"/>
      <c r="X27" s="107"/>
      <c r="Y27" s="110" t="str">
        <f t="shared" si="4"/>
        <v/>
      </c>
      <c r="Z27" s="106"/>
      <c r="AA27" s="107"/>
      <c r="AB27" s="110" t="str">
        <f t="shared" si="5"/>
        <v/>
      </c>
      <c r="AC27" s="106"/>
      <c r="AD27" s="107"/>
      <c r="AE27" s="110" t="str">
        <f t="shared" si="6"/>
        <v/>
      </c>
      <c r="AF27" s="106"/>
      <c r="AG27" s="107"/>
      <c r="AH27" s="110" t="str">
        <f t="shared" si="7"/>
        <v/>
      </c>
      <c r="AI27" s="106"/>
      <c r="AJ27" s="107"/>
      <c r="AK27" s="110" t="str">
        <f t="shared" si="8"/>
        <v/>
      </c>
      <c r="AL27" s="106"/>
      <c r="AM27" s="107"/>
      <c r="AN27" s="110" t="str">
        <f t="shared" si="9"/>
        <v/>
      </c>
      <c r="AO27" s="106"/>
      <c r="AP27" s="107"/>
      <c r="AQ27" s="110" t="str">
        <f t="shared" si="10"/>
        <v/>
      </c>
      <c r="AR27" s="41"/>
      <c r="AS27" s="41"/>
      <c r="AT27" s="41"/>
      <c r="AU27" s="41"/>
      <c r="AV27" s="41"/>
      <c r="AW27" s="41"/>
      <c r="AX27" s="41"/>
      <c r="AY27" s="41"/>
      <c r="AZ27" s="41"/>
      <c r="BA27" s="39" t="str">
        <f t="shared" si="12"/>
        <v/>
      </c>
      <c r="BB27" s="105" t="str">
        <f t="shared" si="13"/>
        <v/>
      </c>
      <c r="BC27" s="228"/>
      <c r="BD27" s="229"/>
      <c r="BE27" s="229"/>
      <c r="BF27" s="229"/>
      <c r="BG27" s="229"/>
      <c r="BH27" s="230"/>
      <c r="BI27" s="112">
        <f t="shared" si="14"/>
        <v>0.5</v>
      </c>
    </row>
    <row r="28" spans="1:61" s="90" customFormat="1" ht="15.75" customHeight="1">
      <c r="A28" s="37"/>
      <c r="B28" s="98"/>
      <c r="C28" s="99"/>
      <c r="D28" s="100"/>
      <c r="E28" s="38"/>
      <c r="F28" s="38"/>
      <c r="G28" s="38"/>
      <c r="H28" s="86"/>
      <c r="I28" s="87"/>
      <c r="J28" s="110" t="str">
        <f t="shared" si="11"/>
        <v/>
      </c>
      <c r="K28" s="106"/>
      <c r="L28" s="107"/>
      <c r="M28" s="110" t="str">
        <f t="shared" si="0"/>
        <v/>
      </c>
      <c r="N28" s="106"/>
      <c r="O28" s="107"/>
      <c r="P28" s="110" t="str">
        <f t="shared" si="1"/>
        <v/>
      </c>
      <c r="Q28" s="106"/>
      <c r="R28" s="107"/>
      <c r="S28" s="110" t="str">
        <f t="shared" si="2"/>
        <v/>
      </c>
      <c r="T28" s="106"/>
      <c r="U28" s="107"/>
      <c r="V28" s="110" t="str">
        <f t="shared" si="3"/>
        <v/>
      </c>
      <c r="W28" s="106"/>
      <c r="X28" s="107"/>
      <c r="Y28" s="110" t="str">
        <f t="shared" si="4"/>
        <v/>
      </c>
      <c r="Z28" s="106"/>
      <c r="AA28" s="107"/>
      <c r="AB28" s="110" t="str">
        <f t="shared" si="5"/>
        <v/>
      </c>
      <c r="AC28" s="106"/>
      <c r="AD28" s="107"/>
      <c r="AE28" s="110" t="str">
        <f t="shared" si="6"/>
        <v/>
      </c>
      <c r="AF28" s="106"/>
      <c r="AG28" s="107"/>
      <c r="AH28" s="110" t="str">
        <f t="shared" si="7"/>
        <v/>
      </c>
      <c r="AI28" s="106"/>
      <c r="AJ28" s="107"/>
      <c r="AK28" s="110" t="str">
        <f t="shared" si="8"/>
        <v/>
      </c>
      <c r="AL28" s="106"/>
      <c r="AM28" s="107"/>
      <c r="AN28" s="110" t="str">
        <f t="shared" si="9"/>
        <v/>
      </c>
      <c r="AO28" s="106"/>
      <c r="AP28" s="107"/>
      <c r="AQ28" s="110" t="str">
        <f t="shared" si="10"/>
        <v/>
      </c>
      <c r="AR28" s="41"/>
      <c r="AS28" s="41"/>
      <c r="AT28" s="41"/>
      <c r="AU28" s="41"/>
      <c r="AV28" s="41"/>
      <c r="AW28" s="41"/>
      <c r="AX28" s="41"/>
      <c r="AY28" s="41"/>
      <c r="AZ28" s="41"/>
      <c r="BA28" s="39" t="str">
        <f t="shared" si="12"/>
        <v/>
      </c>
      <c r="BB28" s="105" t="str">
        <f t="shared" si="13"/>
        <v/>
      </c>
      <c r="BC28" s="228"/>
      <c r="BD28" s="229"/>
      <c r="BE28" s="229"/>
      <c r="BF28" s="229"/>
      <c r="BG28" s="229"/>
      <c r="BH28" s="230"/>
      <c r="BI28" s="112">
        <f t="shared" si="14"/>
        <v>0.5</v>
      </c>
    </row>
    <row r="29" spans="1:61" s="90" customFormat="1" ht="15.75" customHeight="1">
      <c r="A29" s="37"/>
      <c r="B29" s="98"/>
      <c r="C29" s="99"/>
      <c r="D29" s="100"/>
      <c r="E29" s="38"/>
      <c r="F29" s="38"/>
      <c r="G29" s="38"/>
      <c r="H29" s="86"/>
      <c r="I29" s="87"/>
      <c r="J29" s="110" t="str">
        <f t="shared" si="11"/>
        <v/>
      </c>
      <c r="K29" s="106"/>
      <c r="L29" s="107"/>
      <c r="M29" s="110" t="str">
        <f t="shared" si="0"/>
        <v/>
      </c>
      <c r="N29" s="106"/>
      <c r="O29" s="107"/>
      <c r="P29" s="110" t="str">
        <f t="shared" si="1"/>
        <v/>
      </c>
      <c r="Q29" s="106"/>
      <c r="R29" s="107"/>
      <c r="S29" s="110" t="str">
        <f t="shared" si="2"/>
        <v/>
      </c>
      <c r="T29" s="106"/>
      <c r="U29" s="107"/>
      <c r="V29" s="110" t="str">
        <f t="shared" si="3"/>
        <v/>
      </c>
      <c r="W29" s="106"/>
      <c r="X29" s="107"/>
      <c r="Y29" s="110" t="str">
        <f t="shared" si="4"/>
        <v/>
      </c>
      <c r="Z29" s="106"/>
      <c r="AA29" s="107"/>
      <c r="AB29" s="110" t="str">
        <f t="shared" si="5"/>
        <v/>
      </c>
      <c r="AC29" s="106"/>
      <c r="AD29" s="107"/>
      <c r="AE29" s="110" t="str">
        <f t="shared" si="6"/>
        <v/>
      </c>
      <c r="AF29" s="106"/>
      <c r="AG29" s="107"/>
      <c r="AH29" s="110" t="str">
        <f t="shared" si="7"/>
        <v/>
      </c>
      <c r="AI29" s="106"/>
      <c r="AJ29" s="107"/>
      <c r="AK29" s="110" t="str">
        <f t="shared" si="8"/>
        <v/>
      </c>
      <c r="AL29" s="106"/>
      <c r="AM29" s="107"/>
      <c r="AN29" s="110" t="str">
        <f t="shared" si="9"/>
        <v/>
      </c>
      <c r="AO29" s="106"/>
      <c r="AP29" s="107"/>
      <c r="AQ29" s="110" t="str">
        <f t="shared" si="10"/>
        <v/>
      </c>
      <c r="AR29" s="41"/>
      <c r="AS29" s="41"/>
      <c r="AT29" s="41"/>
      <c r="AU29" s="41"/>
      <c r="AV29" s="41"/>
      <c r="AW29" s="41"/>
      <c r="AX29" s="41"/>
      <c r="AY29" s="41"/>
      <c r="AZ29" s="41"/>
      <c r="BA29" s="39" t="str">
        <f t="shared" si="12"/>
        <v/>
      </c>
      <c r="BB29" s="105" t="str">
        <f t="shared" si="13"/>
        <v/>
      </c>
      <c r="BC29" s="228"/>
      <c r="BD29" s="229"/>
      <c r="BE29" s="229"/>
      <c r="BF29" s="229"/>
      <c r="BG29" s="229"/>
      <c r="BH29" s="230"/>
      <c r="BI29" s="112">
        <f t="shared" si="14"/>
        <v>0.5</v>
      </c>
    </row>
    <row r="30" spans="1:61" s="90" customFormat="1" ht="15.75" customHeight="1">
      <c r="A30" s="37"/>
      <c r="B30" s="98"/>
      <c r="C30" s="99"/>
      <c r="D30" s="100"/>
      <c r="E30" s="38"/>
      <c r="F30" s="38"/>
      <c r="G30" s="38"/>
      <c r="H30" s="86"/>
      <c r="I30" s="87"/>
      <c r="J30" s="110" t="str">
        <f t="shared" si="11"/>
        <v/>
      </c>
      <c r="K30" s="106"/>
      <c r="L30" s="107"/>
      <c r="M30" s="110" t="str">
        <f t="shared" si="0"/>
        <v/>
      </c>
      <c r="N30" s="106"/>
      <c r="O30" s="107"/>
      <c r="P30" s="110" t="str">
        <f t="shared" si="1"/>
        <v/>
      </c>
      <c r="Q30" s="106"/>
      <c r="R30" s="107"/>
      <c r="S30" s="110" t="str">
        <f t="shared" si="2"/>
        <v/>
      </c>
      <c r="T30" s="106"/>
      <c r="U30" s="107"/>
      <c r="V30" s="110" t="str">
        <f t="shared" si="3"/>
        <v/>
      </c>
      <c r="W30" s="106"/>
      <c r="X30" s="107"/>
      <c r="Y30" s="110" t="str">
        <f t="shared" si="4"/>
        <v/>
      </c>
      <c r="Z30" s="106"/>
      <c r="AA30" s="107"/>
      <c r="AB30" s="110" t="str">
        <f t="shared" si="5"/>
        <v/>
      </c>
      <c r="AC30" s="106"/>
      <c r="AD30" s="107"/>
      <c r="AE30" s="110" t="str">
        <f t="shared" si="6"/>
        <v/>
      </c>
      <c r="AF30" s="106"/>
      <c r="AG30" s="107"/>
      <c r="AH30" s="110" t="str">
        <f t="shared" si="7"/>
        <v/>
      </c>
      <c r="AI30" s="106"/>
      <c r="AJ30" s="107"/>
      <c r="AK30" s="110" t="str">
        <f t="shared" si="8"/>
        <v/>
      </c>
      <c r="AL30" s="106"/>
      <c r="AM30" s="107"/>
      <c r="AN30" s="110" t="str">
        <f t="shared" si="9"/>
        <v/>
      </c>
      <c r="AO30" s="106"/>
      <c r="AP30" s="107"/>
      <c r="AQ30" s="110" t="str">
        <f t="shared" si="10"/>
        <v/>
      </c>
      <c r="AR30" s="41"/>
      <c r="AS30" s="41"/>
      <c r="AT30" s="41"/>
      <c r="AU30" s="41"/>
      <c r="AV30" s="41"/>
      <c r="AW30" s="41"/>
      <c r="AX30" s="41"/>
      <c r="AY30" s="41"/>
      <c r="AZ30" s="41"/>
      <c r="BA30" s="39" t="str">
        <f t="shared" si="12"/>
        <v/>
      </c>
      <c r="BB30" s="105" t="str">
        <f t="shared" si="13"/>
        <v/>
      </c>
      <c r="BC30" s="228"/>
      <c r="BD30" s="229"/>
      <c r="BE30" s="229"/>
      <c r="BF30" s="229"/>
      <c r="BG30" s="229"/>
      <c r="BH30" s="230"/>
      <c r="BI30" s="112">
        <f t="shared" si="14"/>
        <v>0.5</v>
      </c>
    </row>
    <row r="31" spans="1:61" s="90" customFormat="1" ht="15.75" customHeight="1">
      <c r="A31" s="37"/>
      <c r="B31" s="98"/>
      <c r="C31" s="99"/>
      <c r="D31" s="100"/>
      <c r="E31" s="38"/>
      <c r="F31" s="38"/>
      <c r="G31" s="38"/>
      <c r="H31" s="86"/>
      <c r="I31" s="87"/>
      <c r="J31" s="110" t="str">
        <f t="shared" si="11"/>
        <v/>
      </c>
      <c r="K31" s="106"/>
      <c r="L31" s="107"/>
      <c r="M31" s="110" t="str">
        <f t="shared" si="0"/>
        <v/>
      </c>
      <c r="N31" s="106"/>
      <c r="O31" s="107"/>
      <c r="P31" s="110" t="str">
        <f t="shared" si="1"/>
        <v/>
      </c>
      <c r="Q31" s="106"/>
      <c r="R31" s="107"/>
      <c r="S31" s="110" t="str">
        <f t="shared" si="2"/>
        <v/>
      </c>
      <c r="T31" s="106"/>
      <c r="U31" s="107"/>
      <c r="V31" s="110" t="str">
        <f t="shared" si="3"/>
        <v/>
      </c>
      <c r="W31" s="106"/>
      <c r="X31" s="107"/>
      <c r="Y31" s="110" t="str">
        <f t="shared" si="4"/>
        <v/>
      </c>
      <c r="Z31" s="106"/>
      <c r="AA31" s="107"/>
      <c r="AB31" s="110" t="str">
        <f t="shared" si="5"/>
        <v/>
      </c>
      <c r="AC31" s="106"/>
      <c r="AD31" s="107"/>
      <c r="AE31" s="110" t="str">
        <f t="shared" si="6"/>
        <v/>
      </c>
      <c r="AF31" s="106"/>
      <c r="AG31" s="107"/>
      <c r="AH31" s="110" t="str">
        <f t="shared" si="7"/>
        <v/>
      </c>
      <c r="AI31" s="106"/>
      <c r="AJ31" s="107"/>
      <c r="AK31" s="110" t="str">
        <f t="shared" si="8"/>
        <v/>
      </c>
      <c r="AL31" s="106"/>
      <c r="AM31" s="107"/>
      <c r="AN31" s="110" t="str">
        <f t="shared" si="9"/>
        <v/>
      </c>
      <c r="AO31" s="106"/>
      <c r="AP31" s="107"/>
      <c r="AQ31" s="110" t="str">
        <f t="shared" si="10"/>
        <v/>
      </c>
      <c r="AR31" s="41"/>
      <c r="AS31" s="41"/>
      <c r="AT31" s="41"/>
      <c r="AU31" s="41"/>
      <c r="AV31" s="41"/>
      <c r="AW31" s="41"/>
      <c r="AX31" s="41"/>
      <c r="AY31" s="41"/>
      <c r="AZ31" s="41"/>
      <c r="BA31" s="39" t="str">
        <f t="shared" si="12"/>
        <v/>
      </c>
      <c r="BB31" s="105" t="str">
        <f t="shared" si="13"/>
        <v/>
      </c>
      <c r="BC31" s="228"/>
      <c r="BD31" s="229"/>
      <c r="BE31" s="229"/>
      <c r="BF31" s="229"/>
      <c r="BG31" s="229"/>
      <c r="BH31" s="230"/>
      <c r="BI31" s="112">
        <f t="shared" si="14"/>
        <v>0.5</v>
      </c>
    </row>
    <row r="32" spans="1:61" s="90" customFormat="1" ht="15.75" customHeight="1">
      <c r="A32" s="37"/>
      <c r="B32" s="98"/>
      <c r="C32" s="99"/>
      <c r="D32" s="100"/>
      <c r="E32" s="38"/>
      <c r="F32" s="38"/>
      <c r="G32" s="38"/>
      <c r="H32" s="86"/>
      <c r="I32" s="87"/>
      <c r="J32" s="110" t="str">
        <f t="shared" si="11"/>
        <v/>
      </c>
      <c r="K32" s="106"/>
      <c r="L32" s="107"/>
      <c r="M32" s="110" t="str">
        <f t="shared" si="0"/>
        <v/>
      </c>
      <c r="N32" s="106"/>
      <c r="O32" s="107"/>
      <c r="P32" s="110" t="str">
        <f t="shared" si="1"/>
        <v/>
      </c>
      <c r="Q32" s="106"/>
      <c r="R32" s="107"/>
      <c r="S32" s="110" t="str">
        <f t="shared" si="2"/>
        <v/>
      </c>
      <c r="T32" s="106"/>
      <c r="U32" s="107"/>
      <c r="V32" s="110" t="str">
        <f t="shared" si="3"/>
        <v/>
      </c>
      <c r="W32" s="106"/>
      <c r="X32" s="107"/>
      <c r="Y32" s="110" t="str">
        <f t="shared" si="4"/>
        <v/>
      </c>
      <c r="Z32" s="106"/>
      <c r="AA32" s="107"/>
      <c r="AB32" s="110" t="str">
        <f t="shared" si="5"/>
        <v/>
      </c>
      <c r="AC32" s="106"/>
      <c r="AD32" s="107"/>
      <c r="AE32" s="110" t="str">
        <f t="shared" si="6"/>
        <v/>
      </c>
      <c r="AF32" s="106"/>
      <c r="AG32" s="107"/>
      <c r="AH32" s="110" t="str">
        <f t="shared" si="7"/>
        <v/>
      </c>
      <c r="AI32" s="106"/>
      <c r="AJ32" s="107"/>
      <c r="AK32" s="110" t="str">
        <f t="shared" si="8"/>
        <v/>
      </c>
      <c r="AL32" s="106"/>
      <c r="AM32" s="107"/>
      <c r="AN32" s="110" t="str">
        <f t="shared" si="9"/>
        <v/>
      </c>
      <c r="AO32" s="106"/>
      <c r="AP32" s="107"/>
      <c r="AQ32" s="110" t="str">
        <f t="shared" si="10"/>
        <v/>
      </c>
      <c r="AR32" s="41"/>
      <c r="AS32" s="41"/>
      <c r="AT32" s="41"/>
      <c r="AU32" s="41"/>
      <c r="AV32" s="41"/>
      <c r="AW32" s="41"/>
      <c r="AX32" s="41"/>
      <c r="AY32" s="41"/>
      <c r="AZ32" s="41"/>
      <c r="BA32" s="39" t="str">
        <f t="shared" si="12"/>
        <v/>
      </c>
      <c r="BB32" s="105" t="str">
        <f t="shared" si="13"/>
        <v/>
      </c>
      <c r="BC32" s="228"/>
      <c r="BD32" s="229"/>
      <c r="BE32" s="229"/>
      <c r="BF32" s="229"/>
      <c r="BG32" s="229"/>
      <c r="BH32" s="230"/>
      <c r="BI32" s="112">
        <f t="shared" si="14"/>
        <v>0.5</v>
      </c>
    </row>
    <row r="33" spans="1:61" s="90" customFormat="1" ht="15.75" customHeight="1">
      <c r="A33" s="37"/>
      <c r="B33" s="98"/>
      <c r="C33" s="99"/>
      <c r="D33" s="100"/>
      <c r="E33" s="38"/>
      <c r="F33" s="38"/>
      <c r="G33" s="38"/>
      <c r="H33" s="86"/>
      <c r="I33" s="87"/>
      <c r="J33" s="110" t="str">
        <f t="shared" si="11"/>
        <v/>
      </c>
      <c r="K33" s="106"/>
      <c r="L33" s="107"/>
      <c r="M33" s="110" t="str">
        <f t="shared" si="0"/>
        <v/>
      </c>
      <c r="N33" s="106"/>
      <c r="O33" s="107"/>
      <c r="P33" s="110" t="str">
        <f t="shared" si="1"/>
        <v/>
      </c>
      <c r="Q33" s="106"/>
      <c r="R33" s="107"/>
      <c r="S33" s="110" t="str">
        <f t="shared" si="2"/>
        <v/>
      </c>
      <c r="T33" s="106"/>
      <c r="U33" s="107"/>
      <c r="V33" s="110" t="str">
        <f t="shared" si="3"/>
        <v/>
      </c>
      <c r="W33" s="106"/>
      <c r="X33" s="107"/>
      <c r="Y33" s="110" t="str">
        <f t="shared" si="4"/>
        <v/>
      </c>
      <c r="Z33" s="106"/>
      <c r="AA33" s="107"/>
      <c r="AB33" s="110" t="str">
        <f t="shared" si="5"/>
        <v/>
      </c>
      <c r="AC33" s="106"/>
      <c r="AD33" s="107"/>
      <c r="AE33" s="110" t="str">
        <f t="shared" si="6"/>
        <v/>
      </c>
      <c r="AF33" s="106"/>
      <c r="AG33" s="107"/>
      <c r="AH33" s="110" t="str">
        <f t="shared" si="7"/>
        <v/>
      </c>
      <c r="AI33" s="106"/>
      <c r="AJ33" s="107"/>
      <c r="AK33" s="110" t="str">
        <f t="shared" si="8"/>
        <v/>
      </c>
      <c r="AL33" s="106"/>
      <c r="AM33" s="107"/>
      <c r="AN33" s="110" t="str">
        <f t="shared" si="9"/>
        <v/>
      </c>
      <c r="AO33" s="106"/>
      <c r="AP33" s="107"/>
      <c r="AQ33" s="110" t="str">
        <f t="shared" si="10"/>
        <v/>
      </c>
      <c r="AR33" s="41"/>
      <c r="AS33" s="41"/>
      <c r="AT33" s="41"/>
      <c r="AU33" s="41"/>
      <c r="AV33" s="41"/>
      <c r="AW33" s="41"/>
      <c r="AX33" s="41"/>
      <c r="AY33" s="41"/>
      <c r="AZ33" s="41"/>
      <c r="BA33" s="39" t="str">
        <f t="shared" si="12"/>
        <v/>
      </c>
      <c r="BB33" s="105" t="str">
        <f t="shared" si="13"/>
        <v/>
      </c>
      <c r="BC33" s="228"/>
      <c r="BD33" s="229"/>
      <c r="BE33" s="229"/>
      <c r="BF33" s="229"/>
      <c r="BG33" s="229"/>
      <c r="BH33" s="230"/>
      <c r="BI33" s="112">
        <f t="shared" si="14"/>
        <v>0.5</v>
      </c>
    </row>
    <row r="34" spans="1:61" s="90" customFormat="1" ht="15.75" customHeight="1">
      <c r="A34" s="37"/>
      <c r="B34" s="98"/>
      <c r="C34" s="99"/>
      <c r="D34" s="100"/>
      <c r="E34" s="38"/>
      <c r="F34" s="38"/>
      <c r="G34" s="38"/>
      <c r="H34" s="86"/>
      <c r="I34" s="87"/>
      <c r="J34" s="110" t="str">
        <f t="shared" si="11"/>
        <v/>
      </c>
      <c r="K34" s="106"/>
      <c r="L34" s="107"/>
      <c r="M34" s="110" t="str">
        <f t="shared" si="0"/>
        <v/>
      </c>
      <c r="N34" s="106"/>
      <c r="O34" s="107"/>
      <c r="P34" s="110" t="str">
        <f t="shared" si="1"/>
        <v/>
      </c>
      <c r="Q34" s="106"/>
      <c r="R34" s="107"/>
      <c r="S34" s="110" t="str">
        <f t="shared" si="2"/>
        <v/>
      </c>
      <c r="T34" s="106"/>
      <c r="U34" s="107"/>
      <c r="V34" s="110" t="str">
        <f t="shared" si="3"/>
        <v/>
      </c>
      <c r="W34" s="106"/>
      <c r="X34" s="107"/>
      <c r="Y34" s="110" t="str">
        <f t="shared" si="4"/>
        <v/>
      </c>
      <c r="Z34" s="106"/>
      <c r="AA34" s="107"/>
      <c r="AB34" s="110" t="str">
        <f t="shared" si="5"/>
        <v/>
      </c>
      <c r="AC34" s="106"/>
      <c r="AD34" s="107"/>
      <c r="AE34" s="110" t="str">
        <f t="shared" si="6"/>
        <v/>
      </c>
      <c r="AF34" s="106"/>
      <c r="AG34" s="107"/>
      <c r="AH34" s="110" t="str">
        <f t="shared" si="7"/>
        <v/>
      </c>
      <c r="AI34" s="106"/>
      <c r="AJ34" s="107"/>
      <c r="AK34" s="110" t="str">
        <f t="shared" si="8"/>
        <v/>
      </c>
      <c r="AL34" s="106"/>
      <c r="AM34" s="107"/>
      <c r="AN34" s="110" t="str">
        <f t="shared" si="9"/>
        <v/>
      </c>
      <c r="AO34" s="106"/>
      <c r="AP34" s="107"/>
      <c r="AQ34" s="110" t="str">
        <f t="shared" si="10"/>
        <v/>
      </c>
      <c r="AR34" s="41"/>
      <c r="AS34" s="41"/>
      <c r="AT34" s="41"/>
      <c r="AU34" s="41"/>
      <c r="AV34" s="41"/>
      <c r="AW34" s="41"/>
      <c r="AX34" s="41"/>
      <c r="AY34" s="41"/>
      <c r="AZ34" s="41"/>
      <c r="BA34" s="39" t="str">
        <f t="shared" si="12"/>
        <v/>
      </c>
      <c r="BB34" s="105" t="str">
        <f t="shared" si="13"/>
        <v/>
      </c>
      <c r="BC34" s="228"/>
      <c r="BD34" s="229"/>
      <c r="BE34" s="229"/>
      <c r="BF34" s="229"/>
      <c r="BG34" s="229"/>
      <c r="BH34" s="230"/>
      <c r="BI34" s="112">
        <f t="shared" si="14"/>
        <v>0.5</v>
      </c>
    </row>
    <row r="35" spans="1:61" s="90" customFormat="1" ht="15.75" customHeight="1">
      <c r="A35" s="37"/>
      <c r="B35" s="98"/>
      <c r="C35" s="99"/>
      <c r="D35" s="100"/>
      <c r="E35" s="38"/>
      <c r="F35" s="38"/>
      <c r="G35" s="38"/>
      <c r="H35" s="86"/>
      <c r="I35" s="87"/>
      <c r="J35" s="110" t="str">
        <f t="shared" si="11"/>
        <v/>
      </c>
      <c r="K35" s="106"/>
      <c r="L35" s="107"/>
      <c r="M35" s="110" t="str">
        <f t="shared" si="0"/>
        <v/>
      </c>
      <c r="N35" s="106"/>
      <c r="O35" s="107"/>
      <c r="P35" s="110" t="str">
        <f t="shared" si="1"/>
        <v/>
      </c>
      <c r="Q35" s="106"/>
      <c r="R35" s="107"/>
      <c r="S35" s="110" t="str">
        <f t="shared" si="2"/>
        <v/>
      </c>
      <c r="T35" s="106"/>
      <c r="U35" s="107"/>
      <c r="V35" s="110" t="str">
        <f t="shared" si="3"/>
        <v/>
      </c>
      <c r="W35" s="106"/>
      <c r="X35" s="107"/>
      <c r="Y35" s="110" t="str">
        <f t="shared" si="4"/>
        <v/>
      </c>
      <c r="Z35" s="106"/>
      <c r="AA35" s="107"/>
      <c r="AB35" s="110" t="str">
        <f t="shared" si="5"/>
        <v/>
      </c>
      <c r="AC35" s="106"/>
      <c r="AD35" s="107"/>
      <c r="AE35" s="110" t="str">
        <f t="shared" si="6"/>
        <v/>
      </c>
      <c r="AF35" s="106"/>
      <c r="AG35" s="107"/>
      <c r="AH35" s="110" t="str">
        <f t="shared" si="7"/>
        <v/>
      </c>
      <c r="AI35" s="106"/>
      <c r="AJ35" s="107"/>
      <c r="AK35" s="110" t="str">
        <f t="shared" si="8"/>
        <v/>
      </c>
      <c r="AL35" s="106"/>
      <c r="AM35" s="107"/>
      <c r="AN35" s="110" t="str">
        <f t="shared" si="9"/>
        <v/>
      </c>
      <c r="AO35" s="106"/>
      <c r="AP35" s="107"/>
      <c r="AQ35" s="110" t="str">
        <f t="shared" si="10"/>
        <v/>
      </c>
      <c r="AR35" s="41"/>
      <c r="AS35" s="41"/>
      <c r="AT35" s="41"/>
      <c r="AU35" s="41"/>
      <c r="AV35" s="41"/>
      <c r="AW35" s="41"/>
      <c r="AX35" s="41"/>
      <c r="AY35" s="41"/>
      <c r="AZ35" s="41"/>
      <c r="BA35" s="39" t="str">
        <f t="shared" si="12"/>
        <v/>
      </c>
      <c r="BB35" s="105" t="str">
        <f t="shared" si="13"/>
        <v/>
      </c>
      <c r="BC35" s="228"/>
      <c r="BD35" s="229"/>
      <c r="BE35" s="229"/>
      <c r="BF35" s="229"/>
      <c r="BG35" s="229"/>
      <c r="BH35" s="230"/>
      <c r="BI35" s="112">
        <f t="shared" si="14"/>
        <v>0.5</v>
      </c>
    </row>
    <row r="36" spans="1:61" s="90" customFormat="1" ht="15.75" customHeight="1">
      <c r="A36" s="37"/>
      <c r="B36" s="98"/>
      <c r="C36" s="99"/>
      <c r="D36" s="100"/>
      <c r="E36" s="38"/>
      <c r="F36" s="38"/>
      <c r="G36" s="38"/>
      <c r="H36" s="86"/>
      <c r="I36" s="87"/>
      <c r="J36" s="110" t="str">
        <f t="shared" si="11"/>
        <v/>
      </c>
      <c r="K36" s="106"/>
      <c r="L36" s="107"/>
      <c r="M36" s="110" t="str">
        <f t="shared" si="0"/>
        <v/>
      </c>
      <c r="N36" s="106"/>
      <c r="O36" s="107"/>
      <c r="P36" s="110" t="str">
        <f t="shared" si="1"/>
        <v/>
      </c>
      <c r="Q36" s="106"/>
      <c r="R36" s="107"/>
      <c r="S36" s="110" t="str">
        <f t="shared" si="2"/>
        <v/>
      </c>
      <c r="T36" s="106"/>
      <c r="U36" s="107"/>
      <c r="V36" s="110" t="str">
        <f t="shared" si="3"/>
        <v/>
      </c>
      <c r="W36" s="106"/>
      <c r="X36" s="107"/>
      <c r="Y36" s="110" t="str">
        <f t="shared" si="4"/>
        <v/>
      </c>
      <c r="Z36" s="106"/>
      <c r="AA36" s="107"/>
      <c r="AB36" s="110" t="str">
        <f t="shared" si="5"/>
        <v/>
      </c>
      <c r="AC36" s="106"/>
      <c r="AD36" s="107"/>
      <c r="AE36" s="110" t="str">
        <f t="shared" si="6"/>
        <v/>
      </c>
      <c r="AF36" s="106"/>
      <c r="AG36" s="107"/>
      <c r="AH36" s="110" t="str">
        <f t="shared" si="7"/>
        <v/>
      </c>
      <c r="AI36" s="106"/>
      <c r="AJ36" s="107"/>
      <c r="AK36" s="110" t="str">
        <f t="shared" si="8"/>
        <v/>
      </c>
      <c r="AL36" s="106"/>
      <c r="AM36" s="107"/>
      <c r="AN36" s="110" t="str">
        <f t="shared" si="9"/>
        <v/>
      </c>
      <c r="AO36" s="106"/>
      <c r="AP36" s="107"/>
      <c r="AQ36" s="110" t="str">
        <f t="shared" si="10"/>
        <v/>
      </c>
      <c r="AR36" s="41"/>
      <c r="AS36" s="41"/>
      <c r="AT36" s="41"/>
      <c r="AU36" s="41"/>
      <c r="AV36" s="41"/>
      <c r="AW36" s="41"/>
      <c r="AX36" s="41"/>
      <c r="AY36" s="41"/>
      <c r="AZ36" s="41"/>
      <c r="BA36" s="39" t="str">
        <f t="shared" si="12"/>
        <v/>
      </c>
      <c r="BB36" s="105" t="str">
        <f t="shared" si="13"/>
        <v/>
      </c>
      <c r="BC36" s="228"/>
      <c r="BD36" s="229"/>
      <c r="BE36" s="229"/>
      <c r="BF36" s="229"/>
      <c r="BG36" s="229"/>
      <c r="BH36" s="230"/>
      <c r="BI36" s="112">
        <f t="shared" si="14"/>
        <v>0.5</v>
      </c>
    </row>
    <row r="37" spans="1:61" s="90" customFormat="1" ht="15.75" customHeight="1">
      <c r="A37" s="37"/>
      <c r="B37" s="98"/>
      <c r="C37" s="99"/>
      <c r="D37" s="100"/>
      <c r="E37" s="38"/>
      <c r="F37" s="38"/>
      <c r="G37" s="38"/>
      <c r="H37" s="86"/>
      <c r="I37" s="87"/>
      <c r="J37" s="110" t="str">
        <f t="shared" si="11"/>
        <v/>
      </c>
      <c r="K37" s="106"/>
      <c r="L37" s="107"/>
      <c r="M37" s="110" t="str">
        <f t="shared" si="0"/>
        <v/>
      </c>
      <c r="N37" s="106"/>
      <c r="O37" s="107"/>
      <c r="P37" s="110" t="str">
        <f t="shared" si="1"/>
        <v/>
      </c>
      <c r="Q37" s="106"/>
      <c r="R37" s="107"/>
      <c r="S37" s="110" t="str">
        <f t="shared" si="2"/>
        <v/>
      </c>
      <c r="T37" s="106"/>
      <c r="U37" s="107"/>
      <c r="V37" s="110" t="str">
        <f t="shared" si="3"/>
        <v/>
      </c>
      <c r="W37" s="106"/>
      <c r="X37" s="107"/>
      <c r="Y37" s="110" t="str">
        <f t="shared" si="4"/>
        <v/>
      </c>
      <c r="Z37" s="106"/>
      <c r="AA37" s="107"/>
      <c r="AB37" s="110" t="str">
        <f t="shared" si="5"/>
        <v/>
      </c>
      <c r="AC37" s="106"/>
      <c r="AD37" s="107"/>
      <c r="AE37" s="110" t="str">
        <f t="shared" si="6"/>
        <v/>
      </c>
      <c r="AF37" s="106"/>
      <c r="AG37" s="107"/>
      <c r="AH37" s="110" t="str">
        <f t="shared" si="7"/>
        <v/>
      </c>
      <c r="AI37" s="106"/>
      <c r="AJ37" s="107"/>
      <c r="AK37" s="110" t="str">
        <f t="shared" si="8"/>
        <v/>
      </c>
      <c r="AL37" s="106"/>
      <c r="AM37" s="107"/>
      <c r="AN37" s="110" t="str">
        <f t="shared" si="9"/>
        <v/>
      </c>
      <c r="AO37" s="106"/>
      <c r="AP37" s="107"/>
      <c r="AQ37" s="110" t="str">
        <f t="shared" si="10"/>
        <v/>
      </c>
      <c r="AR37" s="41"/>
      <c r="AS37" s="41"/>
      <c r="AT37" s="41"/>
      <c r="AU37" s="41"/>
      <c r="AV37" s="41"/>
      <c r="AW37" s="41"/>
      <c r="AX37" s="41"/>
      <c r="AY37" s="41"/>
      <c r="AZ37" s="41"/>
      <c r="BA37" s="39" t="str">
        <f t="shared" si="12"/>
        <v/>
      </c>
      <c r="BB37" s="105" t="str">
        <f t="shared" si="13"/>
        <v/>
      </c>
      <c r="BC37" s="228"/>
      <c r="BD37" s="229"/>
      <c r="BE37" s="229"/>
      <c r="BF37" s="229"/>
      <c r="BG37" s="229"/>
      <c r="BH37" s="230"/>
      <c r="BI37" s="112">
        <f t="shared" si="14"/>
        <v>0.5</v>
      </c>
    </row>
    <row r="38" spans="1:61" s="90" customFormat="1" ht="15.75" customHeight="1">
      <c r="A38" s="37"/>
      <c r="B38" s="98"/>
      <c r="C38" s="99"/>
      <c r="D38" s="100"/>
      <c r="E38" s="38"/>
      <c r="F38" s="38"/>
      <c r="G38" s="38"/>
      <c r="H38" s="86"/>
      <c r="I38" s="87"/>
      <c r="J38" s="110" t="str">
        <f t="shared" si="11"/>
        <v/>
      </c>
      <c r="K38" s="106"/>
      <c r="L38" s="107"/>
      <c r="M38" s="110" t="str">
        <f t="shared" si="0"/>
        <v/>
      </c>
      <c r="N38" s="106"/>
      <c r="O38" s="107"/>
      <c r="P38" s="110" t="str">
        <f t="shared" si="1"/>
        <v/>
      </c>
      <c r="Q38" s="106"/>
      <c r="R38" s="107"/>
      <c r="S38" s="110" t="str">
        <f t="shared" si="2"/>
        <v/>
      </c>
      <c r="T38" s="106"/>
      <c r="U38" s="107"/>
      <c r="V38" s="110" t="str">
        <f t="shared" si="3"/>
        <v/>
      </c>
      <c r="W38" s="106"/>
      <c r="X38" s="107"/>
      <c r="Y38" s="110" t="str">
        <f t="shared" si="4"/>
        <v/>
      </c>
      <c r="Z38" s="106"/>
      <c r="AA38" s="107"/>
      <c r="AB38" s="110" t="str">
        <f t="shared" si="5"/>
        <v/>
      </c>
      <c r="AC38" s="106"/>
      <c r="AD38" s="107"/>
      <c r="AE38" s="110" t="str">
        <f t="shared" si="6"/>
        <v/>
      </c>
      <c r="AF38" s="106"/>
      <c r="AG38" s="107"/>
      <c r="AH38" s="110" t="str">
        <f t="shared" si="7"/>
        <v/>
      </c>
      <c r="AI38" s="106"/>
      <c r="AJ38" s="107"/>
      <c r="AK38" s="110" t="str">
        <f t="shared" si="8"/>
        <v/>
      </c>
      <c r="AL38" s="106"/>
      <c r="AM38" s="107"/>
      <c r="AN38" s="110" t="str">
        <f t="shared" si="9"/>
        <v/>
      </c>
      <c r="AO38" s="106"/>
      <c r="AP38" s="107"/>
      <c r="AQ38" s="110" t="str">
        <f t="shared" si="10"/>
        <v/>
      </c>
      <c r="AR38" s="41"/>
      <c r="AS38" s="41"/>
      <c r="AT38" s="41"/>
      <c r="AU38" s="41"/>
      <c r="AV38" s="41"/>
      <c r="AW38" s="41"/>
      <c r="AX38" s="41"/>
      <c r="AY38" s="41"/>
      <c r="AZ38" s="41"/>
      <c r="BA38" s="39" t="str">
        <f t="shared" si="12"/>
        <v/>
      </c>
      <c r="BB38" s="105" t="str">
        <f t="shared" si="13"/>
        <v/>
      </c>
      <c r="BC38" s="228"/>
      <c r="BD38" s="229"/>
      <c r="BE38" s="229"/>
      <c r="BF38" s="229"/>
      <c r="BG38" s="229"/>
      <c r="BH38" s="230"/>
      <c r="BI38" s="112">
        <f t="shared" si="14"/>
        <v>0.5</v>
      </c>
    </row>
    <row r="39" spans="1:61" s="90" customFormat="1" ht="15.75" customHeight="1">
      <c r="A39" s="37"/>
      <c r="B39" s="98"/>
      <c r="C39" s="99"/>
      <c r="D39" s="100"/>
      <c r="E39" s="38"/>
      <c r="F39" s="38"/>
      <c r="G39" s="38"/>
      <c r="H39" s="86"/>
      <c r="I39" s="87"/>
      <c r="J39" s="110" t="str">
        <f t="shared" si="11"/>
        <v/>
      </c>
      <c r="K39" s="106"/>
      <c r="L39" s="107"/>
      <c r="M39" s="110" t="str">
        <f t="shared" si="0"/>
        <v/>
      </c>
      <c r="N39" s="106"/>
      <c r="O39" s="107"/>
      <c r="P39" s="110" t="str">
        <f t="shared" si="1"/>
        <v/>
      </c>
      <c r="Q39" s="106"/>
      <c r="R39" s="107"/>
      <c r="S39" s="110" t="str">
        <f t="shared" si="2"/>
        <v/>
      </c>
      <c r="T39" s="106"/>
      <c r="U39" s="107"/>
      <c r="V39" s="110" t="str">
        <f t="shared" si="3"/>
        <v/>
      </c>
      <c r="W39" s="106"/>
      <c r="X39" s="107"/>
      <c r="Y39" s="110" t="str">
        <f t="shared" si="4"/>
        <v/>
      </c>
      <c r="Z39" s="106"/>
      <c r="AA39" s="107"/>
      <c r="AB39" s="110" t="str">
        <f t="shared" si="5"/>
        <v/>
      </c>
      <c r="AC39" s="106"/>
      <c r="AD39" s="107"/>
      <c r="AE39" s="110" t="str">
        <f t="shared" si="6"/>
        <v/>
      </c>
      <c r="AF39" s="106"/>
      <c r="AG39" s="107"/>
      <c r="AH39" s="110" t="str">
        <f t="shared" si="7"/>
        <v/>
      </c>
      <c r="AI39" s="106"/>
      <c r="AJ39" s="107"/>
      <c r="AK39" s="110" t="str">
        <f t="shared" si="8"/>
        <v/>
      </c>
      <c r="AL39" s="106"/>
      <c r="AM39" s="107"/>
      <c r="AN39" s="110" t="str">
        <f t="shared" si="9"/>
        <v/>
      </c>
      <c r="AO39" s="106"/>
      <c r="AP39" s="107"/>
      <c r="AQ39" s="110" t="str">
        <f t="shared" si="10"/>
        <v/>
      </c>
      <c r="AR39" s="41"/>
      <c r="AS39" s="41"/>
      <c r="AT39" s="41"/>
      <c r="AU39" s="41"/>
      <c r="AV39" s="41"/>
      <c r="AW39" s="41"/>
      <c r="AX39" s="41"/>
      <c r="AY39" s="41"/>
      <c r="AZ39" s="41"/>
      <c r="BA39" s="39" t="str">
        <f t="shared" si="12"/>
        <v/>
      </c>
      <c r="BB39" s="105" t="str">
        <f t="shared" si="13"/>
        <v/>
      </c>
      <c r="BC39" s="228"/>
      <c r="BD39" s="229"/>
      <c r="BE39" s="229"/>
      <c r="BF39" s="229"/>
      <c r="BG39" s="229"/>
      <c r="BH39" s="230"/>
      <c r="BI39" s="112">
        <f t="shared" si="14"/>
        <v>0.5</v>
      </c>
    </row>
    <row r="40" spans="1:61" s="90" customFormat="1" ht="15.75" customHeight="1">
      <c r="A40" s="37"/>
      <c r="B40" s="98"/>
      <c r="C40" s="99"/>
      <c r="D40" s="100"/>
      <c r="E40" s="38"/>
      <c r="F40" s="38"/>
      <c r="G40" s="38"/>
      <c r="H40" s="86"/>
      <c r="I40" s="87"/>
      <c r="J40" s="110" t="str">
        <f t="shared" si="11"/>
        <v/>
      </c>
      <c r="K40" s="106"/>
      <c r="L40" s="107"/>
      <c r="M40" s="110" t="str">
        <f t="shared" si="0"/>
        <v/>
      </c>
      <c r="N40" s="106"/>
      <c r="O40" s="107"/>
      <c r="P40" s="110" t="str">
        <f t="shared" si="1"/>
        <v/>
      </c>
      <c r="Q40" s="106"/>
      <c r="R40" s="107"/>
      <c r="S40" s="110" t="str">
        <f t="shared" si="2"/>
        <v/>
      </c>
      <c r="T40" s="106"/>
      <c r="U40" s="107"/>
      <c r="V40" s="110" t="str">
        <f t="shared" si="3"/>
        <v/>
      </c>
      <c r="W40" s="106"/>
      <c r="X40" s="107"/>
      <c r="Y40" s="110" t="str">
        <f t="shared" si="4"/>
        <v/>
      </c>
      <c r="Z40" s="106"/>
      <c r="AA40" s="107"/>
      <c r="AB40" s="110" t="str">
        <f t="shared" si="5"/>
        <v/>
      </c>
      <c r="AC40" s="106"/>
      <c r="AD40" s="107"/>
      <c r="AE40" s="110" t="str">
        <f t="shared" si="6"/>
        <v/>
      </c>
      <c r="AF40" s="106"/>
      <c r="AG40" s="107"/>
      <c r="AH40" s="110" t="str">
        <f t="shared" si="7"/>
        <v/>
      </c>
      <c r="AI40" s="106"/>
      <c r="AJ40" s="107"/>
      <c r="AK40" s="110" t="str">
        <f t="shared" si="8"/>
        <v/>
      </c>
      <c r="AL40" s="106"/>
      <c r="AM40" s="107"/>
      <c r="AN40" s="110" t="str">
        <f t="shared" si="9"/>
        <v/>
      </c>
      <c r="AO40" s="106"/>
      <c r="AP40" s="107"/>
      <c r="AQ40" s="110" t="str">
        <f t="shared" si="10"/>
        <v/>
      </c>
      <c r="AR40" s="41"/>
      <c r="AS40" s="41"/>
      <c r="AT40" s="41"/>
      <c r="AU40" s="41"/>
      <c r="AV40" s="41"/>
      <c r="AW40" s="41"/>
      <c r="AX40" s="41"/>
      <c r="AY40" s="41"/>
      <c r="AZ40" s="41"/>
      <c r="BA40" s="39" t="str">
        <f t="shared" si="12"/>
        <v/>
      </c>
      <c r="BB40" s="105" t="str">
        <f t="shared" si="13"/>
        <v/>
      </c>
      <c r="BC40" s="228"/>
      <c r="BD40" s="229"/>
      <c r="BE40" s="229"/>
      <c r="BF40" s="229"/>
      <c r="BG40" s="229"/>
      <c r="BH40" s="230"/>
      <c r="BI40" s="112">
        <f t="shared" si="14"/>
        <v>0.5</v>
      </c>
    </row>
    <row r="41" spans="1:61" s="90" customFormat="1" ht="15.75" customHeight="1">
      <c r="A41" s="37"/>
      <c r="B41" s="98"/>
      <c r="C41" s="99"/>
      <c r="D41" s="100"/>
      <c r="E41" s="38"/>
      <c r="F41" s="38"/>
      <c r="G41" s="38"/>
      <c r="H41" s="86"/>
      <c r="I41" s="87"/>
      <c r="J41" s="110" t="str">
        <f t="shared" si="11"/>
        <v/>
      </c>
      <c r="K41" s="106"/>
      <c r="L41" s="107"/>
      <c r="M41" s="110" t="str">
        <f t="shared" si="0"/>
        <v/>
      </c>
      <c r="N41" s="106"/>
      <c r="O41" s="107"/>
      <c r="P41" s="110" t="str">
        <f t="shared" si="1"/>
        <v/>
      </c>
      <c r="Q41" s="106"/>
      <c r="R41" s="107"/>
      <c r="S41" s="110" t="str">
        <f t="shared" si="2"/>
        <v/>
      </c>
      <c r="T41" s="106"/>
      <c r="U41" s="107"/>
      <c r="V41" s="110" t="str">
        <f t="shared" si="3"/>
        <v/>
      </c>
      <c r="W41" s="106"/>
      <c r="X41" s="107"/>
      <c r="Y41" s="110" t="str">
        <f t="shared" si="4"/>
        <v/>
      </c>
      <c r="Z41" s="106"/>
      <c r="AA41" s="107"/>
      <c r="AB41" s="110" t="str">
        <f t="shared" si="5"/>
        <v/>
      </c>
      <c r="AC41" s="106"/>
      <c r="AD41" s="107"/>
      <c r="AE41" s="110" t="str">
        <f t="shared" si="6"/>
        <v/>
      </c>
      <c r="AF41" s="106"/>
      <c r="AG41" s="107"/>
      <c r="AH41" s="110" t="str">
        <f t="shared" si="7"/>
        <v/>
      </c>
      <c r="AI41" s="106"/>
      <c r="AJ41" s="107"/>
      <c r="AK41" s="110" t="str">
        <f t="shared" si="8"/>
        <v/>
      </c>
      <c r="AL41" s="106"/>
      <c r="AM41" s="107"/>
      <c r="AN41" s="110" t="str">
        <f t="shared" si="9"/>
        <v/>
      </c>
      <c r="AO41" s="106"/>
      <c r="AP41" s="107"/>
      <c r="AQ41" s="110" t="str">
        <f t="shared" si="10"/>
        <v/>
      </c>
      <c r="AR41" s="41"/>
      <c r="AS41" s="41"/>
      <c r="AT41" s="41"/>
      <c r="AU41" s="41"/>
      <c r="AV41" s="41"/>
      <c r="AW41" s="41"/>
      <c r="AX41" s="41"/>
      <c r="AY41" s="41"/>
      <c r="AZ41" s="41"/>
      <c r="BA41" s="39" t="str">
        <f t="shared" si="12"/>
        <v/>
      </c>
      <c r="BB41" s="105" t="str">
        <f t="shared" si="13"/>
        <v/>
      </c>
      <c r="BC41" s="228"/>
      <c r="BD41" s="229"/>
      <c r="BE41" s="229"/>
      <c r="BF41" s="229"/>
      <c r="BG41" s="229"/>
      <c r="BH41" s="230"/>
      <c r="BI41" s="112">
        <f t="shared" si="14"/>
        <v>0.5</v>
      </c>
    </row>
    <row r="42" spans="1:61" s="43" customFormat="1" ht="15.75" customHeight="1">
      <c r="A42" s="37"/>
      <c r="B42" s="98"/>
      <c r="C42" s="99"/>
      <c r="D42" s="101"/>
      <c r="E42" s="38"/>
      <c r="F42" s="38"/>
      <c r="G42" s="38"/>
      <c r="H42" s="88"/>
      <c r="I42" s="89"/>
      <c r="J42" s="110" t="str">
        <f t="shared" si="11"/>
        <v/>
      </c>
      <c r="K42" s="108"/>
      <c r="L42" s="109"/>
      <c r="M42" s="110" t="str">
        <f t="shared" si="0"/>
        <v/>
      </c>
      <c r="N42" s="108"/>
      <c r="O42" s="109"/>
      <c r="P42" s="110" t="str">
        <f t="shared" si="1"/>
        <v/>
      </c>
      <c r="Q42" s="108"/>
      <c r="R42" s="109"/>
      <c r="S42" s="110" t="str">
        <f t="shared" si="2"/>
        <v/>
      </c>
      <c r="T42" s="108"/>
      <c r="U42" s="109"/>
      <c r="V42" s="110" t="str">
        <f t="shared" si="3"/>
        <v/>
      </c>
      <c r="W42" s="108"/>
      <c r="X42" s="109"/>
      <c r="Y42" s="110" t="str">
        <f t="shared" si="4"/>
        <v/>
      </c>
      <c r="Z42" s="108"/>
      <c r="AA42" s="109"/>
      <c r="AB42" s="110" t="str">
        <f t="shared" si="5"/>
        <v/>
      </c>
      <c r="AC42" s="108"/>
      <c r="AD42" s="109"/>
      <c r="AE42" s="110" t="str">
        <f t="shared" si="6"/>
        <v/>
      </c>
      <c r="AF42" s="108"/>
      <c r="AG42" s="109"/>
      <c r="AH42" s="110" t="str">
        <f t="shared" si="7"/>
        <v/>
      </c>
      <c r="AI42" s="108"/>
      <c r="AJ42" s="109"/>
      <c r="AK42" s="110" t="str">
        <f t="shared" si="8"/>
        <v/>
      </c>
      <c r="AL42" s="108"/>
      <c r="AM42" s="109"/>
      <c r="AN42" s="110" t="str">
        <f t="shared" si="9"/>
        <v/>
      </c>
      <c r="AO42" s="108"/>
      <c r="AP42" s="109"/>
      <c r="AQ42" s="110" t="str">
        <f t="shared" si="10"/>
        <v/>
      </c>
      <c r="AR42" s="42"/>
      <c r="AS42" s="42"/>
      <c r="AT42" s="41"/>
      <c r="AU42" s="42"/>
      <c r="AV42" s="42"/>
      <c r="AW42" s="42"/>
      <c r="AX42" s="42"/>
      <c r="AY42" s="42"/>
      <c r="AZ42" s="42"/>
      <c r="BA42" s="39" t="str">
        <f t="shared" si="12"/>
        <v/>
      </c>
      <c r="BB42" s="105" t="str">
        <f t="shared" si="13"/>
        <v/>
      </c>
      <c r="BC42" s="268"/>
      <c r="BD42" s="269"/>
      <c r="BE42" s="269"/>
      <c r="BF42" s="269"/>
      <c r="BG42" s="269"/>
      <c r="BH42" s="270"/>
      <c r="BI42" s="112">
        <f t="shared" si="14"/>
        <v>0.5</v>
      </c>
    </row>
    <row r="43" spans="1:61" s="90" customFormat="1" ht="15.75" customHeight="1">
      <c r="A43" s="37"/>
      <c r="B43" s="98"/>
      <c r="C43" s="99"/>
      <c r="D43" s="100"/>
      <c r="E43" s="38"/>
      <c r="F43" s="38"/>
      <c r="G43" s="38"/>
      <c r="H43" s="86"/>
      <c r="I43" s="87"/>
      <c r="J43" s="110" t="str">
        <f t="shared" si="11"/>
        <v/>
      </c>
      <c r="K43" s="106"/>
      <c r="L43" s="107"/>
      <c r="M43" s="110" t="str">
        <f t="shared" si="0"/>
        <v/>
      </c>
      <c r="N43" s="106"/>
      <c r="O43" s="107"/>
      <c r="P43" s="110" t="str">
        <f t="shared" si="1"/>
        <v/>
      </c>
      <c r="Q43" s="106"/>
      <c r="R43" s="107"/>
      <c r="S43" s="110" t="str">
        <f t="shared" si="2"/>
        <v/>
      </c>
      <c r="T43" s="106"/>
      <c r="U43" s="107"/>
      <c r="V43" s="110" t="str">
        <f t="shared" si="3"/>
        <v/>
      </c>
      <c r="W43" s="106"/>
      <c r="X43" s="107"/>
      <c r="Y43" s="110" t="str">
        <f t="shared" si="4"/>
        <v/>
      </c>
      <c r="Z43" s="106"/>
      <c r="AA43" s="107"/>
      <c r="AB43" s="110" t="str">
        <f t="shared" si="5"/>
        <v/>
      </c>
      <c r="AC43" s="106"/>
      <c r="AD43" s="107"/>
      <c r="AE43" s="110" t="str">
        <f t="shared" si="6"/>
        <v/>
      </c>
      <c r="AF43" s="106"/>
      <c r="AG43" s="107"/>
      <c r="AH43" s="110" t="str">
        <f t="shared" si="7"/>
        <v/>
      </c>
      <c r="AI43" s="106"/>
      <c r="AJ43" s="107"/>
      <c r="AK43" s="110" t="str">
        <f t="shared" si="8"/>
        <v/>
      </c>
      <c r="AL43" s="106"/>
      <c r="AM43" s="107"/>
      <c r="AN43" s="110" t="str">
        <f t="shared" si="9"/>
        <v/>
      </c>
      <c r="AO43" s="106"/>
      <c r="AP43" s="107"/>
      <c r="AQ43" s="110" t="str">
        <f t="shared" si="10"/>
        <v/>
      </c>
      <c r="AR43" s="41"/>
      <c r="AS43" s="41"/>
      <c r="AT43" s="41"/>
      <c r="AU43" s="41"/>
      <c r="AV43" s="41"/>
      <c r="AW43" s="41"/>
      <c r="AX43" s="41"/>
      <c r="AY43" s="41"/>
      <c r="AZ43" s="41"/>
      <c r="BA43" s="39" t="str">
        <f t="shared" si="12"/>
        <v/>
      </c>
      <c r="BB43" s="105" t="str">
        <f t="shared" si="13"/>
        <v/>
      </c>
      <c r="BC43" s="228"/>
      <c r="BD43" s="229"/>
      <c r="BE43" s="229"/>
      <c r="BF43" s="229"/>
      <c r="BG43" s="229"/>
      <c r="BH43" s="230"/>
      <c r="BI43" s="112">
        <f t="shared" si="14"/>
        <v>0.5</v>
      </c>
    </row>
    <row r="44" spans="1:61" s="90" customFormat="1" ht="15.75" customHeight="1">
      <c r="A44" s="37"/>
      <c r="B44" s="98"/>
      <c r="C44" s="99"/>
      <c r="D44" s="100"/>
      <c r="E44" s="38"/>
      <c r="F44" s="38"/>
      <c r="G44" s="38"/>
      <c r="H44" s="86"/>
      <c r="I44" s="87"/>
      <c r="J44" s="110" t="str">
        <f t="shared" si="11"/>
        <v/>
      </c>
      <c r="K44" s="106"/>
      <c r="L44" s="107"/>
      <c r="M44" s="110" t="str">
        <f t="shared" si="0"/>
        <v/>
      </c>
      <c r="N44" s="106"/>
      <c r="O44" s="107"/>
      <c r="P44" s="110" t="str">
        <f t="shared" si="1"/>
        <v/>
      </c>
      <c r="Q44" s="106"/>
      <c r="R44" s="107"/>
      <c r="S44" s="110" t="str">
        <f t="shared" si="2"/>
        <v/>
      </c>
      <c r="T44" s="106"/>
      <c r="U44" s="107"/>
      <c r="V44" s="110" t="str">
        <f t="shared" si="3"/>
        <v/>
      </c>
      <c r="W44" s="106"/>
      <c r="X44" s="107"/>
      <c r="Y44" s="110" t="str">
        <f t="shared" si="4"/>
        <v/>
      </c>
      <c r="Z44" s="106"/>
      <c r="AA44" s="107"/>
      <c r="AB44" s="110" t="str">
        <f t="shared" si="5"/>
        <v/>
      </c>
      <c r="AC44" s="106"/>
      <c r="AD44" s="107"/>
      <c r="AE44" s="110" t="str">
        <f t="shared" si="6"/>
        <v/>
      </c>
      <c r="AF44" s="106"/>
      <c r="AG44" s="107"/>
      <c r="AH44" s="110" t="str">
        <f t="shared" si="7"/>
        <v/>
      </c>
      <c r="AI44" s="106"/>
      <c r="AJ44" s="107"/>
      <c r="AK44" s="110" t="str">
        <f t="shared" si="8"/>
        <v/>
      </c>
      <c r="AL44" s="106"/>
      <c r="AM44" s="107"/>
      <c r="AN44" s="110" t="str">
        <f t="shared" si="9"/>
        <v/>
      </c>
      <c r="AO44" s="106"/>
      <c r="AP44" s="107"/>
      <c r="AQ44" s="110" t="str">
        <f t="shared" si="10"/>
        <v/>
      </c>
      <c r="AR44" s="41"/>
      <c r="AS44" s="41"/>
      <c r="AT44" s="41"/>
      <c r="AU44" s="41"/>
      <c r="AV44" s="41"/>
      <c r="AW44" s="41"/>
      <c r="AX44" s="41"/>
      <c r="AY44" s="41"/>
      <c r="AZ44" s="41"/>
      <c r="BA44" s="39" t="str">
        <f t="shared" si="12"/>
        <v/>
      </c>
      <c r="BB44" s="105" t="str">
        <f t="shared" si="13"/>
        <v/>
      </c>
      <c r="BC44" s="228"/>
      <c r="BD44" s="229"/>
      <c r="BE44" s="229"/>
      <c r="BF44" s="229"/>
      <c r="BG44" s="229"/>
      <c r="BH44" s="230"/>
      <c r="BI44" s="112">
        <f t="shared" si="14"/>
        <v>0.5</v>
      </c>
    </row>
    <row r="45" spans="1:61" s="90" customFormat="1" ht="15.75" customHeight="1">
      <c r="A45" s="37"/>
      <c r="B45" s="98"/>
      <c r="C45" s="99"/>
      <c r="D45" s="100"/>
      <c r="E45" s="38"/>
      <c r="F45" s="38"/>
      <c r="G45" s="38"/>
      <c r="H45" s="86"/>
      <c r="I45" s="87"/>
      <c r="J45" s="110" t="str">
        <f t="shared" si="11"/>
        <v/>
      </c>
      <c r="K45" s="106"/>
      <c r="L45" s="107"/>
      <c r="M45" s="110" t="str">
        <f t="shared" si="0"/>
        <v/>
      </c>
      <c r="N45" s="106"/>
      <c r="O45" s="107"/>
      <c r="P45" s="110" t="str">
        <f t="shared" si="1"/>
        <v/>
      </c>
      <c r="Q45" s="106"/>
      <c r="R45" s="107"/>
      <c r="S45" s="110" t="str">
        <f t="shared" si="2"/>
        <v/>
      </c>
      <c r="T45" s="106"/>
      <c r="U45" s="107"/>
      <c r="V45" s="110" t="str">
        <f t="shared" si="3"/>
        <v/>
      </c>
      <c r="W45" s="106"/>
      <c r="X45" s="107"/>
      <c r="Y45" s="110" t="str">
        <f t="shared" si="4"/>
        <v/>
      </c>
      <c r="Z45" s="106"/>
      <c r="AA45" s="107"/>
      <c r="AB45" s="110" t="str">
        <f t="shared" si="5"/>
        <v/>
      </c>
      <c r="AC45" s="106"/>
      <c r="AD45" s="107"/>
      <c r="AE45" s="110" t="str">
        <f t="shared" si="6"/>
        <v/>
      </c>
      <c r="AF45" s="106"/>
      <c r="AG45" s="107"/>
      <c r="AH45" s="110" t="str">
        <f t="shared" si="7"/>
        <v/>
      </c>
      <c r="AI45" s="106"/>
      <c r="AJ45" s="107"/>
      <c r="AK45" s="110" t="str">
        <f t="shared" si="8"/>
        <v/>
      </c>
      <c r="AL45" s="106"/>
      <c r="AM45" s="107"/>
      <c r="AN45" s="110" t="str">
        <f t="shared" si="9"/>
        <v/>
      </c>
      <c r="AO45" s="106"/>
      <c r="AP45" s="107"/>
      <c r="AQ45" s="110" t="str">
        <f t="shared" si="10"/>
        <v/>
      </c>
      <c r="AR45" s="41"/>
      <c r="AS45" s="41"/>
      <c r="AT45" s="41"/>
      <c r="AU45" s="41"/>
      <c r="AV45" s="41"/>
      <c r="AW45" s="41"/>
      <c r="AX45" s="41"/>
      <c r="AY45" s="41"/>
      <c r="AZ45" s="41"/>
      <c r="BA45" s="39" t="str">
        <f t="shared" si="12"/>
        <v/>
      </c>
      <c r="BB45" s="105" t="str">
        <f t="shared" si="13"/>
        <v/>
      </c>
      <c r="BC45" s="228"/>
      <c r="BD45" s="229"/>
      <c r="BE45" s="229"/>
      <c r="BF45" s="229"/>
      <c r="BG45" s="229"/>
      <c r="BH45" s="230"/>
      <c r="BI45" s="112">
        <f t="shared" si="14"/>
        <v>0.5</v>
      </c>
    </row>
    <row r="46" spans="1:61" s="43" customFormat="1" ht="15.75" customHeight="1">
      <c r="A46" s="37"/>
      <c r="B46" s="98"/>
      <c r="C46" s="99"/>
      <c r="D46" s="101"/>
      <c r="E46" s="38"/>
      <c r="F46" s="38"/>
      <c r="G46" s="38"/>
      <c r="H46" s="88"/>
      <c r="I46" s="89"/>
      <c r="J46" s="110" t="str">
        <f t="shared" si="11"/>
        <v/>
      </c>
      <c r="K46" s="108"/>
      <c r="L46" s="109"/>
      <c r="M46" s="110" t="str">
        <f t="shared" si="0"/>
        <v/>
      </c>
      <c r="N46" s="108"/>
      <c r="O46" s="109"/>
      <c r="P46" s="110" t="str">
        <f t="shared" si="1"/>
        <v/>
      </c>
      <c r="Q46" s="108"/>
      <c r="R46" s="109"/>
      <c r="S46" s="110" t="str">
        <f t="shared" si="2"/>
        <v/>
      </c>
      <c r="T46" s="108"/>
      <c r="U46" s="109"/>
      <c r="V46" s="110" t="str">
        <f t="shared" si="3"/>
        <v/>
      </c>
      <c r="W46" s="108"/>
      <c r="X46" s="109"/>
      <c r="Y46" s="110" t="str">
        <f t="shared" si="4"/>
        <v/>
      </c>
      <c r="Z46" s="108"/>
      <c r="AA46" s="109"/>
      <c r="AB46" s="110" t="str">
        <f t="shared" si="5"/>
        <v/>
      </c>
      <c r="AC46" s="108"/>
      <c r="AD46" s="109"/>
      <c r="AE46" s="110" t="str">
        <f t="shared" si="6"/>
        <v/>
      </c>
      <c r="AF46" s="108"/>
      <c r="AG46" s="109"/>
      <c r="AH46" s="110" t="str">
        <f t="shared" si="7"/>
        <v/>
      </c>
      <c r="AI46" s="108"/>
      <c r="AJ46" s="109"/>
      <c r="AK46" s="110" t="str">
        <f t="shared" si="8"/>
        <v/>
      </c>
      <c r="AL46" s="108"/>
      <c r="AM46" s="109"/>
      <c r="AN46" s="110" t="str">
        <f t="shared" si="9"/>
        <v/>
      </c>
      <c r="AO46" s="108"/>
      <c r="AP46" s="109"/>
      <c r="AQ46" s="110" t="str">
        <f t="shared" si="10"/>
        <v/>
      </c>
      <c r="AR46" s="42"/>
      <c r="AS46" s="42"/>
      <c r="AT46" s="41"/>
      <c r="AU46" s="42"/>
      <c r="AV46" s="42"/>
      <c r="AW46" s="42"/>
      <c r="AX46" s="42"/>
      <c r="AY46" s="42"/>
      <c r="AZ46" s="42"/>
      <c r="BA46" s="39" t="str">
        <f t="shared" si="12"/>
        <v/>
      </c>
      <c r="BB46" s="105" t="str">
        <f t="shared" si="13"/>
        <v/>
      </c>
      <c r="BC46" s="268"/>
      <c r="BD46" s="269"/>
      <c r="BE46" s="269"/>
      <c r="BF46" s="269"/>
      <c r="BG46" s="269"/>
      <c r="BH46" s="270"/>
      <c r="BI46" s="112">
        <f t="shared" si="14"/>
        <v>0.5</v>
      </c>
    </row>
    <row r="47" spans="1:61" s="90" customFormat="1" ht="15.75" customHeight="1">
      <c r="A47" s="37"/>
      <c r="B47" s="98"/>
      <c r="C47" s="102"/>
      <c r="D47" s="100"/>
      <c r="E47" s="38"/>
      <c r="F47" s="38"/>
      <c r="G47" s="38"/>
      <c r="H47" s="86"/>
      <c r="I47" s="87"/>
      <c r="J47" s="110" t="str">
        <f t="shared" si="11"/>
        <v/>
      </c>
      <c r="K47" s="106"/>
      <c r="L47" s="107"/>
      <c r="M47" s="110" t="str">
        <f t="shared" si="0"/>
        <v/>
      </c>
      <c r="N47" s="106"/>
      <c r="O47" s="107"/>
      <c r="P47" s="110" t="str">
        <f t="shared" si="1"/>
        <v/>
      </c>
      <c r="Q47" s="106"/>
      <c r="R47" s="107"/>
      <c r="S47" s="110" t="str">
        <f t="shared" si="2"/>
        <v/>
      </c>
      <c r="T47" s="106"/>
      <c r="U47" s="107"/>
      <c r="V47" s="110" t="str">
        <f t="shared" si="3"/>
        <v/>
      </c>
      <c r="W47" s="106"/>
      <c r="X47" s="107"/>
      <c r="Y47" s="110" t="str">
        <f t="shared" si="4"/>
        <v/>
      </c>
      <c r="Z47" s="106"/>
      <c r="AA47" s="107"/>
      <c r="AB47" s="110" t="str">
        <f t="shared" si="5"/>
        <v/>
      </c>
      <c r="AC47" s="106"/>
      <c r="AD47" s="107"/>
      <c r="AE47" s="110" t="str">
        <f t="shared" si="6"/>
        <v/>
      </c>
      <c r="AF47" s="106"/>
      <c r="AG47" s="107"/>
      <c r="AH47" s="110" t="str">
        <f t="shared" si="7"/>
        <v/>
      </c>
      <c r="AI47" s="106"/>
      <c r="AJ47" s="107"/>
      <c r="AK47" s="110" t="str">
        <f t="shared" si="8"/>
        <v/>
      </c>
      <c r="AL47" s="106"/>
      <c r="AM47" s="107"/>
      <c r="AN47" s="110" t="str">
        <f t="shared" si="9"/>
        <v/>
      </c>
      <c r="AO47" s="106"/>
      <c r="AP47" s="107"/>
      <c r="AQ47" s="110" t="str">
        <f t="shared" si="10"/>
        <v/>
      </c>
      <c r="AR47" s="41"/>
      <c r="AS47" s="41"/>
      <c r="AT47" s="41"/>
      <c r="AU47" s="41"/>
      <c r="AV47" s="41"/>
      <c r="AW47" s="41"/>
      <c r="AX47" s="41"/>
      <c r="AY47" s="41"/>
      <c r="AZ47" s="41"/>
      <c r="BA47" s="39" t="str">
        <f t="shared" si="12"/>
        <v/>
      </c>
      <c r="BB47" s="105" t="str">
        <f t="shared" si="13"/>
        <v/>
      </c>
      <c r="BC47" s="228"/>
      <c r="BD47" s="229"/>
      <c r="BE47" s="229"/>
      <c r="BF47" s="229"/>
      <c r="BG47" s="229"/>
      <c r="BH47" s="230"/>
      <c r="BI47" s="112">
        <f t="shared" si="14"/>
        <v>0.5</v>
      </c>
    </row>
    <row r="48" spans="1:61" s="90" customFormat="1" ht="15.75" customHeight="1">
      <c r="A48" s="37"/>
      <c r="B48" s="98"/>
      <c r="C48" s="102"/>
      <c r="D48" s="100"/>
      <c r="E48" s="38"/>
      <c r="F48" s="38"/>
      <c r="G48" s="38"/>
      <c r="H48" s="86"/>
      <c r="I48" s="87"/>
      <c r="J48" s="110" t="str">
        <f t="shared" si="11"/>
        <v/>
      </c>
      <c r="K48" s="106"/>
      <c r="L48" s="107"/>
      <c r="M48" s="110" t="str">
        <f t="shared" si="0"/>
        <v/>
      </c>
      <c r="N48" s="106"/>
      <c r="O48" s="107"/>
      <c r="P48" s="110" t="str">
        <f t="shared" si="1"/>
        <v/>
      </c>
      <c r="Q48" s="106"/>
      <c r="R48" s="107"/>
      <c r="S48" s="110" t="str">
        <f t="shared" si="2"/>
        <v/>
      </c>
      <c r="T48" s="106"/>
      <c r="U48" s="107"/>
      <c r="V48" s="110" t="str">
        <f t="shared" si="3"/>
        <v/>
      </c>
      <c r="W48" s="106"/>
      <c r="X48" s="107"/>
      <c r="Y48" s="110" t="str">
        <f t="shared" si="4"/>
        <v/>
      </c>
      <c r="Z48" s="106"/>
      <c r="AA48" s="107"/>
      <c r="AB48" s="110" t="str">
        <f t="shared" si="5"/>
        <v/>
      </c>
      <c r="AC48" s="106"/>
      <c r="AD48" s="107"/>
      <c r="AE48" s="110" t="str">
        <f t="shared" si="6"/>
        <v/>
      </c>
      <c r="AF48" s="106"/>
      <c r="AG48" s="107"/>
      <c r="AH48" s="110" t="str">
        <f t="shared" si="7"/>
        <v/>
      </c>
      <c r="AI48" s="106"/>
      <c r="AJ48" s="107"/>
      <c r="AK48" s="110" t="str">
        <f t="shared" si="8"/>
        <v/>
      </c>
      <c r="AL48" s="106"/>
      <c r="AM48" s="107"/>
      <c r="AN48" s="110" t="str">
        <f t="shared" si="9"/>
        <v/>
      </c>
      <c r="AO48" s="106"/>
      <c r="AP48" s="107"/>
      <c r="AQ48" s="110" t="str">
        <f t="shared" si="10"/>
        <v/>
      </c>
      <c r="AR48" s="41"/>
      <c r="AS48" s="41"/>
      <c r="AT48" s="41"/>
      <c r="AU48" s="41"/>
      <c r="AV48" s="41"/>
      <c r="AW48" s="41"/>
      <c r="AX48" s="41"/>
      <c r="AY48" s="41"/>
      <c r="AZ48" s="41"/>
      <c r="BA48" s="39" t="str">
        <f t="shared" si="12"/>
        <v/>
      </c>
      <c r="BB48" s="105" t="str">
        <f t="shared" si="13"/>
        <v/>
      </c>
      <c r="BC48" s="228"/>
      <c r="BD48" s="229"/>
      <c r="BE48" s="229"/>
      <c r="BF48" s="229"/>
      <c r="BG48" s="229"/>
      <c r="BH48" s="230"/>
      <c r="BI48" s="112">
        <f t="shared" si="14"/>
        <v>0.5</v>
      </c>
    </row>
    <row r="49" spans="1:61" s="90" customFormat="1" ht="15.75" customHeight="1">
      <c r="A49" s="37"/>
      <c r="B49" s="98"/>
      <c r="C49" s="102"/>
      <c r="D49" s="100"/>
      <c r="E49" s="38"/>
      <c r="F49" s="38"/>
      <c r="G49" s="38"/>
      <c r="H49" s="86"/>
      <c r="I49" s="87"/>
      <c r="J49" s="110" t="str">
        <f t="shared" si="11"/>
        <v/>
      </c>
      <c r="K49" s="106"/>
      <c r="L49" s="107"/>
      <c r="M49" s="110" t="str">
        <f t="shared" si="0"/>
        <v/>
      </c>
      <c r="N49" s="106"/>
      <c r="O49" s="107"/>
      <c r="P49" s="110" t="str">
        <f t="shared" si="1"/>
        <v/>
      </c>
      <c r="Q49" s="106"/>
      <c r="R49" s="107"/>
      <c r="S49" s="110" t="str">
        <f t="shared" si="2"/>
        <v/>
      </c>
      <c r="T49" s="106"/>
      <c r="U49" s="107"/>
      <c r="V49" s="110" t="str">
        <f t="shared" si="3"/>
        <v/>
      </c>
      <c r="W49" s="106"/>
      <c r="X49" s="107"/>
      <c r="Y49" s="110" t="str">
        <f t="shared" si="4"/>
        <v/>
      </c>
      <c r="Z49" s="106"/>
      <c r="AA49" s="107"/>
      <c r="AB49" s="110" t="str">
        <f t="shared" si="5"/>
        <v/>
      </c>
      <c r="AC49" s="106"/>
      <c r="AD49" s="107"/>
      <c r="AE49" s="110" t="str">
        <f t="shared" si="6"/>
        <v/>
      </c>
      <c r="AF49" s="106"/>
      <c r="AG49" s="107"/>
      <c r="AH49" s="110" t="str">
        <f t="shared" si="7"/>
        <v/>
      </c>
      <c r="AI49" s="106"/>
      <c r="AJ49" s="107"/>
      <c r="AK49" s="110" t="str">
        <f t="shared" si="8"/>
        <v/>
      </c>
      <c r="AL49" s="106"/>
      <c r="AM49" s="107"/>
      <c r="AN49" s="110" t="str">
        <f t="shared" si="9"/>
        <v/>
      </c>
      <c r="AO49" s="106"/>
      <c r="AP49" s="107"/>
      <c r="AQ49" s="110" t="str">
        <f t="shared" si="10"/>
        <v/>
      </c>
      <c r="AR49" s="41"/>
      <c r="AS49" s="41"/>
      <c r="AT49" s="41"/>
      <c r="AU49" s="41"/>
      <c r="AV49" s="41"/>
      <c r="AW49" s="41"/>
      <c r="AX49" s="41"/>
      <c r="AY49" s="41"/>
      <c r="AZ49" s="41"/>
      <c r="BA49" s="39" t="str">
        <f t="shared" si="12"/>
        <v/>
      </c>
      <c r="BB49" s="105" t="str">
        <f t="shared" si="13"/>
        <v/>
      </c>
      <c r="BC49" s="228"/>
      <c r="BD49" s="229"/>
      <c r="BE49" s="229"/>
      <c r="BF49" s="229"/>
      <c r="BG49" s="229"/>
      <c r="BH49" s="230"/>
      <c r="BI49" s="112">
        <f t="shared" si="14"/>
        <v>0.5</v>
      </c>
    </row>
    <row r="50" spans="1:61" s="90" customFormat="1" ht="15.75" customHeight="1">
      <c r="A50" s="37"/>
      <c r="B50" s="98"/>
      <c r="C50" s="102"/>
      <c r="D50" s="100"/>
      <c r="E50" s="38"/>
      <c r="F50" s="38"/>
      <c r="G50" s="38"/>
      <c r="H50" s="86"/>
      <c r="I50" s="87"/>
      <c r="J50" s="110" t="str">
        <f t="shared" si="11"/>
        <v/>
      </c>
      <c r="K50" s="106"/>
      <c r="L50" s="107"/>
      <c r="M50" s="110" t="str">
        <f t="shared" si="0"/>
        <v/>
      </c>
      <c r="N50" s="106"/>
      <c r="O50" s="107"/>
      <c r="P50" s="110" t="str">
        <f t="shared" si="1"/>
        <v/>
      </c>
      <c r="Q50" s="106"/>
      <c r="R50" s="107"/>
      <c r="S50" s="110" t="str">
        <f t="shared" si="2"/>
        <v/>
      </c>
      <c r="T50" s="106"/>
      <c r="U50" s="107"/>
      <c r="V50" s="110" t="str">
        <f t="shared" si="3"/>
        <v/>
      </c>
      <c r="W50" s="106"/>
      <c r="X50" s="107"/>
      <c r="Y50" s="110" t="str">
        <f t="shared" si="4"/>
        <v/>
      </c>
      <c r="Z50" s="106"/>
      <c r="AA50" s="107"/>
      <c r="AB50" s="110" t="str">
        <f t="shared" si="5"/>
        <v/>
      </c>
      <c r="AC50" s="106"/>
      <c r="AD50" s="107"/>
      <c r="AE50" s="110" t="str">
        <f t="shared" si="6"/>
        <v/>
      </c>
      <c r="AF50" s="106"/>
      <c r="AG50" s="107"/>
      <c r="AH50" s="110" t="str">
        <f t="shared" si="7"/>
        <v/>
      </c>
      <c r="AI50" s="106"/>
      <c r="AJ50" s="107"/>
      <c r="AK50" s="110" t="str">
        <f t="shared" si="8"/>
        <v/>
      </c>
      <c r="AL50" s="106"/>
      <c r="AM50" s="107"/>
      <c r="AN50" s="110" t="str">
        <f t="shared" si="9"/>
        <v/>
      </c>
      <c r="AO50" s="106"/>
      <c r="AP50" s="107"/>
      <c r="AQ50" s="110" t="str">
        <f t="shared" si="10"/>
        <v/>
      </c>
      <c r="AR50" s="41"/>
      <c r="AS50" s="41"/>
      <c r="AT50" s="41"/>
      <c r="AU50" s="41"/>
      <c r="AV50" s="41"/>
      <c r="AW50" s="41"/>
      <c r="AX50" s="41"/>
      <c r="AY50" s="41"/>
      <c r="AZ50" s="41"/>
      <c r="BA50" s="39" t="str">
        <f t="shared" si="12"/>
        <v/>
      </c>
      <c r="BB50" s="105" t="str">
        <f t="shared" si="13"/>
        <v/>
      </c>
      <c r="BC50" s="228"/>
      <c r="BD50" s="229"/>
      <c r="BE50" s="229"/>
      <c r="BF50" s="229"/>
      <c r="BG50" s="229"/>
      <c r="BH50" s="230"/>
      <c r="BI50" s="112">
        <f t="shared" si="14"/>
        <v>0.5</v>
      </c>
    </row>
    <row r="51" spans="1:61" s="90" customFormat="1" ht="15.75" customHeight="1">
      <c r="A51" s="37"/>
      <c r="B51" s="98"/>
      <c r="C51" s="102"/>
      <c r="D51" s="100"/>
      <c r="E51" s="38"/>
      <c r="F51" s="38"/>
      <c r="G51" s="38"/>
      <c r="H51" s="86"/>
      <c r="I51" s="87"/>
      <c r="J51" s="110" t="str">
        <f t="shared" si="11"/>
        <v/>
      </c>
      <c r="K51" s="106"/>
      <c r="L51" s="107"/>
      <c r="M51" s="110" t="str">
        <f t="shared" si="0"/>
        <v/>
      </c>
      <c r="N51" s="106"/>
      <c r="O51" s="107"/>
      <c r="P51" s="110" t="str">
        <f t="shared" si="1"/>
        <v/>
      </c>
      <c r="Q51" s="106"/>
      <c r="R51" s="107"/>
      <c r="S51" s="110" t="str">
        <f t="shared" si="2"/>
        <v/>
      </c>
      <c r="T51" s="106"/>
      <c r="U51" s="107"/>
      <c r="V51" s="110" t="str">
        <f t="shared" si="3"/>
        <v/>
      </c>
      <c r="W51" s="106"/>
      <c r="X51" s="107"/>
      <c r="Y51" s="110" t="str">
        <f t="shared" si="4"/>
        <v/>
      </c>
      <c r="Z51" s="106"/>
      <c r="AA51" s="107"/>
      <c r="AB51" s="110" t="str">
        <f t="shared" si="5"/>
        <v/>
      </c>
      <c r="AC51" s="106"/>
      <c r="AD51" s="107"/>
      <c r="AE51" s="110" t="str">
        <f t="shared" si="6"/>
        <v/>
      </c>
      <c r="AF51" s="106"/>
      <c r="AG51" s="107"/>
      <c r="AH51" s="110" t="str">
        <f t="shared" si="7"/>
        <v/>
      </c>
      <c r="AI51" s="106"/>
      <c r="AJ51" s="107"/>
      <c r="AK51" s="110" t="str">
        <f t="shared" si="8"/>
        <v/>
      </c>
      <c r="AL51" s="106"/>
      <c r="AM51" s="107"/>
      <c r="AN51" s="110" t="str">
        <f t="shared" si="9"/>
        <v/>
      </c>
      <c r="AO51" s="106"/>
      <c r="AP51" s="107"/>
      <c r="AQ51" s="110" t="str">
        <f t="shared" si="10"/>
        <v/>
      </c>
      <c r="AR51" s="41"/>
      <c r="AS51" s="41"/>
      <c r="AT51" s="41"/>
      <c r="AU51" s="41"/>
      <c r="AV51" s="41"/>
      <c r="AW51" s="41"/>
      <c r="AX51" s="41"/>
      <c r="AY51" s="41"/>
      <c r="AZ51" s="41"/>
      <c r="BA51" s="39" t="str">
        <f t="shared" si="12"/>
        <v/>
      </c>
      <c r="BB51" s="105" t="str">
        <f t="shared" si="13"/>
        <v/>
      </c>
      <c r="BC51" s="228"/>
      <c r="BD51" s="229"/>
      <c r="BE51" s="229"/>
      <c r="BF51" s="229"/>
      <c r="BG51" s="229"/>
      <c r="BH51" s="230"/>
      <c r="BI51" s="112">
        <f t="shared" si="14"/>
        <v>0.5</v>
      </c>
    </row>
    <row r="52" spans="1:61" s="90" customFormat="1" ht="15.75" customHeight="1">
      <c r="A52" s="37"/>
      <c r="B52" s="98"/>
      <c r="C52" s="102"/>
      <c r="D52" s="100"/>
      <c r="E52" s="38"/>
      <c r="F52" s="38"/>
      <c r="G52" s="38"/>
      <c r="H52" s="86"/>
      <c r="I52" s="87"/>
      <c r="J52" s="110" t="str">
        <f t="shared" si="11"/>
        <v/>
      </c>
      <c r="K52" s="106"/>
      <c r="L52" s="107"/>
      <c r="M52" s="110" t="str">
        <f t="shared" si="0"/>
        <v/>
      </c>
      <c r="N52" s="106"/>
      <c r="O52" s="107"/>
      <c r="P52" s="110" t="str">
        <f t="shared" si="1"/>
        <v/>
      </c>
      <c r="Q52" s="106"/>
      <c r="R52" s="107"/>
      <c r="S52" s="110" t="str">
        <f t="shared" si="2"/>
        <v/>
      </c>
      <c r="T52" s="106"/>
      <c r="U52" s="107"/>
      <c r="V52" s="110" t="str">
        <f t="shared" si="3"/>
        <v/>
      </c>
      <c r="W52" s="106"/>
      <c r="X52" s="107"/>
      <c r="Y52" s="110" t="str">
        <f t="shared" si="4"/>
        <v/>
      </c>
      <c r="Z52" s="106"/>
      <c r="AA52" s="107"/>
      <c r="AB52" s="110" t="str">
        <f t="shared" si="5"/>
        <v/>
      </c>
      <c r="AC52" s="106"/>
      <c r="AD52" s="107"/>
      <c r="AE52" s="110" t="str">
        <f t="shared" si="6"/>
        <v/>
      </c>
      <c r="AF52" s="106"/>
      <c r="AG52" s="107"/>
      <c r="AH52" s="110" t="str">
        <f t="shared" si="7"/>
        <v/>
      </c>
      <c r="AI52" s="106"/>
      <c r="AJ52" s="107"/>
      <c r="AK52" s="110" t="str">
        <f t="shared" si="8"/>
        <v/>
      </c>
      <c r="AL52" s="106"/>
      <c r="AM52" s="107"/>
      <c r="AN52" s="110" t="str">
        <f t="shared" si="9"/>
        <v/>
      </c>
      <c r="AO52" s="106"/>
      <c r="AP52" s="107"/>
      <c r="AQ52" s="110" t="str">
        <f t="shared" si="10"/>
        <v/>
      </c>
      <c r="AR52" s="41"/>
      <c r="AS52" s="41"/>
      <c r="AT52" s="41"/>
      <c r="AU52" s="41"/>
      <c r="AV52" s="41"/>
      <c r="AW52" s="41"/>
      <c r="AX52" s="41"/>
      <c r="AY52" s="41"/>
      <c r="AZ52" s="41"/>
      <c r="BA52" s="39" t="str">
        <f t="shared" si="12"/>
        <v/>
      </c>
      <c r="BB52" s="105" t="str">
        <f t="shared" si="13"/>
        <v/>
      </c>
      <c r="BC52" s="228"/>
      <c r="BD52" s="229"/>
      <c r="BE52" s="229"/>
      <c r="BF52" s="229"/>
      <c r="BG52" s="229"/>
      <c r="BH52" s="230"/>
      <c r="BI52" s="112">
        <f t="shared" si="14"/>
        <v>0.5</v>
      </c>
    </row>
    <row r="53" spans="1:61" s="90" customFormat="1" ht="15.75" customHeight="1">
      <c r="A53" s="37"/>
      <c r="B53" s="98"/>
      <c r="C53" s="102"/>
      <c r="D53" s="100"/>
      <c r="E53" s="38"/>
      <c r="F53" s="38"/>
      <c r="G53" s="38"/>
      <c r="H53" s="86"/>
      <c r="I53" s="87"/>
      <c r="J53" s="110" t="str">
        <f t="shared" si="11"/>
        <v/>
      </c>
      <c r="K53" s="106"/>
      <c r="L53" s="107"/>
      <c r="M53" s="110" t="str">
        <f t="shared" si="0"/>
        <v/>
      </c>
      <c r="N53" s="106"/>
      <c r="O53" s="107"/>
      <c r="P53" s="110" t="str">
        <f t="shared" si="1"/>
        <v/>
      </c>
      <c r="Q53" s="106"/>
      <c r="R53" s="107"/>
      <c r="S53" s="110" t="str">
        <f t="shared" si="2"/>
        <v/>
      </c>
      <c r="T53" s="106"/>
      <c r="U53" s="107"/>
      <c r="V53" s="110" t="str">
        <f t="shared" si="3"/>
        <v/>
      </c>
      <c r="W53" s="106"/>
      <c r="X53" s="107"/>
      <c r="Y53" s="110" t="str">
        <f t="shared" si="4"/>
        <v/>
      </c>
      <c r="Z53" s="106"/>
      <c r="AA53" s="107"/>
      <c r="AB53" s="110" t="str">
        <f t="shared" si="5"/>
        <v/>
      </c>
      <c r="AC53" s="106"/>
      <c r="AD53" s="107"/>
      <c r="AE53" s="110" t="str">
        <f t="shared" si="6"/>
        <v/>
      </c>
      <c r="AF53" s="106"/>
      <c r="AG53" s="107"/>
      <c r="AH53" s="110" t="str">
        <f t="shared" si="7"/>
        <v/>
      </c>
      <c r="AI53" s="106"/>
      <c r="AJ53" s="107"/>
      <c r="AK53" s="110" t="str">
        <f t="shared" si="8"/>
        <v/>
      </c>
      <c r="AL53" s="106"/>
      <c r="AM53" s="107"/>
      <c r="AN53" s="110" t="str">
        <f t="shared" si="9"/>
        <v/>
      </c>
      <c r="AO53" s="106"/>
      <c r="AP53" s="107"/>
      <c r="AQ53" s="110" t="str">
        <f t="shared" si="10"/>
        <v/>
      </c>
      <c r="AR53" s="41"/>
      <c r="AS53" s="41"/>
      <c r="AT53" s="41"/>
      <c r="AU53" s="41"/>
      <c r="AV53" s="41"/>
      <c r="AW53" s="41"/>
      <c r="AX53" s="41"/>
      <c r="AY53" s="41"/>
      <c r="AZ53" s="41"/>
      <c r="BA53" s="39" t="str">
        <f t="shared" si="12"/>
        <v/>
      </c>
      <c r="BB53" s="105" t="str">
        <f t="shared" si="13"/>
        <v/>
      </c>
      <c r="BC53" s="228"/>
      <c r="BD53" s="229"/>
      <c r="BE53" s="229"/>
      <c r="BF53" s="229"/>
      <c r="BG53" s="229"/>
      <c r="BH53" s="230"/>
      <c r="BI53" s="112">
        <f t="shared" si="14"/>
        <v>0.5</v>
      </c>
    </row>
    <row r="54" spans="1:61" s="90" customFormat="1" ht="15.75" customHeight="1">
      <c r="A54" s="37"/>
      <c r="B54" s="98"/>
      <c r="C54" s="102"/>
      <c r="D54" s="100"/>
      <c r="E54" s="38"/>
      <c r="F54" s="38"/>
      <c r="G54" s="38"/>
      <c r="H54" s="86"/>
      <c r="I54" s="87"/>
      <c r="J54" s="110" t="str">
        <f t="shared" si="11"/>
        <v/>
      </c>
      <c r="K54" s="106"/>
      <c r="L54" s="107"/>
      <c r="M54" s="110" t="str">
        <f t="shared" si="0"/>
        <v/>
      </c>
      <c r="N54" s="106"/>
      <c r="O54" s="107"/>
      <c r="P54" s="110" t="str">
        <f t="shared" si="1"/>
        <v/>
      </c>
      <c r="Q54" s="106"/>
      <c r="R54" s="107"/>
      <c r="S54" s="110" t="str">
        <f t="shared" si="2"/>
        <v/>
      </c>
      <c r="T54" s="106"/>
      <c r="U54" s="107"/>
      <c r="V54" s="110" t="str">
        <f t="shared" si="3"/>
        <v/>
      </c>
      <c r="W54" s="106"/>
      <c r="X54" s="107"/>
      <c r="Y54" s="110" t="str">
        <f t="shared" si="4"/>
        <v/>
      </c>
      <c r="Z54" s="106"/>
      <c r="AA54" s="107"/>
      <c r="AB54" s="110" t="str">
        <f t="shared" si="5"/>
        <v/>
      </c>
      <c r="AC54" s="106"/>
      <c r="AD54" s="107"/>
      <c r="AE54" s="110" t="str">
        <f t="shared" si="6"/>
        <v/>
      </c>
      <c r="AF54" s="106"/>
      <c r="AG54" s="107"/>
      <c r="AH54" s="110" t="str">
        <f t="shared" si="7"/>
        <v/>
      </c>
      <c r="AI54" s="106"/>
      <c r="AJ54" s="107"/>
      <c r="AK54" s="110" t="str">
        <f t="shared" si="8"/>
        <v/>
      </c>
      <c r="AL54" s="106"/>
      <c r="AM54" s="107"/>
      <c r="AN54" s="110" t="str">
        <f t="shared" si="9"/>
        <v/>
      </c>
      <c r="AO54" s="106"/>
      <c r="AP54" s="107"/>
      <c r="AQ54" s="110" t="str">
        <f t="shared" si="10"/>
        <v/>
      </c>
      <c r="AR54" s="41"/>
      <c r="AS54" s="41"/>
      <c r="AT54" s="41"/>
      <c r="AU54" s="41"/>
      <c r="AV54" s="41"/>
      <c r="AW54" s="41"/>
      <c r="AX54" s="41"/>
      <c r="AY54" s="41"/>
      <c r="AZ54" s="41"/>
      <c r="BA54" s="39" t="str">
        <f t="shared" si="12"/>
        <v/>
      </c>
      <c r="BB54" s="105" t="str">
        <f t="shared" si="13"/>
        <v/>
      </c>
      <c r="BC54" s="228"/>
      <c r="BD54" s="229"/>
      <c r="BE54" s="229"/>
      <c r="BF54" s="229"/>
      <c r="BG54" s="229"/>
      <c r="BH54" s="230"/>
      <c r="BI54" s="112">
        <f t="shared" si="14"/>
        <v>0.5</v>
      </c>
    </row>
    <row r="55" spans="1:61" s="90" customFormat="1" ht="15.75" customHeight="1">
      <c r="A55" s="37"/>
      <c r="B55" s="98"/>
      <c r="C55" s="102"/>
      <c r="D55" s="100"/>
      <c r="E55" s="38"/>
      <c r="F55" s="38"/>
      <c r="G55" s="38"/>
      <c r="H55" s="86"/>
      <c r="I55" s="87"/>
      <c r="J55" s="110" t="str">
        <f t="shared" si="11"/>
        <v/>
      </c>
      <c r="K55" s="106"/>
      <c r="L55" s="107"/>
      <c r="M55" s="110" t="str">
        <f t="shared" si="0"/>
        <v/>
      </c>
      <c r="N55" s="106"/>
      <c r="O55" s="107"/>
      <c r="P55" s="110" t="str">
        <f t="shared" si="1"/>
        <v/>
      </c>
      <c r="Q55" s="106"/>
      <c r="R55" s="107"/>
      <c r="S55" s="110" t="str">
        <f t="shared" si="2"/>
        <v/>
      </c>
      <c r="T55" s="106"/>
      <c r="U55" s="107"/>
      <c r="V55" s="110" t="str">
        <f t="shared" si="3"/>
        <v/>
      </c>
      <c r="W55" s="106"/>
      <c r="X55" s="107"/>
      <c r="Y55" s="110" t="str">
        <f t="shared" si="4"/>
        <v/>
      </c>
      <c r="Z55" s="106"/>
      <c r="AA55" s="107"/>
      <c r="AB55" s="110" t="str">
        <f t="shared" si="5"/>
        <v/>
      </c>
      <c r="AC55" s="106"/>
      <c r="AD55" s="107"/>
      <c r="AE55" s="110" t="str">
        <f t="shared" si="6"/>
        <v/>
      </c>
      <c r="AF55" s="106"/>
      <c r="AG55" s="107"/>
      <c r="AH55" s="110" t="str">
        <f t="shared" si="7"/>
        <v/>
      </c>
      <c r="AI55" s="106"/>
      <c r="AJ55" s="107"/>
      <c r="AK55" s="110" t="str">
        <f t="shared" si="8"/>
        <v/>
      </c>
      <c r="AL55" s="106"/>
      <c r="AM55" s="107"/>
      <c r="AN55" s="110" t="str">
        <f t="shared" si="9"/>
        <v/>
      </c>
      <c r="AO55" s="106"/>
      <c r="AP55" s="107"/>
      <c r="AQ55" s="110" t="str">
        <f t="shared" si="10"/>
        <v/>
      </c>
      <c r="AR55" s="41"/>
      <c r="AS55" s="41"/>
      <c r="AT55" s="41"/>
      <c r="AU55" s="41"/>
      <c r="AV55" s="41"/>
      <c r="AW55" s="41"/>
      <c r="AX55" s="41"/>
      <c r="AY55" s="41"/>
      <c r="AZ55" s="41"/>
      <c r="BA55" s="39" t="str">
        <f t="shared" si="12"/>
        <v/>
      </c>
      <c r="BB55" s="105" t="str">
        <f t="shared" si="13"/>
        <v/>
      </c>
      <c r="BC55" s="228"/>
      <c r="BD55" s="229"/>
      <c r="BE55" s="229"/>
      <c r="BF55" s="229"/>
      <c r="BG55" s="229"/>
      <c r="BH55" s="230"/>
      <c r="BI55" s="112">
        <f t="shared" si="14"/>
        <v>0.5</v>
      </c>
    </row>
    <row r="56" spans="1:61" s="90" customFormat="1" ht="15.75" customHeight="1">
      <c r="A56" s="37"/>
      <c r="B56" s="98"/>
      <c r="C56" s="102"/>
      <c r="D56" s="100"/>
      <c r="E56" s="38"/>
      <c r="F56" s="38"/>
      <c r="G56" s="38"/>
      <c r="H56" s="86"/>
      <c r="I56" s="87"/>
      <c r="J56" s="110" t="str">
        <f t="shared" si="11"/>
        <v/>
      </c>
      <c r="K56" s="106"/>
      <c r="L56" s="107"/>
      <c r="M56" s="110" t="str">
        <f t="shared" si="0"/>
        <v/>
      </c>
      <c r="N56" s="106"/>
      <c r="O56" s="107"/>
      <c r="P56" s="110" t="str">
        <f t="shared" si="1"/>
        <v/>
      </c>
      <c r="Q56" s="106"/>
      <c r="R56" s="107"/>
      <c r="S56" s="110" t="str">
        <f t="shared" si="2"/>
        <v/>
      </c>
      <c r="T56" s="106"/>
      <c r="U56" s="107"/>
      <c r="V56" s="110" t="str">
        <f t="shared" si="3"/>
        <v/>
      </c>
      <c r="W56" s="106"/>
      <c r="X56" s="107"/>
      <c r="Y56" s="110" t="str">
        <f t="shared" si="4"/>
        <v/>
      </c>
      <c r="Z56" s="106"/>
      <c r="AA56" s="107"/>
      <c r="AB56" s="110" t="str">
        <f t="shared" si="5"/>
        <v/>
      </c>
      <c r="AC56" s="106"/>
      <c r="AD56" s="107"/>
      <c r="AE56" s="110" t="str">
        <f t="shared" si="6"/>
        <v/>
      </c>
      <c r="AF56" s="106"/>
      <c r="AG56" s="107"/>
      <c r="AH56" s="110" t="str">
        <f t="shared" si="7"/>
        <v/>
      </c>
      <c r="AI56" s="106"/>
      <c r="AJ56" s="107"/>
      <c r="AK56" s="110" t="str">
        <f t="shared" si="8"/>
        <v/>
      </c>
      <c r="AL56" s="106"/>
      <c r="AM56" s="107"/>
      <c r="AN56" s="110" t="str">
        <f t="shared" si="9"/>
        <v/>
      </c>
      <c r="AO56" s="106"/>
      <c r="AP56" s="107"/>
      <c r="AQ56" s="110" t="str">
        <f t="shared" si="10"/>
        <v/>
      </c>
      <c r="AR56" s="41"/>
      <c r="AS56" s="41"/>
      <c r="AT56" s="41"/>
      <c r="AU56" s="41"/>
      <c r="AV56" s="41"/>
      <c r="AW56" s="41"/>
      <c r="AX56" s="41"/>
      <c r="AY56" s="41"/>
      <c r="AZ56" s="41"/>
      <c r="BA56" s="39" t="str">
        <f t="shared" si="12"/>
        <v/>
      </c>
      <c r="BB56" s="105" t="str">
        <f t="shared" si="13"/>
        <v/>
      </c>
      <c r="BC56" s="228"/>
      <c r="BD56" s="229"/>
      <c r="BE56" s="229"/>
      <c r="BF56" s="229"/>
      <c r="BG56" s="229"/>
      <c r="BH56" s="230"/>
      <c r="BI56" s="112">
        <f t="shared" si="14"/>
        <v>0.5</v>
      </c>
    </row>
    <row r="57" spans="1:61" s="90" customFormat="1" ht="15.75" customHeight="1">
      <c r="A57" s="37"/>
      <c r="B57" s="98"/>
      <c r="C57" s="102"/>
      <c r="D57" s="100"/>
      <c r="E57" s="38"/>
      <c r="F57" s="38"/>
      <c r="G57" s="38"/>
      <c r="H57" s="86"/>
      <c r="I57" s="87"/>
      <c r="J57" s="110" t="str">
        <f t="shared" si="11"/>
        <v/>
      </c>
      <c r="K57" s="106"/>
      <c r="L57" s="107"/>
      <c r="M57" s="110" t="str">
        <f t="shared" si="0"/>
        <v/>
      </c>
      <c r="N57" s="106"/>
      <c r="O57" s="107"/>
      <c r="P57" s="110" t="str">
        <f t="shared" si="1"/>
        <v/>
      </c>
      <c r="Q57" s="106"/>
      <c r="R57" s="107"/>
      <c r="S57" s="110" t="str">
        <f t="shared" si="2"/>
        <v/>
      </c>
      <c r="T57" s="106"/>
      <c r="U57" s="107"/>
      <c r="V57" s="110" t="str">
        <f t="shared" si="3"/>
        <v/>
      </c>
      <c r="W57" s="106"/>
      <c r="X57" s="107"/>
      <c r="Y57" s="110" t="str">
        <f t="shared" si="4"/>
        <v/>
      </c>
      <c r="Z57" s="106"/>
      <c r="AA57" s="107"/>
      <c r="AB57" s="110" t="str">
        <f t="shared" si="5"/>
        <v/>
      </c>
      <c r="AC57" s="106"/>
      <c r="AD57" s="107"/>
      <c r="AE57" s="110" t="str">
        <f t="shared" si="6"/>
        <v/>
      </c>
      <c r="AF57" s="106"/>
      <c r="AG57" s="107"/>
      <c r="AH57" s="110" t="str">
        <f t="shared" si="7"/>
        <v/>
      </c>
      <c r="AI57" s="106"/>
      <c r="AJ57" s="107"/>
      <c r="AK57" s="110" t="str">
        <f t="shared" si="8"/>
        <v/>
      </c>
      <c r="AL57" s="106"/>
      <c r="AM57" s="107"/>
      <c r="AN57" s="110" t="str">
        <f t="shared" si="9"/>
        <v/>
      </c>
      <c r="AO57" s="106"/>
      <c r="AP57" s="107"/>
      <c r="AQ57" s="110" t="str">
        <f t="shared" si="10"/>
        <v/>
      </c>
      <c r="AR57" s="41"/>
      <c r="AS57" s="41"/>
      <c r="AT57" s="41"/>
      <c r="AU57" s="41"/>
      <c r="AV57" s="41"/>
      <c r="AW57" s="41"/>
      <c r="AX57" s="41"/>
      <c r="AY57" s="41"/>
      <c r="AZ57" s="41"/>
      <c r="BA57" s="39" t="str">
        <f t="shared" si="12"/>
        <v/>
      </c>
      <c r="BB57" s="105" t="str">
        <f t="shared" si="13"/>
        <v/>
      </c>
      <c r="BC57" s="228"/>
      <c r="BD57" s="229"/>
      <c r="BE57" s="229"/>
      <c r="BF57" s="229"/>
      <c r="BG57" s="229"/>
      <c r="BH57" s="230"/>
      <c r="BI57" s="112">
        <f t="shared" si="14"/>
        <v>0.5</v>
      </c>
    </row>
    <row r="58" spans="1:61" s="90" customFormat="1" ht="15.75" customHeight="1">
      <c r="A58" s="37"/>
      <c r="B58" s="98"/>
      <c r="C58" s="102"/>
      <c r="D58" s="100"/>
      <c r="E58" s="38"/>
      <c r="F58" s="38"/>
      <c r="G58" s="38"/>
      <c r="H58" s="86"/>
      <c r="I58" s="87"/>
      <c r="J58" s="110" t="str">
        <f t="shared" si="11"/>
        <v/>
      </c>
      <c r="K58" s="106"/>
      <c r="L58" s="107"/>
      <c r="M58" s="110" t="str">
        <f t="shared" si="0"/>
        <v/>
      </c>
      <c r="N58" s="106"/>
      <c r="O58" s="107"/>
      <c r="P58" s="110" t="str">
        <f t="shared" si="1"/>
        <v/>
      </c>
      <c r="Q58" s="106"/>
      <c r="R58" s="107"/>
      <c r="S58" s="110" t="str">
        <f t="shared" si="2"/>
        <v/>
      </c>
      <c r="T58" s="106"/>
      <c r="U58" s="107"/>
      <c r="V58" s="110" t="str">
        <f t="shared" si="3"/>
        <v/>
      </c>
      <c r="W58" s="106"/>
      <c r="X58" s="107"/>
      <c r="Y58" s="110" t="str">
        <f t="shared" si="4"/>
        <v/>
      </c>
      <c r="Z58" s="106"/>
      <c r="AA58" s="107"/>
      <c r="AB58" s="110" t="str">
        <f t="shared" si="5"/>
        <v/>
      </c>
      <c r="AC58" s="106"/>
      <c r="AD58" s="107"/>
      <c r="AE58" s="110" t="str">
        <f t="shared" si="6"/>
        <v/>
      </c>
      <c r="AF58" s="106"/>
      <c r="AG58" s="107"/>
      <c r="AH58" s="110" t="str">
        <f t="shared" si="7"/>
        <v/>
      </c>
      <c r="AI58" s="106"/>
      <c r="AJ58" s="107"/>
      <c r="AK58" s="110" t="str">
        <f t="shared" si="8"/>
        <v/>
      </c>
      <c r="AL58" s="106"/>
      <c r="AM58" s="107"/>
      <c r="AN58" s="110" t="str">
        <f t="shared" si="9"/>
        <v/>
      </c>
      <c r="AO58" s="106"/>
      <c r="AP58" s="107"/>
      <c r="AQ58" s="110" t="str">
        <f t="shared" si="10"/>
        <v/>
      </c>
      <c r="AR58" s="41"/>
      <c r="AS58" s="41"/>
      <c r="AT58" s="41"/>
      <c r="AU58" s="41"/>
      <c r="AV58" s="41"/>
      <c r="AW58" s="41"/>
      <c r="AX58" s="41"/>
      <c r="AY58" s="41"/>
      <c r="AZ58" s="41"/>
      <c r="BA58" s="39" t="str">
        <f t="shared" si="12"/>
        <v/>
      </c>
      <c r="BB58" s="105" t="str">
        <f t="shared" si="13"/>
        <v/>
      </c>
      <c r="BC58" s="228"/>
      <c r="BD58" s="229"/>
      <c r="BE58" s="229"/>
      <c r="BF58" s="229"/>
      <c r="BG58" s="229"/>
      <c r="BH58" s="230"/>
      <c r="BI58" s="112">
        <f t="shared" si="14"/>
        <v>0.5</v>
      </c>
    </row>
    <row r="59" spans="1:61" s="90" customFormat="1" ht="15.75" customHeight="1">
      <c r="A59" s="37"/>
      <c r="B59" s="98"/>
      <c r="C59" s="102"/>
      <c r="D59" s="100"/>
      <c r="E59" s="38"/>
      <c r="F59" s="38"/>
      <c r="G59" s="38"/>
      <c r="H59" s="86"/>
      <c r="I59" s="87"/>
      <c r="J59" s="110" t="str">
        <f t="shared" si="11"/>
        <v/>
      </c>
      <c r="K59" s="106"/>
      <c r="L59" s="107"/>
      <c r="M59" s="110" t="str">
        <f t="shared" si="0"/>
        <v/>
      </c>
      <c r="N59" s="106"/>
      <c r="O59" s="107"/>
      <c r="P59" s="110" t="str">
        <f t="shared" si="1"/>
        <v/>
      </c>
      <c r="Q59" s="106"/>
      <c r="R59" s="107"/>
      <c r="S59" s="110" t="str">
        <f t="shared" si="2"/>
        <v/>
      </c>
      <c r="T59" s="106"/>
      <c r="U59" s="107"/>
      <c r="V59" s="110" t="str">
        <f t="shared" si="3"/>
        <v/>
      </c>
      <c r="W59" s="106"/>
      <c r="X59" s="107"/>
      <c r="Y59" s="110" t="str">
        <f t="shared" si="4"/>
        <v/>
      </c>
      <c r="Z59" s="106"/>
      <c r="AA59" s="107"/>
      <c r="AB59" s="110" t="str">
        <f t="shared" si="5"/>
        <v/>
      </c>
      <c r="AC59" s="106"/>
      <c r="AD59" s="107"/>
      <c r="AE59" s="110" t="str">
        <f t="shared" si="6"/>
        <v/>
      </c>
      <c r="AF59" s="106"/>
      <c r="AG59" s="107"/>
      <c r="AH59" s="110" t="str">
        <f t="shared" si="7"/>
        <v/>
      </c>
      <c r="AI59" s="106"/>
      <c r="AJ59" s="107"/>
      <c r="AK59" s="110" t="str">
        <f t="shared" si="8"/>
        <v/>
      </c>
      <c r="AL59" s="106"/>
      <c r="AM59" s="107"/>
      <c r="AN59" s="110" t="str">
        <f t="shared" si="9"/>
        <v/>
      </c>
      <c r="AO59" s="106"/>
      <c r="AP59" s="107"/>
      <c r="AQ59" s="110" t="str">
        <f t="shared" si="10"/>
        <v/>
      </c>
      <c r="AR59" s="41"/>
      <c r="AS59" s="41"/>
      <c r="AT59" s="41"/>
      <c r="AU59" s="41"/>
      <c r="AV59" s="41"/>
      <c r="AW59" s="41"/>
      <c r="AX59" s="41"/>
      <c r="AY59" s="41"/>
      <c r="AZ59" s="41"/>
      <c r="BA59" s="39" t="str">
        <f t="shared" si="12"/>
        <v/>
      </c>
      <c r="BB59" s="105" t="str">
        <f t="shared" si="13"/>
        <v/>
      </c>
      <c r="BC59" s="228"/>
      <c r="BD59" s="229"/>
      <c r="BE59" s="229"/>
      <c r="BF59" s="229"/>
      <c r="BG59" s="229"/>
      <c r="BH59" s="230"/>
      <c r="BI59" s="112">
        <f t="shared" si="14"/>
        <v>0.5</v>
      </c>
    </row>
    <row r="60" spans="1:61" s="90" customFormat="1" ht="15.75" customHeight="1">
      <c r="A60" s="37"/>
      <c r="B60" s="98"/>
      <c r="C60" s="102"/>
      <c r="D60" s="100"/>
      <c r="E60" s="38"/>
      <c r="F60" s="38"/>
      <c r="G60" s="38"/>
      <c r="H60" s="86"/>
      <c r="I60" s="87"/>
      <c r="J60" s="110" t="str">
        <f t="shared" si="11"/>
        <v/>
      </c>
      <c r="K60" s="106"/>
      <c r="L60" s="107"/>
      <c r="M60" s="110" t="str">
        <f t="shared" si="0"/>
        <v/>
      </c>
      <c r="N60" s="106"/>
      <c r="O60" s="107"/>
      <c r="P60" s="110" t="str">
        <f t="shared" si="1"/>
        <v/>
      </c>
      <c r="Q60" s="106"/>
      <c r="R60" s="107"/>
      <c r="S60" s="110" t="str">
        <f t="shared" si="2"/>
        <v/>
      </c>
      <c r="T60" s="106"/>
      <c r="U60" s="107"/>
      <c r="V60" s="110" t="str">
        <f t="shared" si="3"/>
        <v/>
      </c>
      <c r="W60" s="106"/>
      <c r="X60" s="107"/>
      <c r="Y60" s="110" t="str">
        <f t="shared" si="4"/>
        <v/>
      </c>
      <c r="Z60" s="106"/>
      <c r="AA60" s="107"/>
      <c r="AB60" s="110" t="str">
        <f t="shared" si="5"/>
        <v/>
      </c>
      <c r="AC60" s="106"/>
      <c r="AD60" s="107"/>
      <c r="AE60" s="110" t="str">
        <f t="shared" si="6"/>
        <v/>
      </c>
      <c r="AF60" s="106"/>
      <c r="AG60" s="107"/>
      <c r="AH60" s="110" t="str">
        <f t="shared" si="7"/>
        <v/>
      </c>
      <c r="AI60" s="106"/>
      <c r="AJ60" s="107"/>
      <c r="AK60" s="110" t="str">
        <f t="shared" si="8"/>
        <v/>
      </c>
      <c r="AL60" s="106"/>
      <c r="AM60" s="107"/>
      <c r="AN60" s="110" t="str">
        <f t="shared" si="9"/>
        <v/>
      </c>
      <c r="AO60" s="106"/>
      <c r="AP60" s="107"/>
      <c r="AQ60" s="110" t="str">
        <f t="shared" si="10"/>
        <v/>
      </c>
      <c r="AR60" s="41"/>
      <c r="AS60" s="41"/>
      <c r="AT60" s="41"/>
      <c r="AU60" s="41"/>
      <c r="AV60" s="41"/>
      <c r="AW60" s="41"/>
      <c r="AX60" s="41"/>
      <c r="AY60" s="41"/>
      <c r="AZ60" s="41"/>
      <c r="BA60" s="39" t="str">
        <f t="shared" si="12"/>
        <v/>
      </c>
      <c r="BB60" s="105" t="str">
        <f t="shared" si="13"/>
        <v/>
      </c>
      <c r="BC60" s="228"/>
      <c r="BD60" s="229"/>
      <c r="BE60" s="229"/>
      <c r="BF60" s="229"/>
      <c r="BG60" s="229"/>
      <c r="BH60" s="230"/>
      <c r="BI60" s="112">
        <f t="shared" si="14"/>
        <v>0.5</v>
      </c>
    </row>
    <row r="61" spans="1:61" s="90" customFormat="1" ht="15.75" customHeight="1" thickBot="1">
      <c r="A61" s="37"/>
      <c r="B61" s="103"/>
      <c r="C61" s="104"/>
      <c r="D61" s="104"/>
      <c r="E61" s="44"/>
      <c r="F61" s="45"/>
      <c r="G61" s="46"/>
      <c r="H61" s="47"/>
      <c r="I61" s="48"/>
      <c r="J61" s="110" t="str">
        <f t="shared" si="11"/>
        <v/>
      </c>
      <c r="K61" s="47"/>
      <c r="L61" s="48"/>
      <c r="M61" s="110" t="str">
        <f t="shared" si="0"/>
        <v/>
      </c>
      <c r="N61" s="47"/>
      <c r="O61" s="48"/>
      <c r="P61" s="110" t="str">
        <f t="shared" si="1"/>
        <v/>
      </c>
      <c r="Q61" s="47"/>
      <c r="R61" s="48"/>
      <c r="S61" s="110" t="str">
        <f t="shared" si="2"/>
        <v/>
      </c>
      <c r="T61" s="47"/>
      <c r="U61" s="48"/>
      <c r="V61" s="110" t="str">
        <f t="shared" si="3"/>
        <v/>
      </c>
      <c r="W61" s="47"/>
      <c r="X61" s="48"/>
      <c r="Y61" s="110" t="str">
        <f t="shared" si="4"/>
        <v/>
      </c>
      <c r="Z61" s="47"/>
      <c r="AA61" s="48"/>
      <c r="AB61" s="110" t="str">
        <f t="shared" si="5"/>
        <v/>
      </c>
      <c r="AC61" s="47"/>
      <c r="AD61" s="48"/>
      <c r="AE61" s="110" t="str">
        <f t="shared" si="6"/>
        <v/>
      </c>
      <c r="AF61" s="47"/>
      <c r="AG61" s="48"/>
      <c r="AH61" s="110" t="str">
        <f t="shared" si="7"/>
        <v/>
      </c>
      <c r="AI61" s="47"/>
      <c r="AJ61" s="48"/>
      <c r="AK61" s="110" t="str">
        <f t="shared" si="8"/>
        <v/>
      </c>
      <c r="AL61" s="47"/>
      <c r="AM61" s="48"/>
      <c r="AN61" s="110" t="str">
        <f t="shared" si="9"/>
        <v/>
      </c>
      <c r="AO61" s="47"/>
      <c r="AP61" s="48"/>
      <c r="AQ61" s="110" t="str">
        <f t="shared" si="10"/>
        <v/>
      </c>
      <c r="AR61" s="49"/>
      <c r="AS61" s="50"/>
      <c r="AT61" s="50"/>
      <c r="AU61" s="50"/>
      <c r="AV61" s="50"/>
      <c r="AW61" s="50"/>
      <c r="AX61" s="50"/>
      <c r="AY61" s="50"/>
      <c r="AZ61" s="50"/>
      <c r="BA61" s="39" t="str">
        <f t="shared" si="12"/>
        <v/>
      </c>
      <c r="BB61" s="105" t="str">
        <f t="shared" si="13"/>
        <v/>
      </c>
      <c r="BC61" s="318"/>
      <c r="BD61" s="319"/>
      <c r="BE61" s="319"/>
      <c r="BF61" s="319"/>
      <c r="BG61" s="319"/>
      <c r="BH61" s="320"/>
      <c r="BI61" s="112">
        <f t="shared" si="14"/>
        <v>0.5</v>
      </c>
    </row>
    <row r="62" spans="1:61" ht="44.25" customHeight="1" thickBot="1">
      <c r="A62" s="330" t="s">
        <v>25</v>
      </c>
      <c r="B62" s="331"/>
      <c r="C62" s="331"/>
      <c r="D62" s="331"/>
      <c r="E62" s="331"/>
      <c r="F62" s="331"/>
      <c r="G62" s="332"/>
      <c r="H62" s="22"/>
      <c r="I62" s="23"/>
      <c r="J62" s="24"/>
      <c r="K62" s="22"/>
      <c r="L62" s="23"/>
      <c r="M62" s="24"/>
      <c r="N62" s="22"/>
      <c r="O62" s="23"/>
      <c r="P62" s="24"/>
      <c r="Q62" s="22"/>
      <c r="R62" s="23"/>
      <c r="S62" s="24"/>
      <c r="T62" s="22"/>
      <c r="U62" s="23"/>
      <c r="V62" s="24"/>
      <c r="W62" s="22"/>
      <c r="X62" s="23"/>
      <c r="Y62" s="24"/>
      <c r="Z62" s="22"/>
      <c r="AA62" s="23"/>
      <c r="AB62" s="24"/>
      <c r="AC62" s="22"/>
      <c r="AD62" s="23"/>
      <c r="AE62" s="24"/>
      <c r="AF62" s="22"/>
      <c r="AG62" s="23"/>
      <c r="AH62" s="24"/>
      <c r="AI62" s="22"/>
      <c r="AJ62" s="23"/>
      <c r="AK62" s="24"/>
      <c r="AL62" s="22"/>
      <c r="AM62" s="23"/>
      <c r="AN62" s="24"/>
      <c r="AO62" s="22"/>
      <c r="AP62" s="23"/>
      <c r="AQ62" s="24"/>
      <c r="AR62" s="335" t="s">
        <v>68</v>
      </c>
      <c r="AS62" s="336"/>
      <c r="AT62" s="336"/>
      <c r="AU62" s="336"/>
      <c r="AV62" s="336"/>
      <c r="AW62" s="336"/>
      <c r="AX62" s="336"/>
      <c r="AY62" s="336"/>
      <c r="AZ62" s="336"/>
      <c r="BA62" s="336"/>
      <c r="BB62" s="336"/>
      <c r="BC62" s="336"/>
      <c r="BD62" s="336"/>
      <c r="BE62" s="336"/>
      <c r="BF62" s="336"/>
      <c r="BG62" s="336"/>
      <c r="BH62" s="337"/>
    </row>
    <row r="63" spans="1:61" s="21" customFormat="1" ht="36.75" customHeight="1">
      <c r="A63" s="26"/>
      <c r="B63" s="27"/>
      <c r="C63" s="26"/>
      <c r="D63" s="27"/>
      <c r="E63" s="26"/>
      <c r="F63" s="27"/>
      <c r="G63" s="26"/>
      <c r="H63" s="27"/>
      <c r="I63" s="26"/>
      <c r="J63" s="27"/>
      <c r="K63" s="26"/>
      <c r="L63" s="27"/>
      <c r="M63" s="26"/>
      <c r="N63" s="27"/>
      <c r="O63" s="26"/>
      <c r="P63" s="27"/>
      <c r="Q63" s="26"/>
      <c r="R63" s="27"/>
      <c r="S63" s="26"/>
      <c r="T63" s="27"/>
      <c r="U63" s="26"/>
      <c r="V63" s="27"/>
      <c r="W63" s="26"/>
      <c r="X63" s="27"/>
      <c r="Y63" s="26"/>
      <c r="Z63" s="27"/>
      <c r="AA63" s="26"/>
      <c r="AB63" s="27"/>
      <c r="AC63" s="26"/>
      <c r="AD63" s="27"/>
      <c r="AE63" s="26"/>
      <c r="AF63" s="27"/>
      <c r="AG63" s="26"/>
      <c r="AH63" s="27"/>
      <c r="AI63" s="27"/>
      <c r="AJ63" s="27"/>
      <c r="AK63" s="27"/>
      <c r="AL63" s="26"/>
      <c r="AM63" s="27"/>
      <c r="AN63" s="26"/>
      <c r="AO63" s="27"/>
      <c r="AP63" s="26"/>
      <c r="AQ63" s="27"/>
      <c r="AR63" s="26"/>
      <c r="AS63" s="27"/>
      <c r="AT63" s="26"/>
      <c r="AU63" s="27"/>
      <c r="AV63" s="26"/>
      <c r="AW63" s="27"/>
    </row>
    <row r="64" spans="1:61" s="40" customFormat="1" ht="27.75" customHeight="1">
      <c r="A64" s="321"/>
      <c r="B64" s="321"/>
      <c r="C64" s="62"/>
      <c r="D64" s="62"/>
      <c r="E64" s="63"/>
      <c r="F64" s="63"/>
      <c r="G64" s="63"/>
      <c r="H64" s="63"/>
      <c r="I64" s="63"/>
      <c r="J64" s="63"/>
      <c r="K64" s="322" t="s">
        <v>26</v>
      </c>
      <c r="L64" s="322"/>
      <c r="M64" s="322"/>
      <c r="N64" s="334"/>
      <c r="O64" s="334"/>
      <c r="P64" s="334"/>
      <c r="Q64" s="334"/>
      <c r="R64" s="334"/>
      <c r="S64" s="64"/>
      <c r="T64" s="304" t="s">
        <v>27</v>
      </c>
      <c r="U64" s="304"/>
      <c r="V64" s="333"/>
      <c r="W64" s="333"/>
      <c r="X64" s="333"/>
      <c r="AE64" s="304" t="s">
        <v>28</v>
      </c>
      <c r="AF64" s="304"/>
      <c r="AG64" s="334"/>
      <c r="AH64" s="334"/>
      <c r="AI64" s="334"/>
      <c r="AJ64" s="334"/>
      <c r="AK64" s="334"/>
      <c r="AL64" s="64"/>
      <c r="AM64" s="304" t="s">
        <v>27</v>
      </c>
      <c r="AN64" s="304"/>
      <c r="AO64" s="333"/>
      <c r="AP64" s="333"/>
      <c r="AQ64" s="333"/>
      <c r="AR64" s="65"/>
      <c r="AS64" s="63"/>
      <c r="AT64" s="62"/>
      <c r="AU64" s="62"/>
      <c r="AV64" s="63"/>
      <c r="AW64" s="67"/>
      <c r="AX64" s="63"/>
      <c r="AY64" s="68" t="s">
        <v>28</v>
      </c>
      <c r="AZ64" s="321"/>
      <c r="BA64" s="321"/>
      <c r="BB64" s="321"/>
      <c r="BC64" s="304" t="s">
        <v>30</v>
      </c>
      <c r="BD64" s="304"/>
      <c r="BE64" s="351" t="s">
        <v>31</v>
      </c>
      <c r="BF64" s="351"/>
      <c r="BG64" s="351"/>
      <c r="BH64" s="351"/>
    </row>
    <row r="65" spans="1:60" s="40" customFormat="1" ht="27.75" customHeight="1">
      <c r="A65" s="321" t="s">
        <v>32</v>
      </c>
      <c r="B65" s="321"/>
      <c r="C65" s="321"/>
      <c r="D65" s="321"/>
      <c r="E65" s="63"/>
      <c r="F65" s="63"/>
      <c r="G65" s="322" t="s">
        <v>33</v>
      </c>
      <c r="H65" s="322"/>
      <c r="I65" s="322"/>
      <c r="J65" s="322"/>
      <c r="K65" s="322" t="s">
        <v>34</v>
      </c>
      <c r="L65" s="322"/>
      <c r="M65" s="322"/>
      <c r="N65" s="334"/>
      <c r="O65" s="334"/>
      <c r="P65" s="334"/>
      <c r="Q65" s="334"/>
      <c r="R65" s="334"/>
      <c r="S65" s="64"/>
      <c r="T65" s="304" t="s">
        <v>27</v>
      </c>
      <c r="U65" s="304"/>
      <c r="V65" s="333"/>
      <c r="W65" s="333"/>
      <c r="X65" s="333"/>
      <c r="Y65" s="304" t="s">
        <v>35</v>
      </c>
      <c r="Z65" s="304"/>
      <c r="AA65" s="304"/>
      <c r="AB65" s="304"/>
      <c r="AC65" s="304"/>
      <c r="AE65" s="304" t="s">
        <v>36</v>
      </c>
      <c r="AF65" s="304"/>
      <c r="AG65" s="334"/>
      <c r="AH65" s="334"/>
      <c r="AI65" s="334"/>
      <c r="AJ65" s="334"/>
      <c r="AK65" s="334"/>
      <c r="AL65" s="64"/>
      <c r="AM65" s="304" t="s">
        <v>27</v>
      </c>
      <c r="AN65" s="304"/>
      <c r="AO65" s="333"/>
      <c r="AP65" s="333"/>
      <c r="AQ65" s="333"/>
      <c r="AR65" s="352" t="s">
        <v>29</v>
      </c>
      <c r="AS65" s="352"/>
      <c r="AT65" s="352"/>
      <c r="AU65" s="322" t="s">
        <v>37</v>
      </c>
      <c r="AV65" s="322"/>
      <c r="AW65" s="322"/>
      <c r="AX65" s="322" t="s">
        <v>36</v>
      </c>
      <c r="AY65" s="322"/>
      <c r="AZ65" s="321"/>
      <c r="BA65" s="321"/>
      <c r="BB65" s="321"/>
      <c r="BC65" s="304" t="s">
        <v>30</v>
      </c>
      <c r="BD65" s="304"/>
      <c r="BE65" s="351" t="s">
        <v>31</v>
      </c>
      <c r="BF65" s="351"/>
      <c r="BG65" s="351"/>
      <c r="BH65" s="351"/>
    </row>
    <row r="66" spans="1:60" s="40" customFormat="1" ht="27.75" customHeight="1">
      <c r="A66" s="304"/>
      <c r="B66" s="304"/>
      <c r="C66" s="62"/>
      <c r="D66" s="62"/>
      <c r="I66" s="63"/>
      <c r="J66" s="63"/>
      <c r="K66" s="322" t="s">
        <v>38</v>
      </c>
      <c r="L66" s="322"/>
      <c r="M66" s="322"/>
      <c r="N66" s="334"/>
      <c r="O66" s="334"/>
      <c r="P66" s="334"/>
      <c r="Q66" s="334"/>
      <c r="R66" s="334"/>
      <c r="S66" s="64"/>
      <c r="T66" s="304" t="s">
        <v>27</v>
      </c>
      <c r="U66" s="304"/>
      <c r="V66" s="333"/>
      <c r="W66" s="333"/>
      <c r="X66" s="333"/>
      <c r="Y66" s="66"/>
      <c r="Z66" s="63"/>
      <c r="AA66" s="63"/>
      <c r="AB66" s="69"/>
      <c r="AC66" s="69"/>
      <c r="AE66" s="304" t="s">
        <v>39</v>
      </c>
      <c r="AF66" s="304"/>
      <c r="AG66" s="334"/>
      <c r="AH66" s="334"/>
      <c r="AI66" s="334"/>
      <c r="AJ66" s="334"/>
      <c r="AK66" s="334"/>
      <c r="AL66" s="70"/>
      <c r="AM66" s="304" t="s">
        <v>27</v>
      </c>
      <c r="AN66" s="304"/>
      <c r="AO66" s="333"/>
      <c r="AP66" s="333"/>
      <c r="AQ66" s="333"/>
      <c r="AR66" s="65"/>
      <c r="AS66" s="63"/>
      <c r="AT66" s="62"/>
      <c r="AU66" s="62"/>
      <c r="AV66" s="63"/>
      <c r="AW66" s="67"/>
      <c r="AX66" s="322" t="s">
        <v>39</v>
      </c>
      <c r="AY66" s="322"/>
      <c r="AZ66" s="321"/>
      <c r="BA66" s="321"/>
      <c r="BB66" s="321"/>
      <c r="BC66" s="304" t="s">
        <v>30</v>
      </c>
      <c r="BD66" s="304"/>
      <c r="BE66" s="351" t="s">
        <v>31</v>
      </c>
      <c r="BF66" s="351"/>
      <c r="BG66" s="351"/>
      <c r="BH66" s="351"/>
    </row>
    <row r="67" spans="1:60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AV67" s="29"/>
      <c r="AW67" s="29"/>
      <c r="AX67" s="29"/>
      <c r="AY67" s="29"/>
      <c r="BA67" s="27"/>
      <c r="BB67" s="27"/>
      <c r="BC67" s="27"/>
      <c r="BD67" s="29"/>
    </row>
    <row r="68" spans="1:60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AV68" s="29"/>
      <c r="AW68" s="29"/>
      <c r="AX68" s="29"/>
      <c r="AY68" s="29"/>
      <c r="AZ68" s="29"/>
      <c r="BA68" s="29"/>
      <c r="BB68" s="29"/>
      <c r="BC68" s="29"/>
      <c r="BD68" s="29"/>
    </row>
  </sheetData>
  <mergeCells count="179">
    <mergeCell ref="AB7:AK7"/>
    <mergeCell ref="AM7:AO8"/>
    <mergeCell ref="AP7:AV8"/>
    <mergeCell ref="AW7:AW8"/>
    <mergeCell ref="BA7:BB8"/>
    <mergeCell ref="BC7:BC8"/>
    <mergeCell ref="AB8:AK8"/>
    <mergeCell ref="AO11:AQ13"/>
    <mergeCell ref="A1:BN1"/>
    <mergeCell ref="A2:K2"/>
    <mergeCell ref="L2:R2"/>
    <mergeCell ref="B7:B8"/>
    <mergeCell ref="C7:F8"/>
    <mergeCell ref="G7:H8"/>
    <mergeCell ref="I7:M8"/>
    <mergeCell ref="N7:P8"/>
    <mergeCell ref="Q7:Z8"/>
    <mergeCell ref="AT13:AT16"/>
    <mergeCell ref="W11:Y13"/>
    <mergeCell ref="W10:AH10"/>
    <mergeCell ref="Z11:AB13"/>
    <mergeCell ref="AC11:AE13"/>
    <mergeCell ref="AF11:AH13"/>
    <mergeCell ref="AI11:AK13"/>
    <mergeCell ref="A10:A16"/>
    <mergeCell ref="B10:B16"/>
    <mergeCell ref="C10:C16"/>
    <mergeCell ref="D10:D16"/>
    <mergeCell ref="E10:G13"/>
    <mergeCell ref="H10:V10"/>
    <mergeCell ref="J14:J15"/>
    <mergeCell ref="K14:K15"/>
    <mergeCell ref="L14:L15"/>
    <mergeCell ref="M14:M15"/>
    <mergeCell ref="E14:E16"/>
    <mergeCell ref="F14:F16"/>
    <mergeCell ref="G14:G16"/>
    <mergeCell ref="H14:H15"/>
    <mergeCell ref="I14:I15"/>
    <mergeCell ref="H11:J13"/>
    <mergeCell ref="K11:M13"/>
    <mergeCell ref="N11:P13"/>
    <mergeCell ref="Q11:S13"/>
    <mergeCell ref="T11:V13"/>
    <mergeCell ref="N14:N15"/>
    <mergeCell ref="O14:O15"/>
    <mergeCell ref="P14:P15"/>
    <mergeCell ref="Q14:Q15"/>
    <mergeCell ref="R14:R15"/>
    <mergeCell ref="S14:S15"/>
    <mergeCell ref="T14:T15"/>
    <mergeCell ref="W14:W15"/>
    <mergeCell ref="X14:X15"/>
    <mergeCell ref="Y14:Y15"/>
    <mergeCell ref="Z14:Z15"/>
    <mergeCell ref="U14:U15"/>
    <mergeCell ref="V14:V15"/>
    <mergeCell ref="AA14:AA15"/>
    <mergeCell ref="AB14:AB15"/>
    <mergeCell ref="AL11:AN13"/>
    <mergeCell ref="AR13:AR16"/>
    <mergeCell ref="AS13:AS16"/>
    <mergeCell ref="AL14:AL15"/>
    <mergeCell ref="AM14:AM15"/>
    <mergeCell ref="AN14:AN15"/>
    <mergeCell ref="AO14:AO15"/>
    <mergeCell ref="AP14:AP15"/>
    <mergeCell ref="AQ14:AQ15"/>
    <mergeCell ref="AC14:AC15"/>
    <mergeCell ref="AD14:AD15"/>
    <mergeCell ref="AE14:AE15"/>
    <mergeCell ref="AI14:AI15"/>
    <mergeCell ref="AJ14:AJ15"/>
    <mergeCell ref="AK14:AK15"/>
    <mergeCell ref="AF14:AF15"/>
    <mergeCell ref="AG14:AG15"/>
    <mergeCell ref="AH14:AH15"/>
    <mergeCell ref="AR10:BH11"/>
    <mergeCell ref="AI10:AN10"/>
    <mergeCell ref="BC17:BH17"/>
    <mergeCell ref="BC18:BH18"/>
    <mergeCell ref="BC19:BH19"/>
    <mergeCell ref="BC20:BH20"/>
    <mergeCell ref="BC21:BH21"/>
    <mergeCell ref="BC22:BH22"/>
    <mergeCell ref="AU14:AZ14"/>
    <mergeCell ref="BA14:BA16"/>
    <mergeCell ref="BB14:BB16"/>
    <mergeCell ref="BC14:BH16"/>
    <mergeCell ref="AU15:AU16"/>
    <mergeCell ref="AV15:AV16"/>
    <mergeCell ref="AW15:AW16"/>
    <mergeCell ref="AX15:AX16"/>
    <mergeCell ref="AY15:AY16"/>
    <mergeCell ref="AZ15:AZ16"/>
    <mergeCell ref="BC29:BH29"/>
    <mergeCell ref="BC30:BH30"/>
    <mergeCell ref="BC31:BH31"/>
    <mergeCell ref="BC32:BH32"/>
    <mergeCell ref="BC33:BH33"/>
    <mergeCell ref="BC34:BH34"/>
    <mergeCell ref="BC23:BH23"/>
    <mergeCell ref="BC24:BH24"/>
    <mergeCell ref="BC25:BH25"/>
    <mergeCell ref="BC26:BH26"/>
    <mergeCell ref="BC27:BH27"/>
    <mergeCell ref="BC28:BH28"/>
    <mergeCell ref="BC41:BH41"/>
    <mergeCell ref="BC42:BH42"/>
    <mergeCell ref="BC43:BH43"/>
    <mergeCell ref="BC44:BH44"/>
    <mergeCell ref="BC45:BH45"/>
    <mergeCell ref="BC46:BH46"/>
    <mergeCell ref="BC35:BH35"/>
    <mergeCell ref="BC36:BH36"/>
    <mergeCell ref="BC37:BH37"/>
    <mergeCell ref="BC38:BH38"/>
    <mergeCell ref="BC39:BH39"/>
    <mergeCell ref="BC40:BH40"/>
    <mergeCell ref="BC53:BH53"/>
    <mergeCell ref="BC54:BH54"/>
    <mergeCell ref="BC55:BH55"/>
    <mergeCell ref="BC56:BH56"/>
    <mergeCell ref="BC57:BH57"/>
    <mergeCell ref="BC58:BH58"/>
    <mergeCell ref="BC47:BH47"/>
    <mergeCell ref="BC48:BH48"/>
    <mergeCell ref="BC49:BH49"/>
    <mergeCell ref="BC50:BH50"/>
    <mergeCell ref="BC51:BH51"/>
    <mergeCell ref="BC52:BH52"/>
    <mergeCell ref="BC59:BH59"/>
    <mergeCell ref="BC60:BH60"/>
    <mergeCell ref="BC61:BH61"/>
    <mergeCell ref="A62:G62"/>
    <mergeCell ref="AR62:BH62"/>
    <mergeCell ref="A64:B64"/>
    <mergeCell ref="K64:M64"/>
    <mergeCell ref="N64:R64"/>
    <mergeCell ref="T64:U64"/>
    <mergeCell ref="V64:X64"/>
    <mergeCell ref="AZ64:BB64"/>
    <mergeCell ref="BC64:BD64"/>
    <mergeCell ref="AE64:AF64"/>
    <mergeCell ref="AG64:AK64"/>
    <mergeCell ref="AM64:AN64"/>
    <mergeCell ref="A65:D65"/>
    <mergeCell ref="G65:J65"/>
    <mergeCell ref="K65:M65"/>
    <mergeCell ref="N65:R65"/>
    <mergeCell ref="T65:U65"/>
    <mergeCell ref="V65:X65"/>
    <mergeCell ref="Y65:AC65"/>
    <mergeCell ref="AE65:AF65"/>
    <mergeCell ref="AG65:AK65"/>
    <mergeCell ref="B3:B4"/>
    <mergeCell ref="AO66:AQ66"/>
    <mergeCell ref="AX66:AY66"/>
    <mergeCell ref="AZ66:BB66"/>
    <mergeCell ref="BC66:BD66"/>
    <mergeCell ref="AM66:AN66"/>
    <mergeCell ref="AM65:AN65"/>
    <mergeCell ref="AO65:AQ65"/>
    <mergeCell ref="BE66:BH66"/>
    <mergeCell ref="BC65:BD65"/>
    <mergeCell ref="BE65:BH65"/>
    <mergeCell ref="A66:B66"/>
    <mergeCell ref="K66:M66"/>
    <mergeCell ref="N66:R66"/>
    <mergeCell ref="T66:U66"/>
    <mergeCell ref="V66:X66"/>
    <mergeCell ref="AE66:AF66"/>
    <mergeCell ref="AG66:AK66"/>
    <mergeCell ref="AX65:AY65"/>
    <mergeCell ref="AZ65:BB65"/>
    <mergeCell ref="BE64:BH64"/>
    <mergeCell ref="AO64:AQ64"/>
    <mergeCell ref="AU65:AW65"/>
    <mergeCell ref="AR65:AT65"/>
  </mergeCells>
  <conditionalFormatting sqref="J17:J61 M17:M61 P17:P61 S17:S61 V17:V61 Y17:Y61 AB17:AB61 AE17:AE61 AH17:AH61 AK17:AK61 AN17:AN61 AQ17:AQ61">
    <cfRule type="expression" dxfId="8" priority="1" stopIfTrue="1">
      <formula>J17&lt;J$16/2</formula>
    </cfRule>
  </conditionalFormatting>
  <dataValidations count="2">
    <dataValidation type="list" allowBlank="1" showInputMessage="1" showErrorMessage="1" sqref="AR17:AR61">
      <formula1>النظام</formula1>
    </dataValidation>
    <dataValidation type="list" allowBlank="1" showInputMessage="1" showErrorMessage="1" sqref="BC47:BH47 BC18:BH41 BC43:BH45">
      <formula1>النتيجة</formula1>
    </dataValidation>
  </dataValidations>
  <pageMargins left="0" right="1.0236220472440944" top="0.19685039370078741" bottom="0" header="0" footer="0"/>
  <pageSetup paperSize="3276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8"/>
  <sheetViews>
    <sheetView rightToLeft="1" zoomScale="80" zoomScaleNormal="80" workbookViewId="0">
      <selection activeCell="AC2" sqref="AC2"/>
    </sheetView>
  </sheetViews>
  <sheetFormatPr defaultColWidth="4.875" defaultRowHeight="18"/>
  <cols>
    <col min="1" max="1" width="7" style="25" customWidth="1"/>
    <col min="2" max="2" width="37" style="25" customWidth="1"/>
    <col min="3" max="3" width="9.625" style="25" customWidth="1"/>
    <col min="4" max="4" width="11.375" style="25" customWidth="1"/>
    <col min="5" max="6" width="4.375" style="25" customWidth="1"/>
    <col min="7" max="7" width="6" style="25" customWidth="1"/>
    <col min="8" max="10" width="4.75" style="25" customWidth="1"/>
    <col min="11" max="40" width="4.625" style="25" customWidth="1"/>
    <col min="41" max="41" width="7.875" style="25" customWidth="1"/>
    <col min="42" max="42" width="6.375" style="25" customWidth="1"/>
    <col min="43" max="43" width="7.875" style="25" customWidth="1"/>
    <col min="44" max="44" width="12" style="25" customWidth="1"/>
    <col min="45" max="45" width="9.375" style="25" customWidth="1"/>
    <col min="46" max="46" width="12" style="25" customWidth="1"/>
    <col min="47" max="47" width="9.375" style="25" customWidth="1"/>
    <col min="48" max="48" width="12" style="25" customWidth="1"/>
    <col min="49" max="49" width="9.375" style="25" customWidth="1"/>
    <col min="50" max="50" width="6" style="25" customWidth="1"/>
    <col min="51" max="51" width="6.875" style="25" customWidth="1"/>
    <col min="52" max="55" width="9.375" style="25" customWidth="1"/>
    <col min="56" max="56" width="6.375" style="25" customWidth="1"/>
    <col min="57" max="57" width="7.875" style="25" customWidth="1"/>
    <col min="58" max="63" width="6" style="25" customWidth="1"/>
    <col min="64" max="66" width="4.125" style="25" customWidth="1"/>
    <col min="67" max="16384" width="4.875" style="25"/>
  </cols>
  <sheetData>
    <row r="1" spans="1:66" s="1" customFormat="1" ht="33" customHeight="1">
      <c r="A1" s="231"/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  <c r="AU1" s="231"/>
      <c r="AV1" s="231"/>
      <c r="AW1" s="231"/>
      <c r="AX1" s="231"/>
      <c r="AY1" s="231"/>
      <c r="AZ1" s="231"/>
      <c r="BA1" s="231"/>
      <c r="BB1" s="231"/>
      <c r="BC1" s="231"/>
      <c r="BD1" s="231"/>
      <c r="BE1" s="231"/>
      <c r="BF1" s="16"/>
      <c r="BG1" s="16"/>
      <c r="BH1" s="16"/>
      <c r="BI1" s="16"/>
      <c r="BJ1" s="16"/>
      <c r="BK1" s="16"/>
      <c r="BL1" s="16"/>
      <c r="BM1" s="16"/>
      <c r="BN1" s="16"/>
    </row>
    <row r="2" spans="1:66" s="3" customFormat="1" ht="41.25" customHeight="1">
      <c r="A2" s="286" t="s">
        <v>57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8" t="s">
        <v>128</v>
      </c>
      <c r="M2" s="288"/>
      <c r="N2" s="288"/>
      <c r="O2" s="288"/>
      <c r="P2" s="288"/>
      <c r="Q2" s="288"/>
      <c r="R2" s="288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66" s="2" customFormat="1" ht="19.5" customHeight="1">
      <c r="B3" s="232" t="s">
        <v>53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66" s="2" customFormat="1" ht="19.5" customHeight="1">
      <c r="A4" s="5"/>
      <c r="B4" s="232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</row>
    <row r="5" spans="1:66" s="2" customFormat="1" ht="18" customHeight="1">
      <c r="A5" s="111"/>
      <c r="B5" s="6"/>
      <c r="C5" s="6"/>
      <c r="D5" s="6"/>
      <c r="E5" s="6"/>
      <c r="F5" s="7"/>
      <c r="G5" s="7"/>
      <c r="H5" s="8"/>
      <c r="I5" s="8"/>
      <c r="J5" s="8"/>
      <c r="K5" s="8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</row>
    <row r="6" spans="1:66" s="2" customFormat="1" ht="18" customHeight="1">
      <c r="A6" s="5"/>
      <c r="B6" s="6"/>
      <c r="C6" s="6"/>
      <c r="D6" s="6"/>
      <c r="E6" s="6"/>
      <c r="F6" s="7"/>
      <c r="G6" s="7"/>
      <c r="H6" s="8"/>
      <c r="I6" s="8"/>
      <c r="J6" s="8"/>
      <c r="K6" s="8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</row>
    <row r="7" spans="1:66" s="35" customFormat="1" ht="24" customHeight="1">
      <c r="A7" s="30"/>
      <c r="B7" s="251" t="s">
        <v>0</v>
      </c>
      <c r="C7" s="287"/>
      <c r="D7" s="287"/>
      <c r="E7" s="287"/>
      <c r="F7" s="287"/>
      <c r="G7" s="251" t="s">
        <v>1</v>
      </c>
      <c r="H7" s="251"/>
      <c r="I7" s="287"/>
      <c r="J7" s="287"/>
      <c r="K7" s="287"/>
      <c r="L7" s="287"/>
      <c r="M7" s="287"/>
      <c r="N7" s="289" t="s">
        <v>2</v>
      </c>
      <c r="O7" s="289"/>
      <c r="P7" s="289"/>
      <c r="Q7" s="287"/>
      <c r="R7" s="287"/>
      <c r="S7" s="287"/>
      <c r="T7" s="287"/>
      <c r="U7" s="287"/>
      <c r="V7" s="287"/>
      <c r="W7" s="287"/>
      <c r="X7" s="287"/>
      <c r="Y7" s="287"/>
      <c r="Z7" s="287"/>
      <c r="AA7" s="299"/>
      <c r="AB7" s="299"/>
      <c r="AC7" s="299"/>
      <c r="AD7" s="299"/>
      <c r="AE7" s="299"/>
      <c r="AF7" s="299"/>
      <c r="AG7" s="299"/>
      <c r="AH7" s="299"/>
      <c r="AI7" s="299"/>
      <c r="AJ7" s="299"/>
      <c r="AK7" s="30"/>
      <c r="AL7" s="30"/>
      <c r="AM7" s="251" t="s">
        <v>3</v>
      </c>
      <c r="AN7" s="251"/>
      <c r="AO7" s="251"/>
      <c r="AP7" s="287"/>
      <c r="AQ7" s="287"/>
      <c r="AR7" s="287"/>
      <c r="AS7" s="287"/>
      <c r="AT7" s="287"/>
      <c r="AU7" s="287"/>
      <c r="AV7" s="287"/>
      <c r="AW7" s="237"/>
      <c r="AX7" s="31"/>
      <c r="AY7" s="31"/>
      <c r="AZ7" s="32"/>
      <c r="BA7" s="251" t="s">
        <v>40</v>
      </c>
      <c r="BB7" s="251"/>
      <c r="BC7" s="338"/>
      <c r="BD7" s="33"/>
      <c r="BE7" s="34"/>
      <c r="BF7" s="34"/>
      <c r="BG7" s="34"/>
    </row>
    <row r="8" spans="1:66" s="35" customFormat="1" ht="24" customHeight="1">
      <c r="A8" s="36"/>
      <c r="B8" s="251"/>
      <c r="C8" s="287"/>
      <c r="D8" s="287"/>
      <c r="E8" s="287"/>
      <c r="F8" s="287"/>
      <c r="G8" s="251"/>
      <c r="H8" s="251"/>
      <c r="I8" s="287"/>
      <c r="J8" s="287"/>
      <c r="K8" s="287"/>
      <c r="L8" s="287"/>
      <c r="M8" s="287"/>
      <c r="N8" s="289"/>
      <c r="O8" s="289"/>
      <c r="P8" s="289"/>
      <c r="Q8" s="287"/>
      <c r="R8" s="287"/>
      <c r="S8" s="287"/>
      <c r="T8" s="287"/>
      <c r="U8" s="287"/>
      <c r="V8" s="287"/>
      <c r="W8" s="287"/>
      <c r="X8" s="287"/>
      <c r="Y8" s="287"/>
      <c r="Z8" s="287"/>
      <c r="AA8" s="299"/>
      <c r="AB8" s="299"/>
      <c r="AC8" s="299"/>
      <c r="AD8" s="299"/>
      <c r="AE8" s="299"/>
      <c r="AF8" s="299"/>
      <c r="AG8" s="299"/>
      <c r="AH8" s="299"/>
      <c r="AI8" s="299"/>
      <c r="AJ8" s="299"/>
      <c r="AK8" s="30"/>
      <c r="AL8" s="30"/>
      <c r="AM8" s="251"/>
      <c r="AN8" s="251"/>
      <c r="AO8" s="251"/>
      <c r="AP8" s="287"/>
      <c r="AQ8" s="287"/>
      <c r="AR8" s="287"/>
      <c r="AS8" s="287"/>
      <c r="AT8" s="287"/>
      <c r="AU8" s="287"/>
      <c r="AV8" s="287"/>
      <c r="AW8" s="237"/>
      <c r="AX8" s="31"/>
      <c r="AY8" s="31"/>
      <c r="AZ8" s="32"/>
      <c r="BA8" s="251"/>
      <c r="BB8" s="251"/>
      <c r="BC8" s="338"/>
      <c r="BD8" s="33"/>
      <c r="BE8" s="33"/>
      <c r="BF8" s="33"/>
      <c r="BG8" s="33"/>
    </row>
    <row r="9" spans="1:66" s="12" customFormat="1" ht="12" customHeight="1" thickBot="1">
      <c r="A9" s="13"/>
      <c r="B9" s="14"/>
      <c r="C9" s="15"/>
      <c r="D9" s="15"/>
      <c r="E9" s="15"/>
      <c r="F9" s="15"/>
      <c r="G9" s="14"/>
      <c r="H9" s="14"/>
      <c r="I9" s="15"/>
      <c r="J9" s="15"/>
      <c r="K9" s="15"/>
      <c r="L9" s="15"/>
      <c r="M9" s="15"/>
      <c r="N9" s="16"/>
      <c r="O9" s="16"/>
      <c r="P9" s="16"/>
      <c r="Q9" s="15"/>
      <c r="R9" s="15"/>
      <c r="S9" s="15"/>
      <c r="T9" s="15"/>
      <c r="U9" s="15"/>
      <c r="V9" s="15"/>
      <c r="W9" s="15"/>
      <c r="X9" s="15"/>
      <c r="Y9" s="15"/>
      <c r="Z9" s="15"/>
      <c r="AA9" s="9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6"/>
      <c r="AN9" s="13"/>
      <c r="AO9" s="13"/>
      <c r="AP9" s="14"/>
      <c r="AQ9" s="14"/>
      <c r="AR9" s="14"/>
      <c r="AS9" s="15"/>
      <c r="AT9" s="15"/>
      <c r="AU9" s="15"/>
      <c r="AV9" s="15"/>
      <c r="AX9" s="18"/>
      <c r="AY9" s="18"/>
      <c r="AZ9" s="19"/>
      <c r="BA9" s="19"/>
      <c r="BB9" s="19"/>
      <c r="BC9" s="11"/>
      <c r="BD9" s="14"/>
      <c r="BE9" s="14"/>
      <c r="BF9" s="20"/>
      <c r="BG9" s="10"/>
      <c r="BH9" s="10"/>
      <c r="BI9" s="10"/>
      <c r="BJ9" s="10"/>
    </row>
    <row r="10" spans="1:66" s="21" customFormat="1" ht="45" customHeight="1" thickBot="1">
      <c r="A10" s="245" t="s">
        <v>4</v>
      </c>
      <c r="B10" s="248" t="s">
        <v>5</v>
      </c>
      <c r="C10" s="245" t="s">
        <v>6</v>
      </c>
      <c r="D10" s="245" t="s">
        <v>7</v>
      </c>
      <c r="E10" s="271" t="s">
        <v>8</v>
      </c>
      <c r="F10" s="272"/>
      <c r="G10" s="273"/>
      <c r="H10" s="238" t="s">
        <v>43</v>
      </c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300"/>
      <c r="W10" s="238" t="s">
        <v>70</v>
      </c>
      <c r="X10" s="239"/>
      <c r="Y10" s="300"/>
      <c r="Z10" s="238" t="s">
        <v>72</v>
      </c>
      <c r="AA10" s="239"/>
      <c r="AB10" s="239"/>
      <c r="AC10" s="239"/>
      <c r="AD10" s="239"/>
      <c r="AE10" s="239"/>
      <c r="AF10" s="239"/>
      <c r="AG10" s="239"/>
      <c r="AH10" s="239"/>
      <c r="AI10" s="239"/>
      <c r="AJ10" s="239"/>
      <c r="AK10" s="300"/>
      <c r="AL10" s="240" t="s">
        <v>73</v>
      </c>
      <c r="AM10" s="241"/>
      <c r="AN10" s="385"/>
      <c r="AO10" s="339" t="s">
        <v>13</v>
      </c>
      <c r="AP10" s="340"/>
      <c r="AQ10" s="340"/>
      <c r="AR10" s="340"/>
      <c r="AS10" s="340"/>
      <c r="AT10" s="340"/>
      <c r="AU10" s="340"/>
      <c r="AV10" s="340"/>
      <c r="AW10" s="340"/>
      <c r="AX10" s="340"/>
      <c r="AY10" s="340"/>
      <c r="AZ10" s="340"/>
      <c r="BA10" s="340"/>
      <c r="BB10" s="340"/>
      <c r="BC10" s="340"/>
      <c r="BD10" s="340"/>
      <c r="BE10" s="341"/>
    </row>
    <row r="11" spans="1:66" ht="58.5" customHeight="1" thickBot="1">
      <c r="A11" s="246"/>
      <c r="B11" s="249"/>
      <c r="C11" s="246"/>
      <c r="D11" s="246"/>
      <c r="E11" s="274"/>
      <c r="F11" s="275"/>
      <c r="G11" s="276"/>
      <c r="H11" s="290" t="s">
        <v>74</v>
      </c>
      <c r="I11" s="291"/>
      <c r="J11" s="292"/>
      <c r="K11" s="290" t="s">
        <v>9</v>
      </c>
      <c r="L11" s="291"/>
      <c r="M11" s="292"/>
      <c r="N11" s="290" t="s">
        <v>75</v>
      </c>
      <c r="O11" s="291"/>
      <c r="P11" s="292"/>
      <c r="Q11" s="290" t="s">
        <v>76</v>
      </c>
      <c r="R11" s="291"/>
      <c r="S11" s="292"/>
      <c r="T11" s="290" t="s">
        <v>11</v>
      </c>
      <c r="U11" s="291"/>
      <c r="V11" s="292"/>
      <c r="W11" s="290" t="s">
        <v>10</v>
      </c>
      <c r="X11" s="291"/>
      <c r="Y11" s="292"/>
      <c r="Z11" s="290" t="s">
        <v>59</v>
      </c>
      <c r="AA11" s="291"/>
      <c r="AB11" s="292"/>
      <c r="AC11" s="290" t="s">
        <v>54</v>
      </c>
      <c r="AD11" s="291"/>
      <c r="AE11" s="292"/>
      <c r="AF11" s="290" t="s">
        <v>60</v>
      </c>
      <c r="AG11" s="291"/>
      <c r="AH11" s="292"/>
      <c r="AI11" s="290" t="s">
        <v>62</v>
      </c>
      <c r="AJ11" s="291"/>
      <c r="AK11" s="292"/>
      <c r="AL11" s="290" t="s">
        <v>47</v>
      </c>
      <c r="AM11" s="291"/>
      <c r="AN11" s="292"/>
      <c r="AO11" s="342"/>
      <c r="AP11" s="343"/>
      <c r="AQ11" s="343"/>
      <c r="AR11" s="343"/>
      <c r="AS11" s="343"/>
      <c r="AT11" s="343"/>
      <c r="AU11" s="343"/>
      <c r="AV11" s="343"/>
      <c r="AW11" s="343"/>
      <c r="AX11" s="343"/>
      <c r="AY11" s="343"/>
      <c r="AZ11" s="343"/>
      <c r="BA11" s="343"/>
      <c r="BB11" s="343"/>
      <c r="BC11" s="343"/>
      <c r="BD11" s="343"/>
      <c r="BE11" s="344"/>
    </row>
    <row r="12" spans="1:66" ht="55.5" hidden="1" customHeight="1" thickBot="1">
      <c r="A12" s="246"/>
      <c r="B12" s="249"/>
      <c r="C12" s="246"/>
      <c r="D12" s="246"/>
      <c r="E12" s="274"/>
      <c r="F12" s="275"/>
      <c r="G12" s="276"/>
      <c r="H12" s="293"/>
      <c r="I12" s="294"/>
      <c r="J12" s="295"/>
      <c r="K12" s="293" t="s">
        <v>21</v>
      </c>
      <c r="L12" s="294" t="s">
        <v>22</v>
      </c>
      <c r="M12" s="295" t="s">
        <v>58</v>
      </c>
      <c r="N12" s="293" t="s">
        <v>21</v>
      </c>
      <c r="O12" s="294" t="s">
        <v>22</v>
      </c>
      <c r="P12" s="295" t="s">
        <v>58</v>
      </c>
      <c r="Q12" s="293" t="s">
        <v>21</v>
      </c>
      <c r="R12" s="294" t="s">
        <v>22</v>
      </c>
      <c r="S12" s="295" t="s">
        <v>58</v>
      </c>
      <c r="T12" s="293" t="s">
        <v>21</v>
      </c>
      <c r="U12" s="294" t="s">
        <v>22</v>
      </c>
      <c r="V12" s="295" t="s">
        <v>58</v>
      </c>
      <c r="W12" s="293" t="s">
        <v>21</v>
      </c>
      <c r="X12" s="294" t="s">
        <v>22</v>
      </c>
      <c r="Y12" s="295" t="s">
        <v>58</v>
      </c>
      <c r="Z12" s="293" t="s">
        <v>21</v>
      </c>
      <c r="AA12" s="294" t="s">
        <v>22</v>
      </c>
      <c r="AB12" s="295" t="s">
        <v>58</v>
      </c>
      <c r="AC12" s="293" t="s">
        <v>21</v>
      </c>
      <c r="AD12" s="294" t="s">
        <v>22</v>
      </c>
      <c r="AE12" s="295" t="s">
        <v>58</v>
      </c>
      <c r="AF12" s="293" t="s">
        <v>21</v>
      </c>
      <c r="AG12" s="294" t="s">
        <v>22</v>
      </c>
      <c r="AH12" s="295" t="s">
        <v>58</v>
      </c>
      <c r="AI12" s="293" t="s">
        <v>21</v>
      </c>
      <c r="AJ12" s="294" t="s">
        <v>22</v>
      </c>
      <c r="AK12" s="295" t="s">
        <v>58</v>
      </c>
      <c r="AL12" s="293" t="s">
        <v>21</v>
      </c>
      <c r="AM12" s="294" t="s">
        <v>22</v>
      </c>
      <c r="AN12" s="295" t="s">
        <v>58</v>
      </c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5"/>
    </row>
    <row r="13" spans="1:66" ht="30" hidden="1" customHeight="1" thickBot="1">
      <c r="A13" s="246"/>
      <c r="B13" s="249"/>
      <c r="C13" s="246"/>
      <c r="D13" s="246"/>
      <c r="E13" s="277"/>
      <c r="F13" s="278"/>
      <c r="G13" s="279"/>
      <c r="H13" s="296"/>
      <c r="I13" s="297"/>
      <c r="J13" s="298"/>
      <c r="K13" s="296">
        <v>100</v>
      </c>
      <c r="L13" s="297">
        <v>100</v>
      </c>
      <c r="M13" s="298">
        <v>200</v>
      </c>
      <c r="N13" s="296">
        <v>100</v>
      </c>
      <c r="O13" s="297">
        <v>100</v>
      </c>
      <c r="P13" s="298">
        <v>200</v>
      </c>
      <c r="Q13" s="296">
        <v>100</v>
      </c>
      <c r="R13" s="297">
        <v>100</v>
      </c>
      <c r="S13" s="298">
        <v>200</v>
      </c>
      <c r="T13" s="296">
        <v>100</v>
      </c>
      <c r="U13" s="297">
        <v>100</v>
      </c>
      <c r="V13" s="298">
        <v>200</v>
      </c>
      <c r="W13" s="296">
        <v>100</v>
      </c>
      <c r="X13" s="297">
        <v>100</v>
      </c>
      <c r="Y13" s="298">
        <v>200</v>
      </c>
      <c r="Z13" s="296">
        <v>100</v>
      </c>
      <c r="AA13" s="297">
        <v>100</v>
      </c>
      <c r="AB13" s="298">
        <v>200</v>
      </c>
      <c r="AC13" s="296">
        <v>100</v>
      </c>
      <c r="AD13" s="297">
        <v>100</v>
      </c>
      <c r="AE13" s="298">
        <v>200</v>
      </c>
      <c r="AF13" s="296">
        <v>100</v>
      </c>
      <c r="AG13" s="297">
        <v>100</v>
      </c>
      <c r="AH13" s="298">
        <v>200</v>
      </c>
      <c r="AI13" s="296">
        <v>100</v>
      </c>
      <c r="AJ13" s="297">
        <v>100</v>
      </c>
      <c r="AK13" s="298">
        <v>200</v>
      </c>
      <c r="AL13" s="296">
        <v>100</v>
      </c>
      <c r="AM13" s="297">
        <v>100</v>
      </c>
      <c r="AN13" s="298">
        <v>200</v>
      </c>
      <c r="AO13" s="305" t="s">
        <v>14</v>
      </c>
      <c r="AP13" s="242" t="s">
        <v>15</v>
      </c>
      <c r="AQ13" s="327" t="s">
        <v>41</v>
      </c>
      <c r="AR13" s="51"/>
      <c r="AS13" s="56"/>
      <c r="AT13" s="56"/>
      <c r="AU13" s="56"/>
      <c r="AV13" s="56"/>
      <c r="AW13" s="57"/>
      <c r="AX13" s="58" t="s">
        <v>17</v>
      </c>
      <c r="AY13" s="59"/>
      <c r="AZ13" s="59"/>
      <c r="BA13" s="59"/>
      <c r="BB13" s="59"/>
      <c r="BC13" s="60"/>
    </row>
    <row r="14" spans="1:66" ht="33.75" customHeight="1" thickBot="1">
      <c r="A14" s="246"/>
      <c r="B14" s="249"/>
      <c r="C14" s="246"/>
      <c r="D14" s="246"/>
      <c r="E14" s="280" t="s">
        <v>18</v>
      </c>
      <c r="F14" s="283" t="s">
        <v>19</v>
      </c>
      <c r="G14" s="263" t="s">
        <v>20</v>
      </c>
      <c r="H14" s="226" t="s">
        <v>21</v>
      </c>
      <c r="I14" s="266" t="s">
        <v>22</v>
      </c>
      <c r="J14" s="261" t="s">
        <v>58</v>
      </c>
      <c r="K14" s="226" t="s">
        <v>21</v>
      </c>
      <c r="L14" s="266" t="s">
        <v>22</v>
      </c>
      <c r="M14" s="261" t="s">
        <v>58</v>
      </c>
      <c r="N14" s="226" t="s">
        <v>21</v>
      </c>
      <c r="O14" s="266" t="s">
        <v>22</v>
      </c>
      <c r="P14" s="261" t="s">
        <v>58</v>
      </c>
      <c r="Q14" s="226" t="s">
        <v>21</v>
      </c>
      <c r="R14" s="266" t="s">
        <v>22</v>
      </c>
      <c r="S14" s="261" t="s">
        <v>58</v>
      </c>
      <c r="T14" s="226" t="s">
        <v>21</v>
      </c>
      <c r="U14" s="266" t="s">
        <v>22</v>
      </c>
      <c r="V14" s="261" t="s">
        <v>58</v>
      </c>
      <c r="W14" s="226" t="s">
        <v>21</v>
      </c>
      <c r="X14" s="266" t="s">
        <v>22</v>
      </c>
      <c r="Y14" s="261" t="s">
        <v>58</v>
      </c>
      <c r="Z14" s="226" t="s">
        <v>21</v>
      </c>
      <c r="AA14" s="266" t="s">
        <v>22</v>
      </c>
      <c r="AB14" s="261" t="s">
        <v>58</v>
      </c>
      <c r="AC14" s="226" t="s">
        <v>21</v>
      </c>
      <c r="AD14" s="266" t="s">
        <v>22</v>
      </c>
      <c r="AE14" s="261" t="s">
        <v>58</v>
      </c>
      <c r="AF14" s="226" t="s">
        <v>21</v>
      </c>
      <c r="AG14" s="266" t="s">
        <v>22</v>
      </c>
      <c r="AH14" s="261" t="s">
        <v>58</v>
      </c>
      <c r="AI14" s="226" t="s">
        <v>21</v>
      </c>
      <c r="AJ14" s="266" t="s">
        <v>22</v>
      </c>
      <c r="AK14" s="261" t="s">
        <v>58</v>
      </c>
      <c r="AL14" s="226" t="s">
        <v>21</v>
      </c>
      <c r="AM14" s="266" t="s">
        <v>22</v>
      </c>
      <c r="AN14" s="261" t="s">
        <v>58</v>
      </c>
      <c r="AO14" s="306"/>
      <c r="AP14" s="243"/>
      <c r="AQ14" s="328"/>
      <c r="AR14" s="238" t="s">
        <v>16</v>
      </c>
      <c r="AS14" s="239"/>
      <c r="AT14" s="239"/>
      <c r="AU14" s="239"/>
      <c r="AV14" s="239"/>
      <c r="AW14" s="300"/>
      <c r="AX14" s="234" t="s">
        <v>49</v>
      </c>
      <c r="AY14" s="234" t="s">
        <v>50</v>
      </c>
      <c r="AZ14" s="339" t="s">
        <v>52</v>
      </c>
      <c r="BA14" s="340"/>
      <c r="BB14" s="340"/>
      <c r="BC14" s="340"/>
      <c r="BD14" s="340"/>
      <c r="BE14" s="341"/>
    </row>
    <row r="15" spans="1:66" s="61" customFormat="1" ht="47.25" customHeight="1" thickBot="1">
      <c r="A15" s="246"/>
      <c r="B15" s="249"/>
      <c r="C15" s="246"/>
      <c r="D15" s="246"/>
      <c r="E15" s="281"/>
      <c r="F15" s="284"/>
      <c r="G15" s="264"/>
      <c r="H15" s="227"/>
      <c r="I15" s="267"/>
      <c r="J15" s="262"/>
      <c r="K15" s="227"/>
      <c r="L15" s="267"/>
      <c r="M15" s="262"/>
      <c r="N15" s="227"/>
      <c r="O15" s="267"/>
      <c r="P15" s="262"/>
      <c r="Q15" s="227"/>
      <c r="R15" s="267"/>
      <c r="S15" s="262"/>
      <c r="T15" s="227"/>
      <c r="U15" s="267"/>
      <c r="V15" s="262"/>
      <c r="W15" s="227"/>
      <c r="X15" s="267"/>
      <c r="Y15" s="262"/>
      <c r="Z15" s="227"/>
      <c r="AA15" s="267"/>
      <c r="AB15" s="262"/>
      <c r="AC15" s="227"/>
      <c r="AD15" s="267"/>
      <c r="AE15" s="262"/>
      <c r="AF15" s="227"/>
      <c r="AG15" s="267"/>
      <c r="AH15" s="262"/>
      <c r="AI15" s="227"/>
      <c r="AJ15" s="267"/>
      <c r="AK15" s="262"/>
      <c r="AL15" s="227"/>
      <c r="AM15" s="267"/>
      <c r="AN15" s="262"/>
      <c r="AO15" s="307"/>
      <c r="AP15" s="243"/>
      <c r="AQ15" s="328"/>
      <c r="AR15" s="383" t="s">
        <v>48</v>
      </c>
      <c r="AS15" s="383" t="s">
        <v>24</v>
      </c>
      <c r="AT15" s="383" t="s">
        <v>48</v>
      </c>
      <c r="AU15" s="383" t="s">
        <v>24</v>
      </c>
      <c r="AV15" s="383" t="s">
        <v>48</v>
      </c>
      <c r="AW15" s="383" t="s">
        <v>24</v>
      </c>
      <c r="AX15" s="235"/>
      <c r="AY15" s="235"/>
      <c r="AZ15" s="345"/>
      <c r="BA15" s="346"/>
      <c r="BB15" s="346"/>
      <c r="BC15" s="346"/>
      <c r="BD15" s="346"/>
      <c r="BE15" s="347"/>
    </row>
    <row r="16" spans="1:66" ht="30" customHeight="1" thickBot="1">
      <c r="A16" s="247"/>
      <c r="B16" s="250"/>
      <c r="C16" s="247"/>
      <c r="D16" s="247"/>
      <c r="E16" s="282"/>
      <c r="F16" s="285"/>
      <c r="G16" s="265"/>
      <c r="H16" s="83">
        <v>100</v>
      </c>
      <c r="I16" s="84">
        <v>100</v>
      </c>
      <c r="J16" s="85">
        <v>200</v>
      </c>
      <c r="K16" s="83">
        <v>100</v>
      </c>
      <c r="L16" s="84">
        <v>100</v>
      </c>
      <c r="M16" s="85">
        <v>200</v>
      </c>
      <c r="N16" s="83">
        <v>100</v>
      </c>
      <c r="O16" s="84">
        <v>100</v>
      </c>
      <c r="P16" s="85">
        <v>200</v>
      </c>
      <c r="Q16" s="83">
        <v>100</v>
      </c>
      <c r="R16" s="84">
        <v>100</v>
      </c>
      <c r="S16" s="85">
        <v>200</v>
      </c>
      <c r="T16" s="83">
        <v>100</v>
      </c>
      <c r="U16" s="84">
        <v>100</v>
      </c>
      <c r="V16" s="85">
        <v>200</v>
      </c>
      <c r="W16" s="83">
        <v>100</v>
      </c>
      <c r="X16" s="84">
        <v>100</v>
      </c>
      <c r="Y16" s="85">
        <v>200</v>
      </c>
      <c r="Z16" s="83">
        <v>100</v>
      </c>
      <c r="AA16" s="84">
        <v>100</v>
      </c>
      <c r="AB16" s="85">
        <v>200</v>
      </c>
      <c r="AC16" s="83">
        <v>100</v>
      </c>
      <c r="AD16" s="84">
        <v>100</v>
      </c>
      <c r="AE16" s="85">
        <v>200</v>
      </c>
      <c r="AF16" s="83">
        <v>100</v>
      </c>
      <c r="AG16" s="84">
        <v>100</v>
      </c>
      <c r="AH16" s="85">
        <v>200</v>
      </c>
      <c r="AI16" s="83">
        <v>100</v>
      </c>
      <c r="AJ16" s="84">
        <v>100</v>
      </c>
      <c r="AK16" s="85">
        <v>200</v>
      </c>
      <c r="AL16" s="83">
        <v>100</v>
      </c>
      <c r="AM16" s="84">
        <v>100</v>
      </c>
      <c r="AN16" s="85">
        <v>200</v>
      </c>
      <c r="AO16" s="308"/>
      <c r="AP16" s="244"/>
      <c r="AQ16" s="329"/>
      <c r="AR16" s="384"/>
      <c r="AS16" s="384"/>
      <c r="AT16" s="384"/>
      <c r="AU16" s="384"/>
      <c r="AV16" s="384"/>
      <c r="AW16" s="384"/>
      <c r="AX16" s="236"/>
      <c r="AY16" s="236"/>
      <c r="AZ16" s="342"/>
      <c r="BA16" s="343"/>
      <c r="BB16" s="343"/>
      <c r="BC16" s="343"/>
      <c r="BD16" s="343"/>
      <c r="BE16" s="344"/>
    </row>
    <row r="17" spans="1:59" s="90" customFormat="1" ht="15.75" customHeight="1">
      <c r="A17" s="37"/>
      <c r="B17" s="95"/>
      <c r="C17" s="96"/>
      <c r="D17" s="97"/>
      <c r="E17" s="38"/>
      <c r="F17" s="38"/>
      <c r="G17" s="38"/>
      <c r="H17" s="91"/>
      <c r="I17" s="92"/>
      <c r="J17" s="110" t="str">
        <f>IF(COUNT(H17:I17)&gt;1,SUM(H17:I17),"")</f>
        <v/>
      </c>
      <c r="K17" s="106"/>
      <c r="L17" s="107"/>
      <c r="M17" s="110" t="str">
        <f t="shared" ref="M17:M61" si="0">IF(COUNT(K17:L17)&gt;1,SUM(K17:L17),"")</f>
        <v/>
      </c>
      <c r="N17" s="106"/>
      <c r="O17" s="107"/>
      <c r="P17" s="110" t="str">
        <f t="shared" ref="P17:P61" si="1">IF(COUNT(N17:O17)&gt;1,SUM(N17:O17),"")</f>
        <v/>
      </c>
      <c r="Q17" s="106"/>
      <c r="R17" s="107"/>
      <c r="S17" s="110" t="str">
        <f t="shared" ref="S17:S61" si="2">IF(COUNT(Q17:R17)&gt;1,SUM(Q17:R17),"")</f>
        <v/>
      </c>
      <c r="T17" s="106"/>
      <c r="U17" s="107"/>
      <c r="V17" s="110" t="str">
        <f t="shared" ref="V17:V61" si="3">IF(COUNT(T17:U17)&gt;1,SUM(T17:U17),"")</f>
        <v/>
      </c>
      <c r="W17" s="106"/>
      <c r="X17" s="107"/>
      <c r="Y17" s="110" t="str">
        <f t="shared" ref="Y17:Y61" si="4">IF(COUNT(W17:X17)&gt;1,SUM(W17:X17),"")</f>
        <v/>
      </c>
      <c r="Z17" s="106"/>
      <c r="AA17" s="107"/>
      <c r="AB17" s="110" t="str">
        <f t="shared" ref="AB17:AB61" si="5">IF(COUNT(Z17:AA17)&gt;1,SUM(Z17:AA17),"")</f>
        <v/>
      </c>
      <c r="AC17" s="106"/>
      <c r="AD17" s="107"/>
      <c r="AE17" s="110" t="str">
        <f t="shared" ref="AE17:AE61" si="6">IF(COUNT(AC17:AD17)&gt;1,SUM(AC17:AD17),"")</f>
        <v/>
      </c>
      <c r="AF17" s="106"/>
      <c r="AG17" s="107"/>
      <c r="AH17" s="110" t="str">
        <f t="shared" ref="AH17:AH61" si="7">IF(COUNT(AF17:AG17)&gt;1,SUM(AF17:AG17),"")</f>
        <v/>
      </c>
      <c r="AI17" s="106"/>
      <c r="AJ17" s="107"/>
      <c r="AK17" s="110" t="str">
        <f t="shared" ref="AK17:AK61" si="8">IF(COUNT(AI17:AJ17)&gt;1,SUM(AI17:AJ17),"")</f>
        <v/>
      </c>
      <c r="AL17" s="106"/>
      <c r="AM17" s="107"/>
      <c r="AN17" s="110" t="str">
        <f t="shared" ref="AN17:AN61" si="9">IF(COUNT(AL17:AM17)&gt;1,SUM(AL17:AM17),"")</f>
        <v/>
      </c>
      <c r="AO17" s="39"/>
      <c r="AP17" s="39"/>
      <c r="AQ17" s="39"/>
      <c r="AR17" s="39"/>
      <c r="AS17" s="39"/>
      <c r="AT17" s="39"/>
      <c r="AU17" s="39"/>
      <c r="AV17" s="39"/>
      <c r="AW17" s="39"/>
      <c r="AX17" s="39" t="str">
        <f>IF(BF17&gt;1,SUM(J17,M17,P17,S17,Y17,AB17,AE17,AH17,AK17)-BG17,"")</f>
        <v/>
      </c>
      <c r="AY17" s="105" t="str">
        <f>IF(BF17&gt;1,ROUND(AX17/(BF17*2),$A$5),"")</f>
        <v/>
      </c>
      <c r="AZ17" s="301"/>
      <c r="BA17" s="302"/>
      <c r="BB17" s="302"/>
      <c r="BC17" s="302"/>
      <c r="BD17" s="302"/>
      <c r="BE17" s="303"/>
      <c r="BF17" s="120">
        <f>COUNT(J17,M17,P17,S17,Y17,AB17,AE17,AH17,AK17)-1</f>
        <v>-1</v>
      </c>
      <c r="BG17" s="120">
        <f>MIN(AB17,AE17,AH17,AK17)</f>
        <v>0</v>
      </c>
    </row>
    <row r="18" spans="1:59" s="90" customFormat="1" ht="15.75" customHeight="1">
      <c r="A18" s="37"/>
      <c r="B18" s="98"/>
      <c r="C18" s="99"/>
      <c r="D18" s="100"/>
      <c r="E18" s="38"/>
      <c r="F18" s="38"/>
      <c r="G18" s="38"/>
      <c r="H18" s="91"/>
      <c r="I18" s="92"/>
      <c r="J18" s="110" t="str">
        <f t="shared" ref="J18:J61" si="10">IF(COUNT(H18:I18)&gt;1,SUM(H18:I18),"")</f>
        <v/>
      </c>
      <c r="K18" s="106"/>
      <c r="L18" s="107"/>
      <c r="M18" s="110" t="str">
        <f t="shared" si="0"/>
        <v/>
      </c>
      <c r="N18" s="106"/>
      <c r="O18" s="107"/>
      <c r="P18" s="110" t="str">
        <f t="shared" si="1"/>
        <v/>
      </c>
      <c r="Q18" s="106"/>
      <c r="R18" s="107"/>
      <c r="S18" s="110" t="str">
        <f t="shared" si="2"/>
        <v/>
      </c>
      <c r="T18" s="106"/>
      <c r="U18" s="107"/>
      <c r="V18" s="110" t="str">
        <f t="shared" si="3"/>
        <v/>
      </c>
      <c r="W18" s="106"/>
      <c r="X18" s="107"/>
      <c r="Y18" s="110" t="str">
        <f t="shared" si="4"/>
        <v/>
      </c>
      <c r="Z18" s="106"/>
      <c r="AA18" s="107"/>
      <c r="AB18" s="110" t="str">
        <f t="shared" si="5"/>
        <v/>
      </c>
      <c r="AC18" s="106"/>
      <c r="AD18" s="107"/>
      <c r="AE18" s="110" t="str">
        <f t="shared" si="6"/>
        <v/>
      </c>
      <c r="AF18" s="106"/>
      <c r="AG18" s="107"/>
      <c r="AH18" s="110" t="str">
        <f t="shared" si="7"/>
        <v/>
      </c>
      <c r="AI18" s="106"/>
      <c r="AJ18" s="107"/>
      <c r="AK18" s="110" t="str">
        <f t="shared" si="8"/>
        <v/>
      </c>
      <c r="AL18" s="106"/>
      <c r="AM18" s="107"/>
      <c r="AN18" s="110" t="str">
        <f t="shared" si="9"/>
        <v/>
      </c>
      <c r="AO18" s="41"/>
      <c r="AP18" s="41"/>
      <c r="AQ18" s="41"/>
      <c r="AR18" s="41"/>
      <c r="AS18" s="41"/>
      <c r="AT18" s="41"/>
      <c r="AU18" s="41"/>
      <c r="AV18" s="41"/>
      <c r="AW18" s="41"/>
      <c r="AX18" s="39" t="str">
        <f t="shared" ref="AX18:AX61" si="11">IF(BF18&gt;1,SUM(J18,M18,P18,S18,Y18,AB18,AE18,AH18,AK18)-BG18,"")</f>
        <v/>
      </c>
      <c r="AY18" s="105" t="str">
        <f t="shared" ref="AY18:AY61" si="12">IF(BF18&gt;1,ROUND(AX18/(BF18*2),$A$5),"")</f>
        <v/>
      </c>
      <c r="AZ18" s="228"/>
      <c r="BA18" s="229"/>
      <c r="BB18" s="229"/>
      <c r="BC18" s="229"/>
      <c r="BD18" s="229"/>
      <c r="BE18" s="230"/>
      <c r="BF18" s="120">
        <f t="shared" ref="BF18:BF61" si="13">COUNT(J18,M18,P18,S18,Y18,AB18,AE18,AH18,AK18)-1</f>
        <v>-1</v>
      </c>
      <c r="BG18" s="120">
        <f t="shared" ref="BG18:BG61" si="14">MIN(AB18,AE18,AH18,AK18)</f>
        <v>0</v>
      </c>
    </row>
    <row r="19" spans="1:59" s="90" customFormat="1" ht="15.75" customHeight="1">
      <c r="A19" s="37"/>
      <c r="B19" s="98"/>
      <c r="C19" s="99"/>
      <c r="D19" s="100"/>
      <c r="E19" s="38"/>
      <c r="F19" s="38"/>
      <c r="G19" s="38"/>
      <c r="H19" s="91"/>
      <c r="I19" s="92"/>
      <c r="J19" s="110" t="str">
        <f t="shared" si="10"/>
        <v/>
      </c>
      <c r="K19" s="106"/>
      <c r="L19" s="107"/>
      <c r="M19" s="110" t="str">
        <f t="shared" si="0"/>
        <v/>
      </c>
      <c r="N19" s="106"/>
      <c r="O19" s="107"/>
      <c r="P19" s="110" t="str">
        <f t="shared" si="1"/>
        <v/>
      </c>
      <c r="Q19" s="106"/>
      <c r="R19" s="107"/>
      <c r="S19" s="110" t="str">
        <f t="shared" si="2"/>
        <v/>
      </c>
      <c r="T19" s="106"/>
      <c r="U19" s="107"/>
      <c r="V19" s="110" t="str">
        <f t="shared" si="3"/>
        <v/>
      </c>
      <c r="W19" s="106"/>
      <c r="X19" s="107"/>
      <c r="Y19" s="110" t="str">
        <f t="shared" si="4"/>
        <v/>
      </c>
      <c r="Z19" s="106"/>
      <c r="AA19" s="107"/>
      <c r="AB19" s="110" t="str">
        <f t="shared" si="5"/>
        <v/>
      </c>
      <c r="AC19" s="106"/>
      <c r="AD19" s="107"/>
      <c r="AE19" s="110" t="str">
        <f t="shared" si="6"/>
        <v/>
      </c>
      <c r="AF19" s="106"/>
      <c r="AG19" s="107"/>
      <c r="AH19" s="110" t="str">
        <f t="shared" si="7"/>
        <v/>
      </c>
      <c r="AI19" s="106"/>
      <c r="AJ19" s="107"/>
      <c r="AK19" s="110" t="str">
        <f t="shared" si="8"/>
        <v/>
      </c>
      <c r="AL19" s="106"/>
      <c r="AM19" s="107"/>
      <c r="AN19" s="110" t="str">
        <f t="shared" si="9"/>
        <v/>
      </c>
      <c r="AO19" s="41"/>
      <c r="AP19" s="41"/>
      <c r="AQ19" s="41"/>
      <c r="AR19" s="41"/>
      <c r="AS19" s="41"/>
      <c r="AT19" s="41"/>
      <c r="AU19" s="41"/>
      <c r="AV19" s="41"/>
      <c r="AW19" s="41"/>
      <c r="AX19" s="39" t="str">
        <f t="shared" si="11"/>
        <v/>
      </c>
      <c r="AY19" s="105" t="str">
        <f t="shared" si="12"/>
        <v/>
      </c>
      <c r="AZ19" s="228"/>
      <c r="BA19" s="229"/>
      <c r="BB19" s="229"/>
      <c r="BC19" s="229"/>
      <c r="BD19" s="229"/>
      <c r="BE19" s="230"/>
      <c r="BF19" s="120">
        <f t="shared" si="13"/>
        <v>-1</v>
      </c>
      <c r="BG19" s="120">
        <f t="shared" si="14"/>
        <v>0</v>
      </c>
    </row>
    <row r="20" spans="1:59" s="90" customFormat="1" ht="15.75" customHeight="1">
      <c r="A20" s="37"/>
      <c r="B20" s="98"/>
      <c r="C20" s="99"/>
      <c r="D20" s="100"/>
      <c r="E20" s="38"/>
      <c r="F20" s="38"/>
      <c r="G20" s="38"/>
      <c r="H20" s="91"/>
      <c r="I20" s="92"/>
      <c r="J20" s="110" t="str">
        <f t="shared" si="10"/>
        <v/>
      </c>
      <c r="K20" s="106"/>
      <c r="L20" s="107"/>
      <c r="M20" s="110" t="str">
        <f t="shared" si="0"/>
        <v/>
      </c>
      <c r="N20" s="106"/>
      <c r="O20" s="107"/>
      <c r="P20" s="110" t="str">
        <f t="shared" si="1"/>
        <v/>
      </c>
      <c r="Q20" s="106"/>
      <c r="R20" s="107"/>
      <c r="S20" s="110" t="str">
        <f t="shared" si="2"/>
        <v/>
      </c>
      <c r="T20" s="106"/>
      <c r="U20" s="107"/>
      <c r="V20" s="110" t="str">
        <f t="shared" si="3"/>
        <v/>
      </c>
      <c r="W20" s="106"/>
      <c r="X20" s="107"/>
      <c r="Y20" s="110" t="str">
        <f t="shared" si="4"/>
        <v/>
      </c>
      <c r="Z20" s="106"/>
      <c r="AA20" s="107"/>
      <c r="AB20" s="110" t="str">
        <f t="shared" si="5"/>
        <v/>
      </c>
      <c r="AC20" s="106"/>
      <c r="AD20" s="107"/>
      <c r="AE20" s="110" t="str">
        <f t="shared" si="6"/>
        <v/>
      </c>
      <c r="AF20" s="106"/>
      <c r="AG20" s="107"/>
      <c r="AH20" s="110" t="str">
        <f t="shared" si="7"/>
        <v/>
      </c>
      <c r="AI20" s="106"/>
      <c r="AJ20" s="107"/>
      <c r="AK20" s="110" t="str">
        <f t="shared" si="8"/>
        <v/>
      </c>
      <c r="AL20" s="106"/>
      <c r="AM20" s="107"/>
      <c r="AN20" s="110" t="str">
        <f t="shared" si="9"/>
        <v/>
      </c>
      <c r="AO20" s="41"/>
      <c r="AP20" s="41"/>
      <c r="AQ20" s="41"/>
      <c r="AR20" s="41"/>
      <c r="AS20" s="41"/>
      <c r="AT20" s="41"/>
      <c r="AU20" s="41"/>
      <c r="AV20" s="41"/>
      <c r="AW20" s="41"/>
      <c r="AX20" s="39" t="str">
        <f t="shared" si="11"/>
        <v/>
      </c>
      <c r="AY20" s="105" t="str">
        <f t="shared" si="12"/>
        <v/>
      </c>
      <c r="AZ20" s="228"/>
      <c r="BA20" s="229"/>
      <c r="BB20" s="229"/>
      <c r="BC20" s="229"/>
      <c r="BD20" s="229"/>
      <c r="BE20" s="230"/>
      <c r="BF20" s="120">
        <f t="shared" si="13"/>
        <v>-1</v>
      </c>
      <c r="BG20" s="120">
        <f t="shared" si="14"/>
        <v>0</v>
      </c>
    </row>
    <row r="21" spans="1:59" s="90" customFormat="1" ht="15.75" customHeight="1">
      <c r="A21" s="37"/>
      <c r="B21" s="98"/>
      <c r="C21" s="99"/>
      <c r="D21" s="100"/>
      <c r="E21" s="38"/>
      <c r="F21" s="38"/>
      <c r="G21" s="38"/>
      <c r="H21" s="91"/>
      <c r="I21" s="92"/>
      <c r="J21" s="110" t="str">
        <f t="shared" si="10"/>
        <v/>
      </c>
      <c r="K21" s="106"/>
      <c r="L21" s="107"/>
      <c r="M21" s="110" t="str">
        <f t="shared" si="0"/>
        <v/>
      </c>
      <c r="N21" s="106"/>
      <c r="O21" s="107"/>
      <c r="P21" s="110" t="str">
        <f t="shared" si="1"/>
        <v/>
      </c>
      <c r="Q21" s="106"/>
      <c r="R21" s="107"/>
      <c r="S21" s="110" t="str">
        <f t="shared" si="2"/>
        <v/>
      </c>
      <c r="T21" s="106"/>
      <c r="U21" s="107"/>
      <c r="V21" s="110" t="str">
        <f t="shared" si="3"/>
        <v/>
      </c>
      <c r="W21" s="106"/>
      <c r="X21" s="107"/>
      <c r="Y21" s="110" t="str">
        <f t="shared" si="4"/>
        <v/>
      </c>
      <c r="Z21" s="106"/>
      <c r="AA21" s="107"/>
      <c r="AB21" s="110" t="str">
        <f t="shared" si="5"/>
        <v/>
      </c>
      <c r="AC21" s="106"/>
      <c r="AD21" s="107"/>
      <c r="AE21" s="110" t="str">
        <f t="shared" si="6"/>
        <v/>
      </c>
      <c r="AF21" s="106"/>
      <c r="AG21" s="107"/>
      <c r="AH21" s="110" t="str">
        <f t="shared" si="7"/>
        <v/>
      </c>
      <c r="AI21" s="106"/>
      <c r="AJ21" s="107"/>
      <c r="AK21" s="110" t="str">
        <f t="shared" si="8"/>
        <v/>
      </c>
      <c r="AL21" s="106"/>
      <c r="AM21" s="107"/>
      <c r="AN21" s="110" t="str">
        <f t="shared" si="9"/>
        <v/>
      </c>
      <c r="AO21" s="41"/>
      <c r="AP21" s="41"/>
      <c r="AQ21" s="41"/>
      <c r="AR21" s="41"/>
      <c r="AS21" s="41"/>
      <c r="AT21" s="41"/>
      <c r="AU21" s="41"/>
      <c r="AV21" s="41"/>
      <c r="AW21" s="41"/>
      <c r="AX21" s="39" t="str">
        <f t="shared" si="11"/>
        <v/>
      </c>
      <c r="AY21" s="105" t="str">
        <f t="shared" si="12"/>
        <v/>
      </c>
      <c r="AZ21" s="228"/>
      <c r="BA21" s="229"/>
      <c r="BB21" s="229"/>
      <c r="BC21" s="229"/>
      <c r="BD21" s="229"/>
      <c r="BE21" s="230"/>
      <c r="BF21" s="120">
        <f t="shared" si="13"/>
        <v>-1</v>
      </c>
      <c r="BG21" s="120">
        <f t="shared" si="14"/>
        <v>0</v>
      </c>
    </row>
    <row r="22" spans="1:59" s="90" customFormat="1" ht="15.75" customHeight="1">
      <c r="A22" s="37"/>
      <c r="B22" s="98"/>
      <c r="C22" s="99"/>
      <c r="D22" s="100"/>
      <c r="E22" s="38"/>
      <c r="F22" s="38"/>
      <c r="G22" s="38"/>
      <c r="H22" s="91"/>
      <c r="I22" s="92"/>
      <c r="J22" s="110" t="str">
        <f t="shared" si="10"/>
        <v/>
      </c>
      <c r="K22" s="106"/>
      <c r="L22" s="107"/>
      <c r="M22" s="110" t="str">
        <f t="shared" si="0"/>
        <v/>
      </c>
      <c r="N22" s="106"/>
      <c r="O22" s="107"/>
      <c r="P22" s="110" t="str">
        <f t="shared" si="1"/>
        <v/>
      </c>
      <c r="Q22" s="106"/>
      <c r="R22" s="107"/>
      <c r="S22" s="110" t="str">
        <f t="shared" si="2"/>
        <v/>
      </c>
      <c r="T22" s="106"/>
      <c r="U22" s="107"/>
      <c r="V22" s="110" t="str">
        <f t="shared" si="3"/>
        <v/>
      </c>
      <c r="W22" s="106"/>
      <c r="X22" s="107"/>
      <c r="Y22" s="110" t="str">
        <f t="shared" si="4"/>
        <v/>
      </c>
      <c r="Z22" s="106"/>
      <c r="AA22" s="107"/>
      <c r="AB22" s="110" t="str">
        <f t="shared" si="5"/>
        <v/>
      </c>
      <c r="AC22" s="106"/>
      <c r="AD22" s="107"/>
      <c r="AE22" s="110" t="str">
        <f t="shared" si="6"/>
        <v/>
      </c>
      <c r="AF22" s="106"/>
      <c r="AG22" s="107"/>
      <c r="AH22" s="110" t="str">
        <f t="shared" si="7"/>
        <v/>
      </c>
      <c r="AI22" s="106"/>
      <c r="AJ22" s="107"/>
      <c r="AK22" s="110" t="str">
        <f t="shared" si="8"/>
        <v/>
      </c>
      <c r="AL22" s="106"/>
      <c r="AM22" s="107"/>
      <c r="AN22" s="110" t="str">
        <f t="shared" si="9"/>
        <v/>
      </c>
      <c r="AO22" s="41"/>
      <c r="AP22" s="41"/>
      <c r="AQ22" s="41"/>
      <c r="AR22" s="41"/>
      <c r="AS22" s="41"/>
      <c r="AT22" s="41"/>
      <c r="AU22" s="41"/>
      <c r="AV22" s="41"/>
      <c r="AW22" s="41"/>
      <c r="AX22" s="39" t="str">
        <f t="shared" si="11"/>
        <v/>
      </c>
      <c r="AY22" s="105" t="str">
        <f t="shared" si="12"/>
        <v/>
      </c>
      <c r="AZ22" s="228"/>
      <c r="BA22" s="229"/>
      <c r="BB22" s="229"/>
      <c r="BC22" s="229"/>
      <c r="BD22" s="229"/>
      <c r="BE22" s="230"/>
      <c r="BF22" s="120">
        <f t="shared" si="13"/>
        <v>-1</v>
      </c>
      <c r="BG22" s="120">
        <f t="shared" si="14"/>
        <v>0</v>
      </c>
    </row>
    <row r="23" spans="1:59" s="90" customFormat="1" ht="15.75" customHeight="1">
      <c r="A23" s="37"/>
      <c r="B23" s="98"/>
      <c r="C23" s="99"/>
      <c r="D23" s="100"/>
      <c r="E23" s="38"/>
      <c r="F23" s="38"/>
      <c r="G23" s="38"/>
      <c r="H23" s="91"/>
      <c r="I23" s="92"/>
      <c r="J23" s="110" t="str">
        <f t="shared" si="10"/>
        <v/>
      </c>
      <c r="K23" s="106"/>
      <c r="L23" s="107"/>
      <c r="M23" s="110" t="str">
        <f t="shared" si="0"/>
        <v/>
      </c>
      <c r="N23" s="106"/>
      <c r="O23" s="107"/>
      <c r="P23" s="110" t="str">
        <f t="shared" si="1"/>
        <v/>
      </c>
      <c r="Q23" s="106"/>
      <c r="R23" s="107"/>
      <c r="S23" s="110" t="str">
        <f t="shared" si="2"/>
        <v/>
      </c>
      <c r="T23" s="106"/>
      <c r="U23" s="107"/>
      <c r="V23" s="110" t="str">
        <f t="shared" si="3"/>
        <v/>
      </c>
      <c r="W23" s="106"/>
      <c r="X23" s="107"/>
      <c r="Y23" s="110" t="str">
        <f t="shared" si="4"/>
        <v/>
      </c>
      <c r="Z23" s="106"/>
      <c r="AA23" s="107"/>
      <c r="AB23" s="110" t="str">
        <f t="shared" si="5"/>
        <v/>
      </c>
      <c r="AC23" s="106"/>
      <c r="AD23" s="107"/>
      <c r="AE23" s="110" t="str">
        <f t="shared" si="6"/>
        <v/>
      </c>
      <c r="AF23" s="106"/>
      <c r="AG23" s="107"/>
      <c r="AH23" s="110" t="str">
        <f t="shared" si="7"/>
        <v/>
      </c>
      <c r="AI23" s="106"/>
      <c r="AJ23" s="107"/>
      <c r="AK23" s="110" t="str">
        <f t="shared" si="8"/>
        <v/>
      </c>
      <c r="AL23" s="106"/>
      <c r="AM23" s="107"/>
      <c r="AN23" s="110" t="str">
        <f t="shared" si="9"/>
        <v/>
      </c>
      <c r="AO23" s="41"/>
      <c r="AP23" s="41"/>
      <c r="AQ23" s="41"/>
      <c r="AR23" s="41"/>
      <c r="AS23" s="41"/>
      <c r="AT23" s="41"/>
      <c r="AU23" s="41"/>
      <c r="AV23" s="41"/>
      <c r="AW23" s="41"/>
      <c r="AX23" s="39" t="str">
        <f t="shared" si="11"/>
        <v/>
      </c>
      <c r="AY23" s="105" t="str">
        <f t="shared" si="12"/>
        <v/>
      </c>
      <c r="AZ23" s="228"/>
      <c r="BA23" s="229"/>
      <c r="BB23" s="229"/>
      <c r="BC23" s="229"/>
      <c r="BD23" s="229"/>
      <c r="BE23" s="230"/>
      <c r="BF23" s="120">
        <f t="shared" si="13"/>
        <v>-1</v>
      </c>
      <c r="BG23" s="120">
        <f t="shared" si="14"/>
        <v>0</v>
      </c>
    </row>
    <row r="24" spans="1:59" s="90" customFormat="1" ht="15.75" customHeight="1">
      <c r="A24" s="37"/>
      <c r="B24" s="98"/>
      <c r="C24" s="99"/>
      <c r="D24" s="100"/>
      <c r="E24" s="38"/>
      <c r="F24" s="38"/>
      <c r="G24" s="38"/>
      <c r="H24" s="91"/>
      <c r="I24" s="92"/>
      <c r="J24" s="110" t="str">
        <f t="shared" si="10"/>
        <v/>
      </c>
      <c r="K24" s="106"/>
      <c r="L24" s="107"/>
      <c r="M24" s="110" t="str">
        <f t="shared" si="0"/>
        <v/>
      </c>
      <c r="N24" s="106"/>
      <c r="O24" s="107"/>
      <c r="P24" s="110" t="str">
        <f t="shared" si="1"/>
        <v/>
      </c>
      <c r="Q24" s="106"/>
      <c r="R24" s="107"/>
      <c r="S24" s="110" t="str">
        <f t="shared" si="2"/>
        <v/>
      </c>
      <c r="T24" s="106"/>
      <c r="U24" s="107"/>
      <c r="V24" s="110" t="str">
        <f t="shared" si="3"/>
        <v/>
      </c>
      <c r="W24" s="106"/>
      <c r="X24" s="107"/>
      <c r="Y24" s="110" t="str">
        <f t="shared" si="4"/>
        <v/>
      </c>
      <c r="Z24" s="106"/>
      <c r="AA24" s="107"/>
      <c r="AB24" s="110" t="str">
        <f t="shared" si="5"/>
        <v/>
      </c>
      <c r="AC24" s="106"/>
      <c r="AD24" s="107"/>
      <c r="AE24" s="110" t="str">
        <f t="shared" si="6"/>
        <v/>
      </c>
      <c r="AF24" s="106"/>
      <c r="AG24" s="107"/>
      <c r="AH24" s="110" t="str">
        <f t="shared" si="7"/>
        <v/>
      </c>
      <c r="AI24" s="106"/>
      <c r="AJ24" s="107"/>
      <c r="AK24" s="110" t="str">
        <f t="shared" si="8"/>
        <v/>
      </c>
      <c r="AL24" s="106"/>
      <c r="AM24" s="107"/>
      <c r="AN24" s="110" t="str">
        <f t="shared" si="9"/>
        <v/>
      </c>
      <c r="AO24" s="41"/>
      <c r="AP24" s="41"/>
      <c r="AQ24" s="41"/>
      <c r="AR24" s="41"/>
      <c r="AS24" s="41"/>
      <c r="AT24" s="41"/>
      <c r="AU24" s="41"/>
      <c r="AV24" s="41"/>
      <c r="AW24" s="41"/>
      <c r="AX24" s="39" t="str">
        <f t="shared" si="11"/>
        <v/>
      </c>
      <c r="AY24" s="105" t="str">
        <f t="shared" si="12"/>
        <v/>
      </c>
      <c r="AZ24" s="228"/>
      <c r="BA24" s="229"/>
      <c r="BB24" s="229"/>
      <c r="BC24" s="229"/>
      <c r="BD24" s="229"/>
      <c r="BE24" s="230"/>
      <c r="BF24" s="120">
        <f t="shared" si="13"/>
        <v>-1</v>
      </c>
      <c r="BG24" s="120">
        <f t="shared" si="14"/>
        <v>0</v>
      </c>
    </row>
    <row r="25" spans="1:59" s="90" customFormat="1" ht="15.75" customHeight="1">
      <c r="A25" s="37"/>
      <c r="B25" s="98"/>
      <c r="C25" s="99"/>
      <c r="D25" s="100"/>
      <c r="E25" s="38"/>
      <c r="F25" s="38"/>
      <c r="G25" s="38"/>
      <c r="H25" s="91"/>
      <c r="I25" s="92"/>
      <c r="J25" s="110" t="str">
        <f t="shared" si="10"/>
        <v/>
      </c>
      <c r="K25" s="106"/>
      <c r="L25" s="107"/>
      <c r="M25" s="110" t="str">
        <f t="shared" si="0"/>
        <v/>
      </c>
      <c r="N25" s="106"/>
      <c r="O25" s="107"/>
      <c r="P25" s="110" t="str">
        <f t="shared" si="1"/>
        <v/>
      </c>
      <c r="Q25" s="106"/>
      <c r="R25" s="107"/>
      <c r="S25" s="110" t="str">
        <f t="shared" si="2"/>
        <v/>
      </c>
      <c r="T25" s="106"/>
      <c r="U25" s="107"/>
      <c r="V25" s="110" t="str">
        <f t="shared" si="3"/>
        <v/>
      </c>
      <c r="W25" s="106"/>
      <c r="X25" s="107"/>
      <c r="Y25" s="110" t="str">
        <f t="shared" si="4"/>
        <v/>
      </c>
      <c r="Z25" s="106"/>
      <c r="AA25" s="107"/>
      <c r="AB25" s="110" t="str">
        <f t="shared" si="5"/>
        <v/>
      </c>
      <c r="AC25" s="106"/>
      <c r="AD25" s="107"/>
      <c r="AE25" s="110" t="str">
        <f t="shared" si="6"/>
        <v/>
      </c>
      <c r="AF25" s="106"/>
      <c r="AG25" s="107"/>
      <c r="AH25" s="110" t="str">
        <f t="shared" si="7"/>
        <v/>
      </c>
      <c r="AI25" s="106"/>
      <c r="AJ25" s="107"/>
      <c r="AK25" s="110" t="str">
        <f t="shared" si="8"/>
        <v/>
      </c>
      <c r="AL25" s="106"/>
      <c r="AM25" s="107"/>
      <c r="AN25" s="110" t="str">
        <f t="shared" si="9"/>
        <v/>
      </c>
      <c r="AO25" s="41"/>
      <c r="AP25" s="41"/>
      <c r="AQ25" s="41"/>
      <c r="AR25" s="41"/>
      <c r="AS25" s="41"/>
      <c r="AT25" s="41"/>
      <c r="AU25" s="41"/>
      <c r="AV25" s="41"/>
      <c r="AW25" s="41"/>
      <c r="AX25" s="39" t="str">
        <f t="shared" si="11"/>
        <v/>
      </c>
      <c r="AY25" s="105" t="str">
        <f t="shared" si="12"/>
        <v/>
      </c>
      <c r="AZ25" s="228"/>
      <c r="BA25" s="229"/>
      <c r="BB25" s="229"/>
      <c r="BC25" s="229"/>
      <c r="BD25" s="229"/>
      <c r="BE25" s="230"/>
      <c r="BF25" s="120">
        <f t="shared" si="13"/>
        <v>-1</v>
      </c>
      <c r="BG25" s="120">
        <f t="shared" si="14"/>
        <v>0</v>
      </c>
    </row>
    <row r="26" spans="1:59" s="90" customFormat="1" ht="15.75" customHeight="1">
      <c r="A26" s="37"/>
      <c r="B26" s="98"/>
      <c r="C26" s="99"/>
      <c r="D26" s="100"/>
      <c r="E26" s="38"/>
      <c r="F26" s="38"/>
      <c r="G26" s="38"/>
      <c r="H26" s="91"/>
      <c r="I26" s="92"/>
      <c r="J26" s="110" t="str">
        <f t="shared" si="10"/>
        <v/>
      </c>
      <c r="K26" s="106"/>
      <c r="L26" s="107"/>
      <c r="M26" s="110" t="str">
        <f t="shared" si="0"/>
        <v/>
      </c>
      <c r="N26" s="106"/>
      <c r="O26" s="107"/>
      <c r="P26" s="110" t="str">
        <f t="shared" si="1"/>
        <v/>
      </c>
      <c r="Q26" s="106"/>
      <c r="R26" s="107"/>
      <c r="S26" s="110" t="str">
        <f t="shared" si="2"/>
        <v/>
      </c>
      <c r="T26" s="106"/>
      <c r="U26" s="107"/>
      <c r="V26" s="110" t="str">
        <f t="shared" si="3"/>
        <v/>
      </c>
      <c r="W26" s="106"/>
      <c r="X26" s="107"/>
      <c r="Y26" s="110" t="str">
        <f t="shared" si="4"/>
        <v/>
      </c>
      <c r="Z26" s="106"/>
      <c r="AA26" s="107"/>
      <c r="AB26" s="110" t="str">
        <f t="shared" si="5"/>
        <v/>
      </c>
      <c r="AC26" s="106"/>
      <c r="AD26" s="107"/>
      <c r="AE26" s="110" t="str">
        <f t="shared" si="6"/>
        <v/>
      </c>
      <c r="AF26" s="106"/>
      <c r="AG26" s="107"/>
      <c r="AH26" s="110" t="str">
        <f t="shared" si="7"/>
        <v/>
      </c>
      <c r="AI26" s="106"/>
      <c r="AJ26" s="107"/>
      <c r="AK26" s="110" t="str">
        <f t="shared" si="8"/>
        <v/>
      </c>
      <c r="AL26" s="106"/>
      <c r="AM26" s="107"/>
      <c r="AN26" s="110" t="str">
        <f t="shared" si="9"/>
        <v/>
      </c>
      <c r="AO26" s="41"/>
      <c r="AP26" s="41"/>
      <c r="AQ26" s="41"/>
      <c r="AR26" s="41"/>
      <c r="AS26" s="41"/>
      <c r="AT26" s="41"/>
      <c r="AU26" s="41"/>
      <c r="AV26" s="41"/>
      <c r="AW26" s="41"/>
      <c r="AX26" s="39" t="str">
        <f t="shared" si="11"/>
        <v/>
      </c>
      <c r="AY26" s="105" t="str">
        <f t="shared" si="12"/>
        <v/>
      </c>
      <c r="AZ26" s="228"/>
      <c r="BA26" s="229"/>
      <c r="BB26" s="229"/>
      <c r="BC26" s="229"/>
      <c r="BD26" s="229"/>
      <c r="BE26" s="230"/>
      <c r="BF26" s="120">
        <f t="shared" si="13"/>
        <v>-1</v>
      </c>
      <c r="BG26" s="120">
        <f t="shared" si="14"/>
        <v>0</v>
      </c>
    </row>
    <row r="27" spans="1:59" s="90" customFormat="1" ht="15.75" customHeight="1">
      <c r="A27" s="37"/>
      <c r="B27" s="98"/>
      <c r="C27" s="99"/>
      <c r="D27" s="100"/>
      <c r="E27" s="38"/>
      <c r="F27" s="38"/>
      <c r="G27" s="38"/>
      <c r="H27" s="91"/>
      <c r="I27" s="92"/>
      <c r="J27" s="110" t="str">
        <f t="shared" si="10"/>
        <v/>
      </c>
      <c r="K27" s="106"/>
      <c r="L27" s="107"/>
      <c r="M27" s="110" t="str">
        <f t="shared" si="0"/>
        <v/>
      </c>
      <c r="N27" s="106"/>
      <c r="O27" s="107"/>
      <c r="P27" s="110" t="str">
        <f t="shared" si="1"/>
        <v/>
      </c>
      <c r="Q27" s="106"/>
      <c r="R27" s="107"/>
      <c r="S27" s="110" t="str">
        <f t="shared" si="2"/>
        <v/>
      </c>
      <c r="T27" s="106"/>
      <c r="U27" s="107"/>
      <c r="V27" s="110" t="str">
        <f t="shared" si="3"/>
        <v/>
      </c>
      <c r="W27" s="106"/>
      <c r="X27" s="107"/>
      <c r="Y27" s="110" t="str">
        <f t="shared" si="4"/>
        <v/>
      </c>
      <c r="Z27" s="106"/>
      <c r="AA27" s="107"/>
      <c r="AB27" s="110" t="str">
        <f t="shared" si="5"/>
        <v/>
      </c>
      <c r="AC27" s="106"/>
      <c r="AD27" s="107"/>
      <c r="AE27" s="110" t="str">
        <f t="shared" si="6"/>
        <v/>
      </c>
      <c r="AF27" s="106"/>
      <c r="AG27" s="107"/>
      <c r="AH27" s="110" t="str">
        <f t="shared" si="7"/>
        <v/>
      </c>
      <c r="AI27" s="106"/>
      <c r="AJ27" s="107"/>
      <c r="AK27" s="110" t="str">
        <f t="shared" si="8"/>
        <v/>
      </c>
      <c r="AL27" s="106"/>
      <c r="AM27" s="107"/>
      <c r="AN27" s="110" t="str">
        <f t="shared" si="9"/>
        <v/>
      </c>
      <c r="AO27" s="41"/>
      <c r="AP27" s="41"/>
      <c r="AQ27" s="41"/>
      <c r="AR27" s="41"/>
      <c r="AS27" s="41"/>
      <c r="AT27" s="41"/>
      <c r="AU27" s="41"/>
      <c r="AV27" s="41"/>
      <c r="AW27" s="41"/>
      <c r="AX27" s="39" t="str">
        <f t="shared" si="11"/>
        <v/>
      </c>
      <c r="AY27" s="105" t="str">
        <f t="shared" si="12"/>
        <v/>
      </c>
      <c r="AZ27" s="228"/>
      <c r="BA27" s="229"/>
      <c r="BB27" s="229"/>
      <c r="BC27" s="229"/>
      <c r="BD27" s="229"/>
      <c r="BE27" s="230"/>
      <c r="BF27" s="120">
        <f t="shared" si="13"/>
        <v>-1</v>
      </c>
      <c r="BG27" s="120">
        <f t="shared" si="14"/>
        <v>0</v>
      </c>
    </row>
    <row r="28" spans="1:59" s="90" customFormat="1" ht="15.75" customHeight="1">
      <c r="A28" s="37"/>
      <c r="B28" s="98"/>
      <c r="C28" s="99"/>
      <c r="D28" s="100"/>
      <c r="E28" s="38"/>
      <c r="F28" s="38"/>
      <c r="G28" s="38"/>
      <c r="H28" s="91"/>
      <c r="I28" s="92"/>
      <c r="J28" s="110" t="str">
        <f t="shared" si="10"/>
        <v/>
      </c>
      <c r="K28" s="106"/>
      <c r="L28" s="107"/>
      <c r="M28" s="110" t="str">
        <f t="shared" si="0"/>
        <v/>
      </c>
      <c r="N28" s="106"/>
      <c r="O28" s="107"/>
      <c r="P28" s="110" t="str">
        <f t="shared" si="1"/>
        <v/>
      </c>
      <c r="Q28" s="106"/>
      <c r="R28" s="107"/>
      <c r="S28" s="110" t="str">
        <f t="shared" si="2"/>
        <v/>
      </c>
      <c r="T28" s="106"/>
      <c r="U28" s="107"/>
      <c r="V28" s="110" t="str">
        <f t="shared" si="3"/>
        <v/>
      </c>
      <c r="W28" s="106"/>
      <c r="X28" s="107"/>
      <c r="Y28" s="110" t="str">
        <f t="shared" si="4"/>
        <v/>
      </c>
      <c r="Z28" s="106"/>
      <c r="AA28" s="107"/>
      <c r="AB28" s="110" t="str">
        <f t="shared" si="5"/>
        <v/>
      </c>
      <c r="AC28" s="106"/>
      <c r="AD28" s="107"/>
      <c r="AE28" s="110" t="str">
        <f t="shared" si="6"/>
        <v/>
      </c>
      <c r="AF28" s="106"/>
      <c r="AG28" s="107"/>
      <c r="AH28" s="110" t="str">
        <f t="shared" si="7"/>
        <v/>
      </c>
      <c r="AI28" s="106"/>
      <c r="AJ28" s="107"/>
      <c r="AK28" s="110" t="str">
        <f t="shared" si="8"/>
        <v/>
      </c>
      <c r="AL28" s="106"/>
      <c r="AM28" s="107"/>
      <c r="AN28" s="110" t="str">
        <f t="shared" si="9"/>
        <v/>
      </c>
      <c r="AO28" s="41"/>
      <c r="AP28" s="41"/>
      <c r="AQ28" s="41"/>
      <c r="AR28" s="41"/>
      <c r="AS28" s="41"/>
      <c r="AT28" s="41"/>
      <c r="AU28" s="41"/>
      <c r="AV28" s="41"/>
      <c r="AW28" s="41"/>
      <c r="AX28" s="39" t="str">
        <f t="shared" si="11"/>
        <v/>
      </c>
      <c r="AY28" s="105" t="str">
        <f t="shared" si="12"/>
        <v/>
      </c>
      <c r="AZ28" s="228"/>
      <c r="BA28" s="229"/>
      <c r="BB28" s="229"/>
      <c r="BC28" s="229"/>
      <c r="BD28" s="229"/>
      <c r="BE28" s="230"/>
      <c r="BF28" s="120">
        <f t="shared" si="13"/>
        <v>-1</v>
      </c>
      <c r="BG28" s="120">
        <f t="shared" si="14"/>
        <v>0</v>
      </c>
    </row>
    <row r="29" spans="1:59" s="90" customFormat="1" ht="15.75" customHeight="1">
      <c r="A29" s="37"/>
      <c r="B29" s="98"/>
      <c r="C29" s="99"/>
      <c r="D29" s="100"/>
      <c r="E29" s="38"/>
      <c r="F29" s="38"/>
      <c r="G29" s="38"/>
      <c r="H29" s="91"/>
      <c r="I29" s="92"/>
      <c r="J29" s="110" t="str">
        <f t="shared" si="10"/>
        <v/>
      </c>
      <c r="K29" s="106"/>
      <c r="L29" s="107"/>
      <c r="M29" s="110" t="str">
        <f t="shared" si="0"/>
        <v/>
      </c>
      <c r="N29" s="106"/>
      <c r="O29" s="107"/>
      <c r="P29" s="110" t="str">
        <f t="shared" si="1"/>
        <v/>
      </c>
      <c r="Q29" s="106"/>
      <c r="R29" s="107"/>
      <c r="S29" s="110" t="str">
        <f t="shared" si="2"/>
        <v/>
      </c>
      <c r="T29" s="106"/>
      <c r="U29" s="107"/>
      <c r="V29" s="110" t="str">
        <f t="shared" si="3"/>
        <v/>
      </c>
      <c r="W29" s="106"/>
      <c r="X29" s="107"/>
      <c r="Y29" s="110" t="str">
        <f t="shared" si="4"/>
        <v/>
      </c>
      <c r="Z29" s="106"/>
      <c r="AA29" s="107"/>
      <c r="AB29" s="110" t="str">
        <f t="shared" si="5"/>
        <v/>
      </c>
      <c r="AC29" s="106"/>
      <c r="AD29" s="107"/>
      <c r="AE29" s="110" t="str">
        <f t="shared" si="6"/>
        <v/>
      </c>
      <c r="AF29" s="106"/>
      <c r="AG29" s="107"/>
      <c r="AH29" s="110" t="str">
        <f t="shared" si="7"/>
        <v/>
      </c>
      <c r="AI29" s="106"/>
      <c r="AJ29" s="107"/>
      <c r="AK29" s="110" t="str">
        <f t="shared" si="8"/>
        <v/>
      </c>
      <c r="AL29" s="106"/>
      <c r="AM29" s="107"/>
      <c r="AN29" s="110" t="str">
        <f t="shared" si="9"/>
        <v/>
      </c>
      <c r="AO29" s="41"/>
      <c r="AP29" s="41"/>
      <c r="AQ29" s="41"/>
      <c r="AR29" s="41"/>
      <c r="AS29" s="41"/>
      <c r="AT29" s="41"/>
      <c r="AU29" s="41"/>
      <c r="AV29" s="41"/>
      <c r="AW29" s="41"/>
      <c r="AX29" s="39" t="str">
        <f t="shared" si="11"/>
        <v/>
      </c>
      <c r="AY29" s="105" t="str">
        <f t="shared" si="12"/>
        <v/>
      </c>
      <c r="AZ29" s="228"/>
      <c r="BA29" s="229"/>
      <c r="BB29" s="229"/>
      <c r="BC29" s="229"/>
      <c r="BD29" s="229"/>
      <c r="BE29" s="230"/>
      <c r="BF29" s="120">
        <f t="shared" si="13"/>
        <v>-1</v>
      </c>
      <c r="BG29" s="120">
        <f t="shared" si="14"/>
        <v>0</v>
      </c>
    </row>
    <row r="30" spans="1:59" s="90" customFormat="1" ht="15.75" customHeight="1">
      <c r="A30" s="37"/>
      <c r="B30" s="98"/>
      <c r="C30" s="99"/>
      <c r="D30" s="100"/>
      <c r="E30" s="38"/>
      <c r="F30" s="38"/>
      <c r="G30" s="38"/>
      <c r="H30" s="91"/>
      <c r="I30" s="92"/>
      <c r="J30" s="110" t="str">
        <f t="shared" si="10"/>
        <v/>
      </c>
      <c r="K30" s="106"/>
      <c r="L30" s="107"/>
      <c r="M30" s="110" t="str">
        <f t="shared" si="0"/>
        <v/>
      </c>
      <c r="N30" s="106"/>
      <c r="O30" s="107"/>
      <c r="P30" s="110" t="str">
        <f t="shared" si="1"/>
        <v/>
      </c>
      <c r="Q30" s="106"/>
      <c r="R30" s="107"/>
      <c r="S30" s="110" t="str">
        <f t="shared" si="2"/>
        <v/>
      </c>
      <c r="T30" s="106"/>
      <c r="U30" s="107"/>
      <c r="V30" s="110" t="str">
        <f t="shared" si="3"/>
        <v/>
      </c>
      <c r="W30" s="106"/>
      <c r="X30" s="107"/>
      <c r="Y30" s="110" t="str">
        <f t="shared" si="4"/>
        <v/>
      </c>
      <c r="Z30" s="106"/>
      <c r="AA30" s="107"/>
      <c r="AB30" s="110" t="str">
        <f t="shared" si="5"/>
        <v/>
      </c>
      <c r="AC30" s="106"/>
      <c r="AD30" s="107"/>
      <c r="AE30" s="110" t="str">
        <f t="shared" si="6"/>
        <v/>
      </c>
      <c r="AF30" s="106"/>
      <c r="AG30" s="107"/>
      <c r="AH30" s="110" t="str">
        <f t="shared" si="7"/>
        <v/>
      </c>
      <c r="AI30" s="106"/>
      <c r="AJ30" s="107"/>
      <c r="AK30" s="110" t="str">
        <f t="shared" si="8"/>
        <v/>
      </c>
      <c r="AL30" s="106"/>
      <c r="AM30" s="107"/>
      <c r="AN30" s="110" t="str">
        <f t="shared" si="9"/>
        <v/>
      </c>
      <c r="AO30" s="41"/>
      <c r="AP30" s="41"/>
      <c r="AQ30" s="41"/>
      <c r="AR30" s="41"/>
      <c r="AS30" s="41"/>
      <c r="AT30" s="41"/>
      <c r="AU30" s="41"/>
      <c r="AV30" s="41"/>
      <c r="AW30" s="41"/>
      <c r="AX30" s="39" t="str">
        <f t="shared" si="11"/>
        <v/>
      </c>
      <c r="AY30" s="105" t="str">
        <f t="shared" si="12"/>
        <v/>
      </c>
      <c r="AZ30" s="228"/>
      <c r="BA30" s="229"/>
      <c r="BB30" s="229"/>
      <c r="BC30" s="229"/>
      <c r="BD30" s="229"/>
      <c r="BE30" s="230"/>
      <c r="BF30" s="120">
        <f t="shared" si="13"/>
        <v>-1</v>
      </c>
      <c r="BG30" s="120">
        <f t="shared" si="14"/>
        <v>0</v>
      </c>
    </row>
    <row r="31" spans="1:59" s="90" customFormat="1" ht="15.75" customHeight="1">
      <c r="A31" s="37"/>
      <c r="B31" s="98"/>
      <c r="C31" s="99"/>
      <c r="D31" s="100"/>
      <c r="E31" s="38"/>
      <c r="F31" s="38"/>
      <c r="G31" s="38"/>
      <c r="H31" s="91"/>
      <c r="I31" s="92"/>
      <c r="J31" s="110" t="str">
        <f t="shared" si="10"/>
        <v/>
      </c>
      <c r="K31" s="106"/>
      <c r="L31" s="107"/>
      <c r="M31" s="110" t="str">
        <f t="shared" si="0"/>
        <v/>
      </c>
      <c r="N31" s="106"/>
      <c r="O31" s="107"/>
      <c r="P31" s="110" t="str">
        <f t="shared" si="1"/>
        <v/>
      </c>
      <c r="Q31" s="106"/>
      <c r="R31" s="107"/>
      <c r="S31" s="110" t="str">
        <f t="shared" si="2"/>
        <v/>
      </c>
      <c r="T31" s="106"/>
      <c r="U31" s="107"/>
      <c r="V31" s="110" t="str">
        <f t="shared" si="3"/>
        <v/>
      </c>
      <c r="W31" s="106"/>
      <c r="X31" s="107"/>
      <c r="Y31" s="110" t="str">
        <f t="shared" si="4"/>
        <v/>
      </c>
      <c r="Z31" s="106"/>
      <c r="AA31" s="107"/>
      <c r="AB31" s="110" t="str">
        <f t="shared" si="5"/>
        <v/>
      </c>
      <c r="AC31" s="106"/>
      <c r="AD31" s="107"/>
      <c r="AE31" s="110" t="str">
        <f t="shared" si="6"/>
        <v/>
      </c>
      <c r="AF31" s="106"/>
      <c r="AG31" s="107"/>
      <c r="AH31" s="110" t="str">
        <f t="shared" si="7"/>
        <v/>
      </c>
      <c r="AI31" s="106"/>
      <c r="AJ31" s="107"/>
      <c r="AK31" s="110" t="str">
        <f t="shared" si="8"/>
        <v/>
      </c>
      <c r="AL31" s="106"/>
      <c r="AM31" s="107"/>
      <c r="AN31" s="110" t="str">
        <f t="shared" si="9"/>
        <v/>
      </c>
      <c r="AO31" s="41"/>
      <c r="AP31" s="41"/>
      <c r="AQ31" s="41"/>
      <c r="AR31" s="41"/>
      <c r="AS31" s="41"/>
      <c r="AT31" s="41"/>
      <c r="AU31" s="41"/>
      <c r="AV31" s="41"/>
      <c r="AW31" s="41"/>
      <c r="AX31" s="39" t="str">
        <f t="shared" si="11"/>
        <v/>
      </c>
      <c r="AY31" s="105" t="str">
        <f t="shared" si="12"/>
        <v/>
      </c>
      <c r="AZ31" s="228"/>
      <c r="BA31" s="229"/>
      <c r="BB31" s="229"/>
      <c r="BC31" s="229"/>
      <c r="BD31" s="229"/>
      <c r="BE31" s="230"/>
      <c r="BF31" s="120">
        <f t="shared" si="13"/>
        <v>-1</v>
      </c>
      <c r="BG31" s="120">
        <f t="shared" si="14"/>
        <v>0</v>
      </c>
    </row>
    <row r="32" spans="1:59" s="90" customFormat="1" ht="15.75" customHeight="1">
      <c r="A32" s="37"/>
      <c r="B32" s="98"/>
      <c r="C32" s="99"/>
      <c r="D32" s="100"/>
      <c r="E32" s="38"/>
      <c r="F32" s="38"/>
      <c r="G32" s="38"/>
      <c r="H32" s="91"/>
      <c r="I32" s="92"/>
      <c r="J32" s="110" t="str">
        <f t="shared" si="10"/>
        <v/>
      </c>
      <c r="K32" s="106"/>
      <c r="L32" s="107"/>
      <c r="M32" s="110" t="str">
        <f t="shared" si="0"/>
        <v/>
      </c>
      <c r="N32" s="106"/>
      <c r="O32" s="107"/>
      <c r="P32" s="110" t="str">
        <f t="shared" si="1"/>
        <v/>
      </c>
      <c r="Q32" s="106"/>
      <c r="R32" s="107"/>
      <c r="S32" s="110" t="str">
        <f t="shared" si="2"/>
        <v/>
      </c>
      <c r="T32" s="106"/>
      <c r="U32" s="107"/>
      <c r="V32" s="110" t="str">
        <f t="shared" si="3"/>
        <v/>
      </c>
      <c r="W32" s="106"/>
      <c r="X32" s="107"/>
      <c r="Y32" s="110" t="str">
        <f t="shared" si="4"/>
        <v/>
      </c>
      <c r="Z32" s="106"/>
      <c r="AA32" s="107"/>
      <c r="AB32" s="110" t="str">
        <f t="shared" si="5"/>
        <v/>
      </c>
      <c r="AC32" s="106"/>
      <c r="AD32" s="107"/>
      <c r="AE32" s="110" t="str">
        <f t="shared" si="6"/>
        <v/>
      </c>
      <c r="AF32" s="106"/>
      <c r="AG32" s="107"/>
      <c r="AH32" s="110" t="str">
        <f t="shared" si="7"/>
        <v/>
      </c>
      <c r="AI32" s="106"/>
      <c r="AJ32" s="107"/>
      <c r="AK32" s="110" t="str">
        <f t="shared" si="8"/>
        <v/>
      </c>
      <c r="AL32" s="106"/>
      <c r="AM32" s="107"/>
      <c r="AN32" s="110" t="str">
        <f t="shared" si="9"/>
        <v/>
      </c>
      <c r="AO32" s="41"/>
      <c r="AP32" s="41"/>
      <c r="AQ32" s="41"/>
      <c r="AR32" s="41"/>
      <c r="AS32" s="41"/>
      <c r="AT32" s="41"/>
      <c r="AU32" s="41"/>
      <c r="AV32" s="41"/>
      <c r="AW32" s="41"/>
      <c r="AX32" s="39" t="str">
        <f t="shared" si="11"/>
        <v/>
      </c>
      <c r="AY32" s="105" t="str">
        <f t="shared" si="12"/>
        <v/>
      </c>
      <c r="AZ32" s="228"/>
      <c r="BA32" s="229"/>
      <c r="BB32" s="229"/>
      <c r="BC32" s="229"/>
      <c r="BD32" s="229"/>
      <c r="BE32" s="230"/>
      <c r="BF32" s="120">
        <f t="shared" si="13"/>
        <v>-1</v>
      </c>
      <c r="BG32" s="120">
        <f t="shared" si="14"/>
        <v>0</v>
      </c>
    </row>
    <row r="33" spans="1:59" s="90" customFormat="1" ht="15.75" customHeight="1">
      <c r="A33" s="37"/>
      <c r="B33" s="98"/>
      <c r="C33" s="99"/>
      <c r="D33" s="100"/>
      <c r="E33" s="38"/>
      <c r="F33" s="38"/>
      <c r="G33" s="38"/>
      <c r="H33" s="91"/>
      <c r="I33" s="92"/>
      <c r="J33" s="110" t="str">
        <f t="shared" si="10"/>
        <v/>
      </c>
      <c r="K33" s="106"/>
      <c r="L33" s="107"/>
      <c r="M33" s="110" t="str">
        <f t="shared" si="0"/>
        <v/>
      </c>
      <c r="N33" s="106"/>
      <c r="O33" s="107"/>
      <c r="P33" s="110" t="str">
        <f t="shared" si="1"/>
        <v/>
      </c>
      <c r="Q33" s="106"/>
      <c r="R33" s="107"/>
      <c r="S33" s="110" t="str">
        <f t="shared" si="2"/>
        <v/>
      </c>
      <c r="T33" s="106"/>
      <c r="U33" s="107"/>
      <c r="V33" s="110" t="str">
        <f t="shared" si="3"/>
        <v/>
      </c>
      <c r="W33" s="106"/>
      <c r="X33" s="107"/>
      <c r="Y33" s="110" t="str">
        <f t="shared" si="4"/>
        <v/>
      </c>
      <c r="Z33" s="106"/>
      <c r="AA33" s="107"/>
      <c r="AB33" s="110" t="str">
        <f t="shared" si="5"/>
        <v/>
      </c>
      <c r="AC33" s="106"/>
      <c r="AD33" s="107"/>
      <c r="AE33" s="110" t="str">
        <f t="shared" si="6"/>
        <v/>
      </c>
      <c r="AF33" s="106"/>
      <c r="AG33" s="107"/>
      <c r="AH33" s="110" t="str">
        <f t="shared" si="7"/>
        <v/>
      </c>
      <c r="AI33" s="106"/>
      <c r="AJ33" s="107"/>
      <c r="AK33" s="110" t="str">
        <f t="shared" si="8"/>
        <v/>
      </c>
      <c r="AL33" s="106"/>
      <c r="AM33" s="107"/>
      <c r="AN33" s="110" t="str">
        <f t="shared" si="9"/>
        <v/>
      </c>
      <c r="AO33" s="41"/>
      <c r="AP33" s="41"/>
      <c r="AQ33" s="41"/>
      <c r="AR33" s="41"/>
      <c r="AS33" s="41"/>
      <c r="AT33" s="41"/>
      <c r="AU33" s="41"/>
      <c r="AV33" s="41"/>
      <c r="AW33" s="41"/>
      <c r="AX33" s="39" t="str">
        <f t="shared" si="11"/>
        <v/>
      </c>
      <c r="AY33" s="105" t="str">
        <f t="shared" si="12"/>
        <v/>
      </c>
      <c r="AZ33" s="228"/>
      <c r="BA33" s="229"/>
      <c r="BB33" s="229"/>
      <c r="BC33" s="229"/>
      <c r="BD33" s="229"/>
      <c r="BE33" s="230"/>
      <c r="BF33" s="120">
        <f t="shared" si="13"/>
        <v>-1</v>
      </c>
      <c r="BG33" s="120">
        <f t="shared" si="14"/>
        <v>0</v>
      </c>
    </row>
    <row r="34" spans="1:59" s="90" customFormat="1" ht="15.75" customHeight="1">
      <c r="A34" s="37"/>
      <c r="B34" s="98"/>
      <c r="C34" s="99"/>
      <c r="D34" s="100"/>
      <c r="E34" s="38"/>
      <c r="F34" s="38"/>
      <c r="G34" s="38"/>
      <c r="H34" s="91"/>
      <c r="I34" s="92"/>
      <c r="J34" s="110" t="str">
        <f t="shared" si="10"/>
        <v/>
      </c>
      <c r="K34" s="106"/>
      <c r="L34" s="107"/>
      <c r="M34" s="110" t="str">
        <f t="shared" si="0"/>
        <v/>
      </c>
      <c r="N34" s="106"/>
      <c r="O34" s="107"/>
      <c r="P34" s="110" t="str">
        <f t="shared" si="1"/>
        <v/>
      </c>
      <c r="Q34" s="106"/>
      <c r="R34" s="107"/>
      <c r="S34" s="110" t="str">
        <f t="shared" si="2"/>
        <v/>
      </c>
      <c r="T34" s="106"/>
      <c r="U34" s="107"/>
      <c r="V34" s="110" t="str">
        <f t="shared" si="3"/>
        <v/>
      </c>
      <c r="W34" s="106"/>
      <c r="X34" s="107"/>
      <c r="Y34" s="110" t="str">
        <f t="shared" si="4"/>
        <v/>
      </c>
      <c r="Z34" s="106"/>
      <c r="AA34" s="107"/>
      <c r="AB34" s="110" t="str">
        <f t="shared" si="5"/>
        <v/>
      </c>
      <c r="AC34" s="106"/>
      <c r="AD34" s="107"/>
      <c r="AE34" s="110" t="str">
        <f t="shared" si="6"/>
        <v/>
      </c>
      <c r="AF34" s="106"/>
      <c r="AG34" s="107"/>
      <c r="AH34" s="110" t="str">
        <f t="shared" si="7"/>
        <v/>
      </c>
      <c r="AI34" s="106"/>
      <c r="AJ34" s="107"/>
      <c r="AK34" s="110" t="str">
        <f t="shared" si="8"/>
        <v/>
      </c>
      <c r="AL34" s="106"/>
      <c r="AM34" s="107"/>
      <c r="AN34" s="110" t="str">
        <f t="shared" si="9"/>
        <v/>
      </c>
      <c r="AO34" s="41"/>
      <c r="AP34" s="41"/>
      <c r="AQ34" s="41"/>
      <c r="AR34" s="41"/>
      <c r="AS34" s="41"/>
      <c r="AT34" s="41"/>
      <c r="AU34" s="41"/>
      <c r="AV34" s="41"/>
      <c r="AW34" s="41"/>
      <c r="AX34" s="39" t="str">
        <f t="shared" si="11"/>
        <v/>
      </c>
      <c r="AY34" s="105" t="str">
        <f t="shared" si="12"/>
        <v/>
      </c>
      <c r="AZ34" s="228"/>
      <c r="BA34" s="229"/>
      <c r="BB34" s="229"/>
      <c r="BC34" s="229"/>
      <c r="BD34" s="229"/>
      <c r="BE34" s="230"/>
      <c r="BF34" s="120">
        <f t="shared" si="13"/>
        <v>-1</v>
      </c>
      <c r="BG34" s="120">
        <f t="shared" si="14"/>
        <v>0</v>
      </c>
    </row>
    <row r="35" spans="1:59" s="90" customFormat="1" ht="15.75" customHeight="1">
      <c r="A35" s="37"/>
      <c r="B35" s="98"/>
      <c r="C35" s="99"/>
      <c r="D35" s="100"/>
      <c r="E35" s="38"/>
      <c r="F35" s="38"/>
      <c r="G35" s="38"/>
      <c r="H35" s="91"/>
      <c r="I35" s="92"/>
      <c r="J35" s="110" t="str">
        <f t="shared" si="10"/>
        <v/>
      </c>
      <c r="K35" s="106"/>
      <c r="L35" s="107"/>
      <c r="M35" s="110" t="str">
        <f t="shared" si="0"/>
        <v/>
      </c>
      <c r="N35" s="106"/>
      <c r="O35" s="107"/>
      <c r="P35" s="110" t="str">
        <f t="shared" si="1"/>
        <v/>
      </c>
      <c r="Q35" s="106"/>
      <c r="R35" s="107"/>
      <c r="S35" s="110" t="str">
        <f t="shared" si="2"/>
        <v/>
      </c>
      <c r="T35" s="106"/>
      <c r="U35" s="107"/>
      <c r="V35" s="110" t="str">
        <f t="shared" si="3"/>
        <v/>
      </c>
      <c r="W35" s="106"/>
      <c r="X35" s="107"/>
      <c r="Y35" s="110" t="str">
        <f t="shared" si="4"/>
        <v/>
      </c>
      <c r="Z35" s="106"/>
      <c r="AA35" s="107"/>
      <c r="AB35" s="110" t="str">
        <f t="shared" si="5"/>
        <v/>
      </c>
      <c r="AC35" s="106"/>
      <c r="AD35" s="107"/>
      <c r="AE35" s="110" t="str">
        <f t="shared" si="6"/>
        <v/>
      </c>
      <c r="AF35" s="106"/>
      <c r="AG35" s="107"/>
      <c r="AH35" s="110" t="str">
        <f t="shared" si="7"/>
        <v/>
      </c>
      <c r="AI35" s="106"/>
      <c r="AJ35" s="107"/>
      <c r="AK35" s="110" t="str">
        <f t="shared" si="8"/>
        <v/>
      </c>
      <c r="AL35" s="106"/>
      <c r="AM35" s="107"/>
      <c r="AN35" s="110" t="str">
        <f t="shared" si="9"/>
        <v/>
      </c>
      <c r="AO35" s="41"/>
      <c r="AP35" s="41"/>
      <c r="AQ35" s="41"/>
      <c r="AR35" s="41"/>
      <c r="AS35" s="41"/>
      <c r="AT35" s="41"/>
      <c r="AU35" s="41"/>
      <c r="AV35" s="41"/>
      <c r="AW35" s="41"/>
      <c r="AX35" s="39" t="str">
        <f t="shared" si="11"/>
        <v/>
      </c>
      <c r="AY35" s="105" t="str">
        <f t="shared" si="12"/>
        <v/>
      </c>
      <c r="AZ35" s="228"/>
      <c r="BA35" s="229"/>
      <c r="BB35" s="229"/>
      <c r="BC35" s="229"/>
      <c r="BD35" s="229"/>
      <c r="BE35" s="230"/>
      <c r="BF35" s="120">
        <f t="shared" si="13"/>
        <v>-1</v>
      </c>
      <c r="BG35" s="120">
        <f t="shared" si="14"/>
        <v>0</v>
      </c>
    </row>
    <row r="36" spans="1:59" s="90" customFormat="1" ht="15.75" customHeight="1">
      <c r="A36" s="37"/>
      <c r="B36" s="98"/>
      <c r="C36" s="99"/>
      <c r="D36" s="100"/>
      <c r="E36" s="38"/>
      <c r="F36" s="38"/>
      <c r="G36" s="38"/>
      <c r="H36" s="91"/>
      <c r="I36" s="92"/>
      <c r="J36" s="110" t="str">
        <f t="shared" si="10"/>
        <v/>
      </c>
      <c r="K36" s="106"/>
      <c r="L36" s="107"/>
      <c r="M36" s="110" t="str">
        <f t="shared" si="0"/>
        <v/>
      </c>
      <c r="N36" s="106"/>
      <c r="O36" s="107"/>
      <c r="P36" s="110" t="str">
        <f t="shared" si="1"/>
        <v/>
      </c>
      <c r="Q36" s="106"/>
      <c r="R36" s="107"/>
      <c r="S36" s="110" t="str">
        <f t="shared" si="2"/>
        <v/>
      </c>
      <c r="T36" s="106"/>
      <c r="U36" s="107"/>
      <c r="V36" s="110" t="str">
        <f t="shared" si="3"/>
        <v/>
      </c>
      <c r="W36" s="106"/>
      <c r="X36" s="107"/>
      <c r="Y36" s="110" t="str">
        <f t="shared" si="4"/>
        <v/>
      </c>
      <c r="Z36" s="106"/>
      <c r="AA36" s="107"/>
      <c r="AB36" s="110" t="str">
        <f t="shared" si="5"/>
        <v/>
      </c>
      <c r="AC36" s="106"/>
      <c r="AD36" s="107"/>
      <c r="AE36" s="110" t="str">
        <f t="shared" si="6"/>
        <v/>
      </c>
      <c r="AF36" s="106"/>
      <c r="AG36" s="107"/>
      <c r="AH36" s="110" t="str">
        <f t="shared" si="7"/>
        <v/>
      </c>
      <c r="AI36" s="106"/>
      <c r="AJ36" s="107"/>
      <c r="AK36" s="110" t="str">
        <f t="shared" si="8"/>
        <v/>
      </c>
      <c r="AL36" s="106"/>
      <c r="AM36" s="107"/>
      <c r="AN36" s="110" t="str">
        <f t="shared" si="9"/>
        <v/>
      </c>
      <c r="AO36" s="41"/>
      <c r="AP36" s="41"/>
      <c r="AQ36" s="41"/>
      <c r="AR36" s="41"/>
      <c r="AS36" s="41"/>
      <c r="AT36" s="41"/>
      <c r="AU36" s="41"/>
      <c r="AV36" s="41"/>
      <c r="AW36" s="41"/>
      <c r="AX36" s="39" t="str">
        <f t="shared" si="11"/>
        <v/>
      </c>
      <c r="AY36" s="105" t="str">
        <f t="shared" si="12"/>
        <v/>
      </c>
      <c r="AZ36" s="228"/>
      <c r="BA36" s="229"/>
      <c r="BB36" s="229"/>
      <c r="BC36" s="229"/>
      <c r="BD36" s="229"/>
      <c r="BE36" s="230"/>
      <c r="BF36" s="120">
        <f t="shared" si="13"/>
        <v>-1</v>
      </c>
      <c r="BG36" s="120">
        <f t="shared" si="14"/>
        <v>0</v>
      </c>
    </row>
    <row r="37" spans="1:59" s="90" customFormat="1" ht="15.75" customHeight="1">
      <c r="A37" s="37"/>
      <c r="B37" s="98"/>
      <c r="C37" s="99"/>
      <c r="D37" s="100"/>
      <c r="E37" s="38"/>
      <c r="F37" s="38"/>
      <c r="G37" s="38"/>
      <c r="H37" s="91"/>
      <c r="I37" s="92"/>
      <c r="J37" s="110" t="str">
        <f t="shared" si="10"/>
        <v/>
      </c>
      <c r="K37" s="106"/>
      <c r="L37" s="107"/>
      <c r="M37" s="110" t="str">
        <f t="shared" si="0"/>
        <v/>
      </c>
      <c r="N37" s="106"/>
      <c r="O37" s="107"/>
      <c r="P37" s="110" t="str">
        <f t="shared" si="1"/>
        <v/>
      </c>
      <c r="Q37" s="106"/>
      <c r="R37" s="107"/>
      <c r="S37" s="110" t="str">
        <f t="shared" si="2"/>
        <v/>
      </c>
      <c r="T37" s="106"/>
      <c r="U37" s="107"/>
      <c r="V37" s="110" t="str">
        <f t="shared" si="3"/>
        <v/>
      </c>
      <c r="W37" s="106"/>
      <c r="X37" s="107"/>
      <c r="Y37" s="110" t="str">
        <f t="shared" si="4"/>
        <v/>
      </c>
      <c r="Z37" s="106"/>
      <c r="AA37" s="107"/>
      <c r="AB37" s="110" t="str">
        <f t="shared" si="5"/>
        <v/>
      </c>
      <c r="AC37" s="106"/>
      <c r="AD37" s="107"/>
      <c r="AE37" s="110" t="str">
        <f t="shared" si="6"/>
        <v/>
      </c>
      <c r="AF37" s="106"/>
      <c r="AG37" s="107"/>
      <c r="AH37" s="110" t="str">
        <f t="shared" si="7"/>
        <v/>
      </c>
      <c r="AI37" s="106"/>
      <c r="AJ37" s="107"/>
      <c r="AK37" s="110" t="str">
        <f t="shared" si="8"/>
        <v/>
      </c>
      <c r="AL37" s="106"/>
      <c r="AM37" s="107"/>
      <c r="AN37" s="110" t="str">
        <f t="shared" si="9"/>
        <v/>
      </c>
      <c r="AO37" s="41"/>
      <c r="AP37" s="41"/>
      <c r="AQ37" s="41"/>
      <c r="AR37" s="41"/>
      <c r="AS37" s="41"/>
      <c r="AT37" s="41"/>
      <c r="AU37" s="41"/>
      <c r="AV37" s="41"/>
      <c r="AW37" s="41"/>
      <c r="AX37" s="39" t="str">
        <f t="shared" si="11"/>
        <v/>
      </c>
      <c r="AY37" s="105" t="str">
        <f t="shared" si="12"/>
        <v/>
      </c>
      <c r="AZ37" s="228"/>
      <c r="BA37" s="229"/>
      <c r="BB37" s="229"/>
      <c r="BC37" s="229"/>
      <c r="BD37" s="229"/>
      <c r="BE37" s="230"/>
      <c r="BF37" s="120">
        <f t="shared" si="13"/>
        <v>-1</v>
      </c>
      <c r="BG37" s="120">
        <f t="shared" si="14"/>
        <v>0</v>
      </c>
    </row>
    <row r="38" spans="1:59" s="90" customFormat="1" ht="15.75" customHeight="1">
      <c r="A38" s="37"/>
      <c r="B38" s="98"/>
      <c r="C38" s="99"/>
      <c r="D38" s="100"/>
      <c r="E38" s="38"/>
      <c r="F38" s="38"/>
      <c r="G38" s="38"/>
      <c r="H38" s="91"/>
      <c r="I38" s="92"/>
      <c r="J38" s="110" t="str">
        <f t="shared" si="10"/>
        <v/>
      </c>
      <c r="K38" s="106"/>
      <c r="L38" s="107"/>
      <c r="M38" s="110" t="str">
        <f t="shared" si="0"/>
        <v/>
      </c>
      <c r="N38" s="106"/>
      <c r="O38" s="107"/>
      <c r="P38" s="110" t="str">
        <f t="shared" si="1"/>
        <v/>
      </c>
      <c r="Q38" s="106"/>
      <c r="R38" s="107"/>
      <c r="S38" s="110" t="str">
        <f t="shared" si="2"/>
        <v/>
      </c>
      <c r="T38" s="106"/>
      <c r="U38" s="107"/>
      <c r="V38" s="110" t="str">
        <f t="shared" si="3"/>
        <v/>
      </c>
      <c r="W38" s="106"/>
      <c r="X38" s="107"/>
      <c r="Y38" s="110" t="str">
        <f t="shared" si="4"/>
        <v/>
      </c>
      <c r="Z38" s="106"/>
      <c r="AA38" s="107"/>
      <c r="AB38" s="110" t="str">
        <f t="shared" si="5"/>
        <v/>
      </c>
      <c r="AC38" s="106"/>
      <c r="AD38" s="107"/>
      <c r="AE38" s="110" t="str">
        <f t="shared" si="6"/>
        <v/>
      </c>
      <c r="AF38" s="106"/>
      <c r="AG38" s="107"/>
      <c r="AH38" s="110" t="str">
        <f t="shared" si="7"/>
        <v/>
      </c>
      <c r="AI38" s="106"/>
      <c r="AJ38" s="107"/>
      <c r="AK38" s="110" t="str">
        <f t="shared" si="8"/>
        <v/>
      </c>
      <c r="AL38" s="106"/>
      <c r="AM38" s="107"/>
      <c r="AN38" s="110" t="str">
        <f t="shared" si="9"/>
        <v/>
      </c>
      <c r="AO38" s="41"/>
      <c r="AP38" s="41"/>
      <c r="AQ38" s="41"/>
      <c r="AR38" s="41"/>
      <c r="AS38" s="41"/>
      <c r="AT38" s="41"/>
      <c r="AU38" s="41"/>
      <c r="AV38" s="41"/>
      <c r="AW38" s="41"/>
      <c r="AX38" s="39" t="str">
        <f t="shared" si="11"/>
        <v/>
      </c>
      <c r="AY38" s="105" t="str">
        <f t="shared" si="12"/>
        <v/>
      </c>
      <c r="AZ38" s="228"/>
      <c r="BA38" s="229"/>
      <c r="BB38" s="229"/>
      <c r="BC38" s="229"/>
      <c r="BD38" s="229"/>
      <c r="BE38" s="230"/>
      <c r="BF38" s="120">
        <f t="shared" si="13"/>
        <v>-1</v>
      </c>
      <c r="BG38" s="120">
        <f t="shared" si="14"/>
        <v>0</v>
      </c>
    </row>
    <row r="39" spans="1:59" s="90" customFormat="1" ht="15.75" customHeight="1">
      <c r="A39" s="37"/>
      <c r="B39" s="98"/>
      <c r="C39" s="99"/>
      <c r="D39" s="100"/>
      <c r="E39" s="38"/>
      <c r="F39" s="38"/>
      <c r="G39" s="38"/>
      <c r="H39" s="91"/>
      <c r="I39" s="92"/>
      <c r="J39" s="110" t="str">
        <f t="shared" si="10"/>
        <v/>
      </c>
      <c r="K39" s="106"/>
      <c r="L39" s="107"/>
      <c r="M39" s="110" t="str">
        <f t="shared" si="0"/>
        <v/>
      </c>
      <c r="N39" s="106"/>
      <c r="O39" s="107"/>
      <c r="P39" s="110" t="str">
        <f t="shared" si="1"/>
        <v/>
      </c>
      <c r="Q39" s="106"/>
      <c r="R39" s="107"/>
      <c r="S39" s="110" t="str">
        <f t="shared" si="2"/>
        <v/>
      </c>
      <c r="T39" s="106"/>
      <c r="U39" s="107"/>
      <c r="V39" s="110" t="str">
        <f t="shared" si="3"/>
        <v/>
      </c>
      <c r="W39" s="106"/>
      <c r="X39" s="107"/>
      <c r="Y39" s="110" t="str">
        <f t="shared" si="4"/>
        <v/>
      </c>
      <c r="Z39" s="106"/>
      <c r="AA39" s="107"/>
      <c r="AB39" s="110" t="str">
        <f t="shared" si="5"/>
        <v/>
      </c>
      <c r="AC39" s="106"/>
      <c r="AD39" s="107"/>
      <c r="AE39" s="110" t="str">
        <f t="shared" si="6"/>
        <v/>
      </c>
      <c r="AF39" s="106"/>
      <c r="AG39" s="107"/>
      <c r="AH39" s="110" t="str">
        <f t="shared" si="7"/>
        <v/>
      </c>
      <c r="AI39" s="106"/>
      <c r="AJ39" s="107"/>
      <c r="AK39" s="110" t="str">
        <f t="shared" si="8"/>
        <v/>
      </c>
      <c r="AL39" s="106"/>
      <c r="AM39" s="107"/>
      <c r="AN39" s="110" t="str">
        <f t="shared" si="9"/>
        <v/>
      </c>
      <c r="AO39" s="41"/>
      <c r="AP39" s="41"/>
      <c r="AQ39" s="41"/>
      <c r="AR39" s="41"/>
      <c r="AS39" s="41"/>
      <c r="AT39" s="41"/>
      <c r="AU39" s="41"/>
      <c r="AV39" s="41"/>
      <c r="AW39" s="41"/>
      <c r="AX39" s="39" t="str">
        <f t="shared" si="11"/>
        <v/>
      </c>
      <c r="AY39" s="105" t="str">
        <f t="shared" si="12"/>
        <v/>
      </c>
      <c r="AZ39" s="228"/>
      <c r="BA39" s="229"/>
      <c r="BB39" s="229"/>
      <c r="BC39" s="229"/>
      <c r="BD39" s="229"/>
      <c r="BE39" s="230"/>
      <c r="BF39" s="120">
        <f t="shared" si="13"/>
        <v>-1</v>
      </c>
      <c r="BG39" s="120">
        <f t="shared" si="14"/>
        <v>0</v>
      </c>
    </row>
    <row r="40" spans="1:59" s="90" customFormat="1" ht="15.75" customHeight="1">
      <c r="A40" s="37"/>
      <c r="B40" s="98"/>
      <c r="C40" s="99"/>
      <c r="D40" s="100"/>
      <c r="E40" s="38"/>
      <c r="F40" s="38"/>
      <c r="G40" s="38"/>
      <c r="H40" s="91"/>
      <c r="I40" s="92"/>
      <c r="J40" s="110" t="str">
        <f t="shared" si="10"/>
        <v/>
      </c>
      <c r="K40" s="106"/>
      <c r="L40" s="107"/>
      <c r="M40" s="110" t="str">
        <f t="shared" si="0"/>
        <v/>
      </c>
      <c r="N40" s="106"/>
      <c r="O40" s="107"/>
      <c r="P40" s="110" t="str">
        <f t="shared" si="1"/>
        <v/>
      </c>
      <c r="Q40" s="106"/>
      <c r="R40" s="107"/>
      <c r="S40" s="110" t="str">
        <f t="shared" si="2"/>
        <v/>
      </c>
      <c r="T40" s="106"/>
      <c r="U40" s="107"/>
      <c r="V40" s="110" t="str">
        <f t="shared" si="3"/>
        <v/>
      </c>
      <c r="W40" s="106"/>
      <c r="X40" s="107"/>
      <c r="Y40" s="110" t="str">
        <f t="shared" si="4"/>
        <v/>
      </c>
      <c r="Z40" s="106"/>
      <c r="AA40" s="107"/>
      <c r="AB40" s="110" t="str">
        <f t="shared" si="5"/>
        <v/>
      </c>
      <c r="AC40" s="106"/>
      <c r="AD40" s="107"/>
      <c r="AE40" s="110" t="str">
        <f t="shared" si="6"/>
        <v/>
      </c>
      <c r="AF40" s="106"/>
      <c r="AG40" s="107"/>
      <c r="AH40" s="110" t="str">
        <f t="shared" si="7"/>
        <v/>
      </c>
      <c r="AI40" s="106"/>
      <c r="AJ40" s="107"/>
      <c r="AK40" s="110" t="str">
        <f t="shared" si="8"/>
        <v/>
      </c>
      <c r="AL40" s="106"/>
      <c r="AM40" s="107"/>
      <c r="AN40" s="110" t="str">
        <f t="shared" si="9"/>
        <v/>
      </c>
      <c r="AO40" s="41"/>
      <c r="AP40" s="41"/>
      <c r="AQ40" s="41"/>
      <c r="AR40" s="41"/>
      <c r="AS40" s="41"/>
      <c r="AT40" s="41"/>
      <c r="AU40" s="41"/>
      <c r="AV40" s="41"/>
      <c r="AW40" s="41"/>
      <c r="AX40" s="39" t="str">
        <f t="shared" si="11"/>
        <v/>
      </c>
      <c r="AY40" s="105" t="str">
        <f t="shared" si="12"/>
        <v/>
      </c>
      <c r="AZ40" s="228"/>
      <c r="BA40" s="229"/>
      <c r="BB40" s="229"/>
      <c r="BC40" s="229"/>
      <c r="BD40" s="229"/>
      <c r="BE40" s="230"/>
      <c r="BF40" s="120">
        <f t="shared" si="13"/>
        <v>-1</v>
      </c>
      <c r="BG40" s="120">
        <f t="shared" si="14"/>
        <v>0</v>
      </c>
    </row>
    <row r="41" spans="1:59" s="90" customFormat="1" ht="15.75" customHeight="1">
      <c r="A41" s="37"/>
      <c r="B41" s="98"/>
      <c r="C41" s="99"/>
      <c r="D41" s="100"/>
      <c r="E41" s="38"/>
      <c r="F41" s="38"/>
      <c r="G41" s="38"/>
      <c r="H41" s="91"/>
      <c r="I41" s="92"/>
      <c r="J41" s="110" t="str">
        <f t="shared" si="10"/>
        <v/>
      </c>
      <c r="K41" s="106"/>
      <c r="L41" s="107"/>
      <c r="M41" s="110" t="str">
        <f t="shared" si="0"/>
        <v/>
      </c>
      <c r="N41" s="106"/>
      <c r="O41" s="107"/>
      <c r="P41" s="110" t="str">
        <f t="shared" si="1"/>
        <v/>
      </c>
      <c r="Q41" s="106"/>
      <c r="R41" s="107"/>
      <c r="S41" s="110" t="str">
        <f t="shared" si="2"/>
        <v/>
      </c>
      <c r="T41" s="106"/>
      <c r="U41" s="107"/>
      <c r="V41" s="110" t="str">
        <f t="shared" si="3"/>
        <v/>
      </c>
      <c r="W41" s="106"/>
      <c r="X41" s="107"/>
      <c r="Y41" s="110" t="str">
        <f t="shared" si="4"/>
        <v/>
      </c>
      <c r="Z41" s="106"/>
      <c r="AA41" s="107"/>
      <c r="AB41" s="110" t="str">
        <f t="shared" si="5"/>
        <v/>
      </c>
      <c r="AC41" s="106"/>
      <c r="AD41" s="107"/>
      <c r="AE41" s="110" t="str">
        <f t="shared" si="6"/>
        <v/>
      </c>
      <c r="AF41" s="106"/>
      <c r="AG41" s="107"/>
      <c r="AH41" s="110" t="str">
        <f t="shared" si="7"/>
        <v/>
      </c>
      <c r="AI41" s="106"/>
      <c r="AJ41" s="107"/>
      <c r="AK41" s="110" t="str">
        <f t="shared" si="8"/>
        <v/>
      </c>
      <c r="AL41" s="106"/>
      <c r="AM41" s="107"/>
      <c r="AN41" s="110" t="str">
        <f t="shared" si="9"/>
        <v/>
      </c>
      <c r="AO41" s="41"/>
      <c r="AP41" s="41"/>
      <c r="AQ41" s="41"/>
      <c r="AR41" s="41"/>
      <c r="AS41" s="41"/>
      <c r="AT41" s="41"/>
      <c r="AU41" s="41"/>
      <c r="AV41" s="41"/>
      <c r="AW41" s="41"/>
      <c r="AX41" s="39" t="str">
        <f t="shared" si="11"/>
        <v/>
      </c>
      <c r="AY41" s="105" t="str">
        <f t="shared" si="12"/>
        <v/>
      </c>
      <c r="AZ41" s="228"/>
      <c r="BA41" s="229"/>
      <c r="BB41" s="229"/>
      <c r="BC41" s="229"/>
      <c r="BD41" s="229"/>
      <c r="BE41" s="230"/>
      <c r="BF41" s="120">
        <f t="shared" si="13"/>
        <v>-1</v>
      </c>
      <c r="BG41" s="120">
        <f t="shared" si="14"/>
        <v>0</v>
      </c>
    </row>
    <row r="42" spans="1:59" s="43" customFormat="1" ht="15.75" customHeight="1">
      <c r="A42" s="37"/>
      <c r="B42" s="98"/>
      <c r="C42" s="99"/>
      <c r="D42" s="101"/>
      <c r="E42" s="38"/>
      <c r="F42" s="38"/>
      <c r="G42" s="38"/>
      <c r="H42" s="93"/>
      <c r="I42" s="94"/>
      <c r="J42" s="110" t="str">
        <f t="shared" si="10"/>
        <v/>
      </c>
      <c r="K42" s="108"/>
      <c r="L42" s="109"/>
      <c r="M42" s="110" t="str">
        <f t="shared" si="0"/>
        <v/>
      </c>
      <c r="N42" s="108"/>
      <c r="O42" s="109"/>
      <c r="P42" s="110" t="str">
        <f t="shared" si="1"/>
        <v/>
      </c>
      <c r="Q42" s="108"/>
      <c r="R42" s="109"/>
      <c r="S42" s="110" t="str">
        <f t="shared" si="2"/>
        <v/>
      </c>
      <c r="T42" s="108"/>
      <c r="U42" s="109"/>
      <c r="V42" s="110" t="str">
        <f t="shared" si="3"/>
        <v/>
      </c>
      <c r="W42" s="108"/>
      <c r="X42" s="109"/>
      <c r="Y42" s="110" t="str">
        <f t="shared" si="4"/>
        <v/>
      </c>
      <c r="Z42" s="108"/>
      <c r="AA42" s="109"/>
      <c r="AB42" s="110" t="str">
        <f t="shared" si="5"/>
        <v/>
      </c>
      <c r="AC42" s="108"/>
      <c r="AD42" s="109"/>
      <c r="AE42" s="110" t="str">
        <f t="shared" si="6"/>
        <v/>
      </c>
      <c r="AF42" s="108"/>
      <c r="AG42" s="109"/>
      <c r="AH42" s="110" t="str">
        <f t="shared" si="7"/>
        <v/>
      </c>
      <c r="AI42" s="108"/>
      <c r="AJ42" s="109"/>
      <c r="AK42" s="110" t="str">
        <f t="shared" si="8"/>
        <v/>
      </c>
      <c r="AL42" s="108"/>
      <c r="AM42" s="109"/>
      <c r="AN42" s="110" t="str">
        <f t="shared" si="9"/>
        <v/>
      </c>
      <c r="AO42" s="42"/>
      <c r="AP42" s="42"/>
      <c r="AQ42" s="41"/>
      <c r="AR42" s="42"/>
      <c r="AS42" s="42"/>
      <c r="AT42" s="42"/>
      <c r="AU42" s="42"/>
      <c r="AV42" s="42"/>
      <c r="AW42" s="42"/>
      <c r="AX42" s="39" t="str">
        <f t="shared" si="11"/>
        <v/>
      </c>
      <c r="AY42" s="105" t="str">
        <f t="shared" si="12"/>
        <v/>
      </c>
      <c r="AZ42" s="268"/>
      <c r="BA42" s="269"/>
      <c r="BB42" s="269"/>
      <c r="BC42" s="269"/>
      <c r="BD42" s="269"/>
      <c r="BE42" s="270"/>
      <c r="BF42" s="120">
        <f t="shared" si="13"/>
        <v>-1</v>
      </c>
      <c r="BG42" s="120">
        <f t="shared" si="14"/>
        <v>0</v>
      </c>
    </row>
    <row r="43" spans="1:59" s="90" customFormat="1" ht="15.75" customHeight="1">
      <c r="A43" s="37"/>
      <c r="B43" s="98"/>
      <c r="C43" s="99"/>
      <c r="D43" s="100"/>
      <c r="E43" s="38"/>
      <c r="F43" s="38"/>
      <c r="G43" s="38"/>
      <c r="H43" s="91"/>
      <c r="I43" s="92"/>
      <c r="J43" s="110" t="str">
        <f t="shared" si="10"/>
        <v/>
      </c>
      <c r="K43" s="106"/>
      <c r="L43" s="107"/>
      <c r="M43" s="110" t="str">
        <f t="shared" si="0"/>
        <v/>
      </c>
      <c r="N43" s="106"/>
      <c r="O43" s="107"/>
      <c r="P43" s="110" t="str">
        <f t="shared" si="1"/>
        <v/>
      </c>
      <c r="Q43" s="106"/>
      <c r="R43" s="107"/>
      <c r="S43" s="110" t="str">
        <f t="shared" si="2"/>
        <v/>
      </c>
      <c r="T43" s="106"/>
      <c r="U43" s="107"/>
      <c r="V43" s="110" t="str">
        <f t="shared" si="3"/>
        <v/>
      </c>
      <c r="W43" s="106"/>
      <c r="X43" s="107"/>
      <c r="Y43" s="110" t="str">
        <f t="shared" si="4"/>
        <v/>
      </c>
      <c r="Z43" s="106"/>
      <c r="AA43" s="107"/>
      <c r="AB43" s="110" t="str">
        <f t="shared" si="5"/>
        <v/>
      </c>
      <c r="AC43" s="106"/>
      <c r="AD43" s="107"/>
      <c r="AE43" s="110" t="str">
        <f t="shared" si="6"/>
        <v/>
      </c>
      <c r="AF43" s="106"/>
      <c r="AG43" s="107"/>
      <c r="AH43" s="110" t="str">
        <f t="shared" si="7"/>
        <v/>
      </c>
      <c r="AI43" s="106"/>
      <c r="AJ43" s="107"/>
      <c r="AK43" s="110" t="str">
        <f t="shared" si="8"/>
        <v/>
      </c>
      <c r="AL43" s="106"/>
      <c r="AM43" s="107"/>
      <c r="AN43" s="110" t="str">
        <f t="shared" si="9"/>
        <v/>
      </c>
      <c r="AO43" s="41"/>
      <c r="AP43" s="41"/>
      <c r="AQ43" s="41"/>
      <c r="AR43" s="41"/>
      <c r="AS43" s="41"/>
      <c r="AT43" s="41"/>
      <c r="AU43" s="41"/>
      <c r="AV43" s="41"/>
      <c r="AW43" s="41"/>
      <c r="AX43" s="39" t="str">
        <f t="shared" si="11"/>
        <v/>
      </c>
      <c r="AY43" s="105" t="str">
        <f t="shared" si="12"/>
        <v/>
      </c>
      <c r="AZ43" s="228"/>
      <c r="BA43" s="229"/>
      <c r="BB43" s="229"/>
      <c r="BC43" s="229"/>
      <c r="BD43" s="229"/>
      <c r="BE43" s="230"/>
      <c r="BF43" s="120">
        <f t="shared" si="13"/>
        <v>-1</v>
      </c>
      <c r="BG43" s="120">
        <f t="shared" si="14"/>
        <v>0</v>
      </c>
    </row>
    <row r="44" spans="1:59" s="90" customFormat="1" ht="15.75" customHeight="1">
      <c r="A44" s="37"/>
      <c r="B44" s="98"/>
      <c r="C44" s="99"/>
      <c r="D44" s="100"/>
      <c r="E44" s="38"/>
      <c r="F44" s="38"/>
      <c r="G44" s="38"/>
      <c r="H44" s="91"/>
      <c r="I44" s="92"/>
      <c r="J44" s="110" t="str">
        <f t="shared" si="10"/>
        <v/>
      </c>
      <c r="K44" s="106"/>
      <c r="L44" s="107"/>
      <c r="M44" s="110" t="str">
        <f t="shared" si="0"/>
        <v/>
      </c>
      <c r="N44" s="106"/>
      <c r="O44" s="107"/>
      <c r="P44" s="110" t="str">
        <f t="shared" si="1"/>
        <v/>
      </c>
      <c r="Q44" s="106"/>
      <c r="R44" s="107"/>
      <c r="S44" s="110" t="str">
        <f t="shared" si="2"/>
        <v/>
      </c>
      <c r="T44" s="106"/>
      <c r="U44" s="107"/>
      <c r="V44" s="110" t="str">
        <f t="shared" si="3"/>
        <v/>
      </c>
      <c r="W44" s="106"/>
      <c r="X44" s="107"/>
      <c r="Y44" s="110" t="str">
        <f t="shared" si="4"/>
        <v/>
      </c>
      <c r="Z44" s="106"/>
      <c r="AA44" s="107"/>
      <c r="AB44" s="110" t="str">
        <f t="shared" si="5"/>
        <v/>
      </c>
      <c r="AC44" s="106"/>
      <c r="AD44" s="107"/>
      <c r="AE44" s="110" t="str">
        <f t="shared" si="6"/>
        <v/>
      </c>
      <c r="AF44" s="106"/>
      <c r="AG44" s="107"/>
      <c r="AH44" s="110" t="str">
        <f t="shared" si="7"/>
        <v/>
      </c>
      <c r="AI44" s="106"/>
      <c r="AJ44" s="107"/>
      <c r="AK44" s="110" t="str">
        <f t="shared" si="8"/>
        <v/>
      </c>
      <c r="AL44" s="106"/>
      <c r="AM44" s="107"/>
      <c r="AN44" s="110" t="str">
        <f t="shared" si="9"/>
        <v/>
      </c>
      <c r="AO44" s="41"/>
      <c r="AP44" s="41"/>
      <c r="AQ44" s="41"/>
      <c r="AR44" s="41"/>
      <c r="AS44" s="41"/>
      <c r="AT44" s="41"/>
      <c r="AU44" s="41"/>
      <c r="AV44" s="41"/>
      <c r="AW44" s="41"/>
      <c r="AX44" s="39" t="str">
        <f t="shared" si="11"/>
        <v/>
      </c>
      <c r="AY44" s="105" t="str">
        <f t="shared" si="12"/>
        <v/>
      </c>
      <c r="AZ44" s="228"/>
      <c r="BA44" s="229"/>
      <c r="BB44" s="229"/>
      <c r="BC44" s="229"/>
      <c r="BD44" s="229"/>
      <c r="BE44" s="230"/>
      <c r="BF44" s="120">
        <f t="shared" si="13"/>
        <v>-1</v>
      </c>
      <c r="BG44" s="120">
        <f t="shared" si="14"/>
        <v>0</v>
      </c>
    </row>
    <row r="45" spans="1:59" s="90" customFormat="1" ht="15.75" customHeight="1">
      <c r="A45" s="37"/>
      <c r="B45" s="98"/>
      <c r="C45" s="99"/>
      <c r="D45" s="100"/>
      <c r="E45" s="38"/>
      <c r="F45" s="38"/>
      <c r="G45" s="38"/>
      <c r="H45" s="91"/>
      <c r="I45" s="92"/>
      <c r="J45" s="110" t="str">
        <f t="shared" si="10"/>
        <v/>
      </c>
      <c r="K45" s="106"/>
      <c r="L45" s="107"/>
      <c r="M45" s="110" t="str">
        <f t="shared" si="0"/>
        <v/>
      </c>
      <c r="N45" s="106"/>
      <c r="O45" s="107"/>
      <c r="P45" s="110" t="str">
        <f t="shared" si="1"/>
        <v/>
      </c>
      <c r="Q45" s="106"/>
      <c r="R45" s="107"/>
      <c r="S45" s="110" t="str">
        <f t="shared" si="2"/>
        <v/>
      </c>
      <c r="T45" s="106"/>
      <c r="U45" s="107"/>
      <c r="V45" s="110" t="str">
        <f t="shared" si="3"/>
        <v/>
      </c>
      <c r="W45" s="106"/>
      <c r="X45" s="107"/>
      <c r="Y45" s="110" t="str">
        <f t="shared" si="4"/>
        <v/>
      </c>
      <c r="Z45" s="106"/>
      <c r="AA45" s="107"/>
      <c r="AB45" s="110" t="str">
        <f t="shared" si="5"/>
        <v/>
      </c>
      <c r="AC45" s="106"/>
      <c r="AD45" s="107"/>
      <c r="AE45" s="110" t="str">
        <f t="shared" si="6"/>
        <v/>
      </c>
      <c r="AF45" s="106"/>
      <c r="AG45" s="107"/>
      <c r="AH45" s="110" t="str">
        <f t="shared" si="7"/>
        <v/>
      </c>
      <c r="AI45" s="106"/>
      <c r="AJ45" s="107"/>
      <c r="AK45" s="110" t="str">
        <f t="shared" si="8"/>
        <v/>
      </c>
      <c r="AL45" s="106"/>
      <c r="AM45" s="107"/>
      <c r="AN45" s="110" t="str">
        <f t="shared" si="9"/>
        <v/>
      </c>
      <c r="AO45" s="41"/>
      <c r="AP45" s="41"/>
      <c r="AQ45" s="41"/>
      <c r="AR45" s="41"/>
      <c r="AS45" s="41"/>
      <c r="AT45" s="41"/>
      <c r="AU45" s="41"/>
      <c r="AV45" s="41"/>
      <c r="AW45" s="41"/>
      <c r="AX45" s="39" t="str">
        <f t="shared" si="11"/>
        <v/>
      </c>
      <c r="AY45" s="105" t="str">
        <f t="shared" si="12"/>
        <v/>
      </c>
      <c r="AZ45" s="228"/>
      <c r="BA45" s="229"/>
      <c r="BB45" s="229"/>
      <c r="BC45" s="229"/>
      <c r="BD45" s="229"/>
      <c r="BE45" s="230"/>
      <c r="BF45" s="120">
        <f t="shared" si="13"/>
        <v>-1</v>
      </c>
      <c r="BG45" s="120">
        <f t="shared" si="14"/>
        <v>0</v>
      </c>
    </row>
    <row r="46" spans="1:59" s="43" customFormat="1" ht="15.75" customHeight="1">
      <c r="A46" s="37"/>
      <c r="B46" s="98"/>
      <c r="C46" s="99"/>
      <c r="D46" s="101"/>
      <c r="E46" s="38"/>
      <c r="F46" s="38"/>
      <c r="G46" s="38"/>
      <c r="H46" s="93"/>
      <c r="I46" s="94"/>
      <c r="J46" s="110" t="str">
        <f t="shared" si="10"/>
        <v/>
      </c>
      <c r="K46" s="108"/>
      <c r="L46" s="109"/>
      <c r="M46" s="110" t="str">
        <f t="shared" si="0"/>
        <v/>
      </c>
      <c r="N46" s="108"/>
      <c r="O46" s="109"/>
      <c r="P46" s="110" t="str">
        <f t="shared" si="1"/>
        <v/>
      </c>
      <c r="Q46" s="108"/>
      <c r="R46" s="109"/>
      <c r="S46" s="110" t="str">
        <f t="shared" si="2"/>
        <v/>
      </c>
      <c r="T46" s="108"/>
      <c r="U46" s="109"/>
      <c r="V46" s="110" t="str">
        <f t="shared" si="3"/>
        <v/>
      </c>
      <c r="W46" s="108"/>
      <c r="X46" s="109"/>
      <c r="Y46" s="110" t="str">
        <f t="shared" si="4"/>
        <v/>
      </c>
      <c r="Z46" s="108"/>
      <c r="AA46" s="109"/>
      <c r="AB46" s="110" t="str">
        <f t="shared" si="5"/>
        <v/>
      </c>
      <c r="AC46" s="108"/>
      <c r="AD46" s="109"/>
      <c r="AE46" s="110" t="str">
        <f t="shared" si="6"/>
        <v/>
      </c>
      <c r="AF46" s="108"/>
      <c r="AG46" s="109"/>
      <c r="AH46" s="110" t="str">
        <f t="shared" si="7"/>
        <v/>
      </c>
      <c r="AI46" s="108"/>
      <c r="AJ46" s="109"/>
      <c r="AK46" s="110" t="str">
        <f t="shared" si="8"/>
        <v/>
      </c>
      <c r="AL46" s="108"/>
      <c r="AM46" s="109"/>
      <c r="AN46" s="110" t="str">
        <f t="shared" si="9"/>
        <v/>
      </c>
      <c r="AO46" s="42"/>
      <c r="AP46" s="42"/>
      <c r="AQ46" s="41"/>
      <c r="AR46" s="42"/>
      <c r="AS46" s="42"/>
      <c r="AT46" s="42"/>
      <c r="AU46" s="42"/>
      <c r="AV46" s="42"/>
      <c r="AW46" s="42"/>
      <c r="AX46" s="39" t="str">
        <f t="shared" si="11"/>
        <v/>
      </c>
      <c r="AY46" s="105" t="str">
        <f t="shared" si="12"/>
        <v/>
      </c>
      <c r="AZ46" s="268"/>
      <c r="BA46" s="269"/>
      <c r="BB46" s="269"/>
      <c r="BC46" s="269"/>
      <c r="BD46" s="269"/>
      <c r="BE46" s="270"/>
      <c r="BF46" s="120">
        <f t="shared" si="13"/>
        <v>-1</v>
      </c>
      <c r="BG46" s="120">
        <f t="shared" si="14"/>
        <v>0</v>
      </c>
    </row>
    <row r="47" spans="1:59" s="90" customFormat="1" ht="15.75" customHeight="1">
      <c r="A47" s="37"/>
      <c r="B47" s="98"/>
      <c r="C47" s="102"/>
      <c r="D47" s="100"/>
      <c r="E47" s="38"/>
      <c r="F47" s="38"/>
      <c r="G47" s="38"/>
      <c r="H47" s="91"/>
      <c r="I47" s="92"/>
      <c r="J47" s="110" t="str">
        <f t="shared" si="10"/>
        <v/>
      </c>
      <c r="K47" s="106"/>
      <c r="L47" s="107"/>
      <c r="M47" s="110" t="str">
        <f t="shared" si="0"/>
        <v/>
      </c>
      <c r="N47" s="106"/>
      <c r="O47" s="107"/>
      <c r="P47" s="110" t="str">
        <f t="shared" si="1"/>
        <v/>
      </c>
      <c r="Q47" s="106"/>
      <c r="R47" s="107"/>
      <c r="S47" s="110" t="str">
        <f t="shared" si="2"/>
        <v/>
      </c>
      <c r="T47" s="106"/>
      <c r="U47" s="107"/>
      <c r="V47" s="110" t="str">
        <f t="shared" si="3"/>
        <v/>
      </c>
      <c r="W47" s="106"/>
      <c r="X47" s="107"/>
      <c r="Y47" s="110" t="str">
        <f t="shared" si="4"/>
        <v/>
      </c>
      <c r="Z47" s="106"/>
      <c r="AA47" s="107"/>
      <c r="AB47" s="110" t="str">
        <f t="shared" si="5"/>
        <v/>
      </c>
      <c r="AC47" s="106"/>
      <c r="AD47" s="107"/>
      <c r="AE47" s="110" t="str">
        <f t="shared" si="6"/>
        <v/>
      </c>
      <c r="AF47" s="106"/>
      <c r="AG47" s="107"/>
      <c r="AH47" s="110" t="str">
        <f t="shared" si="7"/>
        <v/>
      </c>
      <c r="AI47" s="106"/>
      <c r="AJ47" s="107"/>
      <c r="AK47" s="110" t="str">
        <f t="shared" si="8"/>
        <v/>
      </c>
      <c r="AL47" s="106"/>
      <c r="AM47" s="107"/>
      <c r="AN47" s="110" t="str">
        <f t="shared" si="9"/>
        <v/>
      </c>
      <c r="AO47" s="41"/>
      <c r="AP47" s="41"/>
      <c r="AQ47" s="41"/>
      <c r="AR47" s="41"/>
      <c r="AS47" s="41"/>
      <c r="AT47" s="41"/>
      <c r="AU47" s="41"/>
      <c r="AV47" s="41"/>
      <c r="AW47" s="41"/>
      <c r="AX47" s="39" t="str">
        <f t="shared" si="11"/>
        <v/>
      </c>
      <c r="AY47" s="105" t="str">
        <f t="shared" si="12"/>
        <v/>
      </c>
      <c r="AZ47" s="228"/>
      <c r="BA47" s="229"/>
      <c r="BB47" s="229"/>
      <c r="BC47" s="229"/>
      <c r="BD47" s="229"/>
      <c r="BE47" s="230"/>
      <c r="BF47" s="120">
        <f t="shared" si="13"/>
        <v>-1</v>
      </c>
      <c r="BG47" s="120">
        <f t="shared" si="14"/>
        <v>0</v>
      </c>
    </row>
    <row r="48" spans="1:59" s="90" customFormat="1" ht="15.75" customHeight="1">
      <c r="A48" s="37"/>
      <c r="B48" s="98"/>
      <c r="C48" s="102"/>
      <c r="D48" s="100"/>
      <c r="E48" s="38"/>
      <c r="F48" s="38"/>
      <c r="G48" s="38"/>
      <c r="H48" s="91"/>
      <c r="I48" s="92"/>
      <c r="J48" s="110" t="str">
        <f t="shared" si="10"/>
        <v/>
      </c>
      <c r="K48" s="106"/>
      <c r="L48" s="107"/>
      <c r="M48" s="110" t="str">
        <f t="shared" si="0"/>
        <v/>
      </c>
      <c r="N48" s="106"/>
      <c r="O48" s="107"/>
      <c r="P48" s="110" t="str">
        <f t="shared" si="1"/>
        <v/>
      </c>
      <c r="Q48" s="106"/>
      <c r="R48" s="107"/>
      <c r="S48" s="110" t="str">
        <f t="shared" si="2"/>
        <v/>
      </c>
      <c r="T48" s="106"/>
      <c r="U48" s="107"/>
      <c r="V48" s="110" t="str">
        <f t="shared" si="3"/>
        <v/>
      </c>
      <c r="W48" s="106"/>
      <c r="X48" s="107"/>
      <c r="Y48" s="110" t="str">
        <f t="shared" si="4"/>
        <v/>
      </c>
      <c r="Z48" s="106"/>
      <c r="AA48" s="107"/>
      <c r="AB48" s="110" t="str">
        <f t="shared" si="5"/>
        <v/>
      </c>
      <c r="AC48" s="106"/>
      <c r="AD48" s="107"/>
      <c r="AE48" s="110" t="str">
        <f t="shared" si="6"/>
        <v/>
      </c>
      <c r="AF48" s="106"/>
      <c r="AG48" s="107"/>
      <c r="AH48" s="110" t="str">
        <f t="shared" si="7"/>
        <v/>
      </c>
      <c r="AI48" s="106"/>
      <c r="AJ48" s="107"/>
      <c r="AK48" s="110" t="str">
        <f t="shared" si="8"/>
        <v/>
      </c>
      <c r="AL48" s="106"/>
      <c r="AM48" s="107"/>
      <c r="AN48" s="110" t="str">
        <f t="shared" si="9"/>
        <v/>
      </c>
      <c r="AO48" s="41"/>
      <c r="AP48" s="41"/>
      <c r="AQ48" s="41"/>
      <c r="AR48" s="41"/>
      <c r="AS48" s="41"/>
      <c r="AT48" s="41"/>
      <c r="AU48" s="41"/>
      <c r="AV48" s="41"/>
      <c r="AW48" s="41"/>
      <c r="AX48" s="39" t="str">
        <f t="shared" si="11"/>
        <v/>
      </c>
      <c r="AY48" s="105" t="str">
        <f t="shared" si="12"/>
        <v/>
      </c>
      <c r="AZ48" s="228"/>
      <c r="BA48" s="229"/>
      <c r="BB48" s="229"/>
      <c r="BC48" s="229"/>
      <c r="BD48" s="229"/>
      <c r="BE48" s="230"/>
      <c r="BF48" s="120">
        <f t="shared" si="13"/>
        <v>-1</v>
      </c>
      <c r="BG48" s="120">
        <f t="shared" si="14"/>
        <v>0</v>
      </c>
    </row>
    <row r="49" spans="1:59" s="90" customFormat="1" ht="15.75" customHeight="1">
      <c r="A49" s="37"/>
      <c r="B49" s="98"/>
      <c r="C49" s="102"/>
      <c r="D49" s="100"/>
      <c r="E49" s="38"/>
      <c r="F49" s="38"/>
      <c r="G49" s="38"/>
      <c r="H49" s="91"/>
      <c r="I49" s="92"/>
      <c r="J49" s="110" t="str">
        <f t="shared" si="10"/>
        <v/>
      </c>
      <c r="K49" s="106"/>
      <c r="L49" s="107"/>
      <c r="M49" s="110" t="str">
        <f t="shared" si="0"/>
        <v/>
      </c>
      <c r="N49" s="106"/>
      <c r="O49" s="107"/>
      <c r="P49" s="110" t="str">
        <f t="shared" si="1"/>
        <v/>
      </c>
      <c r="Q49" s="106"/>
      <c r="R49" s="107"/>
      <c r="S49" s="110" t="str">
        <f t="shared" si="2"/>
        <v/>
      </c>
      <c r="T49" s="106"/>
      <c r="U49" s="107"/>
      <c r="V49" s="110" t="str">
        <f t="shared" si="3"/>
        <v/>
      </c>
      <c r="W49" s="106"/>
      <c r="X49" s="107"/>
      <c r="Y49" s="110" t="str">
        <f t="shared" si="4"/>
        <v/>
      </c>
      <c r="Z49" s="106"/>
      <c r="AA49" s="107"/>
      <c r="AB49" s="110" t="str">
        <f t="shared" si="5"/>
        <v/>
      </c>
      <c r="AC49" s="106"/>
      <c r="AD49" s="107"/>
      <c r="AE49" s="110" t="str">
        <f t="shared" si="6"/>
        <v/>
      </c>
      <c r="AF49" s="106"/>
      <c r="AG49" s="107"/>
      <c r="AH49" s="110" t="str">
        <f t="shared" si="7"/>
        <v/>
      </c>
      <c r="AI49" s="106"/>
      <c r="AJ49" s="107"/>
      <c r="AK49" s="110" t="str">
        <f t="shared" si="8"/>
        <v/>
      </c>
      <c r="AL49" s="106"/>
      <c r="AM49" s="107"/>
      <c r="AN49" s="110" t="str">
        <f t="shared" si="9"/>
        <v/>
      </c>
      <c r="AO49" s="41"/>
      <c r="AP49" s="41"/>
      <c r="AQ49" s="41"/>
      <c r="AR49" s="41"/>
      <c r="AS49" s="41"/>
      <c r="AT49" s="41"/>
      <c r="AU49" s="41"/>
      <c r="AV49" s="41"/>
      <c r="AW49" s="41"/>
      <c r="AX49" s="39" t="str">
        <f t="shared" si="11"/>
        <v/>
      </c>
      <c r="AY49" s="105" t="str">
        <f t="shared" si="12"/>
        <v/>
      </c>
      <c r="AZ49" s="228"/>
      <c r="BA49" s="229"/>
      <c r="BB49" s="229"/>
      <c r="BC49" s="229"/>
      <c r="BD49" s="229"/>
      <c r="BE49" s="230"/>
      <c r="BF49" s="120">
        <f t="shared" si="13"/>
        <v>-1</v>
      </c>
      <c r="BG49" s="120">
        <f t="shared" si="14"/>
        <v>0</v>
      </c>
    </row>
    <row r="50" spans="1:59" s="90" customFormat="1" ht="15.75" customHeight="1">
      <c r="A50" s="37"/>
      <c r="B50" s="98"/>
      <c r="C50" s="102"/>
      <c r="D50" s="100"/>
      <c r="E50" s="38"/>
      <c r="F50" s="38"/>
      <c r="G50" s="38"/>
      <c r="H50" s="91"/>
      <c r="I50" s="92"/>
      <c r="J50" s="110" t="str">
        <f t="shared" si="10"/>
        <v/>
      </c>
      <c r="K50" s="106"/>
      <c r="L50" s="107"/>
      <c r="M50" s="110" t="str">
        <f t="shared" si="0"/>
        <v/>
      </c>
      <c r="N50" s="106"/>
      <c r="O50" s="107"/>
      <c r="P50" s="110" t="str">
        <f t="shared" si="1"/>
        <v/>
      </c>
      <c r="Q50" s="106"/>
      <c r="R50" s="107"/>
      <c r="S50" s="110" t="str">
        <f t="shared" si="2"/>
        <v/>
      </c>
      <c r="T50" s="106"/>
      <c r="U50" s="107"/>
      <c r="V50" s="110" t="str">
        <f t="shared" si="3"/>
        <v/>
      </c>
      <c r="W50" s="106"/>
      <c r="X50" s="107"/>
      <c r="Y50" s="110" t="str">
        <f t="shared" si="4"/>
        <v/>
      </c>
      <c r="Z50" s="106"/>
      <c r="AA50" s="107"/>
      <c r="AB50" s="110" t="str">
        <f t="shared" si="5"/>
        <v/>
      </c>
      <c r="AC50" s="106"/>
      <c r="AD50" s="107"/>
      <c r="AE50" s="110" t="str">
        <f t="shared" si="6"/>
        <v/>
      </c>
      <c r="AF50" s="106"/>
      <c r="AG50" s="107"/>
      <c r="AH50" s="110" t="str">
        <f t="shared" si="7"/>
        <v/>
      </c>
      <c r="AI50" s="106"/>
      <c r="AJ50" s="107"/>
      <c r="AK50" s="110" t="str">
        <f t="shared" si="8"/>
        <v/>
      </c>
      <c r="AL50" s="106"/>
      <c r="AM50" s="107"/>
      <c r="AN50" s="110" t="str">
        <f t="shared" si="9"/>
        <v/>
      </c>
      <c r="AO50" s="41"/>
      <c r="AP50" s="41"/>
      <c r="AQ50" s="41"/>
      <c r="AR50" s="41"/>
      <c r="AS50" s="41"/>
      <c r="AT50" s="41"/>
      <c r="AU50" s="41"/>
      <c r="AV50" s="41"/>
      <c r="AW50" s="41"/>
      <c r="AX50" s="39" t="str">
        <f t="shared" si="11"/>
        <v/>
      </c>
      <c r="AY50" s="105" t="str">
        <f t="shared" si="12"/>
        <v/>
      </c>
      <c r="AZ50" s="228"/>
      <c r="BA50" s="229"/>
      <c r="BB50" s="229"/>
      <c r="BC50" s="229"/>
      <c r="BD50" s="229"/>
      <c r="BE50" s="230"/>
      <c r="BF50" s="120">
        <f t="shared" si="13"/>
        <v>-1</v>
      </c>
      <c r="BG50" s="120">
        <f t="shared" si="14"/>
        <v>0</v>
      </c>
    </row>
    <row r="51" spans="1:59" s="90" customFormat="1" ht="15.75" customHeight="1">
      <c r="A51" s="37"/>
      <c r="B51" s="98"/>
      <c r="C51" s="102"/>
      <c r="D51" s="100"/>
      <c r="E51" s="38"/>
      <c r="F51" s="38"/>
      <c r="G51" s="38"/>
      <c r="H51" s="91"/>
      <c r="I51" s="92"/>
      <c r="J51" s="110" t="str">
        <f t="shared" si="10"/>
        <v/>
      </c>
      <c r="K51" s="106"/>
      <c r="L51" s="107"/>
      <c r="M51" s="110" t="str">
        <f t="shared" si="0"/>
        <v/>
      </c>
      <c r="N51" s="106"/>
      <c r="O51" s="107"/>
      <c r="P51" s="110" t="str">
        <f t="shared" si="1"/>
        <v/>
      </c>
      <c r="Q51" s="106"/>
      <c r="R51" s="107"/>
      <c r="S51" s="110" t="str">
        <f t="shared" si="2"/>
        <v/>
      </c>
      <c r="T51" s="106"/>
      <c r="U51" s="107"/>
      <c r="V51" s="110" t="str">
        <f t="shared" si="3"/>
        <v/>
      </c>
      <c r="W51" s="106"/>
      <c r="X51" s="107"/>
      <c r="Y51" s="110" t="str">
        <f t="shared" si="4"/>
        <v/>
      </c>
      <c r="Z51" s="106"/>
      <c r="AA51" s="107"/>
      <c r="AB51" s="110" t="str">
        <f t="shared" si="5"/>
        <v/>
      </c>
      <c r="AC51" s="106"/>
      <c r="AD51" s="107"/>
      <c r="AE51" s="110" t="str">
        <f t="shared" si="6"/>
        <v/>
      </c>
      <c r="AF51" s="106"/>
      <c r="AG51" s="107"/>
      <c r="AH51" s="110" t="str">
        <f t="shared" si="7"/>
        <v/>
      </c>
      <c r="AI51" s="106"/>
      <c r="AJ51" s="107"/>
      <c r="AK51" s="110" t="str">
        <f t="shared" si="8"/>
        <v/>
      </c>
      <c r="AL51" s="106"/>
      <c r="AM51" s="107"/>
      <c r="AN51" s="110" t="str">
        <f t="shared" si="9"/>
        <v/>
      </c>
      <c r="AO51" s="41"/>
      <c r="AP51" s="41"/>
      <c r="AQ51" s="41"/>
      <c r="AR51" s="41"/>
      <c r="AS51" s="41"/>
      <c r="AT51" s="41"/>
      <c r="AU51" s="41"/>
      <c r="AV51" s="41"/>
      <c r="AW51" s="41"/>
      <c r="AX51" s="39" t="str">
        <f t="shared" si="11"/>
        <v/>
      </c>
      <c r="AY51" s="105" t="str">
        <f t="shared" si="12"/>
        <v/>
      </c>
      <c r="AZ51" s="228"/>
      <c r="BA51" s="229"/>
      <c r="BB51" s="229"/>
      <c r="BC51" s="229"/>
      <c r="BD51" s="229"/>
      <c r="BE51" s="230"/>
      <c r="BF51" s="120">
        <f t="shared" si="13"/>
        <v>-1</v>
      </c>
      <c r="BG51" s="120">
        <f t="shared" si="14"/>
        <v>0</v>
      </c>
    </row>
    <row r="52" spans="1:59" s="90" customFormat="1" ht="15.75" customHeight="1">
      <c r="A52" s="37"/>
      <c r="B52" s="98"/>
      <c r="C52" s="102"/>
      <c r="D52" s="100"/>
      <c r="E52" s="38"/>
      <c r="F52" s="38"/>
      <c r="G52" s="38"/>
      <c r="H52" s="91"/>
      <c r="I52" s="92"/>
      <c r="J52" s="110" t="str">
        <f t="shared" si="10"/>
        <v/>
      </c>
      <c r="K52" s="106"/>
      <c r="L52" s="107"/>
      <c r="M52" s="110" t="str">
        <f t="shared" si="0"/>
        <v/>
      </c>
      <c r="N52" s="106"/>
      <c r="O52" s="107"/>
      <c r="P52" s="110" t="str">
        <f t="shared" si="1"/>
        <v/>
      </c>
      <c r="Q52" s="106"/>
      <c r="R52" s="107"/>
      <c r="S52" s="110" t="str">
        <f t="shared" si="2"/>
        <v/>
      </c>
      <c r="T52" s="106"/>
      <c r="U52" s="107"/>
      <c r="V52" s="110" t="str">
        <f t="shared" si="3"/>
        <v/>
      </c>
      <c r="W52" s="106"/>
      <c r="X52" s="107"/>
      <c r="Y52" s="110" t="str">
        <f t="shared" si="4"/>
        <v/>
      </c>
      <c r="Z52" s="106"/>
      <c r="AA52" s="107"/>
      <c r="AB52" s="110" t="str">
        <f t="shared" si="5"/>
        <v/>
      </c>
      <c r="AC52" s="106"/>
      <c r="AD52" s="107"/>
      <c r="AE52" s="110" t="str">
        <f t="shared" si="6"/>
        <v/>
      </c>
      <c r="AF52" s="106"/>
      <c r="AG52" s="107"/>
      <c r="AH52" s="110" t="str">
        <f t="shared" si="7"/>
        <v/>
      </c>
      <c r="AI52" s="106"/>
      <c r="AJ52" s="107"/>
      <c r="AK52" s="110" t="str">
        <f t="shared" si="8"/>
        <v/>
      </c>
      <c r="AL52" s="106"/>
      <c r="AM52" s="107"/>
      <c r="AN52" s="110" t="str">
        <f t="shared" si="9"/>
        <v/>
      </c>
      <c r="AO52" s="41"/>
      <c r="AP52" s="41"/>
      <c r="AQ52" s="41"/>
      <c r="AR52" s="41"/>
      <c r="AS52" s="41"/>
      <c r="AT52" s="41"/>
      <c r="AU52" s="41"/>
      <c r="AV52" s="41"/>
      <c r="AW52" s="41"/>
      <c r="AX52" s="39" t="str">
        <f t="shared" si="11"/>
        <v/>
      </c>
      <c r="AY52" s="105" t="str">
        <f t="shared" si="12"/>
        <v/>
      </c>
      <c r="AZ52" s="228"/>
      <c r="BA52" s="229"/>
      <c r="BB52" s="229"/>
      <c r="BC52" s="229"/>
      <c r="BD52" s="229"/>
      <c r="BE52" s="230"/>
      <c r="BF52" s="120">
        <f t="shared" si="13"/>
        <v>-1</v>
      </c>
      <c r="BG52" s="120">
        <f t="shared" si="14"/>
        <v>0</v>
      </c>
    </row>
    <row r="53" spans="1:59" s="90" customFormat="1" ht="15.75" customHeight="1">
      <c r="A53" s="37"/>
      <c r="B53" s="98"/>
      <c r="C53" s="102"/>
      <c r="D53" s="100"/>
      <c r="E53" s="38"/>
      <c r="F53" s="38"/>
      <c r="G53" s="38"/>
      <c r="H53" s="91"/>
      <c r="I53" s="92"/>
      <c r="J53" s="110" t="str">
        <f t="shared" si="10"/>
        <v/>
      </c>
      <c r="K53" s="106"/>
      <c r="L53" s="107"/>
      <c r="M53" s="110" t="str">
        <f t="shared" si="0"/>
        <v/>
      </c>
      <c r="N53" s="106"/>
      <c r="O53" s="107"/>
      <c r="P53" s="110" t="str">
        <f t="shared" si="1"/>
        <v/>
      </c>
      <c r="Q53" s="106"/>
      <c r="R53" s="107"/>
      <c r="S53" s="110" t="str">
        <f t="shared" si="2"/>
        <v/>
      </c>
      <c r="T53" s="106"/>
      <c r="U53" s="107"/>
      <c r="V53" s="110" t="str">
        <f t="shared" si="3"/>
        <v/>
      </c>
      <c r="W53" s="106"/>
      <c r="X53" s="107"/>
      <c r="Y53" s="110" t="str">
        <f t="shared" si="4"/>
        <v/>
      </c>
      <c r="Z53" s="106"/>
      <c r="AA53" s="107"/>
      <c r="AB53" s="110" t="str">
        <f t="shared" si="5"/>
        <v/>
      </c>
      <c r="AC53" s="106"/>
      <c r="AD53" s="107"/>
      <c r="AE53" s="110" t="str">
        <f t="shared" si="6"/>
        <v/>
      </c>
      <c r="AF53" s="106"/>
      <c r="AG53" s="107"/>
      <c r="AH53" s="110" t="str">
        <f t="shared" si="7"/>
        <v/>
      </c>
      <c r="AI53" s="106"/>
      <c r="AJ53" s="107"/>
      <c r="AK53" s="110" t="str">
        <f t="shared" si="8"/>
        <v/>
      </c>
      <c r="AL53" s="106"/>
      <c r="AM53" s="107"/>
      <c r="AN53" s="110" t="str">
        <f t="shared" si="9"/>
        <v/>
      </c>
      <c r="AO53" s="41"/>
      <c r="AP53" s="41"/>
      <c r="AQ53" s="41"/>
      <c r="AR53" s="41"/>
      <c r="AS53" s="41"/>
      <c r="AT53" s="41"/>
      <c r="AU53" s="41"/>
      <c r="AV53" s="41"/>
      <c r="AW53" s="41"/>
      <c r="AX53" s="39" t="str">
        <f t="shared" si="11"/>
        <v/>
      </c>
      <c r="AY53" s="105" t="str">
        <f t="shared" si="12"/>
        <v/>
      </c>
      <c r="AZ53" s="228"/>
      <c r="BA53" s="229"/>
      <c r="BB53" s="229"/>
      <c r="BC53" s="229"/>
      <c r="BD53" s="229"/>
      <c r="BE53" s="230"/>
      <c r="BF53" s="120">
        <f t="shared" si="13"/>
        <v>-1</v>
      </c>
      <c r="BG53" s="120">
        <f t="shared" si="14"/>
        <v>0</v>
      </c>
    </row>
    <row r="54" spans="1:59" s="90" customFormat="1" ht="15.75" customHeight="1">
      <c r="A54" s="37"/>
      <c r="B54" s="98"/>
      <c r="C54" s="102"/>
      <c r="D54" s="100"/>
      <c r="E54" s="38"/>
      <c r="F54" s="38"/>
      <c r="G54" s="38"/>
      <c r="H54" s="91"/>
      <c r="I54" s="92"/>
      <c r="J54" s="110" t="str">
        <f t="shared" si="10"/>
        <v/>
      </c>
      <c r="K54" s="106"/>
      <c r="L54" s="107"/>
      <c r="M54" s="110" t="str">
        <f t="shared" si="0"/>
        <v/>
      </c>
      <c r="N54" s="106"/>
      <c r="O54" s="107"/>
      <c r="P54" s="110" t="str">
        <f t="shared" si="1"/>
        <v/>
      </c>
      <c r="Q54" s="106"/>
      <c r="R54" s="107"/>
      <c r="S54" s="110" t="str">
        <f t="shared" si="2"/>
        <v/>
      </c>
      <c r="T54" s="106"/>
      <c r="U54" s="107"/>
      <c r="V54" s="110" t="str">
        <f t="shared" si="3"/>
        <v/>
      </c>
      <c r="W54" s="106"/>
      <c r="X54" s="107"/>
      <c r="Y54" s="110" t="str">
        <f t="shared" si="4"/>
        <v/>
      </c>
      <c r="Z54" s="106"/>
      <c r="AA54" s="107"/>
      <c r="AB54" s="110" t="str">
        <f t="shared" si="5"/>
        <v/>
      </c>
      <c r="AC54" s="106"/>
      <c r="AD54" s="107"/>
      <c r="AE54" s="110" t="str">
        <f t="shared" si="6"/>
        <v/>
      </c>
      <c r="AF54" s="106"/>
      <c r="AG54" s="107"/>
      <c r="AH54" s="110" t="str">
        <f t="shared" si="7"/>
        <v/>
      </c>
      <c r="AI54" s="106"/>
      <c r="AJ54" s="107"/>
      <c r="AK54" s="110" t="str">
        <f t="shared" si="8"/>
        <v/>
      </c>
      <c r="AL54" s="106"/>
      <c r="AM54" s="107"/>
      <c r="AN54" s="110" t="str">
        <f t="shared" si="9"/>
        <v/>
      </c>
      <c r="AO54" s="41"/>
      <c r="AP54" s="41"/>
      <c r="AQ54" s="41"/>
      <c r="AR54" s="41"/>
      <c r="AS54" s="41"/>
      <c r="AT54" s="41"/>
      <c r="AU54" s="41"/>
      <c r="AV54" s="41"/>
      <c r="AW54" s="41"/>
      <c r="AX54" s="39" t="str">
        <f t="shared" si="11"/>
        <v/>
      </c>
      <c r="AY54" s="105" t="str">
        <f t="shared" si="12"/>
        <v/>
      </c>
      <c r="AZ54" s="228"/>
      <c r="BA54" s="229"/>
      <c r="BB54" s="229"/>
      <c r="BC54" s="229"/>
      <c r="BD54" s="229"/>
      <c r="BE54" s="230"/>
      <c r="BF54" s="120">
        <f t="shared" si="13"/>
        <v>-1</v>
      </c>
      <c r="BG54" s="120">
        <f t="shared" si="14"/>
        <v>0</v>
      </c>
    </row>
    <row r="55" spans="1:59" s="90" customFormat="1" ht="15.75" customHeight="1">
      <c r="A55" s="37"/>
      <c r="B55" s="98"/>
      <c r="C55" s="102"/>
      <c r="D55" s="100"/>
      <c r="E55" s="38"/>
      <c r="F55" s="38"/>
      <c r="G55" s="38"/>
      <c r="H55" s="91"/>
      <c r="I55" s="92"/>
      <c r="J55" s="110" t="str">
        <f t="shared" si="10"/>
        <v/>
      </c>
      <c r="K55" s="106"/>
      <c r="L55" s="107"/>
      <c r="M55" s="110" t="str">
        <f t="shared" si="0"/>
        <v/>
      </c>
      <c r="N55" s="106"/>
      <c r="O55" s="107"/>
      <c r="P55" s="110" t="str">
        <f t="shared" si="1"/>
        <v/>
      </c>
      <c r="Q55" s="106"/>
      <c r="R55" s="107"/>
      <c r="S55" s="110" t="str">
        <f t="shared" si="2"/>
        <v/>
      </c>
      <c r="T55" s="106"/>
      <c r="U55" s="107"/>
      <c r="V55" s="110" t="str">
        <f t="shared" si="3"/>
        <v/>
      </c>
      <c r="W55" s="106"/>
      <c r="X55" s="107"/>
      <c r="Y55" s="110" t="str">
        <f t="shared" si="4"/>
        <v/>
      </c>
      <c r="Z55" s="106"/>
      <c r="AA55" s="107"/>
      <c r="AB55" s="110" t="str">
        <f t="shared" si="5"/>
        <v/>
      </c>
      <c r="AC55" s="106"/>
      <c r="AD55" s="107"/>
      <c r="AE55" s="110" t="str">
        <f t="shared" si="6"/>
        <v/>
      </c>
      <c r="AF55" s="106"/>
      <c r="AG55" s="107"/>
      <c r="AH55" s="110" t="str">
        <f t="shared" si="7"/>
        <v/>
      </c>
      <c r="AI55" s="106"/>
      <c r="AJ55" s="107"/>
      <c r="AK55" s="110" t="str">
        <f t="shared" si="8"/>
        <v/>
      </c>
      <c r="AL55" s="106"/>
      <c r="AM55" s="107"/>
      <c r="AN55" s="110" t="str">
        <f t="shared" si="9"/>
        <v/>
      </c>
      <c r="AO55" s="41"/>
      <c r="AP55" s="41"/>
      <c r="AQ55" s="41"/>
      <c r="AR55" s="41"/>
      <c r="AS55" s="41"/>
      <c r="AT55" s="41"/>
      <c r="AU55" s="41"/>
      <c r="AV55" s="41"/>
      <c r="AW55" s="41"/>
      <c r="AX55" s="39" t="str">
        <f t="shared" si="11"/>
        <v/>
      </c>
      <c r="AY55" s="105" t="str">
        <f t="shared" si="12"/>
        <v/>
      </c>
      <c r="AZ55" s="228"/>
      <c r="BA55" s="229"/>
      <c r="BB55" s="229"/>
      <c r="BC55" s="229"/>
      <c r="BD55" s="229"/>
      <c r="BE55" s="230"/>
      <c r="BF55" s="120">
        <f t="shared" si="13"/>
        <v>-1</v>
      </c>
      <c r="BG55" s="120">
        <f t="shared" si="14"/>
        <v>0</v>
      </c>
    </row>
    <row r="56" spans="1:59" s="90" customFormat="1" ht="15.75" customHeight="1">
      <c r="A56" s="37"/>
      <c r="B56" s="98"/>
      <c r="C56" s="102"/>
      <c r="D56" s="100"/>
      <c r="E56" s="38"/>
      <c r="F56" s="38"/>
      <c r="G56" s="38"/>
      <c r="H56" s="91"/>
      <c r="I56" s="92"/>
      <c r="J56" s="110" t="str">
        <f t="shared" si="10"/>
        <v/>
      </c>
      <c r="K56" s="106"/>
      <c r="L56" s="107"/>
      <c r="M56" s="110" t="str">
        <f t="shared" si="0"/>
        <v/>
      </c>
      <c r="N56" s="106"/>
      <c r="O56" s="107"/>
      <c r="P56" s="110" t="str">
        <f t="shared" si="1"/>
        <v/>
      </c>
      <c r="Q56" s="106"/>
      <c r="R56" s="107"/>
      <c r="S56" s="110" t="str">
        <f t="shared" si="2"/>
        <v/>
      </c>
      <c r="T56" s="106"/>
      <c r="U56" s="107"/>
      <c r="V56" s="110" t="str">
        <f t="shared" si="3"/>
        <v/>
      </c>
      <c r="W56" s="106"/>
      <c r="X56" s="107"/>
      <c r="Y56" s="110" t="str">
        <f t="shared" si="4"/>
        <v/>
      </c>
      <c r="Z56" s="106"/>
      <c r="AA56" s="107"/>
      <c r="AB56" s="110" t="str">
        <f t="shared" si="5"/>
        <v/>
      </c>
      <c r="AC56" s="106"/>
      <c r="AD56" s="107"/>
      <c r="AE56" s="110" t="str">
        <f t="shared" si="6"/>
        <v/>
      </c>
      <c r="AF56" s="106"/>
      <c r="AG56" s="107"/>
      <c r="AH56" s="110" t="str">
        <f t="shared" si="7"/>
        <v/>
      </c>
      <c r="AI56" s="106"/>
      <c r="AJ56" s="107"/>
      <c r="AK56" s="110" t="str">
        <f t="shared" si="8"/>
        <v/>
      </c>
      <c r="AL56" s="106"/>
      <c r="AM56" s="107"/>
      <c r="AN56" s="110" t="str">
        <f t="shared" si="9"/>
        <v/>
      </c>
      <c r="AO56" s="41"/>
      <c r="AP56" s="41"/>
      <c r="AQ56" s="41"/>
      <c r="AR56" s="41"/>
      <c r="AS56" s="41"/>
      <c r="AT56" s="41"/>
      <c r="AU56" s="41"/>
      <c r="AV56" s="41"/>
      <c r="AW56" s="41"/>
      <c r="AX56" s="39" t="str">
        <f t="shared" si="11"/>
        <v/>
      </c>
      <c r="AY56" s="105" t="str">
        <f t="shared" si="12"/>
        <v/>
      </c>
      <c r="AZ56" s="228"/>
      <c r="BA56" s="229"/>
      <c r="BB56" s="229"/>
      <c r="BC56" s="229"/>
      <c r="BD56" s="229"/>
      <c r="BE56" s="230"/>
      <c r="BF56" s="120">
        <f t="shared" si="13"/>
        <v>-1</v>
      </c>
      <c r="BG56" s="120">
        <f t="shared" si="14"/>
        <v>0</v>
      </c>
    </row>
    <row r="57" spans="1:59" s="90" customFormat="1" ht="15.75" customHeight="1">
      <c r="A57" s="37"/>
      <c r="B57" s="98"/>
      <c r="C57" s="102"/>
      <c r="D57" s="100"/>
      <c r="E57" s="38"/>
      <c r="F57" s="38"/>
      <c r="G57" s="38"/>
      <c r="H57" s="91"/>
      <c r="I57" s="92"/>
      <c r="J57" s="110" t="str">
        <f t="shared" si="10"/>
        <v/>
      </c>
      <c r="K57" s="106"/>
      <c r="L57" s="107"/>
      <c r="M57" s="110" t="str">
        <f t="shared" si="0"/>
        <v/>
      </c>
      <c r="N57" s="106"/>
      <c r="O57" s="107"/>
      <c r="P57" s="110" t="str">
        <f t="shared" si="1"/>
        <v/>
      </c>
      <c r="Q57" s="106"/>
      <c r="R57" s="107"/>
      <c r="S57" s="110" t="str">
        <f t="shared" si="2"/>
        <v/>
      </c>
      <c r="T57" s="106"/>
      <c r="U57" s="107"/>
      <c r="V57" s="110" t="str">
        <f t="shared" si="3"/>
        <v/>
      </c>
      <c r="W57" s="106"/>
      <c r="X57" s="107"/>
      <c r="Y57" s="110" t="str">
        <f t="shared" si="4"/>
        <v/>
      </c>
      <c r="Z57" s="106"/>
      <c r="AA57" s="107"/>
      <c r="AB57" s="110" t="str">
        <f t="shared" si="5"/>
        <v/>
      </c>
      <c r="AC57" s="106"/>
      <c r="AD57" s="107"/>
      <c r="AE57" s="110" t="str">
        <f t="shared" si="6"/>
        <v/>
      </c>
      <c r="AF57" s="106"/>
      <c r="AG57" s="107"/>
      <c r="AH57" s="110" t="str">
        <f t="shared" si="7"/>
        <v/>
      </c>
      <c r="AI57" s="106"/>
      <c r="AJ57" s="107"/>
      <c r="AK57" s="110" t="str">
        <f t="shared" si="8"/>
        <v/>
      </c>
      <c r="AL57" s="106"/>
      <c r="AM57" s="107"/>
      <c r="AN57" s="110" t="str">
        <f t="shared" si="9"/>
        <v/>
      </c>
      <c r="AO57" s="41"/>
      <c r="AP57" s="41"/>
      <c r="AQ57" s="41"/>
      <c r="AR57" s="41"/>
      <c r="AS57" s="41"/>
      <c r="AT57" s="41"/>
      <c r="AU57" s="41"/>
      <c r="AV57" s="41"/>
      <c r="AW57" s="41"/>
      <c r="AX57" s="39" t="str">
        <f t="shared" si="11"/>
        <v/>
      </c>
      <c r="AY57" s="105" t="str">
        <f t="shared" si="12"/>
        <v/>
      </c>
      <c r="AZ57" s="228"/>
      <c r="BA57" s="229"/>
      <c r="BB57" s="229"/>
      <c r="BC57" s="229"/>
      <c r="BD57" s="229"/>
      <c r="BE57" s="230"/>
      <c r="BF57" s="120">
        <f t="shared" si="13"/>
        <v>-1</v>
      </c>
      <c r="BG57" s="120">
        <f t="shared" si="14"/>
        <v>0</v>
      </c>
    </row>
    <row r="58" spans="1:59" s="90" customFormat="1" ht="15.75" customHeight="1">
      <c r="A58" s="37"/>
      <c r="B58" s="98"/>
      <c r="C58" s="102"/>
      <c r="D58" s="100"/>
      <c r="E58" s="38"/>
      <c r="F58" s="38"/>
      <c r="G58" s="38"/>
      <c r="H58" s="91"/>
      <c r="I58" s="92"/>
      <c r="J58" s="110" t="str">
        <f t="shared" si="10"/>
        <v/>
      </c>
      <c r="K58" s="106"/>
      <c r="L58" s="107"/>
      <c r="M58" s="110" t="str">
        <f t="shared" si="0"/>
        <v/>
      </c>
      <c r="N58" s="106"/>
      <c r="O58" s="107"/>
      <c r="P58" s="110" t="str">
        <f t="shared" si="1"/>
        <v/>
      </c>
      <c r="Q58" s="106"/>
      <c r="R58" s="107"/>
      <c r="S58" s="110" t="str">
        <f t="shared" si="2"/>
        <v/>
      </c>
      <c r="T58" s="106"/>
      <c r="U58" s="107"/>
      <c r="V58" s="110" t="str">
        <f t="shared" si="3"/>
        <v/>
      </c>
      <c r="W58" s="106"/>
      <c r="X58" s="107"/>
      <c r="Y58" s="110" t="str">
        <f t="shared" si="4"/>
        <v/>
      </c>
      <c r="Z58" s="106"/>
      <c r="AA58" s="107"/>
      <c r="AB58" s="110" t="str">
        <f t="shared" si="5"/>
        <v/>
      </c>
      <c r="AC58" s="106"/>
      <c r="AD58" s="107"/>
      <c r="AE58" s="110" t="str">
        <f t="shared" si="6"/>
        <v/>
      </c>
      <c r="AF58" s="106"/>
      <c r="AG58" s="107"/>
      <c r="AH58" s="110" t="str">
        <f t="shared" si="7"/>
        <v/>
      </c>
      <c r="AI58" s="106"/>
      <c r="AJ58" s="107"/>
      <c r="AK58" s="110" t="str">
        <f t="shared" si="8"/>
        <v/>
      </c>
      <c r="AL58" s="106"/>
      <c r="AM58" s="107"/>
      <c r="AN58" s="110" t="str">
        <f t="shared" si="9"/>
        <v/>
      </c>
      <c r="AO58" s="41"/>
      <c r="AP58" s="41"/>
      <c r="AQ58" s="41"/>
      <c r="AR58" s="41"/>
      <c r="AS58" s="41"/>
      <c r="AT58" s="41"/>
      <c r="AU58" s="41"/>
      <c r="AV58" s="41"/>
      <c r="AW58" s="41"/>
      <c r="AX58" s="39" t="str">
        <f t="shared" si="11"/>
        <v/>
      </c>
      <c r="AY58" s="105" t="str">
        <f t="shared" si="12"/>
        <v/>
      </c>
      <c r="AZ58" s="228"/>
      <c r="BA58" s="229"/>
      <c r="BB58" s="229"/>
      <c r="BC58" s="229"/>
      <c r="BD58" s="229"/>
      <c r="BE58" s="230"/>
      <c r="BF58" s="120">
        <f t="shared" si="13"/>
        <v>-1</v>
      </c>
      <c r="BG58" s="120">
        <f t="shared" si="14"/>
        <v>0</v>
      </c>
    </row>
    <row r="59" spans="1:59" s="90" customFormat="1" ht="15.75" customHeight="1">
      <c r="A59" s="37"/>
      <c r="B59" s="98"/>
      <c r="C59" s="102"/>
      <c r="D59" s="100"/>
      <c r="E59" s="38"/>
      <c r="F59" s="38"/>
      <c r="G59" s="38"/>
      <c r="H59" s="91"/>
      <c r="I59" s="92"/>
      <c r="J59" s="110" t="str">
        <f t="shared" si="10"/>
        <v/>
      </c>
      <c r="K59" s="106"/>
      <c r="L59" s="107"/>
      <c r="M59" s="110" t="str">
        <f t="shared" si="0"/>
        <v/>
      </c>
      <c r="N59" s="106"/>
      <c r="O59" s="107"/>
      <c r="P59" s="110" t="str">
        <f t="shared" si="1"/>
        <v/>
      </c>
      <c r="Q59" s="106"/>
      <c r="R59" s="107"/>
      <c r="S59" s="110" t="str">
        <f t="shared" si="2"/>
        <v/>
      </c>
      <c r="T59" s="106"/>
      <c r="U59" s="107"/>
      <c r="V59" s="110" t="str">
        <f t="shared" si="3"/>
        <v/>
      </c>
      <c r="W59" s="106"/>
      <c r="X59" s="107"/>
      <c r="Y59" s="110" t="str">
        <f t="shared" si="4"/>
        <v/>
      </c>
      <c r="Z59" s="106"/>
      <c r="AA59" s="107"/>
      <c r="AB59" s="110" t="str">
        <f t="shared" si="5"/>
        <v/>
      </c>
      <c r="AC59" s="106"/>
      <c r="AD59" s="107"/>
      <c r="AE59" s="110" t="str">
        <f t="shared" si="6"/>
        <v/>
      </c>
      <c r="AF59" s="106"/>
      <c r="AG59" s="107"/>
      <c r="AH59" s="110" t="str">
        <f t="shared" si="7"/>
        <v/>
      </c>
      <c r="AI59" s="106"/>
      <c r="AJ59" s="107"/>
      <c r="AK59" s="110" t="str">
        <f t="shared" si="8"/>
        <v/>
      </c>
      <c r="AL59" s="106"/>
      <c r="AM59" s="107"/>
      <c r="AN59" s="110" t="str">
        <f t="shared" si="9"/>
        <v/>
      </c>
      <c r="AO59" s="41"/>
      <c r="AP59" s="41"/>
      <c r="AQ59" s="41"/>
      <c r="AR59" s="41"/>
      <c r="AS59" s="41"/>
      <c r="AT59" s="41"/>
      <c r="AU59" s="41"/>
      <c r="AV59" s="41"/>
      <c r="AW59" s="41"/>
      <c r="AX59" s="39" t="str">
        <f t="shared" si="11"/>
        <v/>
      </c>
      <c r="AY59" s="105" t="str">
        <f t="shared" si="12"/>
        <v/>
      </c>
      <c r="AZ59" s="228"/>
      <c r="BA59" s="229"/>
      <c r="BB59" s="229"/>
      <c r="BC59" s="229"/>
      <c r="BD59" s="229"/>
      <c r="BE59" s="230"/>
      <c r="BF59" s="120">
        <f t="shared" si="13"/>
        <v>-1</v>
      </c>
      <c r="BG59" s="120">
        <f t="shared" si="14"/>
        <v>0</v>
      </c>
    </row>
    <row r="60" spans="1:59" s="90" customFormat="1" ht="15.75" customHeight="1">
      <c r="A60" s="37"/>
      <c r="B60" s="98"/>
      <c r="C60" s="102"/>
      <c r="D60" s="100"/>
      <c r="E60" s="38"/>
      <c r="F60" s="38"/>
      <c r="G60" s="38"/>
      <c r="H60" s="91"/>
      <c r="I60" s="92"/>
      <c r="J60" s="110" t="str">
        <f t="shared" si="10"/>
        <v/>
      </c>
      <c r="K60" s="106"/>
      <c r="L60" s="107"/>
      <c r="M60" s="110" t="str">
        <f t="shared" si="0"/>
        <v/>
      </c>
      <c r="N60" s="106"/>
      <c r="O60" s="107"/>
      <c r="P60" s="110" t="str">
        <f t="shared" si="1"/>
        <v/>
      </c>
      <c r="Q60" s="106"/>
      <c r="R60" s="107"/>
      <c r="S60" s="110" t="str">
        <f t="shared" si="2"/>
        <v/>
      </c>
      <c r="T60" s="106"/>
      <c r="U60" s="107"/>
      <c r="V60" s="110" t="str">
        <f t="shared" si="3"/>
        <v/>
      </c>
      <c r="W60" s="106"/>
      <c r="X60" s="107"/>
      <c r="Y60" s="110" t="str">
        <f t="shared" si="4"/>
        <v/>
      </c>
      <c r="Z60" s="106"/>
      <c r="AA60" s="107"/>
      <c r="AB60" s="110" t="str">
        <f t="shared" si="5"/>
        <v/>
      </c>
      <c r="AC60" s="106"/>
      <c r="AD60" s="107"/>
      <c r="AE60" s="110" t="str">
        <f t="shared" si="6"/>
        <v/>
      </c>
      <c r="AF60" s="106"/>
      <c r="AG60" s="107"/>
      <c r="AH60" s="110" t="str">
        <f t="shared" si="7"/>
        <v/>
      </c>
      <c r="AI60" s="106"/>
      <c r="AJ60" s="107"/>
      <c r="AK60" s="110" t="str">
        <f t="shared" si="8"/>
        <v/>
      </c>
      <c r="AL60" s="106"/>
      <c r="AM60" s="107"/>
      <c r="AN60" s="110" t="str">
        <f t="shared" si="9"/>
        <v/>
      </c>
      <c r="AO60" s="41"/>
      <c r="AP60" s="41"/>
      <c r="AQ60" s="41"/>
      <c r="AR60" s="41"/>
      <c r="AS60" s="41"/>
      <c r="AT60" s="41"/>
      <c r="AU60" s="41"/>
      <c r="AV60" s="41"/>
      <c r="AW60" s="41"/>
      <c r="AX60" s="39" t="str">
        <f t="shared" si="11"/>
        <v/>
      </c>
      <c r="AY60" s="105" t="str">
        <f t="shared" si="12"/>
        <v/>
      </c>
      <c r="AZ60" s="228"/>
      <c r="BA60" s="229"/>
      <c r="BB60" s="229"/>
      <c r="BC60" s="229"/>
      <c r="BD60" s="229"/>
      <c r="BE60" s="230"/>
      <c r="BF60" s="120">
        <f t="shared" si="13"/>
        <v>-1</v>
      </c>
      <c r="BG60" s="120">
        <f t="shared" si="14"/>
        <v>0</v>
      </c>
    </row>
    <row r="61" spans="1:59" s="90" customFormat="1" ht="15.75" customHeight="1" thickBot="1">
      <c r="A61" s="37"/>
      <c r="B61" s="103"/>
      <c r="C61" s="104"/>
      <c r="D61" s="104"/>
      <c r="E61" s="44"/>
      <c r="F61" s="45"/>
      <c r="G61" s="46"/>
      <c r="H61" s="47"/>
      <c r="I61" s="48"/>
      <c r="J61" s="110" t="str">
        <f t="shared" si="10"/>
        <v/>
      </c>
      <c r="K61" s="47"/>
      <c r="L61" s="48"/>
      <c r="M61" s="110" t="str">
        <f t="shared" si="0"/>
        <v/>
      </c>
      <c r="N61" s="47"/>
      <c r="O61" s="48"/>
      <c r="P61" s="110" t="str">
        <f t="shared" si="1"/>
        <v/>
      </c>
      <c r="Q61" s="47"/>
      <c r="R61" s="48"/>
      <c r="S61" s="110" t="str">
        <f t="shared" si="2"/>
        <v/>
      </c>
      <c r="T61" s="47"/>
      <c r="U61" s="48"/>
      <c r="V61" s="110" t="str">
        <f t="shared" si="3"/>
        <v/>
      </c>
      <c r="W61" s="47"/>
      <c r="X61" s="48"/>
      <c r="Y61" s="110" t="str">
        <f t="shared" si="4"/>
        <v/>
      </c>
      <c r="Z61" s="47"/>
      <c r="AA61" s="48"/>
      <c r="AB61" s="110" t="str">
        <f t="shared" si="5"/>
        <v/>
      </c>
      <c r="AC61" s="47"/>
      <c r="AD61" s="48"/>
      <c r="AE61" s="110" t="str">
        <f t="shared" si="6"/>
        <v/>
      </c>
      <c r="AF61" s="47"/>
      <c r="AG61" s="48"/>
      <c r="AH61" s="110" t="str">
        <f t="shared" si="7"/>
        <v/>
      </c>
      <c r="AI61" s="47"/>
      <c r="AJ61" s="48"/>
      <c r="AK61" s="110" t="str">
        <f t="shared" si="8"/>
        <v/>
      </c>
      <c r="AL61" s="47"/>
      <c r="AM61" s="48"/>
      <c r="AN61" s="110" t="str">
        <f t="shared" si="9"/>
        <v/>
      </c>
      <c r="AO61" s="49"/>
      <c r="AP61" s="50"/>
      <c r="AQ61" s="50"/>
      <c r="AR61" s="50"/>
      <c r="AS61" s="50"/>
      <c r="AT61" s="50"/>
      <c r="AU61" s="50"/>
      <c r="AV61" s="50"/>
      <c r="AW61" s="50"/>
      <c r="AX61" s="39" t="str">
        <f t="shared" si="11"/>
        <v/>
      </c>
      <c r="AY61" s="105" t="str">
        <f t="shared" si="12"/>
        <v/>
      </c>
      <c r="AZ61" s="318"/>
      <c r="BA61" s="319"/>
      <c r="BB61" s="319"/>
      <c r="BC61" s="319"/>
      <c r="BD61" s="319"/>
      <c r="BE61" s="320"/>
      <c r="BF61" s="120">
        <f t="shared" si="13"/>
        <v>-1</v>
      </c>
      <c r="BG61" s="120">
        <f t="shared" si="14"/>
        <v>0</v>
      </c>
    </row>
    <row r="62" spans="1:59" ht="44.25" customHeight="1" thickBot="1">
      <c r="A62" s="330" t="s">
        <v>25</v>
      </c>
      <c r="B62" s="331"/>
      <c r="C62" s="331"/>
      <c r="D62" s="331"/>
      <c r="E62" s="331"/>
      <c r="F62" s="331"/>
      <c r="G62" s="332"/>
      <c r="H62" s="22"/>
      <c r="I62" s="23"/>
      <c r="J62" s="24"/>
      <c r="K62" s="22"/>
      <c r="L62" s="23"/>
      <c r="M62" s="24"/>
      <c r="N62" s="22"/>
      <c r="O62" s="23"/>
      <c r="P62" s="24"/>
      <c r="Q62" s="22"/>
      <c r="R62" s="23"/>
      <c r="S62" s="24"/>
      <c r="T62" s="22"/>
      <c r="U62" s="23"/>
      <c r="V62" s="24"/>
      <c r="W62" s="22"/>
      <c r="X62" s="23"/>
      <c r="Y62" s="24"/>
      <c r="Z62" s="22"/>
      <c r="AA62" s="23"/>
      <c r="AB62" s="24"/>
      <c r="AC62" s="22"/>
      <c r="AD62" s="23"/>
      <c r="AE62" s="24"/>
      <c r="AF62" s="22"/>
      <c r="AG62" s="23"/>
      <c r="AH62" s="24"/>
      <c r="AI62" s="22"/>
      <c r="AJ62" s="23"/>
      <c r="AK62" s="24"/>
      <c r="AL62" s="22"/>
      <c r="AM62" s="23"/>
      <c r="AN62" s="24"/>
      <c r="AO62" s="335" t="s">
        <v>68</v>
      </c>
      <c r="AP62" s="336"/>
      <c r="AQ62" s="336"/>
      <c r="AR62" s="336"/>
      <c r="AS62" s="336"/>
      <c r="AT62" s="336"/>
      <c r="AU62" s="336"/>
      <c r="AV62" s="336"/>
      <c r="AW62" s="336"/>
      <c r="AX62" s="336"/>
      <c r="AY62" s="336"/>
      <c r="AZ62" s="336"/>
      <c r="BA62" s="336"/>
      <c r="BB62" s="336"/>
      <c r="BC62" s="336"/>
      <c r="BD62" s="336"/>
      <c r="BE62" s="337"/>
    </row>
    <row r="63" spans="1:59" s="21" customFormat="1" ht="36.75" customHeight="1">
      <c r="A63" s="26"/>
      <c r="B63" s="27"/>
      <c r="C63" s="26"/>
      <c r="D63" s="27"/>
      <c r="E63" s="26"/>
      <c r="F63" s="27"/>
      <c r="G63" s="26"/>
      <c r="H63" s="27"/>
      <c r="I63" s="26"/>
      <c r="J63" s="27"/>
      <c r="K63" s="26"/>
      <c r="L63" s="27"/>
      <c r="M63" s="26"/>
      <c r="N63" s="27"/>
      <c r="O63" s="26"/>
      <c r="P63" s="27"/>
      <c r="Q63" s="26"/>
      <c r="R63" s="27"/>
      <c r="S63" s="26"/>
      <c r="T63" s="27"/>
      <c r="U63" s="26"/>
      <c r="V63" s="27"/>
      <c r="W63" s="26"/>
      <c r="X63" s="27"/>
      <c r="Y63" s="26"/>
      <c r="Z63" s="27"/>
      <c r="AA63" s="26"/>
      <c r="AB63" s="27"/>
      <c r="AC63" s="26"/>
      <c r="AD63" s="27"/>
      <c r="AE63" s="26"/>
      <c r="AF63" s="27"/>
      <c r="AG63" s="26"/>
      <c r="AH63" s="27"/>
      <c r="AI63" s="27"/>
      <c r="AJ63" s="27"/>
      <c r="AK63" s="27"/>
      <c r="AL63" s="26"/>
      <c r="AM63" s="27"/>
      <c r="AN63" s="26"/>
      <c r="AO63" s="27"/>
      <c r="AP63" s="26"/>
      <c r="AQ63" s="27"/>
      <c r="AR63" s="26"/>
      <c r="AS63" s="27"/>
      <c r="AT63" s="26"/>
      <c r="AU63" s="27"/>
      <c r="AV63" s="26"/>
      <c r="AW63" s="27"/>
    </row>
    <row r="64" spans="1:59" s="40" customFormat="1" ht="27.75" customHeight="1">
      <c r="A64" s="321"/>
      <c r="B64" s="321"/>
      <c r="C64" s="62"/>
      <c r="D64" s="62"/>
      <c r="E64" s="63"/>
      <c r="F64" s="63"/>
      <c r="G64" s="63"/>
      <c r="H64" s="63"/>
      <c r="I64" s="63"/>
      <c r="J64" s="63"/>
      <c r="K64" s="322" t="s">
        <v>26</v>
      </c>
      <c r="L64" s="322"/>
      <c r="M64" s="322"/>
      <c r="N64" s="334"/>
      <c r="O64" s="334"/>
      <c r="P64" s="334"/>
      <c r="Q64" s="334"/>
      <c r="R64" s="334"/>
      <c r="S64" s="64"/>
      <c r="T64" s="304" t="s">
        <v>27</v>
      </c>
      <c r="U64" s="304"/>
      <c r="V64" s="333"/>
      <c r="W64" s="333"/>
      <c r="X64" s="333"/>
      <c r="AD64" s="304" t="s">
        <v>28</v>
      </c>
      <c r="AE64" s="304"/>
      <c r="AF64" s="304"/>
      <c r="AG64" s="334"/>
      <c r="AH64" s="334"/>
      <c r="AI64" s="334"/>
      <c r="AJ64" s="334"/>
      <c r="AK64" s="334"/>
      <c r="AL64" s="304" t="s">
        <v>27</v>
      </c>
      <c r="AM64" s="304"/>
      <c r="AN64" s="304"/>
      <c r="AO64" s="333"/>
      <c r="AP64" s="333"/>
      <c r="AQ64" s="333"/>
      <c r="AR64" s="63"/>
      <c r="AS64" s="63"/>
      <c r="AT64" s="62"/>
      <c r="AU64" s="63"/>
      <c r="AV64" s="67"/>
      <c r="AW64" s="63"/>
      <c r="AX64" s="68" t="s">
        <v>28</v>
      </c>
      <c r="AY64" s="321"/>
      <c r="AZ64" s="321"/>
      <c r="BA64" s="321"/>
      <c r="BB64" s="63" t="s">
        <v>30</v>
      </c>
      <c r="BC64" s="351" t="s">
        <v>31</v>
      </c>
      <c r="BD64" s="351"/>
      <c r="BE64" s="351"/>
      <c r="BF64" s="351"/>
    </row>
    <row r="65" spans="1:58" s="40" customFormat="1" ht="27.75" customHeight="1">
      <c r="A65" s="321" t="s">
        <v>32</v>
      </c>
      <c r="B65" s="321"/>
      <c r="C65" s="321"/>
      <c r="D65" s="321"/>
      <c r="E65" s="63"/>
      <c r="F65" s="63"/>
      <c r="G65" s="322" t="s">
        <v>33</v>
      </c>
      <c r="H65" s="322"/>
      <c r="I65" s="322"/>
      <c r="J65" s="322"/>
      <c r="K65" s="322" t="s">
        <v>34</v>
      </c>
      <c r="L65" s="322"/>
      <c r="M65" s="322"/>
      <c r="N65" s="334"/>
      <c r="O65" s="334"/>
      <c r="P65" s="334"/>
      <c r="Q65" s="334"/>
      <c r="R65" s="334"/>
      <c r="S65" s="64"/>
      <c r="T65" s="304" t="s">
        <v>27</v>
      </c>
      <c r="U65" s="304"/>
      <c r="V65" s="333"/>
      <c r="W65" s="333"/>
      <c r="X65" s="333"/>
      <c r="Y65" s="304" t="s">
        <v>35</v>
      </c>
      <c r="Z65" s="304"/>
      <c r="AA65" s="304"/>
      <c r="AB65" s="304"/>
      <c r="AC65" s="304"/>
      <c r="AD65" s="304" t="s">
        <v>36</v>
      </c>
      <c r="AE65" s="304"/>
      <c r="AF65" s="304"/>
      <c r="AG65" s="334"/>
      <c r="AH65" s="334"/>
      <c r="AI65" s="334"/>
      <c r="AJ65" s="334"/>
      <c r="AK65" s="334"/>
      <c r="AL65" s="304" t="s">
        <v>27</v>
      </c>
      <c r="AM65" s="304"/>
      <c r="AN65" s="304"/>
      <c r="AO65" s="333"/>
      <c r="AP65" s="333"/>
      <c r="AQ65" s="333"/>
      <c r="AR65" s="352" t="s">
        <v>29</v>
      </c>
      <c r="AS65" s="352"/>
      <c r="AT65" s="322" t="s">
        <v>37</v>
      </c>
      <c r="AU65" s="322"/>
      <c r="AV65" s="322"/>
      <c r="AW65" s="322" t="s">
        <v>36</v>
      </c>
      <c r="AX65" s="322"/>
      <c r="AY65" s="321"/>
      <c r="AZ65" s="321"/>
      <c r="BA65" s="321"/>
      <c r="BB65" s="63" t="s">
        <v>30</v>
      </c>
      <c r="BC65" s="351" t="s">
        <v>31</v>
      </c>
      <c r="BD65" s="351"/>
      <c r="BE65" s="351"/>
      <c r="BF65" s="351"/>
    </row>
    <row r="66" spans="1:58" s="40" customFormat="1" ht="27.75" customHeight="1">
      <c r="A66" s="304"/>
      <c r="B66" s="304"/>
      <c r="C66" s="62"/>
      <c r="D66" s="62"/>
      <c r="I66" s="63"/>
      <c r="J66" s="63"/>
      <c r="K66" s="322" t="s">
        <v>38</v>
      </c>
      <c r="L66" s="322"/>
      <c r="M66" s="322"/>
      <c r="N66" s="334"/>
      <c r="O66" s="334"/>
      <c r="P66" s="334"/>
      <c r="Q66" s="334"/>
      <c r="R66" s="334"/>
      <c r="S66" s="64"/>
      <c r="T66" s="304" t="s">
        <v>27</v>
      </c>
      <c r="U66" s="304"/>
      <c r="V66" s="333"/>
      <c r="W66" s="333"/>
      <c r="X66" s="333"/>
      <c r="Y66" s="66"/>
      <c r="Z66" s="63"/>
      <c r="AA66" s="63"/>
      <c r="AB66" s="69"/>
      <c r="AC66" s="69"/>
      <c r="AD66" s="304" t="s">
        <v>39</v>
      </c>
      <c r="AE66" s="304"/>
      <c r="AF66" s="304"/>
      <c r="AG66" s="334"/>
      <c r="AH66" s="334"/>
      <c r="AI66" s="334"/>
      <c r="AJ66" s="334"/>
      <c r="AK66" s="334"/>
      <c r="AL66" s="304" t="s">
        <v>27</v>
      </c>
      <c r="AM66" s="304"/>
      <c r="AN66" s="304"/>
      <c r="AO66" s="333"/>
      <c r="AP66" s="333"/>
      <c r="AQ66" s="333"/>
      <c r="AR66" s="63"/>
      <c r="AS66" s="63"/>
      <c r="AT66" s="62"/>
      <c r="AU66" s="63"/>
      <c r="AV66" s="67"/>
      <c r="AW66" s="322" t="s">
        <v>39</v>
      </c>
      <c r="AX66" s="322"/>
      <c r="AY66" s="321"/>
      <c r="AZ66" s="321"/>
      <c r="BA66" s="321"/>
      <c r="BB66" s="63" t="s">
        <v>30</v>
      </c>
      <c r="BC66" s="351" t="s">
        <v>31</v>
      </c>
      <c r="BD66" s="351"/>
      <c r="BE66" s="351"/>
      <c r="BF66" s="351"/>
    </row>
    <row r="67" spans="1:58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AV67" s="29"/>
      <c r="AW67" s="29"/>
      <c r="AX67" s="29"/>
      <c r="AY67" s="29"/>
      <c r="BA67" s="27"/>
      <c r="BB67" s="27"/>
      <c r="BC67" s="27"/>
      <c r="BD67" s="29"/>
    </row>
    <row r="68" spans="1:5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AV68" s="29"/>
      <c r="AW68" s="29"/>
      <c r="AX68" s="29"/>
      <c r="AY68" s="29"/>
      <c r="AZ68" s="29"/>
      <c r="BA68" s="29"/>
      <c r="BB68" s="29"/>
      <c r="BC68" s="29"/>
      <c r="BD68" s="29"/>
    </row>
  </sheetData>
  <mergeCells count="173">
    <mergeCell ref="A1:BE1"/>
    <mergeCell ref="AA7:AJ7"/>
    <mergeCell ref="AA8:AJ8"/>
    <mergeCell ref="A2:K2"/>
    <mergeCell ref="L2:R2"/>
    <mergeCell ref="B3:B4"/>
    <mergeCell ref="B7:B8"/>
    <mergeCell ref="C7:F8"/>
    <mergeCell ref="G7:H8"/>
    <mergeCell ref="I7:M8"/>
    <mergeCell ref="BC7:BC8"/>
    <mergeCell ref="N7:P8"/>
    <mergeCell ref="Q7:Z8"/>
    <mergeCell ref="AM7:AO8"/>
    <mergeCell ref="AP7:AV8"/>
    <mergeCell ref="AW7:AW8"/>
    <mergeCell ref="BA7:BB8"/>
    <mergeCell ref="A10:A16"/>
    <mergeCell ref="B10:B16"/>
    <mergeCell ref="C10:C16"/>
    <mergeCell ref="D10:D16"/>
    <mergeCell ref="E10:G13"/>
    <mergeCell ref="H10:V10"/>
    <mergeCell ref="N14:N15"/>
    <mergeCell ref="O14:O15"/>
    <mergeCell ref="P14:P15"/>
    <mergeCell ref="AL11:AN13"/>
    <mergeCell ref="E14:E16"/>
    <mergeCell ref="F14:F16"/>
    <mergeCell ref="G14:G16"/>
    <mergeCell ref="K14:K15"/>
    <mergeCell ref="W11:Y13"/>
    <mergeCell ref="AC11:AE13"/>
    <mergeCell ref="Q14:Q15"/>
    <mergeCell ref="H11:J13"/>
    <mergeCell ref="K11:M13"/>
    <mergeCell ref="N11:P13"/>
    <mergeCell ref="Q11:S13"/>
    <mergeCell ref="T11:V13"/>
    <mergeCell ref="L14:L15"/>
    <mergeCell ref="M14:M15"/>
    <mergeCell ref="H14:H15"/>
    <mergeCell ref="I14:I15"/>
    <mergeCell ref="J14:J15"/>
    <mergeCell ref="R14:R15"/>
    <mergeCell ref="S14:S15"/>
    <mergeCell ref="T14:T15"/>
    <mergeCell ref="U14:U15"/>
    <mergeCell ref="V14:V15"/>
    <mergeCell ref="W14:W15"/>
    <mergeCell ref="X14:X15"/>
    <mergeCell ref="AO10:BE11"/>
    <mergeCell ref="Z11:AB13"/>
    <mergeCell ref="AO13:AO16"/>
    <mergeCell ref="AP13:AP16"/>
    <mergeCell ref="AQ13:AQ16"/>
    <mergeCell ref="AF11:AH13"/>
    <mergeCell ref="AI11:AK13"/>
    <mergeCell ref="AZ14:BE16"/>
    <mergeCell ref="AR15:AR16"/>
    <mergeCell ref="AS15:AS16"/>
    <mergeCell ref="AY14:AY16"/>
    <mergeCell ref="AR14:AW14"/>
    <mergeCell ref="W10:Y10"/>
    <mergeCell ref="Z10:AK10"/>
    <mergeCell ref="AL10:AN10"/>
    <mergeCell ref="AM14:AM15"/>
    <mergeCell ref="AN14:AN15"/>
    <mergeCell ref="AF14:AF15"/>
    <mergeCell ref="AG14:AG15"/>
    <mergeCell ref="AH14:AH15"/>
    <mergeCell ref="AI14:AI15"/>
    <mergeCell ref="AJ14:AJ15"/>
    <mergeCell ref="AK14:AK15"/>
    <mergeCell ref="AZ21:BE21"/>
    <mergeCell ref="AZ22:BE22"/>
    <mergeCell ref="AZ19:BE19"/>
    <mergeCell ref="AZ20:BE20"/>
    <mergeCell ref="AZ17:BE17"/>
    <mergeCell ref="AZ18:BE18"/>
    <mergeCell ref="AT15:AT16"/>
    <mergeCell ref="AU15:AU16"/>
    <mergeCell ref="AV15:AV16"/>
    <mergeCell ref="AW15:AW16"/>
    <mergeCell ref="AX14:AX16"/>
    <mergeCell ref="AZ31:BE31"/>
    <mergeCell ref="AZ32:BE32"/>
    <mergeCell ref="AZ29:BE29"/>
    <mergeCell ref="AZ30:BE30"/>
    <mergeCell ref="AZ27:BE27"/>
    <mergeCell ref="AZ28:BE28"/>
    <mergeCell ref="AZ25:BE25"/>
    <mergeCell ref="AZ26:BE26"/>
    <mergeCell ref="AZ23:BE23"/>
    <mergeCell ref="AZ24:BE24"/>
    <mergeCell ref="AZ41:BE41"/>
    <mergeCell ref="AZ42:BE42"/>
    <mergeCell ref="AZ39:BE39"/>
    <mergeCell ref="AZ40:BE40"/>
    <mergeCell ref="AZ37:BE37"/>
    <mergeCell ref="AZ38:BE38"/>
    <mergeCell ref="AZ35:BE35"/>
    <mergeCell ref="AZ36:BE36"/>
    <mergeCell ref="AZ33:BE33"/>
    <mergeCell ref="AZ34:BE34"/>
    <mergeCell ref="AZ51:BE51"/>
    <mergeCell ref="AZ52:BE52"/>
    <mergeCell ref="AZ49:BE49"/>
    <mergeCell ref="AZ50:BE50"/>
    <mergeCell ref="AZ47:BE47"/>
    <mergeCell ref="AZ48:BE48"/>
    <mergeCell ref="AZ45:BE45"/>
    <mergeCell ref="AZ46:BE46"/>
    <mergeCell ref="AZ43:BE43"/>
    <mergeCell ref="AZ44:BE44"/>
    <mergeCell ref="AZ59:BE59"/>
    <mergeCell ref="AZ60:BE60"/>
    <mergeCell ref="AY64:BA64"/>
    <mergeCell ref="AZ57:BE57"/>
    <mergeCell ref="AZ58:BE58"/>
    <mergeCell ref="AZ55:BE55"/>
    <mergeCell ref="AZ56:BE56"/>
    <mergeCell ref="AZ53:BE53"/>
    <mergeCell ref="AZ54:BE54"/>
    <mergeCell ref="AZ61:BE61"/>
    <mergeCell ref="A62:G62"/>
    <mergeCell ref="AO62:BE62"/>
    <mergeCell ref="A64:B64"/>
    <mergeCell ref="K64:M64"/>
    <mergeCell ref="N64:R64"/>
    <mergeCell ref="T64:U64"/>
    <mergeCell ref="V64:X64"/>
    <mergeCell ref="AD64:AF64"/>
    <mergeCell ref="BC64:BF64"/>
    <mergeCell ref="AL64:AN64"/>
    <mergeCell ref="AG64:AK64"/>
    <mergeCell ref="AO64:AQ64"/>
    <mergeCell ref="A66:B66"/>
    <mergeCell ref="K66:M66"/>
    <mergeCell ref="N66:R66"/>
    <mergeCell ref="T66:U66"/>
    <mergeCell ref="V66:X66"/>
    <mergeCell ref="AD66:AF66"/>
    <mergeCell ref="A65:D65"/>
    <mergeCell ref="G65:J65"/>
    <mergeCell ref="K65:M65"/>
    <mergeCell ref="N65:R65"/>
    <mergeCell ref="T65:U65"/>
    <mergeCell ref="V65:X65"/>
    <mergeCell ref="AW66:AX66"/>
    <mergeCell ref="AY66:BA66"/>
    <mergeCell ref="BC66:BF66"/>
    <mergeCell ref="AR65:AS65"/>
    <mergeCell ref="AW65:AX65"/>
    <mergeCell ref="AY65:BA65"/>
    <mergeCell ref="BC65:BF65"/>
    <mergeCell ref="Y65:AC65"/>
    <mergeCell ref="AD65:AF65"/>
    <mergeCell ref="AT65:AV65"/>
    <mergeCell ref="AL65:AN65"/>
    <mergeCell ref="AL66:AN66"/>
    <mergeCell ref="AG65:AK65"/>
    <mergeCell ref="AO65:AQ65"/>
    <mergeCell ref="AG66:AK66"/>
    <mergeCell ref="Z14:Z15"/>
    <mergeCell ref="AA14:AA15"/>
    <mergeCell ref="AB14:AB15"/>
    <mergeCell ref="AC14:AC15"/>
    <mergeCell ref="AD14:AD15"/>
    <mergeCell ref="AL14:AL15"/>
    <mergeCell ref="AE14:AE15"/>
    <mergeCell ref="Y14:Y15"/>
    <mergeCell ref="AO66:AQ66"/>
  </mergeCells>
  <conditionalFormatting sqref="J17:J61 M17:M61 P17:P61 S17:S61 V17:V61 Y17:Y61 AB17:AB61 AE17:AE61 AH17:AH61 AK17:AK61 AN17:AN61">
    <cfRule type="expression" dxfId="7" priority="1" stopIfTrue="1">
      <formula>J17&lt;J$16/2</formula>
    </cfRule>
  </conditionalFormatting>
  <dataValidations disablePrompts="1" count="2">
    <dataValidation type="list" allowBlank="1" showInputMessage="1" showErrorMessage="1" sqref="AZ47:BE47 AZ18:BE41 AZ43:BE45">
      <formula1>النتيجة</formula1>
    </dataValidation>
    <dataValidation type="list" allowBlank="1" showInputMessage="1" showErrorMessage="1" sqref="AO17:AO61">
      <formula1>النظام</formula1>
    </dataValidation>
  </dataValidations>
  <pageMargins left="0" right="1.0236220472440944" top="0.19685039370078741" bottom="0" header="0" footer="0"/>
  <pageSetup paperSize="3276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J63"/>
  <sheetViews>
    <sheetView showGridLines="0" rightToLeft="1" zoomScale="70" zoomScaleNormal="70" zoomScaleSheetLayoutView="100" workbookViewId="0">
      <selection activeCell="AC2" sqref="AC2"/>
    </sheetView>
  </sheetViews>
  <sheetFormatPr defaultRowHeight="15"/>
  <cols>
    <col min="1" max="1" width="5" style="122" customWidth="1"/>
    <col min="2" max="2" width="40" style="122" customWidth="1"/>
    <col min="3" max="3" width="13.375" style="122" customWidth="1"/>
    <col min="4" max="4" width="13.125" style="122" customWidth="1"/>
    <col min="5" max="46" width="5.875" style="122" customWidth="1"/>
    <col min="47" max="49" width="7.625" style="122" customWidth="1"/>
    <col min="50" max="57" width="9.375" style="122" customWidth="1"/>
    <col min="58" max="58" width="35.625" style="122" customWidth="1"/>
    <col min="59" max="60" width="8" style="122" customWidth="1"/>
    <col min="61" max="61" width="35.625" style="122" customWidth="1"/>
    <col min="62" max="62" width="8" style="122" customWidth="1"/>
    <col min="63" max="16384" width="9" style="123"/>
  </cols>
  <sheetData>
    <row r="2" spans="1:62">
      <c r="V2" s="386"/>
      <c r="W2" s="386"/>
      <c r="X2" s="386"/>
      <c r="Y2" s="386"/>
      <c r="Z2" s="386"/>
      <c r="AA2" s="386"/>
      <c r="AB2" s="386"/>
      <c r="AC2" s="124"/>
      <c r="AD2" s="386"/>
      <c r="AE2" s="386"/>
    </row>
    <row r="3" spans="1:62" ht="23.25" customHeight="1">
      <c r="A3" s="387" t="s">
        <v>129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6"/>
      <c r="W3" s="386"/>
      <c r="X3" s="386"/>
      <c r="Y3" s="386"/>
      <c r="Z3" s="386"/>
      <c r="AA3" s="386"/>
      <c r="AB3" s="386"/>
      <c r="AC3" s="124"/>
      <c r="AD3" s="386"/>
      <c r="AE3" s="386"/>
    </row>
    <row r="4" spans="1:62" ht="26.25" customHeight="1">
      <c r="A4" s="125"/>
      <c r="B4" s="126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386"/>
      <c r="W4" s="386"/>
      <c r="X4" s="386"/>
      <c r="Y4" s="386"/>
      <c r="Z4" s="386"/>
      <c r="AA4" s="386"/>
      <c r="AB4" s="386"/>
      <c r="AC4" s="124"/>
      <c r="AD4" s="386"/>
      <c r="AE4" s="386"/>
    </row>
    <row r="5" spans="1:62" ht="18" customHeight="1">
      <c r="A5" s="388"/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388"/>
      <c r="S5" s="388"/>
      <c r="T5" s="388"/>
      <c r="U5" s="388"/>
      <c r="V5" s="386"/>
      <c r="W5" s="386"/>
      <c r="X5" s="386"/>
      <c r="Y5" s="386"/>
      <c r="Z5" s="386"/>
      <c r="AA5" s="386"/>
      <c r="AB5" s="386"/>
      <c r="AC5" s="124"/>
      <c r="AD5" s="386"/>
      <c r="AE5" s="386"/>
    </row>
    <row r="6" spans="1:62" ht="20.100000000000001" customHeight="1">
      <c r="A6" s="127"/>
      <c r="V6" s="386"/>
      <c r="W6" s="386"/>
      <c r="X6" s="386"/>
      <c r="Y6" s="386"/>
      <c r="Z6" s="386"/>
      <c r="AA6" s="386"/>
      <c r="AB6" s="386"/>
      <c r="AC6" s="124"/>
      <c r="AD6" s="386"/>
      <c r="AE6" s="386"/>
    </row>
    <row r="7" spans="1:62" ht="26.25" customHeight="1">
      <c r="A7" s="128"/>
      <c r="B7" s="129" t="s">
        <v>82</v>
      </c>
      <c r="C7" s="404"/>
      <c r="D7" s="404"/>
      <c r="E7" s="404"/>
      <c r="F7" s="404"/>
      <c r="G7" s="404"/>
      <c r="H7" s="401" t="s">
        <v>83</v>
      </c>
      <c r="I7" s="401"/>
      <c r="J7" s="404"/>
      <c r="K7" s="404"/>
      <c r="L7" s="404"/>
      <c r="M7" s="404"/>
      <c r="N7" s="404"/>
      <c r="O7" s="401" t="s">
        <v>84</v>
      </c>
      <c r="P7" s="401"/>
      <c r="Q7" s="401"/>
      <c r="R7" s="404"/>
      <c r="S7" s="404"/>
      <c r="T7" s="404"/>
      <c r="U7" s="404"/>
      <c r="V7" s="404"/>
      <c r="W7" s="404"/>
      <c r="X7" s="404"/>
      <c r="Y7" s="404"/>
      <c r="Z7" s="404"/>
      <c r="AA7" s="128"/>
      <c r="AB7" s="130"/>
      <c r="AC7" s="130"/>
      <c r="AD7" s="130"/>
      <c r="AE7" s="130"/>
      <c r="AF7" s="130"/>
      <c r="AG7" s="130"/>
      <c r="AH7" s="130"/>
      <c r="AI7" s="130"/>
      <c r="AJ7" s="401" t="s">
        <v>85</v>
      </c>
      <c r="AK7" s="401"/>
      <c r="AL7" s="401"/>
      <c r="AM7" s="401"/>
      <c r="AN7" s="401"/>
      <c r="AO7" s="401"/>
      <c r="AP7" s="401"/>
      <c r="AQ7" s="401"/>
      <c r="AS7" s="401" t="s">
        <v>86</v>
      </c>
      <c r="AT7" s="401"/>
      <c r="AU7" s="402"/>
      <c r="AV7" s="402"/>
      <c r="AW7" s="402"/>
      <c r="AX7" s="402"/>
      <c r="AY7" s="402"/>
      <c r="BC7" s="131"/>
      <c r="BD7" s="131"/>
      <c r="BE7" s="131"/>
      <c r="BF7" s="131"/>
    </row>
    <row r="8" spans="1:62" ht="15.75" customHeight="1" thickBot="1">
      <c r="A8" s="403"/>
      <c r="B8" s="403"/>
      <c r="C8" s="403"/>
      <c r="D8" s="403"/>
      <c r="E8" s="403"/>
      <c r="F8" s="403"/>
      <c r="G8" s="403"/>
      <c r="H8" s="403"/>
      <c r="I8" s="403"/>
      <c r="J8" s="403"/>
      <c r="K8" s="403"/>
      <c r="L8" s="403"/>
      <c r="M8" s="403"/>
      <c r="N8" s="132"/>
      <c r="O8" s="132"/>
      <c r="P8" s="132"/>
      <c r="Q8" s="132"/>
    </row>
    <row r="9" spans="1:62" ht="28.5" customHeight="1" thickBot="1">
      <c r="A9" s="389" t="s">
        <v>4</v>
      </c>
      <c r="B9" s="392" t="s">
        <v>87</v>
      </c>
      <c r="C9" s="389" t="s">
        <v>88</v>
      </c>
      <c r="D9" s="389" t="s">
        <v>7</v>
      </c>
      <c r="E9" s="395" t="s">
        <v>89</v>
      </c>
      <c r="F9" s="396"/>
      <c r="G9" s="397"/>
      <c r="H9" s="407" t="s">
        <v>90</v>
      </c>
      <c r="I9" s="408"/>
      <c r="J9" s="408"/>
      <c r="K9" s="408"/>
      <c r="L9" s="408"/>
      <c r="M9" s="408"/>
      <c r="N9" s="408"/>
      <c r="O9" s="408"/>
      <c r="P9" s="408"/>
      <c r="Q9" s="408"/>
      <c r="R9" s="408"/>
      <c r="S9" s="408"/>
      <c r="T9" s="408"/>
      <c r="U9" s="408"/>
      <c r="V9" s="409"/>
      <c r="W9" s="410" t="s">
        <v>91</v>
      </c>
      <c r="X9" s="411"/>
      <c r="Y9" s="411"/>
      <c r="Z9" s="411"/>
      <c r="AA9" s="411"/>
      <c r="AB9" s="411"/>
      <c r="AC9" s="411"/>
      <c r="AD9" s="411"/>
      <c r="AE9" s="411"/>
      <c r="AF9" s="411"/>
      <c r="AG9" s="411"/>
      <c r="AH9" s="412"/>
      <c r="AI9" s="410" t="s">
        <v>92</v>
      </c>
      <c r="AJ9" s="411"/>
      <c r="AK9" s="411"/>
      <c r="AL9" s="411"/>
      <c r="AM9" s="411"/>
      <c r="AN9" s="412"/>
      <c r="AO9" s="413" t="s">
        <v>93</v>
      </c>
      <c r="AP9" s="414"/>
      <c r="AQ9" s="414"/>
      <c r="AR9" s="415" t="s">
        <v>12</v>
      </c>
      <c r="AS9" s="416"/>
      <c r="AT9" s="417"/>
      <c r="AU9" s="438" t="s">
        <v>13</v>
      </c>
      <c r="AV9" s="439"/>
      <c r="AW9" s="439"/>
      <c r="AX9" s="439"/>
      <c r="AY9" s="439"/>
      <c r="AZ9" s="439"/>
      <c r="BA9" s="439"/>
      <c r="BB9" s="439"/>
      <c r="BC9" s="439"/>
      <c r="BD9" s="439"/>
      <c r="BE9" s="439"/>
      <c r="BF9" s="440"/>
    </row>
    <row r="10" spans="1:62" ht="80.099999999999994" customHeight="1" thickBot="1">
      <c r="A10" s="390"/>
      <c r="B10" s="393"/>
      <c r="C10" s="390"/>
      <c r="D10" s="390"/>
      <c r="E10" s="398"/>
      <c r="F10" s="399"/>
      <c r="G10" s="400"/>
      <c r="H10" s="421" t="s">
        <v>74</v>
      </c>
      <c r="I10" s="422"/>
      <c r="J10" s="423"/>
      <c r="K10" s="421" t="s">
        <v>9</v>
      </c>
      <c r="L10" s="422"/>
      <c r="M10" s="423"/>
      <c r="N10" s="421" t="s">
        <v>75</v>
      </c>
      <c r="O10" s="422"/>
      <c r="P10" s="423"/>
      <c r="Q10" s="421" t="s">
        <v>76</v>
      </c>
      <c r="R10" s="422"/>
      <c r="S10" s="423"/>
      <c r="T10" s="421" t="s">
        <v>11</v>
      </c>
      <c r="U10" s="422"/>
      <c r="V10" s="423"/>
      <c r="W10" s="435" t="s">
        <v>63</v>
      </c>
      <c r="X10" s="436"/>
      <c r="Y10" s="437"/>
      <c r="Z10" s="421" t="s">
        <v>64</v>
      </c>
      <c r="AA10" s="422"/>
      <c r="AB10" s="423"/>
      <c r="AC10" s="421" t="s">
        <v>94</v>
      </c>
      <c r="AD10" s="422"/>
      <c r="AE10" s="423"/>
      <c r="AF10" s="421" t="s">
        <v>65</v>
      </c>
      <c r="AG10" s="422"/>
      <c r="AH10" s="423"/>
      <c r="AI10" s="421" t="s">
        <v>95</v>
      </c>
      <c r="AJ10" s="422"/>
      <c r="AK10" s="423"/>
      <c r="AL10" s="407" t="s">
        <v>96</v>
      </c>
      <c r="AM10" s="408"/>
      <c r="AN10" s="409"/>
      <c r="AO10" s="407" t="s">
        <v>47</v>
      </c>
      <c r="AP10" s="408"/>
      <c r="AQ10" s="409"/>
      <c r="AR10" s="418"/>
      <c r="AS10" s="419"/>
      <c r="AT10" s="420"/>
      <c r="AU10" s="441"/>
      <c r="AV10" s="442"/>
      <c r="AW10" s="442"/>
      <c r="AX10" s="442"/>
      <c r="AY10" s="442"/>
      <c r="AZ10" s="442"/>
      <c r="BA10" s="442"/>
      <c r="BB10" s="442"/>
      <c r="BC10" s="442"/>
      <c r="BD10" s="442"/>
      <c r="BE10" s="442"/>
      <c r="BF10" s="443"/>
    </row>
    <row r="11" spans="1:62" ht="69.95" customHeight="1">
      <c r="A11" s="390"/>
      <c r="B11" s="393"/>
      <c r="C11" s="390"/>
      <c r="D11" s="390"/>
      <c r="E11" s="427" t="s">
        <v>97</v>
      </c>
      <c r="F11" s="429" t="s">
        <v>98</v>
      </c>
      <c r="G11" s="431" t="s">
        <v>99</v>
      </c>
      <c r="H11" s="133" t="s">
        <v>21</v>
      </c>
      <c r="I11" s="134" t="s">
        <v>22</v>
      </c>
      <c r="J11" s="135" t="s">
        <v>81</v>
      </c>
      <c r="K11" s="133" t="s">
        <v>21</v>
      </c>
      <c r="L11" s="134" t="s">
        <v>22</v>
      </c>
      <c r="M11" s="135" t="s">
        <v>81</v>
      </c>
      <c r="N11" s="133" t="s">
        <v>21</v>
      </c>
      <c r="O11" s="134" t="s">
        <v>22</v>
      </c>
      <c r="P11" s="135" t="s">
        <v>81</v>
      </c>
      <c r="Q11" s="133" t="s">
        <v>21</v>
      </c>
      <c r="R11" s="134" t="s">
        <v>22</v>
      </c>
      <c r="S11" s="135" t="s">
        <v>81</v>
      </c>
      <c r="T11" s="133" t="s">
        <v>21</v>
      </c>
      <c r="U11" s="134" t="s">
        <v>22</v>
      </c>
      <c r="V11" s="135" t="s">
        <v>81</v>
      </c>
      <c r="W11" s="133" t="s">
        <v>21</v>
      </c>
      <c r="X11" s="134" t="s">
        <v>22</v>
      </c>
      <c r="Y11" s="135" t="s">
        <v>81</v>
      </c>
      <c r="Z11" s="133" t="s">
        <v>21</v>
      </c>
      <c r="AA11" s="134" t="s">
        <v>22</v>
      </c>
      <c r="AB11" s="135" t="s">
        <v>81</v>
      </c>
      <c r="AC11" s="133" t="s">
        <v>21</v>
      </c>
      <c r="AD11" s="134" t="s">
        <v>22</v>
      </c>
      <c r="AE11" s="135" t="s">
        <v>81</v>
      </c>
      <c r="AF11" s="133" t="s">
        <v>21</v>
      </c>
      <c r="AG11" s="134" t="s">
        <v>22</v>
      </c>
      <c r="AH11" s="135" t="s">
        <v>81</v>
      </c>
      <c r="AI11" s="133" t="s">
        <v>21</v>
      </c>
      <c r="AJ11" s="134" t="s">
        <v>22</v>
      </c>
      <c r="AK11" s="135" t="s">
        <v>81</v>
      </c>
      <c r="AL11" s="133" t="s">
        <v>21</v>
      </c>
      <c r="AM11" s="134" t="s">
        <v>22</v>
      </c>
      <c r="AN11" s="135" t="s">
        <v>81</v>
      </c>
      <c r="AO11" s="133" t="s">
        <v>21</v>
      </c>
      <c r="AP11" s="134" t="s">
        <v>22</v>
      </c>
      <c r="AQ11" s="135" t="s">
        <v>81</v>
      </c>
      <c r="AR11" s="133" t="s">
        <v>21</v>
      </c>
      <c r="AS11" s="134" t="s">
        <v>22</v>
      </c>
      <c r="AT11" s="135" t="s">
        <v>81</v>
      </c>
      <c r="AU11" s="433" t="s">
        <v>14</v>
      </c>
      <c r="AV11" s="444" t="s">
        <v>15</v>
      </c>
      <c r="AW11" s="405" t="s">
        <v>100</v>
      </c>
      <c r="AX11" s="446" t="s">
        <v>101</v>
      </c>
      <c r="AY11" s="447"/>
      <c r="AZ11" s="447"/>
      <c r="BA11" s="447"/>
      <c r="BB11" s="447"/>
      <c r="BC11" s="448"/>
      <c r="BD11" s="449" t="s">
        <v>49</v>
      </c>
      <c r="BE11" s="451" t="s">
        <v>50</v>
      </c>
      <c r="BF11" s="425" t="s">
        <v>52</v>
      </c>
    </row>
    <row r="12" spans="1:62" ht="38.25" customHeight="1" thickBot="1">
      <c r="A12" s="391"/>
      <c r="B12" s="394"/>
      <c r="C12" s="391"/>
      <c r="D12" s="391"/>
      <c r="E12" s="428"/>
      <c r="F12" s="430"/>
      <c r="G12" s="432"/>
      <c r="H12" s="136">
        <v>100</v>
      </c>
      <c r="I12" s="137">
        <v>100</v>
      </c>
      <c r="J12" s="138">
        <v>100</v>
      </c>
      <c r="K12" s="136">
        <v>100</v>
      </c>
      <c r="L12" s="137">
        <v>100</v>
      </c>
      <c r="M12" s="138">
        <v>100</v>
      </c>
      <c r="N12" s="136">
        <v>100</v>
      </c>
      <c r="O12" s="137">
        <v>100</v>
      </c>
      <c r="P12" s="138">
        <v>100</v>
      </c>
      <c r="Q12" s="136">
        <v>100</v>
      </c>
      <c r="R12" s="137">
        <v>100</v>
      </c>
      <c r="S12" s="138">
        <v>100</v>
      </c>
      <c r="T12" s="136">
        <v>100</v>
      </c>
      <c r="U12" s="137">
        <v>100</v>
      </c>
      <c r="V12" s="138">
        <v>100</v>
      </c>
      <c r="W12" s="136">
        <v>200</v>
      </c>
      <c r="X12" s="137">
        <v>200</v>
      </c>
      <c r="Y12" s="138">
        <v>200</v>
      </c>
      <c r="Z12" s="136">
        <v>100</v>
      </c>
      <c r="AA12" s="137">
        <v>100</v>
      </c>
      <c r="AB12" s="138">
        <v>100</v>
      </c>
      <c r="AC12" s="136">
        <v>50</v>
      </c>
      <c r="AD12" s="137">
        <v>50</v>
      </c>
      <c r="AE12" s="138">
        <v>50</v>
      </c>
      <c r="AF12" s="136">
        <v>200</v>
      </c>
      <c r="AG12" s="137">
        <v>200</v>
      </c>
      <c r="AH12" s="138">
        <v>200</v>
      </c>
      <c r="AI12" s="136">
        <v>50</v>
      </c>
      <c r="AJ12" s="137">
        <v>50</v>
      </c>
      <c r="AK12" s="138">
        <v>50</v>
      </c>
      <c r="AL12" s="136">
        <v>50</v>
      </c>
      <c r="AM12" s="137">
        <v>50</v>
      </c>
      <c r="AN12" s="138">
        <v>50</v>
      </c>
      <c r="AO12" s="136">
        <v>50</v>
      </c>
      <c r="AP12" s="137">
        <v>50</v>
      </c>
      <c r="AQ12" s="138">
        <v>50</v>
      </c>
      <c r="AR12" s="136">
        <v>100</v>
      </c>
      <c r="AS12" s="137">
        <v>100</v>
      </c>
      <c r="AT12" s="138">
        <v>100</v>
      </c>
      <c r="AU12" s="434"/>
      <c r="AV12" s="445"/>
      <c r="AW12" s="406"/>
      <c r="AX12" s="139" t="s">
        <v>102</v>
      </c>
      <c r="AY12" s="139" t="s">
        <v>24</v>
      </c>
      <c r="AZ12" s="139" t="s">
        <v>102</v>
      </c>
      <c r="BA12" s="139" t="s">
        <v>24</v>
      </c>
      <c r="BB12" s="139" t="s">
        <v>102</v>
      </c>
      <c r="BC12" s="139" t="s">
        <v>24</v>
      </c>
      <c r="BD12" s="450"/>
      <c r="BE12" s="452"/>
      <c r="BF12" s="426"/>
    </row>
    <row r="13" spans="1:62" s="157" customFormat="1" ht="24.95" customHeight="1">
      <c r="A13" s="148"/>
      <c r="B13" s="148"/>
      <c r="C13" s="148"/>
      <c r="D13" s="148"/>
      <c r="E13" s="149"/>
      <c r="F13" s="150"/>
      <c r="G13" s="151"/>
      <c r="H13" s="152"/>
      <c r="I13" s="153"/>
      <c r="J13" s="110" t="str">
        <f>IF(COUNT(H13:I13)&gt;1,ROUND(SUM(H13:I13)/2,0),"")</f>
        <v/>
      </c>
      <c r="K13" s="152"/>
      <c r="L13" s="153"/>
      <c r="M13" s="110" t="str">
        <f t="shared" ref="M13:M57" si="0">IF(COUNT(K13:L13)&gt;1,ROUND(SUM(K13:L13)/2,0),"")</f>
        <v/>
      </c>
      <c r="N13" s="152"/>
      <c r="O13" s="153"/>
      <c r="P13" s="110" t="str">
        <f t="shared" ref="P13:P57" si="1">IF(COUNT(N13:O13)&gt;1,ROUND(SUM(N13:O13)/2,0),"")</f>
        <v/>
      </c>
      <c r="Q13" s="152"/>
      <c r="R13" s="153"/>
      <c r="S13" s="110" t="str">
        <f t="shared" ref="S13:S57" si="2">IF(COUNT(Q13:R13)&gt;1,ROUND(SUM(Q13:R13)/2,0),"")</f>
        <v/>
      </c>
      <c r="T13" s="152"/>
      <c r="U13" s="153"/>
      <c r="V13" s="110" t="str">
        <f t="shared" ref="V13:V57" si="3">IF(COUNT(T13:U13)&gt;1,ROUND(SUM(T13:U13)/2,0),"")</f>
        <v/>
      </c>
      <c r="W13" s="152"/>
      <c r="X13" s="153"/>
      <c r="Y13" s="110" t="str">
        <f t="shared" ref="Y13:Y57" si="4">IF(COUNT(W13:X13)&gt;1,ROUND(SUM(W13:X13)/2,0),"")</f>
        <v/>
      </c>
      <c r="Z13" s="152"/>
      <c r="AA13" s="153"/>
      <c r="AB13" s="110" t="str">
        <f t="shared" ref="AB13:AB57" si="5">IF(COUNT(Z13:AA13)&gt;1,ROUND(SUM(Z13:AA13)/2,0),"")</f>
        <v/>
      </c>
      <c r="AC13" s="152"/>
      <c r="AD13" s="153"/>
      <c r="AE13" s="110" t="str">
        <f t="shared" ref="AE13:AE57" si="6">IF(COUNT(AC13:AD13)&gt;1,ROUND(SUM(AC13:AD13)/2,0),"")</f>
        <v/>
      </c>
      <c r="AF13" s="152"/>
      <c r="AG13" s="153"/>
      <c r="AH13" s="110" t="str">
        <f t="shared" ref="AH13:AH57" si="7">IF(COUNT(AF13:AG13)&gt;1,ROUND(SUM(AF13:AG13)/2,0),"")</f>
        <v/>
      </c>
      <c r="AI13" s="152"/>
      <c r="AJ13" s="153"/>
      <c r="AK13" s="110" t="str">
        <f t="shared" ref="AK13:AK57" si="8">IF(COUNT(AI13:AJ13)&gt;1,ROUND(SUM(AI13:AJ13)/2,0),"")</f>
        <v/>
      </c>
      <c r="AL13" s="152"/>
      <c r="AM13" s="153"/>
      <c r="AN13" s="110" t="str">
        <f t="shared" ref="AN13:AN57" si="9">IF(COUNT(AL13:AM13)&gt;1,ROUND(SUM(AL13:AM13)/2,0),"")</f>
        <v/>
      </c>
      <c r="AO13" s="152"/>
      <c r="AP13" s="153"/>
      <c r="AQ13" s="110" t="str">
        <f t="shared" ref="AQ13:AQ57" si="10">IF(COUNT(AO13:AP13)&gt;1,ROUND(SUM(AO13:AP13)/2,0),"")</f>
        <v/>
      </c>
      <c r="AR13" s="152"/>
      <c r="AS13" s="153"/>
      <c r="AT13" s="110" t="str">
        <f t="shared" ref="AT13:AT57" si="11">IF(COUNT(AR13:AS13)&gt;1,ROUND(SUM(AR13:AS13)/2,0),"")</f>
        <v/>
      </c>
      <c r="AU13" s="154"/>
      <c r="AV13" s="148"/>
      <c r="AW13" s="154"/>
      <c r="AX13" s="154"/>
      <c r="AY13" s="154"/>
      <c r="AZ13" s="154"/>
      <c r="BA13" s="154"/>
      <c r="BB13" s="154"/>
      <c r="BC13" s="154"/>
      <c r="BD13" s="148"/>
      <c r="BE13" s="155"/>
      <c r="BF13" s="154"/>
      <c r="BG13" s="156"/>
      <c r="BH13" s="156"/>
      <c r="BI13" s="156"/>
      <c r="BJ13" s="156"/>
    </row>
    <row r="14" spans="1:62" s="157" customFormat="1" ht="24.95" customHeight="1">
      <c r="A14" s="158"/>
      <c r="B14" s="158"/>
      <c r="C14" s="158"/>
      <c r="D14" s="158"/>
      <c r="E14" s="159"/>
      <c r="F14" s="160"/>
      <c r="G14" s="161"/>
      <c r="H14" s="162"/>
      <c r="I14" s="163"/>
      <c r="J14" s="110" t="str">
        <f t="shared" ref="J14:J57" si="12">IF(COUNT(H14:I14)&gt;1,ROUND(SUM(H14:I14)/2,0),"")</f>
        <v/>
      </c>
      <c r="K14" s="162"/>
      <c r="L14" s="163"/>
      <c r="M14" s="110" t="str">
        <f t="shared" si="0"/>
        <v/>
      </c>
      <c r="N14" s="162"/>
      <c r="O14" s="163"/>
      <c r="P14" s="110" t="str">
        <f t="shared" si="1"/>
        <v/>
      </c>
      <c r="Q14" s="162"/>
      <c r="R14" s="163"/>
      <c r="S14" s="110" t="str">
        <f t="shared" si="2"/>
        <v/>
      </c>
      <c r="T14" s="162"/>
      <c r="U14" s="163"/>
      <c r="V14" s="110" t="str">
        <f t="shared" si="3"/>
        <v/>
      </c>
      <c r="W14" s="162"/>
      <c r="X14" s="163"/>
      <c r="Y14" s="110" t="str">
        <f t="shared" si="4"/>
        <v/>
      </c>
      <c r="Z14" s="162"/>
      <c r="AA14" s="163"/>
      <c r="AB14" s="110" t="str">
        <f t="shared" si="5"/>
        <v/>
      </c>
      <c r="AC14" s="162"/>
      <c r="AD14" s="163"/>
      <c r="AE14" s="110" t="str">
        <f t="shared" si="6"/>
        <v/>
      </c>
      <c r="AF14" s="162"/>
      <c r="AG14" s="163"/>
      <c r="AH14" s="110" t="str">
        <f t="shared" si="7"/>
        <v/>
      </c>
      <c r="AI14" s="162"/>
      <c r="AJ14" s="163"/>
      <c r="AK14" s="110" t="str">
        <f t="shared" si="8"/>
        <v/>
      </c>
      <c r="AL14" s="162"/>
      <c r="AM14" s="163"/>
      <c r="AN14" s="110" t="str">
        <f t="shared" si="9"/>
        <v/>
      </c>
      <c r="AO14" s="162"/>
      <c r="AP14" s="163"/>
      <c r="AQ14" s="110" t="str">
        <f t="shared" si="10"/>
        <v/>
      </c>
      <c r="AR14" s="162"/>
      <c r="AS14" s="163"/>
      <c r="AT14" s="110" t="str">
        <f t="shared" si="11"/>
        <v/>
      </c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64"/>
      <c r="BF14" s="165"/>
      <c r="BG14" s="156"/>
      <c r="BH14" s="156"/>
      <c r="BI14" s="156"/>
      <c r="BJ14" s="156"/>
    </row>
    <row r="15" spans="1:62" s="157" customFormat="1" ht="24.95" customHeight="1">
      <c r="A15" s="158"/>
      <c r="B15" s="158"/>
      <c r="C15" s="158"/>
      <c r="D15" s="158"/>
      <c r="E15" s="159"/>
      <c r="F15" s="160"/>
      <c r="G15" s="161"/>
      <c r="H15" s="162"/>
      <c r="I15" s="163"/>
      <c r="J15" s="110" t="str">
        <f t="shared" si="12"/>
        <v/>
      </c>
      <c r="K15" s="162"/>
      <c r="L15" s="163"/>
      <c r="M15" s="110" t="str">
        <f t="shared" si="0"/>
        <v/>
      </c>
      <c r="N15" s="162"/>
      <c r="O15" s="163"/>
      <c r="P15" s="110" t="str">
        <f t="shared" si="1"/>
        <v/>
      </c>
      <c r="Q15" s="162"/>
      <c r="R15" s="163"/>
      <c r="S15" s="110" t="str">
        <f t="shared" si="2"/>
        <v/>
      </c>
      <c r="T15" s="162"/>
      <c r="U15" s="163"/>
      <c r="V15" s="110" t="str">
        <f t="shared" si="3"/>
        <v/>
      </c>
      <c r="W15" s="162"/>
      <c r="X15" s="163"/>
      <c r="Y15" s="110" t="str">
        <f t="shared" si="4"/>
        <v/>
      </c>
      <c r="Z15" s="162"/>
      <c r="AA15" s="163"/>
      <c r="AB15" s="110" t="str">
        <f t="shared" si="5"/>
        <v/>
      </c>
      <c r="AC15" s="162"/>
      <c r="AD15" s="163"/>
      <c r="AE15" s="110" t="str">
        <f t="shared" si="6"/>
        <v/>
      </c>
      <c r="AF15" s="162"/>
      <c r="AG15" s="163"/>
      <c r="AH15" s="110" t="str">
        <f t="shared" si="7"/>
        <v/>
      </c>
      <c r="AI15" s="162"/>
      <c r="AJ15" s="163"/>
      <c r="AK15" s="110" t="str">
        <f t="shared" si="8"/>
        <v/>
      </c>
      <c r="AL15" s="162"/>
      <c r="AM15" s="163"/>
      <c r="AN15" s="110" t="str">
        <f t="shared" si="9"/>
        <v/>
      </c>
      <c r="AO15" s="162"/>
      <c r="AP15" s="163"/>
      <c r="AQ15" s="110" t="str">
        <f t="shared" si="10"/>
        <v/>
      </c>
      <c r="AR15" s="162"/>
      <c r="AS15" s="163"/>
      <c r="AT15" s="110" t="str">
        <f t="shared" si="11"/>
        <v/>
      </c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64"/>
      <c r="BF15" s="165"/>
      <c r="BG15" s="156"/>
      <c r="BH15" s="156"/>
      <c r="BI15" s="156"/>
      <c r="BJ15" s="156"/>
    </row>
    <row r="16" spans="1:62" s="157" customFormat="1" ht="24.95" customHeight="1">
      <c r="A16" s="158"/>
      <c r="B16" s="158"/>
      <c r="C16" s="158"/>
      <c r="D16" s="158"/>
      <c r="E16" s="159"/>
      <c r="F16" s="160"/>
      <c r="G16" s="161"/>
      <c r="H16" s="162"/>
      <c r="I16" s="163"/>
      <c r="J16" s="110" t="str">
        <f t="shared" si="12"/>
        <v/>
      </c>
      <c r="K16" s="162"/>
      <c r="L16" s="163"/>
      <c r="M16" s="110" t="str">
        <f t="shared" si="0"/>
        <v/>
      </c>
      <c r="N16" s="162"/>
      <c r="O16" s="163"/>
      <c r="P16" s="110" t="str">
        <f t="shared" si="1"/>
        <v/>
      </c>
      <c r="Q16" s="162"/>
      <c r="R16" s="163"/>
      <c r="S16" s="110" t="str">
        <f t="shared" si="2"/>
        <v/>
      </c>
      <c r="T16" s="162"/>
      <c r="U16" s="163"/>
      <c r="V16" s="110" t="str">
        <f t="shared" si="3"/>
        <v/>
      </c>
      <c r="W16" s="162"/>
      <c r="X16" s="163"/>
      <c r="Y16" s="110" t="str">
        <f t="shared" si="4"/>
        <v/>
      </c>
      <c r="Z16" s="162"/>
      <c r="AA16" s="163"/>
      <c r="AB16" s="110" t="str">
        <f t="shared" si="5"/>
        <v/>
      </c>
      <c r="AC16" s="162"/>
      <c r="AD16" s="163"/>
      <c r="AE16" s="110" t="str">
        <f t="shared" si="6"/>
        <v/>
      </c>
      <c r="AF16" s="162"/>
      <c r="AG16" s="163"/>
      <c r="AH16" s="110" t="str">
        <f t="shared" si="7"/>
        <v/>
      </c>
      <c r="AI16" s="162"/>
      <c r="AJ16" s="163"/>
      <c r="AK16" s="110" t="str">
        <f t="shared" si="8"/>
        <v/>
      </c>
      <c r="AL16" s="162"/>
      <c r="AM16" s="163"/>
      <c r="AN16" s="110" t="str">
        <f t="shared" si="9"/>
        <v/>
      </c>
      <c r="AO16" s="162"/>
      <c r="AP16" s="163"/>
      <c r="AQ16" s="110" t="str">
        <f t="shared" si="10"/>
        <v/>
      </c>
      <c r="AR16" s="162"/>
      <c r="AS16" s="163"/>
      <c r="AT16" s="110" t="str">
        <f t="shared" si="11"/>
        <v/>
      </c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64"/>
      <c r="BF16" s="165"/>
      <c r="BG16" s="156"/>
      <c r="BH16" s="156"/>
      <c r="BI16" s="156"/>
      <c r="BJ16" s="156"/>
    </row>
    <row r="17" spans="1:62" s="157" customFormat="1" ht="24.95" customHeight="1">
      <c r="A17" s="158"/>
      <c r="B17" s="158"/>
      <c r="C17" s="158"/>
      <c r="D17" s="158"/>
      <c r="E17" s="159"/>
      <c r="F17" s="160"/>
      <c r="G17" s="161"/>
      <c r="H17" s="162"/>
      <c r="I17" s="163"/>
      <c r="J17" s="110" t="str">
        <f t="shared" si="12"/>
        <v/>
      </c>
      <c r="K17" s="162"/>
      <c r="L17" s="163"/>
      <c r="M17" s="110" t="str">
        <f t="shared" si="0"/>
        <v/>
      </c>
      <c r="N17" s="162"/>
      <c r="O17" s="163"/>
      <c r="P17" s="110" t="str">
        <f t="shared" si="1"/>
        <v/>
      </c>
      <c r="Q17" s="162"/>
      <c r="R17" s="163"/>
      <c r="S17" s="110" t="str">
        <f t="shared" si="2"/>
        <v/>
      </c>
      <c r="T17" s="162"/>
      <c r="U17" s="163"/>
      <c r="V17" s="110" t="str">
        <f t="shared" si="3"/>
        <v/>
      </c>
      <c r="W17" s="162"/>
      <c r="X17" s="163"/>
      <c r="Y17" s="110" t="str">
        <f t="shared" si="4"/>
        <v/>
      </c>
      <c r="Z17" s="162"/>
      <c r="AA17" s="163"/>
      <c r="AB17" s="110" t="str">
        <f t="shared" si="5"/>
        <v/>
      </c>
      <c r="AC17" s="162"/>
      <c r="AD17" s="163"/>
      <c r="AE17" s="110" t="str">
        <f t="shared" si="6"/>
        <v/>
      </c>
      <c r="AF17" s="162"/>
      <c r="AG17" s="163"/>
      <c r="AH17" s="110" t="str">
        <f t="shared" si="7"/>
        <v/>
      </c>
      <c r="AI17" s="162"/>
      <c r="AJ17" s="163"/>
      <c r="AK17" s="110" t="str">
        <f t="shared" si="8"/>
        <v/>
      </c>
      <c r="AL17" s="162"/>
      <c r="AM17" s="163"/>
      <c r="AN17" s="110" t="str">
        <f t="shared" si="9"/>
        <v/>
      </c>
      <c r="AO17" s="162"/>
      <c r="AP17" s="163"/>
      <c r="AQ17" s="110" t="str">
        <f t="shared" si="10"/>
        <v/>
      </c>
      <c r="AR17" s="162"/>
      <c r="AS17" s="163"/>
      <c r="AT17" s="110" t="str">
        <f t="shared" si="11"/>
        <v/>
      </c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64"/>
      <c r="BF17" s="165"/>
      <c r="BG17" s="156"/>
      <c r="BH17" s="156"/>
      <c r="BI17" s="156"/>
      <c r="BJ17" s="156"/>
    </row>
    <row r="18" spans="1:62" s="157" customFormat="1" ht="24.95" customHeight="1">
      <c r="A18" s="158"/>
      <c r="B18" s="158"/>
      <c r="C18" s="158"/>
      <c r="D18" s="158"/>
      <c r="E18" s="159"/>
      <c r="F18" s="160"/>
      <c r="G18" s="161"/>
      <c r="H18" s="162"/>
      <c r="I18" s="163"/>
      <c r="J18" s="110" t="str">
        <f t="shared" si="12"/>
        <v/>
      </c>
      <c r="K18" s="162"/>
      <c r="L18" s="163"/>
      <c r="M18" s="110" t="str">
        <f t="shared" si="0"/>
        <v/>
      </c>
      <c r="N18" s="162"/>
      <c r="O18" s="163"/>
      <c r="P18" s="110" t="str">
        <f t="shared" si="1"/>
        <v/>
      </c>
      <c r="Q18" s="162"/>
      <c r="R18" s="163"/>
      <c r="S18" s="110" t="str">
        <f t="shared" si="2"/>
        <v/>
      </c>
      <c r="T18" s="162"/>
      <c r="U18" s="163"/>
      <c r="V18" s="110" t="str">
        <f t="shared" si="3"/>
        <v/>
      </c>
      <c r="W18" s="162"/>
      <c r="X18" s="163"/>
      <c r="Y18" s="110" t="str">
        <f t="shared" si="4"/>
        <v/>
      </c>
      <c r="Z18" s="162"/>
      <c r="AA18" s="163"/>
      <c r="AB18" s="110" t="str">
        <f t="shared" si="5"/>
        <v/>
      </c>
      <c r="AC18" s="162"/>
      <c r="AD18" s="163"/>
      <c r="AE18" s="110" t="str">
        <f t="shared" si="6"/>
        <v/>
      </c>
      <c r="AF18" s="162"/>
      <c r="AG18" s="163"/>
      <c r="AH18" s="110" t="str">
        <f t="shared" si="7"/>
        <v/>
      </c>
      <c r="AI18" s="162"/>
      <c r="AJ18" s="163"/>
      <c r="AK18" s="110" t="str">
        <f t="shared" si="8"/>
        <v/>
      </c>
      <c r="AL18" s="162"/>
      <c r="AM18" s="163"/>
      <c r="AN18" s="110" t="str">
        <f t="shared" si="9"/>
        <v/>
      </c>
      <c r="AO18" s="162"/>
      <c r="AP18" s="163"/>
      <c r="AQ18" s="110" t="str">
        <f t="shared" si="10"/>
        <v/>
      </c>
      <c r="AR18" s="162"/>
      <c r="AS18" s="163"/>
      <c r="AT18" s="110" t="str">
        <f t="shared" si="11"/>
        <v/>
      </c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64"/>
      <c r="BF18" s="165"/>
      <c r="BG18" s="156"/>
      <c r="BH18" s="156"/>
      <c r="BI18" s="156"/>
      <c r="BJ18" s="156"/>
    </row>
    <row r="19" spans="1:62" s="157" customFormat="1" ht="24.95" customHeight="1">
      <c r="A19" s="158"/>
      <c r="B19" s="158"/>
      <c r="C19" s="158"/>
      <c r="D19" s="158"/>
      <c r="E19" s="159"/>
      <c r="F19" s="160"/>
      <c r="G19" s="161"/>
      <c r="H19" s="162"/>
      <c r="I19" s="163"/>
      <c r="J19" s="110" t="str">
        <f t="shared" si="12"/>
        <v/>
      </c>
      <c r="K19" s="162"/>
      <c r="L19" s="163"/>
      <c r="M19" s="110" t="str">
        <f t="shared" si="0"/>
        <v/>
      </c>
      <c r="N19" s="162"/>
      <c r="O19" s="163"/>
      <c r="P19" s="110" t="str">
        <f t="shared" si="1"/>
        <v/>
      </c>
      <c r="Q19" s="162"/>
      <c r="R19" s="163"/>
      <c r="S19" s="110" t="str">
        <f t="shared" si="2"/>
        <v/>
      </c>
      <c r="T19" s="162"/>
      <c r="U19" s="163"/>
      <c r="V19" s="110" t="str">
        <f t="shared" si="3"/>
        <v/>
      </c>
      <c r="W19" s="162"/>
      <c r="X19" s="163"/>
      <c r="Y19" s="110" t="str">
        <f t="shared" si="4"/>
        <v/>
      </c>
      <c r="Z19" s="162"/>
      <c r="AA19" s="163"/>
      <c r="AB19" s="110" t="str">
        <f t="shared" si="5"/>
        <v/>
      </c>
      <c r="AC19" s="162"/>
      <c r="AD19" s="163"/>
      <c r="AE19" s="110" t="str">
        <f t="shared" si="6"/>
        <v/>
      </c>
      <c r="AF19" s="162"/>
      <c r="AG19" s="163"/>
      <c r="AH19" s="110" t="str">
        <f t="shared" si="7"/>
        <v/>
      </c>
      <c r="AI19" s="162"/>
      <c r="AJ19" s="163"/>
      <c r="AK19" s="110" t="str">
        <f t="shared" si="8"/>
        <v/>
      </c>
      <c r="AL19" s="162"/>
      <c r="AM19" s="163"/>
      <c r="AN19" s="110" t="str">
        <f t="shared" si="9"/>
        <v/>
      </c>
      <c r="AO19" s="162"/>
      <c r="AP19" s="163"/>
      <c r="AQ19" s="110" t="str">
        <f t="shared" si="10"/>
        <v/>
      </c>
      <c r="AR19" s="162"/>
      <c r="AS19" s="163"/>
      <c r="AT19" s="110" t="str">
        <f t="shared" si="11"/>
        <v/>
      </c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64"/>
      <c r="BF19" s="165"/>
      <c r="BG19" s="156"/>
      <c r="BH19" s="156"/>
      <c r="BI19" s="156"/>
      <c r="BJ19" s="156"/>
    </row>
    <row r="20" spans="1:62" s="157" customFormat="1" ht="24.95" customHeight="1">
      <c r="A20" s="158"/>
      <c r="B20" s="158"/>
      <c r="C20" s="158"/>
      <c r="D20" s="158"/>
      <c r="E20" s="159"/>
      <c r="F20" s="160"/>
      <c r="G20" s="161"/>
      <c r="H20" s="162"/>
      <c r="I20" s="163"/>
      <c r="J20" s="110" t="str">
        <f t="shared" si="12"/>
        <v/>
      </c>
      <c r="K20" s="162"/>
      <c r="L20" s="163"/>
      <c r="M20" s="110" t="str">
        <f t="shared" si="0"/>
        <v/>
      </c>
      <c r="N20" s="162"/>
      <c r="O20" s="163"/>
      <c r="P20" s="110" t="str">
        <f t="shared" si="1"/>
        <v/>
      </c>
      <c r="Q20" s="162"/>
      <c r="R20" s="163"/>
      <c r="S20" s="110" t="str">
        <f t="shared" si="2"/>
        <v/>
      </c>
      <c r="T20" s="162"/>
      <c r="U20" s="163"/>
      <c r="V20" s="110" t="str">
        <f t="shared" si="3"/>
        <v/>
      </c>
      <c r="W20" s="162"/>
      <c r="X20" s="163"/>
      <c r="Y20" s="110" t="str">
        <f t="shared" si="4"/>
        <v/>
      </c>
      <c r="Z20" s="162"/>
      <c r="AA20" s="163"/>
      <c r="AB20" s="110" t="str">
        <f t="shared" si="5"/>
        <v/>
      </c>
      <c r="AC20" s="162"/>
      <c r="AD20" s="163"/>
      <c r="AE20" s="110" t="str">
        <f t="shared" si="6"/>
        <v/>
      </c>
      <c r="AF20" s="162"/>
      <c r="AG20" s="163"/>
      <c r="AH20" s="110" t="str">
        <f t="shared" si="7"/>
        <v/>
      </c>
      <c r="AI20" s="162"/>
      <c r="AJ20" s="163"/>
      <c r="AK20" s="110" t="str">
        <f t="shared" si="8"/>
        <v/>
      </c>
      <c r="AL20" s="162"/>
      <c r="AM20" s="163"/>
      <c r="AN20" s="110" t="str">
        <f t="shared" si="9"/>
        <v/>
      </c>
      <c r="AO20" s="162"/>
      <c r="AP20" s="163"/>
      <c r="AQ20" s="110" t="str">
        <f t="shared" si="10"/>
        <v/>
      </c>
      <c r="AR20" s="162"/>
      <c r="AS20" s="163"/>
      <c r="AT20" s="110" t="str">
        <f t="shared" si="11"/>
        <v/>
      </c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64"/>
      <c r="BF20" s="165"/>
      <c r="BG20" s="156"/>
      <c r="BH20" s="156"/>
      <c r="BI20" s="156"/>
      <c r="BJ20" s="156"/>
    </row>
    <row r="21" spans="1:62" s="157" customFormat="1" ht="24.95" customHeight="1">
      <c r="A21" s="158"/>
      <c r="B21" s="158"/>
      <c r="C21" s="158"/>
      <c r="D21" s="158"/>
      <c r="E21" s="159"/>
      <c r="F21" s="160"/>
      <c r="G21" s="161"/>
      <c r="H21" s="162"/>
      <c r="I21" s="163"/>
      <c r="J21" s="110" t="str">
        <f t="shared" si="12"/>
        <v/>
      </c>
      <c r="K21" s="162"/>
      <c r="L21" s="163"/>
      <c r="M21" s="110" t="str">
        <f t="shared" si="0"/>
        <v/>
      </c>
      <c r="N21" s="162"/>
      <c r="O21" s="163"/>
      <c r="P21" s="110" t="str">
        <f t="shared" si="1"/>
        <v/>
      </c>
      <c r="Q21" s="162"/>
      <c r="R21" s="163"/>
      <c r="S21" s="110" t="str">
        <f t="shared" si="2"/>
        <v/>
      </c>
      <c r="T21" s="162"/>
      <c r="U21" s="163"/>
      <c r="V21" s="110" t="str">
        <f t="shared" si="3"/>
        <v/>
      </c>
      <c r="W21" s="162"/>
      <c r="X21" s="163"/>
      <c r="Y21" s="110" t="str">
        <f t="shared" si="4"/>
        <v/>
      </c>
      <c r="Z21" s="162"/>
      <c r="AA21" s="163"/>
      <c r="AB21" s="110" t="str">
        <f t="shared" si="5"/>
        <v/>
      </c>
      <c r="AC21" s="162"/>
      <c r="AD21" s="163"/>
      <c r="AE21" s="110" t="str">
        <f t="shared" si="6"/>
        <v/>
      </c>
      <c r="AF21" s="162"/>
      <c r="AG21" s="163"/>
      <c r="AH21" s="110" t="str">
        <f t="shared" si="7"/>
        <v/>
      </c>
      <c r="AI21" s="162"/>
      <c r="AJ21" s="163"/>
      <c r="AK21" s="110" t="str">
        <f t="shared" si="8"/>
        <v/>
      </c>
      <c r="AL21" s="162"/>
      <c r="AM21" s="163"/>
      <c r="AN21" s="110" t="str">
        <f t="shared" si="9"/>
        <v/>
      </c>
      <c r="AO21" s="162"/>
      <c r="AP21" s="163"/>
      <c r="AQ21" s="110" t="str">
        <f t="shared" si="10"/>
        <v/>
      </c>
      <c r="AR21" s="162"/>
      <c r="AS21" s="163"/>
      <c r="AT21" s="110" t="str">
        <f t="shared" si="11"/>
        <v/>
      </c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64"/>
      <c r="BF21" s="165"/>
      <c r="BG21" s="156"/>
      <c r="BH21" s="156"/>
      <c r="BI21" s="156"/>
      <c r="BJ21" s="156"/>
    </row>
    <row r="22" spans="1:62" s="157" customFormat="1" ht="24.95" customHeight="1">
      <c r="A22" s="158"/>
      <c r="B22" s="158"/>
      <c r="C22" s="158"/>
      <c r="D22" s="158"/>
      <c r="E22" s="159"/>
      <c r="F22" s="160"/>
      <c r="G22" s="161"/>
      <c r="H22" s="162"/>
      <c r="I22" s="163"/>
      <c r="J22" s="110" t="str">
        <f t="shared" si="12"/>
        <v/>
      </c>
      <c r="K22" s="162"/>
      <c r="L22" s="163"/>
      <c r="M22" s="110" t="str">
        <f t="shared" si="0"/>
        <v/>
      </c>
      <c r="N22" s="162"/>
      <c r="O22" s="163"/>
      <c r="P22" s="110" t="str">
        <f t="shared" si="1"/>
        <v/>
      </c>
      <c r="Q22" s="162"/>
      <c r="R22" s="163"/>
      <c r="S22" s="110" t="str">
        <f t="shared" si="2"/>
        <v/>
      </c>
      <c r="T22" s="162"/>
      <c r="U22" s="163"/>
      <c r="V22" s="110" t="str">
        <f t="shared" si="3"/>
        <v/>
      </c>
      <c r="W22" s="162"/>
      <c r="X22" s="163"/>
      <c r="Y22" s="110" t="str">
        <f t="shared" si="4"/>
        <v/>
      </c>
      <c r="Z22" s="162"/>
      <c r="AA22" s="163"/>
      <c r="AB22" s="110" t="str">
        <f t="shared" si="5"/>
        <v/>
      </c>
      <c r="AC22" s="162"/>
      <c r="AD22" s="163"/>
      <c r="AE22" s="110" t="str">
        <f t="shared" si="6"/>
        <v/>
      </c>
      <c r="AF22" s="162"/>
      <c r="AG22" s="163"/>
      <c r="AH22" s="110" t="str">
        <f t="shared" si="7"/>
        <v/>
      </c>
      <c r="AI22" s="162"/>
      <c r="AJ22" s="163"/>
      <c r="AK22" s="110" t="str">
        <f t="shared" si="8"/>
        <v/>
      </c>
      <c r="AL22" s="162"/>
      <c r="AM22" s="163"/>
      <c r="AN22" s="110" t="str">
        <f t="shared" si="9"/>
        <v/>
      </c>
      <c r="AO22" s="162"/>
      <c r="AP22" s="163"/>
      <c r="AQ22" s="110" t="str">
        <f t="shared" si="10"/>
        <v/>
      </c>
      <c r="AR22" s="162"/>
      <c r="AS22" s="163"/>
      <c r="AT22" s="110" t="str">
        <f t="shared" si="11"/>
        <v/>
      </c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64"/>
      <c r="BF22" s="165"/>
      <c r="BG22" s="156"/>
      <c r="BH22" s="156"/>
      <c r="BI22" s="156"/>
      <c r="BJ22" s="156"/>
    </row>
    <row r="23" spans="1:62" s="157" customFormat="1" ht="24.95" customHeight="1">
      <c r="A23" s="158"/>
      <c r="B23" s="158"/>
      <c r="C23" s="158"/>
      <c r="D23" s="158"/>
      <c r="E23" s="159"/>
      <c r="F23" s="160"/>
      <c r="G23" s="161"/>
      <c r="H23" s="162"/>
      <c r="I23" s="163"/>
      <c r="J23" s="110" t="str">
        <f t="shared" si="12"/>
        <v/>
      </c>
      <c r="K23" s="162"/>
      <c r="L23" s="163"/>
      <c r="M23" s="110" t="str">
        <f t="shared" si="0"/>
        <v/>
      </c>
      <c r="N23" s="162"/>
      <c r="O23" s="163"/>
      <c r="P23" s="110" t="str">
        <f t="shared" si="1"/>
        <v/>
      </c>
      <c r="Q23" s="162"/>
      <c r="R23" s="163"/>
      <c r="S23" s="110" t="str">
        <f t="shared" si="2"/>
        <v/>
      </c>
      <c r="T23" s="162"/>
      <c r="U23" s="163"/>
      <c r="V23" s="110" t="str">
        <f t="shared" si="3"/>
        <v/>
      </c>
      <c r="W23" s="162"/>
      <c r="X23" s="163"/>
      <c r="Y23" s="110" t="str">
        <f t="shared" si="4"/>
        <v/>
      </c>
      <c r="Z23" s="162"/>
      <c r="AA23" s="163"/>
      <c r="AB23" s="110" t="str">
        <f t="shared" si="5"/>
        <v/>
      </c>
      <c r="AC23" s="162"/>
      <c r="AD23" s="163"/>
      <c r="AE23" s="110" t="str">
        <f t="shared" si="6"/>
        <v/>
      </c>
      <c r="AF23" s="162"/>
      <c r="AG23" s="163"/>
      <c r="AH23" s="110" t="str">
        <f t="shared" si="7"/>
        <v/>
      </c>
      <c r="AI23" s="162"/>
      <c r="AJ23" s="163"/>
      <c r="AK23" s="110" t="str">
        <f t="shared" si="8"/>
        <v/>
      </c>
      <c r="AL23" s="162"/>
      <c r="AM23" s="163"/>
      <c r="AN23" s="110" t="str">
        <f t="shared" si="9"/>
        <v/>
      </c>
      <c r="AO23" s="162"/>
      <c r="AP23" s="163"/>
      <c r="AQ23" s="110" t="str">
        <f t="shared" si="10"/>
        <v/>
      </c>
      <c r="AR23" s="162"/>
      <c r="AS23" s="163"/>
      <c r="AT23" s="110" t="str">
        <f t="shared" si="11"/>
        <v/>
      </c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64"/>
      <c r="BF23" s="165"/>
      <c r="BG23" s="156"/>
      <c r="BH23" s="156"/>
      <c r="BI23" s="156"/>
      <c r="BJ23" s="156"/>
    </row>
    <row r="24" spans="1:62" s="157" customFormat="1" ht="24.95" customHeight="1">
      <c r="A24" s="158"/>
      <c r="B24" s="158"/>
      <c r="C24" s="158"/>
      <c r="D24" s="158"/>
      <c r="E24" s="159"/>
      <c r="F24" s="160"/>
      <c r="G24" s="161"/>
      <c r="H24" s="162"/>
      <c r="I24" s="163"/>
      <c r="J24" s="110" t="str">
        <f t="shared" si="12"/>
        <v/>
      </c>
      <c r="K24" s="162"/>
      <c r="L24" s="163"/>
      <c r="M24" s="110" t="str">
        <f t="shared" si="0"/>
        <v/>
      </c>
      <c r="N24" s="162"/>
      <c r="O24" s="163"/>
      <c r="P24" s="110" t="str">
        <f t="shared" si="1"/>
        <v/>
      </c>
      <c r="Q24" s="162"/>
      <c r="R24" s="163"/>
      <c r="S24" s="110" t="str">
        <f t="shared" si="2"/>
        <v/>
      </c>
      <c r="T24" s="162"/>
      <c r="U24" s="163"/>
      <c r="V24" s="110" t="str">
        <f t="shared" si="3"/>
        <v/>
      </c>
      <c r="W24" s="162"/>
      <c r="X24" s="163"/>
      <c r="Y24" s="110" t="str">
        <f t="shared" si="4"/>
        <v/>
      </c>
      <c r="Z24" s="162"/>
      <c r="AA24" s="163"/>
      <c r="AB24" s="110" t="str">
        <f t="shared" si="5"/>
        <v/>
      </c>
      <c r="AC24" s="162"/>
      <c r="AD24" s="163"/>
      <c r="AE24" s="110" t="str">
        <f t="shared" si="6"/>
        <v/>
      </c>
      <c r="AF24" s="162"/>
      <c r="AG24" s="163"/>
      <c r="AH24" s="110" t="str">
        <f t="shared" si="7"/>
        <v/>
      </c>
      <c r="AI24" s="162"/>
      <c r="AJ24" s="163"/>
      <c r="AK24" s="110" t="str">
        <f t="shared" si="8"/>
        <v/>
      </c>
      <c r="AL24" s="162"/>
      <c r="AM24" s="163"/>
      <c r="AN24" s="110" t="str">
        <f t="shared" si="9"/>
        <v/>
      </c>
      <c r="AO24" s="162"/>
      <c r="AP24" s="163"/>
      <c r="AQ24" s="110" t="str">
        <f t="shared" si="10"/>
        <v/>
      </c>
      <c r="AR24" s="162"/>
      <c r="AS24" s="163"/>
      <c r="AT24" s="110" t="str">
        <f t="shared" si="11"/>
        <v/>
      </c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64"/>
      <c r="BF24" s="165"/>
      <c r="BG24" s="156"/>
      <c r="BH24" s="156"/>
      <c r="BI24" s="156"/>
      <c r="BJ24" s="156"/>
    </row>
    <row r="25" spans="1:62" s="157" customFormat="1" ht="24.95" customHeight="1">
      <c r="A25" s="158"/>
      <c r="B25" s="158"/>
      <c r="C25" s="158"/>
      <c r="D25" s="158"/>
      <c r="E25" s="159"/>
      <c r="F25" s="160"/>
      <c r="G25" s="161"/>
      <c r="H25" s="162"/>
      <c r="I25" s="163"/>
      <c r="J25" s="110" t="str">
        <f t="shared" si="12"/>
        <v/>
      </c>
      <c r="K25" s="162"/>
      <c r="L25" s="163"/>
      <c r="M25" s="110" t="str">
        <f t="shared" si="0"/>
        <v/>
      </c>
      <c r="N25" s="162"/>
      <c r="O25" s="163"/>
      <c r="P25" s="110" t="str">
        <f t="shared" si="1"/>
        <v/>
      </c>
      <c r="Q25" s="162"/>
      <c r="R25" s="163"/>
      <c r="S25" s="110" t="str">
        <f t="shared" si="2"/>
        <v/>
      </c>
      <c r="T25" s="162"/>
      <c r="U25" s="163"/>
      <c r="V25" s="110" t="str">
        <f t="shared" si="3"/>
        <v/>
      </c>
      <c r="W25" s="162"/>
      <c r="X25" s="163"/>
      <c r="Y25" s="110" t="str">
        <f t="shared" si="4"/>
        <v/>
      </c>
      <c r="Z25" s="162"/>
      <c r="AA25" s="163"/>
      <c r="AB25" s="110" t="str">
        <f t="shared" si="5"/>
        <v/>
      </c>
      <c r="AC25" s="162"/>
      <c r="AD25" s="163"/>
      <c r="AE25" s="110" t="str">
        <f t="shared" si="6"/>
        <v/>
      </c>
      <c r="AF25" s="162"/>
      <c r="AG25" s="163"/>
      <c r="AH25" s="110" t="str">
        <f t="shared" si="7"/>
        <v/>
      </c>
      <c r="AI25" s="162"/>
      <c r="AJ25" s="163"/>
      <c r="AK25" s="110" t="str">
        <f t="shared" si="8"/>
        <v/>
      </c>
      <c r="AL25" s="162"/>
      <c r="AM25" s="163"/>
      <c r="AN25" s="110" t="str">
        <f t="shared" si="9"/>
        <v/>
      </c>
      <c r="AO25" s="162"/>
      <c r="AP25" s="163"/>
      <c r="AQ25" s="110" t="str">
        <f t="shared" si="10"/>
        <v/>
      </c>
      <c r="AR25" s="162"/>
      <c r="AS25" s="163"/>
      <c r="AT25" s="110" t="str">
        <f t="shared" si="11"/>
        <v/>
      </c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64"/>
      <c r="BF25" s="165"/>
      <c r="BG25" s="156"/>
      <c r="BH25" s="156"/>
      <c r="BI25" s="156"/>
      <c r="BJ25" s="156"/>
    </row>
    <row r="26" spans="1:62" s="157" customFormat="1" ht="24.95" customHeight="1">
      <c r="A26" s="158"/>
      <c r="B26" s="158"/>
      <c r="C26" s="158"/>
      <c r="D26" s="158"/>
      <c r="E26" s="159"/>
      <c r="F26" s="160"/>
      <c r="G26" s="161"/>
      <c r="H26" s="162"/>
      <c r="I26" s="163"/>
      <c r="J26" s="110" t="str">
        <f t="shared" si="12"/>
        <v/>
      </c>
      <c r="K26" s="162"/>
      <c r="L26" s="163"/>
      <c r="M26" s="110" t="str">
        <f t="shared" si="0"/>
        <v/>
      </c>
      <c r="N26" s="162"/>
      <c r="O26" s="163"/>
      <c r="P26" s="110" t="str">
        <f t="shared" si="1"/>
        <v/>
      </c>
      <c r="Q26" s="162"/>
      <c r="R26" s="163"/>
      <c r="S26" s="110" t="str">
        <f t="shared" si="2"/>
        <v/>
      </c>
      <c r="T26" s="162"/>
      <c r="U26" s="163"/>
      <c r="V26" s="110" t="str">
        <f t="shared" si="3"/>
        <v/>
      </c>
      <c r="W26" s="162"/>
      <c r="X26" s="163"/>
      <c r="Y26" s="110" t="str">
        <f t="shared" si="4"/>
        <v/>
      </c>
      <c r="Z26" s="162"/>
      <c r="AA26" s="163"/>
      <c r="AB26" s="110" t="str">
        <f t="shared" si="5"/>
        <v/>
      </c>
      <c r="AC26" s="162"/>
      <c r="AD26" s="163"/>
      <c r="AE26" s="110" t="str">
        <f t="shared" si="6"/>
        <v/>
      </c>
      <c r="AF26" s="162"/>
      <c r="AG26" s="163"/>
      <c r="AH26" s="110" t="str">
        <f t="shared" si="7"/>
        <v/>
      </c>
      <c r="AI26" s="162"/>
      <c r="AJ26" s="163"/>
      <c r="AK26" s="110" t="str">
        <f t="shared" si="8"/>
        <v/>
      </c>
      <c r="AL26" s="162"/>
      <c r="AM26" s="163"/>
      <c r="AN26" s="110" t="str">
        <f t="shared" si="9"/>
        <v/>
      </c>
      <c r="AO26" s="162"/>
      <c r="AP26" s="163"/>
      <c r="AQ26" s="110" t="str">
        <f t="shared" si="10"/>
        <v/>
      </c>
      <c r="AR26" s="162"/>
      <c r="AS26" s="163"/>
      <c r="AT26" s="110" t="str">
        <f t="shared" si="11"/>
        <v/>
      </c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64"/>
      <c r="BF26" s="165"/>
      <c r="BG26" s="156"/>
      <c r="BH26" s="156"/>
      <c r="BI26" s="156"/>
      <c r="BJ26" s="156"/>
    </row>
    <row r="27" spans="1:62" s="157" customFormat="1" ht="24.95" customHeight="1">
      <c r="A27" s="158"/>
      <c r="B27" s="158"/>
      <c r="C27" s="158"/>
      <c r="D27" s="158"/>
      <c r="E27" s="159"/>
      <c r="F27" s="160"/>
      <c r="G27" s="161"/>
      <c r="H27" s="162"/>
      <c r="I27" s="163"/>
      <c r="J27" s="110" t="str">
        <f t="shared" si="12"/>
        <v/>
      </c>
      <c r="K27" s="162"/>
      <c r="L27" s="163"/>
      <c r="M27" s="110" t="str">
        <f t="shared" si="0"/>
        <v/>
      </c>
      <c r="N27" s="162"/>
      <c r="O27" s="163"/>
      <c r="P27" s="110" t="str">
        <f t="shared" si="1"/>
        <v/>
      </c>
      <c r="Q27" s="162"/>
      <c r="R27" s="163"/>
      <c r="S27" s="110" t="str">
        <f t="shared" si="2"/>
        <v/>
      </c>
      <c r="T27" s="162"/>
      <c r="U27" s="163"/>
      <c r="V27" s="110" t="str">
        <f t="shared" si="3"/>
        <v/>
      </c>
      <c r="W27" s="162"/>
      <c r="X27" s="163"/>
      <c r="Y27" s="110" t="str">
        <f t="shared" si="4"/>
        <v/>
      </c>
      <c r="Z27" s="162"/>
      <c r="AA27" s="163"/>
      <c r="AB27" s="110" t="str">
        <f t="shared" si="5"/>
        <v/>
      </c>
      <c r="AC27" s="162"/>
      <c r="AD27" s="163"/>
      <c r="AE27" s="110" t="str">
        <f t="shared" si="6"/>
        <v/>
      </c>
      <c r="AF27" s="162"/>
      <c r="AG27" s="163"/>
      <c r="AH27" s="110" t="str">
        <f t="shared" si="7"/>
        <v/>
      </c>
      <c r="AI27" s="162"/>
      <c r="AJ27" s="163"/>
      <c r="AK27" s="110" t="str">
        <f t="shared" si="8"/>
        <v/>
      </c>
      <c r="AL27" s="162"/>
      <c r="AM27" s="163"/>
      <c r="AN27" s="110" t="str">
        <f t="shared" si="9"/>
        <v/>
      </c>
      <c r="AO27" s="162"/>
      <c r="AP27" s="163"/>
      <c r="AQ27" s="110" t="str">
        <f t="shared" si="10"/>
        <v/>
      </c>
      <c r="AR27" s="162"/>
      <c r="AS27" s="163"/>
      <c r="AT27" s="110" t="str">
        <f t="shared" si="11"/>
        <v/>
      </c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64"/>
      <c r="BF27" s="165"/>
      <c r="BG27" s="156"/>
      <c r="BH27" s="156"/>
      <c r="BI27" s="156"/>
      <c r="BJ27" s="156"/>
    </row>
    <row r="28" spans="1:62" s="157" customFormat="1" ht="24.95" customHeight="1">
      <c r="A28" s="158"/>
      <c r="B28" s="158"/>
      <c r="C28" s="158"/>
      <c r="D28" s="158"/>
      <c r="E28" s="159"/>
      <c r="F28" s="160"/>
      <c r="G28" s="161"/>
      <c r="H28" s="162"/>
      <c r="I28" s="163"/>
      <c r="J28" s="110" t="str">
        <f t="shared" si="12"/>
        <v/>
      </c>
      <c r="K28" s="162"/>
      <c r="L28" s="163"/>
      <c r="M28" s="110" t="str">
        <f t="shared" si="0"/>
        <v/>
      </c>
      <c r="N28" s="162"/>
      <c r="O28" s="163"/>
      <c r="P28" s="110" t="str">
        <f t="shared" si="1"/>
        <v/>
      </c>
      <c r="Q28" s="162"/>
      <c r="R28" s="163"/>
      <c r="S28" s="110" t="str">
        <f t="shared" si="2"/>
        <v/>
      </c>
      <c r="T28" s="162"/>
      <c r="U28" s="163"/>
      <c r="V28" s="110" t="str">
        <f t="shared" si="3"/>
        <v/>
      </c>
      <c r="W28" s="162"/>
      <c r="X28" s="163"/>
      <c r="Y28" s="110" t="str">
        <f t="shared" si="4"/>
        <v/>
      </c>
      <c r="Z28" s="162"/>
      <c r="AA28" s="163"/>
      <c r="AB28" s="110" t="str">
        <f t="shared" si="5"/>
        <v/>
      </c>
      <c r="AC28" s="162"/>
      <c r="AD28" s="163"/>
      <c r="AE28" s="110" t="str">
        <f t="shared" si="6"/>
        <v/>
      </c>
      <c r="AF28" s="162"/>
      <c r="AG28" s="163"/>
      <c r="AH28" s="110" t="str">
        <f t="shared" si="7"/>
        <v/>
      </c>
      <c r="AI28" s="162"/>
      <c r="AJ28" s="163"/>
      <c r="AK28" s="110" t="str">
        <f t="shared" si="8"/>
        <v/>
      </c>
      <c r="AL28" s="162"/>
      <c r="AM28" s="163"/>
      <c r="AN28" s="110" t="str">
        <f t="shared" si="9"/>
        <v/>
      </c>
      <c r="AO28" s="162"/>
      <c r="AP28" s="163"/>
      <c r="AQ28" s="110" t="str">
        <f t="shared" si="10"/>
        <v/>
      </c>
      <c r="AR28" s="162"/>
      <c r="AS28" s="163"/>
      <c r="AT28" s="110" t="str">
        <f t="shared" si="11"/>
        <v/>
      </c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64"/>
      <c r="BF28" s="165"/>
      <c r="BG28" s="156"/>
      <c r="BH28" s="156"/>
      <c r="BI28" s="156"/>
      <c r="BJ28" s="156"/>
    </row>
    <row r="29" spans="1:62" s="157" customFormat="1" ht="24.95" customHeight="1">
      <c r="A29" s="158"/>
      <c r="B29" s="158"/>
      <c r="C29" s="158"/>
      <c r="D29" s="158"/>
      <c r="E29" s="159"/>
      <c r="F29" s="160"/>
      <c r="G29" s="161"/>
      <c r="H29" s="162"/>
      <c r="I29" s="163"/>
      <c r="J29" s="110" t="str">
        <f t="shared" si="12"/>
        <v/>
      </c>
      <c r="K29" s="162"/>
      <c r="L29" s="163"/>
      <c r="M29" s="110" t="str">
        <f t="shared" si="0"/>
        <v/>
      </c>
      <c r="N29" s="162"/>
      <c r="O29" s="163"/>
      <c r="P29" s="110" t="str">
        <f t="shared" si="1"/>
        <v/>
      </c>
      <c r="Q29" s="162"/>
      <c r="R29" s="163"/>
      <c r="S29" s="110" t="str">
        <f t="shared" si="2"/>
        <v/>
      </c>
      <c r="T29" s="162"/>
      <c r="U29" s="163"/>
      <c r="V29" s="110" t="str">
        <f t="shared" si="3"/>
        <v/>
      </c>
      <c r="W29" s="162"/>
      <c r="X29" s="163"/>
      <c r="Y29" s="110" t="str">
        <f t="shared" si="4"/>
        <v/>
      </c>
      <c r="Z29" s="162"/>
      <c r="AA29" s="163"/>
      <c r="AB29" s="110" t="str">
        <f t="shared" si="5"/>
        <v/>
      </c>
      <c r="AC29" s="162"/>
      <c r="AD29" s="163"/>
      <c r="AE29" s="110" t="str">
        <f t="shared" si="6"/>
        <v/>
      </c>
      <c r="AF29" s="162"/>
      <c r="AG29" s="163"/>
      <c r="AH29" s="110" t="str">
        <f t="shared" si="7"/>
        <v/>
      </c>
      <c r="AI29" s="162"/>
      <c r="AJ29" s="163"/>
      <c r="AK29" s="110" t="str">
        <f t="shared" si="8"/>
        <v/>
      </c>
      <c r="AL29" s="162"/>
      <c r="AM29" s="163"/>
      <c r="AN29" s="110" t="str">
        <f t="shared" si="9"/>
        <v/>
      </c>
      <c r="AO29" s="162"/>
      <c r="AP29" s="163"/>
      <c r="AQ29" s="110" t="str">
        <f t="shared" si="10"/>
        <v/>
      </c>
      <c r="AR29" s="162"/>
      <c r="AS29" s="163"/>
      <c r="AT29" s="110" t="str">
        <f t="shared" si="11"/>
        <v/>
      </c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64"/>
      <c r="BF29" s="165"/>
      <c r="BG29" s="156"/>
      <c r="BH29" s="156"/>
      <c r="BI29" s="156"/>
      <c r="BJ29" s="156"/>
    </row>
    <row r="30" spans="1:62" s="157" customFormat="1" ht="24.95" customHeight="1">
      <c r="A30" s="158"/>
      <c r="B30" s="158"/>
      <c r="C30" s="158"/>
      <c r="D30" s="158"/>
      <c r="E30" s="159"/>
      <c r="F30" s="160"/>
      <c r="G30" s="161"/>
      <c r="H30" s="162"/>
      <c r="I30" s="163"/>
      <c r="J30" s="110" t="str">
        <f t="shared" si="12"/>
        <v/>
      </c>
      <c r="K30" s="162"/>
      <c r="L30" s="163"/>
      <c r="M30" s="110" t="str">
        <f t="shared" si="0"/>
        <v/>
      </c>
      <c r="N30" s="162"/>
      <c r="O30" s="163"/>
      <c r="P30" s="110" t="str">
        <f t="shared" si="1"/>
        <v/>
      </c>
      <c r="Q30" s="162"/>
      <c r="R30" s="163"/>
      <c r="S30" s="110" t="str">
        <f t="shared" si="2"/>
        <v/>
      </c>
      <c r="T30" s="162"/>
      <c r="U30" s="163"/>
      <c r="V30" s="110" t="str">
        <f t="shared" si="3"/>
        <v/>
      </c>
      <c r="W30" s="162"/>
      <c r="X30" s="163"/>
      <c r="Y30" s="110" t="str">
        <f t="shared" si="4"/>
        <v/>
      </c>
      <c r="Z30" s="162"/>
      <c r="AA30" s="163"/>
      <c r="AB30" s="110" t="str">
        <f t="shared" si="5"/>
        <v/>
      </c>
      <c r="AC30" s="162"/>
      <c r="AD30" s="163"/>
      <c r="AE30" s="110" t="str">
        <f t="shared" si="6"/>
        <v/>
      </c>
      <c r="AF30" s="162"/>
      <c r="AG30" s="163"/>
      <c r="AH30" s="110" t="str">
        <f t="shared" si="7"/>
        <v/>
      </c>
      <c r="AI30" s="162"/>
      <c r="AJ30" s="163"/>
      <c r="AK30" s="110" t="str">
        <f t="shared" si="8"/>
        <v/>
      </c>
      <c r="AL30" s="162"/>
      <c r="AM30" s="163"/>
      <c r="AN30" s="110" t="str">
        <f t="shared" si="9"/>
        <v/>
      </c>
      <c r="AO30" s="162"/>
      <c r="AP30" s="163"/>
      <c r="AQ30" s="110" t="str">
        <f t="shared" si="10"/>
        <v/>
      </c>
      <c r="AR30" s="162"/>
      <c r="AS30" s="163"/>
      <c r="AT30" s="110" t="str">
        <f t="shared" si="11"/>
        <v/>
      </c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64"/>
      <c r="BF30" s="165"/>
      <c r="BG30" s="156"/>
      <c r="BH30" s="156"/>
      <c r="BI30" s="156"/>
      <c r="BJ30" s="156"/>
    </row>
    <row r="31" spans="1:62" s="157" customFormat="1" ht="24.95" customHeight="1">
      <c r="A31" s="158"/>
      <c r="B31" s="158"/>
      <c r="C31" s="158"/>
      <c r="D31" s="158"/>
      <c r="E31" s="159"/>
      <c r="F31" s="160"/>
      <c r="G31" s="161"/>
      <c r="H31" s="162"/>
      <c r="I31" s="163"/>
      <c r="J31" s="110" t="str">
        <f t="shared" si="12"/>
        <v/>
      </c>
      <c r="K31" s="162"/>
      <c r="L31" s="163"/>
      <c r="M31" s="110" t="str">
        <f t="shared" si="0"/>
        <v/>
      </c>
      <c r="N31" s="162"/>
      <c r="O31" s="163"/>
      <c r="P31" s="110" t="str">
        <f t="shared" si="1"/>
        <v/>
      </c>
      <c r="Q31" s="162"/>
      <c r="R31" s="163"/>
      <c r="S31" s="110" t="str">
        <f t="shared" si="2"/>
        <v/>
      </c>
      <c r="T31" s="162"/>
      <c r="U31" s="163"/>
      <c r="V31" s="110" t="str">
        <f t="shared" si="3"/>
        <v/>
      </c>
      <c r="W31" s="162"/>
      <c r="X31" s="163"/>
      <c r="Y31" s="110" t="str">
        <f t="shared" si="4"/>
        <v/>
      </c>
      <c r="Z31" s="162"/>
      <c r="AA31" s="163"/>
      <c r="AB31" s="110" t="str">
        <f t="shared" si="5"/>
        <v/>
      </c>
      <c r="AC31" s="162"/>
      <c r="AD31" s="163"/>
      <c r="AE31" s="110" t="str">
        <f t="shared" si="6"/>
        <v/>
      </c>
      <c r="AF31" s="162"/>
      <c r="AG31" s="163"/>
      <c r="AH31" s="110" t="str">
        <f t="shared" si="7"/>
        <v/>
      </c>
      <c r="AI31" s="162"/>
      <c r="AJ31" s="163"/>
      <c r="AK31" s="110" t="str">
        <f t="shared" si="8"/>
        <v/>
      </c>
      <c r="AL31" s="162"/>
      <c r="AM31" s="163"/>
      <c r="AN31" s="110" t="str">
        <f t="shared" si="9"/>
        <v/>
      </c>
      <c r="AO31" s="162"/>
      <c r="AP31" s="163"/>
      <c r="AQ31" s="110" t="str">
        <f t="shared" si="10"/>
        <v/>
      </c>
      <c r="AR31" s="162"/>
      <c r="AS31" s="163"/>
      <c r="AT31" s="110" t="str">
        <f t="shared" si="11"/>
        <v/>
      </c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64"/>
      <c r="BF31" s="165"/>
      <c r="BG31" s="156"/>
      <c r="BH31" s="156"/>
      <c r="BI31" s="156"/>
      <c r="BJ31" s="156"/>
    </row>
    <row r="32" spans="1:62" s="157" customFormat="1" ht="24.95" customHeight="1">
      <c r="A32" s="158"/>
      <c r="B32" s="158"/>
      <c r="C32" s="158"/>
      <c r="D32" s="158"/>
      <c r="E32" s="159"/>
      <c r="F32" s="160"/>
      <c r="G32" s="161"/>
      <c r="H32" s="162"/>
      <c r="I32" s="163"/>
      <c r="J32" s="110" t="str">
        <f t="shared" si="12"/>
        <v/>
      </c>
      <c r="K32" s="162"/>
      <c r="L32" s="163"/>
      <c r="M32" s="110" t="str">
        <f t="shared" si="0"/>
        <v/>
      </c>
      <c r="N32" s="162"/>
      <c r="O32" s="163"/>
      <c r="P32" s="110" t="str">
        <f t="shared" si="1"/>
        <v/>
      </c>
      <c r="Q32" s="162"/>
      <c r="R32" s="163"/>
      <c r="S32" s="110" t="str">
        <f t="shared" si="2"/>
        <v/>
      </c>
      <c r="T32" s="162"/>
      <c r="U32" s="163"/>
      <c r="V32" s="110" t="str">
        <f t="shared" si="3"/>
        <v/>
      </c>
      <c r="W32" s="162"/>
      <c r="X32" s="163"/>
      <c r="Y32" s="110" t="str">
        <f t="shared" si="4"/>
        <v/>
      </c>
      <c r="Z32" s="162"/>
      <c r="AA32" s="163"/>
      <c r="AB32" s="110" t="str">
        <f t="shared" si="5"/>
        <v/>
      </c>
      <c r="AC32" s="162"/>
      <c r="AD32" s="163"/>
      <c r="AE32" s="110" t="str">
        <f t="shared" si="6"/>
        <v/>
      </c>
      <c r="AF32" s="162"/>
      <c r="AG32" s="163"/>
      <c r="AH32" s="110" t="str">
        <f t="shared" si="7"/>
        <v/>
      </c>
      <c r="AI32" s="162"/>
      <c r="AJ32" s="163"/>
      <c r="AK32" s="110" t="str">
        <f t="shared" si="8"/>
        <v/>
      </c>
      <c r="AL32" s="162"/>
      <c r="AM32" s="163"/>
      <c r="AN32" s="110" t="str">
        <f t="shared" si="9"/>
        <v/>
      </c>
      <c r="AO32" s="162"/>
      <c r="AP32" s="163"/>
      <c r="AQ32" s="110" t="str">
        <f t="shared" si="10"/>
        <v/>
      </c>
      <c r="AR32" s="162"/>
      <c r="AS32" s="163"/>
      <c r="AT32" s="110" t="str">
        <f t="shared" si="11"/>
        <v/>
      </c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64"/>
      <c r="BF32" s="165"/>
      <c r="BG32" s="156"/>
      <c r="BH32" s="156"/>
      <c r="BI32" s="156"/>
      <c r="BJ32" s="156"/>
    </row>
    <row r="33" spans="1:62" s="157" customFormat="1" ht="24.95" customHeight="1">
      <c r="A33" s="158"/>
      <c r="B33" s="158"/>
      <c r="C33" s="158"/>
      <c r="D33" s="158"/>
      <c r="E33" s="159"/>
      <c r="F33" s="160"/>
      <c r="G33" s="161"/>
      <c r="H33" s="162"/>
      <c r="I33" s="163"/>
      <c r="J33" s="110" t="str">
        <f t="shared" si="12"/>
        <v/>
      </c>
      <c r="K33" s="162"/>
      <c r="L33" s="163"/>
      <c r="M33" s="110" t="str">
        <f t="shared" si="0"/>
        <v/>
      </c>
      <c r="N33" s="162"/>
      <c r="O33" s="163"/>
      <c r="P33" s="110" t="str">
        <f t="shared" si="1"/>
        <v/>
      </c>
      <c r="Q33" s="162"/>
      <c r="R33" s="163"/>
      <c r="S33" s="110" t="str">
        <f t="shared" si="2"/>
        <v/>
      </c>
      <c r="T33" s="162"/>
      <c r="U33" s="163"/>
      <c r="V33" s="110" t="str">
        <f t="shared" si="3"/>
        <v/>
      </c>
      <c r="W33" s="162"/>
      <c r="X33" s="163"/>
      <c r="Y33" s="110" t="str">
        <f t="shared" si="4"/>
        <v/>
      </c>
      <c r="Z33" s="162"/>
      <c r="AA33" s="163"/>
      <c r="AB33" s="110" t="str">
        <f t="shared" si="5"/>
        <v/>
      </c>
      <c r="AC33" s="162"/>
      <c r="AD33" s="163"/>
      <c r="AE33" s="110" t="str">
        <f t="shared" si="6"/>
        <v/>
      </c>
      <c r="AF33" s="162"/>
      <c r="AG33" s="163"/>
      <c r="AH33" s="110" t="str">
        <f t="shared" si="7"/>
        <v/>
      </c>
      <c r="AI33" s="162"/>
      <c r="AJ33" s="163"/>
      <c r="AK33" s="110" t="str">
        <f t="shared" si="8"/>
        <v/>
      </c>
      <c r="AL33" s="162"/>
      <c r="AM33" s="163"/>
      <c r="AN33" s="110" t="str">
        <f t="shared" si="9"/>
        <v/>
      </c>
      <c r="AO33" s="162"/>
      <c r="AP33" s="163"/>
      <c r="AQ33" s="110" t="str">
        <f t="shared" si="10"/>
        <v/>
      </c>
      <c r="AR33" s="162"/>
      <c r="AS33" s="163"/>
      <c r="AT33" s="110" t="str">
        <f t="shared" si="11"/>
        <v/>
      </c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64"/>
      <c r="BF33" s="165"/>
      <c r="BG33" s="156"/>
      <c r="BH33" s="156"/>
      <c r="BI33" s="156"/>
      <c r="BJ33" s="156"/>
    </row>
    <row r="34" spans="1:62" s="157" customFormat="1" ht="24.95" customHeight="1">
      <c r="A34" s="158"/>
      <c r="B34" s="158"/>
      <c r="C34" s="158"/>
      <c r="D34" s="158"/>
      <c r="E34" s="159"/>
      <c r="F34" s="160"/>
      <c r="G34" s="161"/>
      <c r="H34" s="162"/>
      <c r="I34" s="163"/>
      <c r="J34" s="110" t="str">
        <f t="shared" si="12"/>
        <v/>
      </c>
      <c r="K34" s="162"/>
      <c r="L34" s="163"/>
      <c r="M34" s="110" t="str">
        <f t="shared" si="0"/>
        <v/>
      </c>
      <c r="N34" s="162"/>
      <c r="O34" s="163"/>
      <c r="P34" s="110" t="str">
        <f t="shared" si="1"/>
        <v/>
      </c>
      <c r="Q34" s="162"/>
      <c r="R34" s="163"/>
      <c r="S34" s="110" t="str">
        <f t="shared" si="2"/>
        <v/>
      </c>
      <c r="T34" s="162"/>
      <c r="U34" s="163"/>
      <c r="V34" s="110" t="str">
        <f t="shared" si="3"/>
        <v/>
      </c>
      <c r="W34" s="162"/>
      <c r="X34" s="163"/>
      <c r="Y34" s="110" t="str">
        <f t="shared" si="4"/>
        <v/>
      </c>
      <c r="Z34" s="162"/>
      <c r="AA34" s="163"/>
      <c r="AB34" s="110" t="str">
        <f t="shared" si="5"/>
        <v/>
      </c>
      <c r="AC34" s="162"/>
      <c r="AD34" s="163"/>
      <c r="AE34" s="110" t="str">
        <f t="shared" si="6"/>
        <v/>
      </c>
      <c r="AF34" s="162"/>
      <c r="AG34" s="163"/>
      <c r="AH34" s="110" t="str">
        <f t="shared" si="7"/>
        <v/>
      </c>
      <c r="AI34" s="162"/>
      <c r="AJ34" s="163"/>
      <c r="AK34" s="110" t="str">
        <f t="shared" si="8"/>
        <v/>
      </c>
      <c r="AL34" s="162"/>
      <c r="AM34" s="163"/>
      <c r="AN34" s="110" t="str">
        <f t="shared" si="9"/>
        <v/>
      </c>
      <c r="AO34" s="162"/>
      <c r="AP34" s="163"/>
      <c r="AQ34" s="110" t="str">
        <f t="shared" si="10"/>
        <v/>
      </c>
      <c r="AR34" s="162"/>
      <c r="AS34" s="163"/>
      <c r="AT34" s="110" t="str">
        <f t="shared" si="11"/>
        <v/>
      </c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64"/>
      <c r="BF34" s="165"/>
      <c r="BG34" s="156"/>
      <c r="BH34" s="156"/>
      <c r="BI34" s="156"/>
      <c r="BJ34" s="156"/>
    </row>
    <row r="35" spans="1:62" s="157" customFormat="1" ht="24.95" customHeight="1">
      <c r="A35" s="158"/>
      <c r="B35" s="158"/>
      <c r="C35" s="158"/>
      <c r="D35" s="158"/>
      <c r="E35" s="159"/>
      <c r="F35" s="160"/>
      <c r="G35" s="161"/>
      <c r="H35" s="162"/>
      <c r="I35" s="163"/>
      <c r="J35" s="110" t="str">
        <f t="shared" si="12"/>
        <v/>
      </c>
      <c r="K35" s="162"/>
      <c r="L35" s="163"/>
      <c r="M35" s="110" t="str">
        <f t="shared" si="0"/>
        <v/>
      </c>
      <c r="N35" s="162"/>
      <c r="O35" s="163"/>
      <c r="P35" s="110" t="str">
        <f t="shared" si="1"/>
        <v/>
      </c>
      <c r="Q35" s="162"/>
      <c r="R35" s="163"/>
      <c r="S35" s="110" t="str">
        <f t="shared" si="2"/>
        <v/>
      </c>
      <c r="T35" s="162"/>
      <c r="U35" s="163"/>
      <c r="V35" s="110" t="str">
        <f t="shared" si="3"/>
        <v/>
      </c>
      <c r="W35" s="162"/>
      <c r="X35" s="163"/>
      <c r="Y35" s="110" t="str">
        <f t="shared" si="4"/>
        <v/>
      </c>
      <c r="Z35" s="162"/>
      <c r="AA35" s="163"/>
      <c r="AB35" s="110" t="str">
        <f t="shared" si="5"/>
        <v/>
      </c>
      <c r="AC35" s="162"/>
      <c r="AD35" s="163"/>
      <c r="AE35" s="110" t="str">
        <f t="shared" si="6"/>
        <v/>
      </c>
      <c r="AF35" s="162"/>
      <c r="AG35" s="163"/>
      <c r="AH35" s="110" t="str">
        <f t="shared" si="7"/>
        <v/>
      </c>
      <c r="AI35" s="162"/>
      <c r="AJ35" s="163"/>
      <c r="AK35" s="110" t="str">
        <f t="shared" si="8"/>
        <v/>
      </c>
      <c r="AL35" s="162"/>
      <c r="AM35" s="163"/>
      <c r="AN35" s="110" t="str">
        <f t="shared" si="9"/>
        <v/>
      </c>
      <c r="AO35" s="162"/>
      <c r="AP35" s="163"/>
      <c r="AQ35" s="110" t="str">
        <f t="shared" si="10"/>
        <v/>
      </c>
      <c r="AR35" s="162"/>
      <c r="AS35" s="163"/>
      <c r="AT35" s="110" t="str">
        <f t="shared" si="11"/>
        <v/>
      </c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64"/>
      <c r="BF35" s="165"/>
      <c r="BG35" s="156"/>
      <c r="BH35" s="156"/>
      <c r="BI35" s="156"/>
      <c r="BJ35" s="156"/>
    </row>
    <row r="36" spans="1:62" s="157" customFormat="1" ht="24.95" customHeight="1">
      <c r="A36" s="158"/>
      <c r="B36" s="158"/>
      <c r="C36" s="158"/>
      <c r="D36" s="158"/>
      <c r="E36" s="159"/>
      <c r="F36" s="160"/>
      <c r="G36" s="161"/>
      <c r="H36" s="162"/>
      <c r="I36" s="163"/>
      <c r="J36" s="110" t="str">
        <f t="shared" si="12"/>
        <v/>
      </c>
      <c r="K36" s="162"/>
      <c r="L36" s="163"/>
      <c r="M36" s="110" t="str">
        <f t="shared" si="0"/>
        <v/>
      </c>
      <c r="N36" s="162"/>
      <c r="O36" s="163"/>
      <c r="P36" s="110" t="str">
        <f t="shared" si="1"/>
        <v/>
      </c>
      <c r="Q36" s="162"/>
      <c r="R36" s="163"/>
      <c r="S36" s="110" t="str">
        <f t="shared" si="2"/>
        <v/>
      </c>
      <c r="T36" s="162"/>
      <c r="U36" s="163"/>
      <c r="V36" s="110" t="str">
        <f t="shared" si="3"/>
        <v/>
      </c>
      <c r="W36" s="162"/>
      <c r="X36" s="163"/>
      <c r="Y36" s="110" t="str">
        <f t="shared" si="4"/>
        <v/>
      </c>
      <c r="Z36" s="162"/>
      <c r="AA36" s="163"/>
      <c r="AB36" s="110" t="str">
        <f t="shared" si="5"/>
        <v/>
      </c>
      <c r="AC36" s="162"/>
      <c r="AD36" s="163"/>
      <c r="AE36" s="110" t="str">
        <f t="shared" si="6"/>
        <v/>
      </c>
      <c r="AF36" s="162"/>
      <c r="AG36" s="163"/>
      <c r="AH36" s="110" t="str">
        <f t="shared" si="7"/>
        <v/>
      </c>
      <c r="AI36" s="162"/>
      <c r="AJ36" s="163"/>
      <c r="AK36" s="110" t="str">
        <f t="shared" si="8"/>
        <v/>
      </c>
      <c r="AL36" s="162"/>
      <c r="AM36" s="163"/>
      <c r="AN36" s="110" t="str">
        <f t="shared" si="9"/>
        <v/>
      </c>
      <c r="AO36" s="162"/>
      <c r="AP36" s="163"/>
      <c r="AQ36" s="110" t="str">
        <f t="shared" si="10"/>
        <v/>
      </c>
      <c r="AR36" s="162"/>
      <c r="AS36" s="163"/>
      <c r="AT36" s="110" t="str">
        <f t="shared" si="11"/>
        <v/>
      </c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64"/>
      <c r="BF36" s="165"/>
      <c r="BG36" s="156"/>
      <c r="BH36" s="156"/>
      <c r="BI36" s="156"/>
      <c r="BJ36" s="156"/>
    </row>
    <row r="37" spans="1:62" s="157" customFormat="1" ht="24.95" customHeight="1">
      <c r="A37" s="158"/>
      <c r="B37" s="158"/>
      <c r="C37" s="158"/>
      <c r="D37" s="158"/>
      <c r="E37" s="159"/>
      <c r="F37" s="160"/>
      <c r="G37" s="161"/>
      <c r="H37" s="162"/>
      <c r="I37" s="163"/>
      <c r="J37" s="110" t="str">
        <f t="shared" si="12"/>
        <v/>
      </c>
      <c r="K37" s="162"/>
      <c r="L37" s="163"/>
      <c r="M37" s="110" t="str">
        <f t="shared" si="0"/>
        <v/>
      </c>
      <c r="N37" s="162"/>
      <c r="O37" s="163"/>
      <c r="P37" s="110" t="str">
        <f t="shared" si="1"/>
        <v/>
      </c>
      <c r="Q37" s="162"/>
      <c r="R37" s="163"/>
      <c r="S37" s="110" t="str">
        <f t="shared" si="2"/>
        <v/>
      </c>
      <c r="T37" s="162"/>
      <c r="U37" s="163"/>
      <c r="V37" s="110" t="str">
        <f t="shared" si="3"/>
        <v/>
      </c>
      <c r="W37" s="162"/>
      <c r="X37" s="163"/>
      <c r="Y37" s="110" t="str">
        <f t="shared" si="4"/>
        <v/>
      </c>
      <c r="Z37" s="162"/>
      <c r="AA37" s="163"/>
      <c r="AB37" s="110" t="str">
        <f t="shared" si="5"/>
        <v/>
      </c>
      <c r="AC37" s="162"/>
      <c r="AD37" s="163"/>
      <c r="AE37" s="110" t="str">
        <f t="shared" si="6"/>
        <v/>
      </c>
      <c r="AF37" s="162"/>
      <c r="AG37" s="163"/>
      <c r="AH37" s="110" t="str">
        <f t="shared" si="7"/>
        <v/>
      </c>
      <c r="AI37" s="162"/>
      <c r="AJ37" s="163"/>
      <c r="AK37" s="110" t="str">
        <f t="shared" si="8"/>
        <v/>
      </c>
      <c r="AL37" s="162"/>
      <c r="AM37" s="163"/>
      <c r="AN37" s="110" t="str">
        <f t="shared" si="9"/>
        <v/>
      </c>
      <c r="AO37" s="162"/>
      <c r="AP37" s="163"/>
      <c r="AQ37" s="110" t="str">
        <f t="shared" si="10"/>
        <v/>
      </c>
      <c r="AR37" s="162"/>
      <c r="AS37" s="163"/>
      <c r="AT37" s="110" t="str">
        <f t="shared" si="11"/>
        <v/>
      </c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64"/>
      <c r="BF37" s="165"/>
      <c r="BG37" s="156"/>
      <c r="BH37" s="156"/>
      <c r="BI37" s="156"/>
      <c r="BJ37" s="156"/>
    </row>
    <row r="38" spans="1:62" s="157" customFormat="1" ht="24.95" customHeight="1">
      <c r="A38" s="158"/>
      <c r="B38" s="158"/>
      <c r="C38" s="158"/>
      <c r="D38" s="158"/>
      <c r="E38" s="159"/>
      <c r="F38" s="160"/>
      <c r="G38" s="161"/>
      <c r="H38" s="162"/>
      <c r="I38" s="163"/>
      <c r="J38" s="110" t="str">
        <f t="shared" si="12"/>
        <v/>
      </c>
      <c r="K38" s="162"/>
      <c r="L38" s="163"/>
      <c r="M38" s="110" t="str">
        <f t="shared" si="0"/>
        <v/>
      </c>
      <c r="N38" s="162"/>
      <c r="O38" s="163"/>
      <c r="P38" s="110" t="str">
        <f t="shared" si="1"/>
        <v/>
      </c>
      <c r="Q38" s="162"/>
      <c r="R38" s="163"/>
      <c r="S38" s="110" t="str">
        <f t="shared" si="2"/>
        <v/>
      </c>
      <c r="T38" s="162"/>
      <c r="U38" s="163"/>
      <c r="V38" s="110" t="str">
        <f t="shared" si="3"/>
        <v/>
      </c>
      <c r="W38" s="162"/>
      <c r="X38" s="163"/>
      <c r="Y38" s="110" t="str">
        <f t="shared" si="4"/>
        <v/>
      </c>
      <c r="Z38" s="162"/>
      <c r="AA38" s="163"/>
      <c r="AB38" s="110" t="str">
        <f t="shared" si="5"/>
        <v/>
      </c>
      <c r="AC38" s="162"/>
      <c r="AD38" s="163"/>
      <c r="AE38" s="110" t="str">
        <f t="shared" si="6"/>
        <v/>
      </c>
      <c r="AF38" s="162"/>
      <c r="AG38" s="163"/>
      <c r="AH38" s="110" t="str">
        <f t="shared" si="7"/>
        <v/>
      </c>
      <c r="AI38" s="162"/>
      <c r="AJ38" s="163"/>
      <c r="AK38" s="110" t="str">
        <f t="shared" si="8"/>
        <v/>
      </c>
      <c r="AL38" s="162"/>
      <c r="AM38" s="163"/>
      <c r="AN38" s="110" t="str">
        <f t="shared" si="9"/>
        <v/>
      </c>
      <c r="AO38" s="162"/>
      <c r="AP38" s="163"/>
      <c r="AQ38" s="110" t="str">
        <f t="shared" si="10"/>
        <v/>
      </c>
      <c r="AR38" s="162"/>
      <c r="AS38" s="163"/>
      <c r="AT38" s="110" t="str">
        <f t="shared" si="11"/>
        <v/>
      </c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64"/>
      <c r="BF38" s="165"/>
      <c r="BG38" s="156"/>
      <c r="BH38" s="156"/>
      <c r="BI38" s="156"/>
      <c r="BJ38" s="156"/>
    </row>
    <row r="39" spans="1:62" s="157" customFormat="1" ht="24.95" customHeight="1">
      <c r="A39" s="158"/>
      <c r="B39" s="158"/>
      <c r="C39" s="158"/>
      <c r="D39" s="158"/>
      <c r="E39" s="159"/>
      <c r="F39" s="160"/>
      <c r="G39" s="161"/>
      <c r="H39" s="162"/>
      <c r="I39" s="163"/>
      <c r="J39" s="110" t="str">
        <f t="shared" si="12"/>
        <v/>
      </c>
      <c r="K39" s="162"/>
      <c r="L39" s="163"/>
      <c r="M39" s="110" t="str">
        <f t="shared" si="0"/>
        <v/>
      </c>
      <c r="N39" s="162"/>
      <c r="O39" s="163"/>
      <c r="P39" s="110" t="str">
        <f t="shared" si="1"/>
        <v/>
      </c>
      <c r="Q39" s="162"/>
      <c r="R39" s="163"/>
      <c r="S39" s="110" t="str">
        <f t="shared" si="2"/>
        <v/>
      </c>
      <c r="T39" s="162"/>
      <c r="U39" s="163"/>
      <c r="V39" s="110" t="str">
        <f t="shared" si="3"/>
        <v/>
      </c>
      <c r="W39" s="162"/>
      <c r="X39" s="163"/>
      <c r="Y39" s="110" t="str">
        <f t="shared" si="4"/>
        <v/>
      </c>
      <c r="Z39" s="162"/>
      <c r="AA39" s="163"/>
      <c r="AB39" s="110" t="str">
        <f t="shared" si="5"/>
        <v/>
      </c>
      <c r="AC39" s="162"/>
      <c r="AD39" s="163"/>
      <c r="AE39" s="110" t="str">
        <f t="shared" si="6"/>
        <v/>
      </c>
      <c r="AF39" s="162"/>
      <c r="AG39" s="163"/>
      <c r="AH39" s="110" t="str">
        <f t="shared" si="7"/>
        <v/>
      </c>
      <c r="AI39" s="162"/>
      <c r="AJ39" s="163"/>
      <c r="AK39" s="110" t="str">
        <f t="shared" si="8"/>
        <v/>
      </c>
      <c r="AL39" s="162"/>
      <c r="AM39" s="163"/>
      <c r="AN39" s="110" t="str">
        <f t="shared" si="9"/>
        <v/>
      </c>
      <c r="AO39" s="162"/>
      <c r="AP39" s="163"/>
      <c r="AQ39" s="110" t="str">
        <f t="shared" si="10"/>
        <v/>
      </c>
      <c r="AR39" s="162"/>
      <c r="AS39" s="163"/>
      <c r="AT39" s="110" t="str">
        <f t="shared" si="11"/>
        <v/>
      </c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64"/>
      <c r="BF39" s="165"/>
      <c r="BG39" s="156"/>
      <c r="BH39" s="156"/>
      <c r="BI39" s="156"/>
      <c r="BJ39" s="156"/>
    </row>
    <row r="40" spans="1:62" s="157" customFormat="1" ht="24.95" customHeight="1">
      <c r="A40" s="158"/>
      <c r="B40" s="158"/>
      <c r="C40" s="158"/>
      <c r="D40" s="158"/>
      <c r="E40" s="159"/>
      <c r="F40" s="160"/>
      <c r="G40" s="161"/>
      <c r="H40" s="162"/>
      <c r="I40" s="163"/>
      <c r="J40" s="110" t="str">
        <f t="shared" si="12"/>
        <v/>
      </c>
      <c r="K40" s="162"/>
      <c r="L40" s="163"/>
      <c r="M40" s="110" t="str">
        <f t="shared" si="0"/>
        <v/>
      </c>
      <c r="N40" s="162"/>
      <c r="O40" s="163"/>
      <c r="P40" s="110" t="str">
        <f t="shared" si="1"/>
        <v/>
      </c>
      <c r="Q40" s="162"/>
      <c r="R40" s="163"/>
      <c r="S40" s="110" t="str">
        <f t="shared" si="2"/>
        <v/>
      </c>
      <c r="T40" s="162"/>
      <c r="U40" s="163"/>
      <c r="V40" s="110" t="str">
        <f t="shared" si="3"/>
        <v/>
      </c>
      <c r="W40" s="162"/>
      <c r="X40" s="163"/>
      <c r="Y40" s="110" t="str">
        <f t="shared" si="4"/>
        <v/>
      </c>
      <c r="Z40" s="162"/>
      <c r="AA40" s="163"/>
      <c r="AB40" s="110" t="str">
        <f t="shared" si="5"/>
        <v/>
      </c>
      <c r="AC40" s="162"/>
      <c r="AD40" s="163"/>
      <c r="AE40" s="110" t="str">
        <f t="shared" si="6"/>
        <v/>
      </c>
      <c r="AF40" s="162"/>
      <c r="AG40" s="163"/>
      <c r="AH40" s="110" t="str">
        <f t="shared" si="7"/>
        <v/>
      </c>
      <c r="AI40" s="162"/>
      <c r="AJ40" s="163"/>
      <c r="AK40" s="110" t="str">
        <f t="shared" si="8"/>
        <v/>
      </c>
      <c r="AL40" s="162"/>
      <c r="AM40" s="163"/>
      <c r="AN40" s="110" t="str">
        <f t="shared" si="9"/>
        <v/>
      </c>
      <c r="AO40" s="162"/>
      <c r="AP40" s="163"/>
      <c r="AQ40" s="110" t="str">
        <f t="shared" si="10"/>
        <v/>
      </c>
      <c r="AR40" s="162"/>
      <c r="AS40" s="163"/>
      <c r="AT40" s="110" t="str">
        <f t="shared" si="11"/>
        <v/>
      </c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64"/>
      <c r="BF40" s="165"/>
      <c r="BG40" s="156"/>
      <c r="BH40" s="156"/>
      <c r="BI40" s="156"/>
      <c r="BJ40" s="156"/>
    </row>
    <row r="41" spans="1:62" s="157" customFormat="1" ht="24.95" customHeight="1">
      <c r="A41" s="158"/>
      <c r="B41" s="158"/>
      <c r="C41" s="158"/>
      <c r="D41" s="158"/>
      <c r="E41" s="159"/>
      <c r="F41" s="160"/>
      <c r="G41" s="161"/>
      <c r="H41" s="162"/>
      <c r="I41" s="163"/>
      <c r="J41" s="110" t="str">
        <f t="shared" si="12"/>
        <v/>
      </c>
      <c r="K41" s="162"/>
      <c r="L41" s="163"/>
      <c r="M41" s="110" t="str">
        <f t="shared" si="0"/>
        <v/>
      </c>
      <c r="N41" s="162"/>
      <c r="O41" s="163"/>
      <c r="P41" s="110" t="str">
        <f t="shared" si="1"/>
        <v/>
      </c>
      <c r="Q41" s="162"/>
      <c r="R41" s="163"/>
      <c r="S41" s="110" t="str">
        <f t="shared" si="2"/>
        <v/>
      </c>
      <c r="T41" s="162"/>
      <c r="U41" s="163"/>
      <c r="V41" s="110" t="str">
        <f t="shared" si="3"/>
        <v/>
      </c>
      <c r="W41" s="162"/>
      <c r="X41" s="163"/>
      <c r="Y41" s="110" t="str">
        <f t="shared" si="4"/>
        <v/>
      </c>
      <c r="Z41" s="162"/>
      <c r="AA41" s="163"/>
      <c r="AB41" s="110" t="str">
        <f t="shared" si="5"/>
        <v/>
      </c>
      <c r="AC41" s="162"/>
      <c r="AD41" s="163"/>
      <c r="AE41" s="110" t="str">
        <f t="shared" si="6"/>
        <v/>
      </c>
      <c r="AF41" s="162"/>
      <c r="AG41" s="163"/>
      <c r="AH41" s="110" t="str">
        <f t="shared" si="7"/>
        <v/>
      </c>
      <c r="AI41" s="162"/>
      <c r="AJ41" s="163"/>
      <c r="AK41" s="110" t="str">
        <f t="shared" si="8"/>
        <v/>
      </c>
      <c r="AL41" s="162"/>
      <c r="AM41" s="163"/>
      <c r="AN41" s="110" t="str">
        <f t="shared" si="9"/>
        <v/>
      </c>
      <c r="AO41" s="162"/>
      <c r="AP41" s="163"/>
      <c r="AQ41" s="110" t="str">
        <f t="shared" si="10"/>
        <v/>
      </c>
      <c r="AR41" s="162"/>
      <c r="AS41" s="163"/>
      <c r="AT41" s="110" t="str">
        <f t="shared" si="11"/>
        <v/>
      </c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64"/>
      <c r="BF41" s="165"/>
      <c r="BG41" s="156"/>
      <c r="BH41" s="156"/>
      <c r="BI41" s="156"/>
      <c r="BJ41" s="156"/>
    </row>
    <row r="42" spans="1:62" s="157" customFormat="1" ht="24.95" customHeight="1">
      <c r="A42" s="158"/>
      <c r="B42" s="158"/>
      <c r="C42" s="158"/>
      <c r="D42" s="158"/>
      <c r="E42" s="159"/>
      <c r="F42" s="160"/>
      <c r="G42" s="161"/>
      <c r="H42" s="162"/>
      <c r="I42" s="163"/>
      <c r="J42" s="110" t="str">
        <f t="shared" si="12"/>
        <v/>
      </c>
      <c r="K42" s="162"/>
      <c r="L42" s="163"/>
      <c r="M42" s="110" t="str">
        <f t="shared" si="0"/>
        <v/>
      </c>
      <c r="N42" s="162"/>
      <c r="O42" s="163"/>
      <c r="P42" s="110" t="str">
        <f t="shared" si="1"/>
        <v/>
      </c>
      <c r="Q42" s="162"/>
      <c r="R42" s="163"/>
      <c r="S42" s="110" t="str">
        <f t="shared" si="2"/>
        <v/>
      </c>
      <c r="T42" s="162"/>
      <c r="U42" s="163"/>
      <c r="V42" s="110" t="str">
        <f t="shared" si="3"/>
        <v/>
      </c>
      <c r="W42" s="162"/>
      <c r="X42" s="163"/>
      <c r="Y42" s="110" t="str">
        <f t="shared" si="4"/>
        <v/>
      </c>
      <c r="Z42" s="162"/>
      <c r="AA42" s="163"/>
      <c r="AB42" s="110" t="str">
        <f t="shared" si="5"/>
        <v/>
      </c>
      <c r="AC42" s="162"/>
      <c r="AD42" s="163"/>
      <c r="AE42" s="110" t="str">
        <f t="shared" si="6"/>
        <v/>
      </c>
      <c r="AF42" s="162"/>
      <c r="AG42" s="163"/>
      <c r="AH42" s="110" t="str">
        <f t="shared" si="7"/>
        <v/>
      </c>
      <c r="AI42" s="162"/>
      <c r="AJ42" s="163"/>
      <c r="AK42" s="110" t="str">
        <f t="shared" si="8"/>
        <v/>
      </c>
      <c r="AL42" s="162"/>
      <c r="AM42" s="163"/>
      <c r="AN42" s="110" t="str">
        <f t="shared" si="9"/>
        <v/>
      </c>
      <c r="AO42" s="162"/>
      <c r="AP42" s="163"/>
      <c r="AQ42" s="110" t="str">
        <f t="shared" si="10"/>
        <v/>
      </c>
      <c r="AR42" s="162"/>
      <c r="AS42" s="163"/>
      <c r="AT42" s="110" t="str">
        <f t="shared" si="11"/>
        <v/>
      </c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64"/>
      <c r="BF42" s="165"/>
      <c r="BG42" s="156"/>
      <c r="BH42" s="156"/>
      <c r="BI42" s="156"/>
      <c r="BJ42" s="156"/>
    </row>
    <row r="43" spans="1:62" s="157" customFormat="1" ht="24.95" customHeight="1">
      <c r="A43" s="158"/>
      <c r="B43" s="158"/>
      <c r="C43" s="158"/>
      <c r="D43" s="158"/>
      <c r="E43" s="159"/>
      <c r="F43" s="160"/>
      <c r="G43" s="161"/>
      <c r="H43" s="162"/>
      <c r="I43" s="163"/>
      <c r="J43" s="110" t="str">
        <f t="shared" si="12"/>
        <v/>
      </c>
      <c r="K43" s="162"/>
      <c r="L43" s="163"/>
      <c r="M43" s="110" t="str">
        <f t="shared" si="0"/>
        <v/>
      </c>
      <c r="N43" s="162"/>
      <c r="O43" s="163"/>
      <c r="P43" s="110" t="str">
        <f t="shared" si="1"/>
        <v/>
      </c>
      <c r="Q43" s="162"/>
      <c r="R43" s="163"/>
      <c r="S43" s="110" t="str">
        <f t="shared" si="2"/>
        <v/>
      </c>
      <c r="T43" s="162"/>
      <c r="U43" s="163"/>
      <c r="V43" s="110" t="str">
        <f t="shared" si="3"/>
        <v/>
      </c>
      <c r="W43" s="162"/>
      <c r="X43" s="163"/>
      <c r="Y43" s="110" t="str">
        <f t="shared" si="4"/>
        <v/>
      </c>
      <c r="Z43" s="162"/>
      <c r="AA43" s="163"/>
      <c r="AB43" s="110" t="str">
        <f t="shared" si="5"/>
        <v/>
      </c>
      <c r="AC43" s="162"/>
      <c r="AD43" s="163"/>
      <c r="AE43" s="110" t="str">
        <f t="shared" si="6"/>
        <v/>
      </c>
      <c r="AF43" s="162"/>
      <c r="AG43" s="163"/>
      <c r="AH43" s="110" t="str">
        <f t="shared" si="7"/>
        <v/>
      </c>
      <c r="AI43" s="162"/>
      <c r="AJ43" s="163"/>
      <c r="AK43" s="110" t="str">
        <f t="shared" si="8"/>
        <v/>
      </c>
      <c r="AL43" s="162"/>
      <c r="AM43" s="163"/>
      <c r="AN43" s="110" t="str">
        <f t="shared" si="9"/>
        <v/>
      </c>
      <c r="AO43" s="162"/>
      <c r="AP43" s="163"/>
      <c r="AQ43" s="110" t="str">
        <f t="shared" si="10"/>
        <v/>
      </c>
      <c r="AR43" s="162"/>
      <c r="AS43" s="163"/>
      <c r="AT43" s="110" t="str">
        <f t="shared" si="11"/>
        <v/>
      </c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64"/>
      <c r="BF43" s="165"/>
      <c r="BG43" s="156"/>
      <c r="BH43" s="156"/>
      <c r="BI43" s="156"/>
      <c r="BJ43" s="156"/>
    </row>
    <row r="44" spans="1:62" s="157" customFormat="1" ht="24.95" customHeight="1">
      <c r="A44" s="158"/>
      <c r="B44" s="158"/>
      <c r="C44" s="158"/>
      <c r="D44" s="158"/>
      <c r="E44" s="159"/>
      <c r="F44" s="160"/>
      <c r="G44" s="161"/>
      <c r="H44" s="162"/>
      <c r="I44" s="163"/>
      <c r="J44" s="110" t="str">
        <f t="shared" si="12"/>
        <v/>
      </c>
      <c r="K44" s="162"/>
      <c r="L44" s="163"/>
      <c r="M44" s="110" t="str">
        <f t="shared" si="0"/>
        <v/>
      </c>
      <c r="N44" s="162"/>
      <c r="O44" s="163"/>
      <c r="P44" s="110" t="str">
        <f t="shared" si="1"/>
        <v/>
      </c>
      <c r="Q44" s="162"/>
      <c r="R44" s="163"/>
      <c r="S44" s="110" t="str">
        <f t="shared" si="2"/>
        <v/>
      </c>
      <c r="T44" s="162"/>
      <c r="U44" s="163"/>
      <c r="V44" s="110" t="str">
        <f t="shared" si="3"/>
        <v/>
      </c>
      <c r="W44" s="162"/>
      <c r="X44" s="163"/>
      <c r="Y44" s="110" t="str">
        <f t="shared" si="4"/>
        <v/>
      </c>
      <c r="Z44" s="162"/>
      <c r="AA44" s="163"/>
      <c r="AB44" s="110" t="str">
        <f t="shared" si="5"/>
        <v/>
      </c>
      <c r="AC44" s="162"/>
      <c r="AD44" s="163"/>
      <c r="AE44" s="110" t="str">
        <f t="shared" si="6"/>
        <v/>
      </c>
      <c r="AF44" s="162"/>
      <c r="AG44" s="163"/>
      <c r="AH44" s="110" t="str">
        <f t="shared" si="7"/>
        <v/>
      </c>
      <c r="AI44" s="162"/>
      <c r="AJ44" s="163"/>
      <c r="AK44" s="110" t="str">
        <f t="shared" si="8"/>
        <v/>
      </c>
      <c r="AL44" s="162"/>
      <c r="AM44" s="163"/>
      <c r="AN44" s="110" t="str">
        <f t="shared" si="9"/>
        <v/>
      </c>
      <c r="AO44" s="162"/>
      <c r="AP44" s="163"/>
      <c r="AQ44" s="110" t="str">
        <f t="shared" si="10"/>
        <v/>
      </c>
      <c r="AR44" s="162"/>
      <c r="AS44" s="163"/>
      <c r="AT44" s="110" t="str">
        <f t="shared" si="11"/>
        <v/>
      </c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64"/>
      <c r="BF44" s="165"/>
      <c r="BG44" s="156"/>
      <c r="BH44" s="156"/>
      <c r="BI44" s="156"/>
      <c r="BJ44" s="156"/>
    </row>
    <row r="45" spans="1:62" s="157" customFormat="1" ht="24.95" customHeight="1">
      <c r="A45" s="158"/>
      <c r="B45" s="158"/>
      <c r="C45" s="158"/>
      <c r="D45" s="158"/>
      <c r="E45" s="159"/>
      <c r="F45" s="160"/>
      <c r="G45" s="161"/>
      <c r="H45" s="162"/>
      <c r="I45" s="163"/>
      <c r="J45" s="110" t="str">
        <f t="shared" si="12"/>
        <v/>
      </c>
      <c r="K45" s="162"/>
      <c r="L45" s="163"/>
      <c r="M45" s="110" t="str">
        <f t="shared" si="0"/>
        <v/>
      </c>
      <c r="N45" s="162"/>
      <c r="O45" s="163"/>
      <c r="P45" s="110" t="str">
        <f t="shared" si="1"/>
        <v/>
      </c>
      <c r="Q45" s="162"/>
      <c r="R45" s="163"/>
      <c r="S45" s="110" t="str">
        <f t="shared" si="2"/>
        <v/>
      </c>
      <c r="T45" s="162"/>
      <c r="U45" s="163"/>
      <c r="V45" s="110" t="str">
        <f t="shared" si="3"/>
        <v/>
      </c>
      <c r="W45" s="162"/>
      <c r="X45" s="163"/>
      <c r="Y45" s="110" t="str">
        <f t="shared" si="4"/>
        <v/>
      </c>
      <c r="Z45" s="162"/>
      <c r="AA45" s="163"/>
      <c r="AB45" s="110" t="str">
        <f t="shared" si="5"/>
        <v/>
      </c>
      <c r="AC45" s="162"/>
      <c r="AD45" s="163"/>
      <c r="AE45" s="110" t="str">
        <f t="shared" si="6"/>
        <v/>
      </c>
      <c r="AF45" s="162"/>
      <c r="AG45" s="163"/>
      <c r="AH45" s="110" t="str">
        <f t="shared" si="7"/>
        <v/>
      </c>
      <c r="AI45" s="162"/>
      <c r="AJ45" s="163"/>
      <c r="AK45" s="110" t="str">
        <f t="shared" si="8"/>
        <v/>
      </c>
      <c r="AL45" s="162"/>
      <c r="AM45" s="163"/>
      <c r="AN45" s="110" t="str">
        <f t="shared" si="9"/>
        <v/>
      </c>
      <c r="AO45" s="162"/>
      <c r="AP45" s="163"/>
      <c r="AQ45" s="110" t="str">
        <f t="shared" si="10"/>
        <v/>
      </c>
      <c r="AR45" s="162"/>
      <c r="AS45" s="163"/>
      <c r="AT45" s="110" t="str">
        <f t="shared" si="11"/>
        <v/>
      </c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64"/>
      <c r="BF45" s="165"/>
      <c r="BG45" s="156"/>
      <c r="BH45" s="156"/>
      <c r="BI45" s="156"/>
      <c r="BJ45" s="156"/>
    </row>
    <row r="46" spans="1:62" s="157" customFormat="1" ht="24.95" customHeight="1">
      <c r="A46" s="158"/>
      <c r="B46" s="158"/>
      <c r="C46" s="158"/>
      <c r="D46" s="158"/>
      <c r="E46" s="159"/>
      <c r="F46" s="160"/>
      <c r="G46" s="161"/>
      <c r="H46" s="162"/>
      <c r="I46" s="163"/>
      <c r="J46" s="110" t="str">
        <f t="shared" si="12"/>
        <v/>
      </c>
      <c r="K46" s="162"/>
      <c r="L46" s="163"/>
      <c r="M46" s="110" t="str">
        <f t="shared" si="0"/>
        <v/>
      </c>
      <c r="N46" s="162"/>
      <c r="O46" s="163"/>
      <c r="P46" s="110" t="str">
        <f t="shared" si="1"/>
        <v/>
      </c>
      <c r="Q46" s="162"/>
      <c r="R46" s="163"/>
      <c r="S46" s="110" t="str">
        <f t="shared" si="2"/>
        <v/>
      </c>
      <c r="T46" s="162"/>
      <c r="U46" s="163"/>
      <c r="V46" s="110" t="str">
        <f t="shared" si="3"/>
        <v/>
      </c>
      <c r="W46" s="162"/>
      <c r="X46" s="163"/>
      <c r="Y46" s="110" t="str">
        <f t="shared" si="4"/>
        <v/>
      </c>
      <c r="Z46" s="162"/>
      <c r="AA46" s="163"/>
      <c r="AB46" s="110" t="str">
        <f t="shared" si="5"/>
        <v/>
      </c>
      <c r="AC46" s="162"/>
      <c r="AD46" s="163"/>
      <c r="AE46" s="110" t="str">
        <f t="shared" si="6"/>
        <v/>
      </c>
      <c r="AF46" s="162"/>
      <c r="AG46" s="163"/>
      <c r="AH46" s="110" t="str">
        <f t="shared" si="7"/>
        <v/>
      </c>
      <c r="AI46" s="162"/>
      <c r="AJ46" s="163"/>
      <c r="AK46" s="110" t="str">
        <f t="shared" si="8"/>
        <v/>
      </c>
      <c r="AL46" s="162"/>
      <c r="AM46" s="163"/>
      <c r="AN46" s="110" t="str">
        <f t="shared" si="9"/>
        <v/>
      </c>
      <c r="AO46" s="162"/>
      <c r="AP46" s="163"/>
      <c r="AQ46" s="110" t="str">
        <f t="shared" si="10"/>
        <v/>
      </c>
      <c r="AR46" s="162"/>
      <c r="AS46" s="163"/>
      <c r="AT46" s="110" t="str">
        <f t="shared" si="11"/>
        <v/>
      </c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64"/>
      <c r="BF46" s="165"/>
      <c r="BG46" s="156"/>
      <c r="BH46" s="156"/>
      <c r="BI46" s="156"/>
      <c r="BJ46" s="156"/>
    </row>
    <row r="47" spans="1:62" s="157" customFormat="1" ht="24.95" customHeight="1">
      <c r="A47" s="158"/>
      <c r="B47" s="158"/>
      <c r="C47" s="158"/>
      <c r="D47" s="158"/>
      <c r="E47" s="159"/>
      <c r="F47" s="160"/>
      <c r="G47" s="161"/>
      <c r="H47" s="162"/>
      <c r="I47" s="163"/>
      <c r="J47" s="110" t="str">
        <f t="shared" si="12"/>
        <v/>
      </c>
      <c r="K47" s="162"/>
      <c r="L47" s="163"/>
      <c r="M47" s="110" t="str">
        <f t="shared" si="0"/>
        <v/>
      </c>
      <c r="N47" s="162"/>
      <c r="O47" s="163"/>
      <c r="P47" s="110" t="str">
        <f t="shared" si="1"/>
        <v/>
      </c>
      <c r="Q47" s="162"/>
      <c r="R47" s="163"/>
      <c r="S47" s="110" t="str">
        <f t="shared" si="2"/>
        <v/>
      </c>
      <c r="T47" s="162"/>
      <c r="U47" s="163"/>
      <c r="V47" s="110" t="str">
        <f t="shared" si="3"/>
        <v/>
      </c>
      <c r="W47" s="162"/>
      <c r="X47" s="163"/>
      <c r="Y47" s="110" t="str">
        <f t="shared" si="4"/>
        <v/>
      </c>
      <c r="Z47" s="162"/>
      <c r="AA47" s="163"/>
      <c r="AB47" s="110" t="str">
        <f t="shared" si="5"/>
        <v/>
      </c>
      <c r="AC47" s="162"/>
      <c r="AD47" s="163"/>
      <c r="AE47" s="110" t="str">
        <f t="shared" si="6"/>
        <v/>
      </c>
      <c r="AF47" s="162"/>
      <c r="AG47" s="163"/>
      <c r="AH47" s="110" t="str">
        <f t="shared" si="7"/>
        <v/>
      </c>
      <c r="AI47" s="162"/>
      <c r="AJ47" s="163"/>
      <c r="AK47" s="110" t="str">
        <f t="shared" si="8"/>
        <v/>
      </c>
      <c r="AL47" s="162"/>
      <c r="AM47" s="163"/>
      <c r="AN47" s="110" t="str">
        <f t="shared" si="9"/>
        <v/>
      </c>
      <c r="AO47" s="162"/>
      <c r="AP47" s="163"/>
      <c r="AQ47" s="110" t="str">
        <f t="shared" si="10"/>
        <v/>
      </c>
      <c r="AR47" s="162"/>
      <c r="AS47" s="163"/>
      <c r="AT47" s="110" t="str">
        <f t="shared" si="11"/>
        <v/>
      </c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64"/>
      <c r="BF47" s="165"/>
      <c r="BG47" s="156"/>
      <c r="BH47" s="156"/>
      <c r="BI47" s="156"/>
      <c r="BJ47" s="156"/>
    </row>
    <row r="48" spans="1:62" s="157" customFormat="1" ht="24.95" customHeight="1">
      <c r="A48" s="158"/>
      <c r="B48" s="158"/>
      <c r="C48" s="158"/>
      <c r="D48" s="158"/>
      <c r="E48" s="159"/>
      <c r="F48" s="160"/>
      <c r="G48" s="161"/>
      <c r="H48" s="162"/>
      <c r="I48" s="163"/>
      <c r="J48" s="110" t="str">
        <f t="shared" si="12"/>
        <v/>
      </c>
      <c r="K48" s="162"/>
      <c r="L48" s="163"/>
      <c r="M48" s="110" t="str">
        <f t="shared" si="0"/>
        <v/>
      </c>
      <c r="N48" s="162"/>
      <c r="O48" s="163"/>
      <c r="P48" s="110" t="str">
        <f t="shared" si="1"/>
        <v/>
      </c>
      <c r="Q48" s="162"/>
      <c r="R48" s="163"/>
      <c r="S48" s="110" t="str">
        <f t="shared" si="2"/>
        <v/>
      </c>
      <c r="T48" s="162"/>
      <c r="U48" s="163"/>
      <c r="V48" s="110" t="str">
        <f t="shared" si="3"/>
        <v/>
      </c>
      <c r="W48" s="162"/>
      <c r="X48" s="163"/>
      <c r="Y48" s="110" t="str">
        <f t="shared" si="4"/>
        <v/>
      </c>
      <c r="Z48" s="162"/>
      <c r="AA48" s="163"/>
      <c r="AB48" s="110" t="str">
        <f t="shared" si="5"/>
        <v/>
      </c>
      <c r="AC48" s="162"/>
      <c r="AD48" s="163"/>
      <c r="AE48" s="110" t="str">
        <f t="shared" si="6"/>
        <v/>
      </c>
      <c r="AF48" s="162"/>
      <c r="AG48" s="163"/>
      <c r="AH48" s="110" t="str">
        <f t="shared" si="7"/>
        <v/>
      </c>
      <c r="AI48" s="162"/>
      <c r="AJ48" s="163"/>
      <c r="AK48" s="110" t="str">
        <f t="shared" si="8"/>
        <v/>
      </c>
      <c r="AL48" s="162"/>
      <c r="AM48" s="163"/>
      <c r="AN48" s="110" t="str">
        <f t="shared" si="9"/>
        <v/>
      </c>
      <c r="AO48" s="162"/>
      <c r="AP48" s="163"/>
      <c r="AQ48" s="110" t="str">
        <f t="shared" si="10"/>
        <v/>
      </c>
      <c r="AR48" s="162"/>
      <c r="AS48" s="163"/>
      <c r="AT48" s="110" t="str">
        <f t="shared" si="11"/>
        <v/>
      </c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64"/>
      <c r="BF48" s="165"/>
      <c r="BG48" s="156"/>
      <c r="BH48" s="156"/>
      <c r="BI48" s="156"/>
      <c r="BJ48" s="156"/>
    </row>
    <row r="49" spans="1:62" s="157" customFormat="1" ht="24.95" customHeight="1">
      <c r="A49" s="158"/>
      <c r="B49" s="158"/>
      <c r="C49" s="158"/>
      <c r="D49" s="158"/>
      <c r="E49" s="159"/>
      <c r="F49" s="160"/>
      <c r="G49" s="161"/>
      <c r="H49" s="162"/>
      <c r="I49" s="163"/>
      <c r="J49" s="110" t="str">
        <f t="shared" si="12"/>
        <v/>
      </c>
      <c r="K49" s="162"/>
      <c r="L49" s="163"/>
      <c r="M49" s="110" t="str">
        <f t="shared" si="0"/>
        <v/>
      </c>
      <c r="N49" s="162"/>
      <c r="O49" s="163"/>
      <c r="P49" s="110" t="str">
        <f t="shared" si="1"/>
        <v/>
      </c>
      <c r="Q49" s="162"/>
      <c r="R49" s="163"/>
      <c r="S49" s="110" t="str">
        <f t="shared" si="2"/>
        <v/>
      </c>
      <c r="T49" s="162"/>
      <c r="U49" s="163"/>
      <c r="V49" s="110" t="str">
        <f t="shared" si="3"/>
        <v/>
      </c>
      <c r="W49" s="162"/>
      <c r="X49" s="163"/>
      <c r="Y49" s="110" t="str">
        <f t="shared" si="4"/>
        <v/>
      </c>
      <c r="Z49" s="162"/>
      <c r="AA49" s="163"/>
      <c r="AB49" s="110" t="str">
        <f t="shared" si="5"/>
        <v/>
      </c>
      <c r="AC49" s="162"/>
      <c r="AD49" s="163"/>
      <c r="AE49" s="110" t="str">
        <f t="shared" si="6"/>
        <v/>
      </c>
      <c r="AF49" s="162"/>
      <c r="AG49" s="163"/>
      <c r="AH49" s="110" t="str">
        <f t="shared" si="7"/>
        <v/>
      </c>
      <c r="AI49" s="162"/>
      <c r="AJ49" s="163"/>
      <c r="AK49" s="110" t="str">
        <f t="shared" si="8"/>
        <v/>
      </c>
      <c r="AL49" s="162"/>
      <c r="AM49" s="163"/>
      <c r="AN49" s="110" t="str">
        <f t="shared" si="9"/>
        <v/>
      </c>
      <c r="AO49" s="162"/>
      <c r="AP49" s="163"/>
      <c r="AQ49" s="110" t="str">
        <f t="shared" si="10"/>
        <v/>
      </c>
      <c r="AR49" s="162"/>
      <c r="AS49" s="163"/>
      <c r="AT49" s="110" t="str">
        <f t="shared" si="11"/>
        <v/>
      </c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64"/>
      <c r="BF49" s="165"/>
      <c r="BG49" s="156"/>
      <c r="BH49" s="156"/>
      <c r="BI49" s="156"/>
      <c r="BJ49" s="156"/>
    </row>
    <row r="50" spans="1:62" s="157" customFormat="1" ht="24.95" customHeight="1">
      <c r="A50" s="158"/>
      <c r="B50" s="158"/>
      <c r="C50" s="158"/>
      <c r="D50" s="158"/>
      <c r="E50" s="159"/>
      <c r="F50" s="160"/>
      <c r="G50" s="161"/>
      <c r="H50" s="162"/>
      <c r="I50" s="163"/>
      <c r="J50" s="110" t="str">
        <f t="shared" si="12"/>
        <v/>
      </c>
      <c r="K50" s="162"/>
      <c r="L50" s="163"/>
      <c r="M50" s="110" t="str">
        <f t="shared" si="0"/>
        <v/>
      </c>
      <c r="N50" s="162"/>
      <c r="O50" s="163"/>
      <c r="P50" s="110" t="str">
        <f t="shared" si="1"/>
        <v/>
      </c>
      <c r="Q50" s="162"/>
      <c r="R50" s="163"/>
      <c r="S50" s="110" t="str">
        <f t="shared" si="2"/>
        <v/>
      </c>
      <c r="T50" s="162"/>
      <c r="U50" s="163"/>
      <c r="V50" s="110" t="str">
        <f t="shared" si="3"/>
        <v/>
      </c>
      <c r="W50" s="162"/>
      <c r="X50" s="163"/>
      <c r="Y50" s="110" t="str">
        <f t="shared" si="4"/>
        <v/>
      </c>
      <c r="Z50" s="162"/>
      <c r="AA50" s="163"/>
      <c r="AB50" s="110" t="str">
        <f t="shared" si="5"/>
        <v/>
      </c>
      <c r="AC50" s="162"/>
      <c r="AD50" s="163"/>
      <c r="AE50" s="110" t="str">
        <f t="shared" si="6"/>
        <v/>
      </c>
      <c r="AF50" s="162"/>
      <c r="AG50" s="163"/>
      <c r="AH50" s="110" t="str">
        <f t="shared" si="7"/>
        <v/>
      </c>
      <c r="AI50" s="162"/>
      <c r="AJ50" s="163"/>
      <c r="AK50" s="110" t="str">
        <f t="shared" si="8"/>
        <v/>
      </c>
      <c r="AL50" s="162"/>
      <c r="AM50" s="163"/>
      <c r="AN50" s="110" t="str">
        <f t="shared" si="9"/>
        <v/>
      </c>
      <c r="AO50" s="162"/>
      <c r="AP50" s="163"/>
      <c r="AQ50" s="110" t="str">
        <f t="shared" si="10"/>
        <v/>
      </c>
      <c r="AR50" s="162"/>
      <c r="AS50" s="163"/>
      <c r="AT50" s="110" t="str">
        <f t="shared" si="11"/>
        <v/>
      </c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64"/>
      <c r="BF50" s="165"/>
      <c r="BG50" s="156"/>
      <c r="BH50" s="156"/>
      <c r="BI50" s="156"/>
      <c r="BJ50" s="156"/>
    </row>
    <row r="51" spans="1:62" s="157" customFormat="1" ht="24.95" customHeight="1">
      <c r="A51" s="158"/>
      <c r="B51" s="158"/>
      <c r="C51" s="158"/>
      <c r="D51" s="158"/>
      <c r="E51" s="159"/>
      <c r="F51" s="160"/>
      <c r="G51" s="161"/>
      <c r="H51" s="162"/>
      <c r="I51" s="163"/>
      <c r="J51" s="110" t="str">
        <f t="shared" si="12"/>
        <v/>
      </c>
      <c r="K51" s="162"/>
      <c r="L51" s="163"/>
      <c r="M51" s="110" t="str">
        <f t="shared" si="0"/>
        <v/>
      </c>
      <c r="N51" s="162"/>
      <c r="O51" s="163"/>
      <c r="P51" s="110" t="str">
        <f t="shared" si="1"/>
        <v/>
      </c>
      <c r="Q51" s="162"/>
      <c r="R51" s="163"/>
      <c r="S51" s="110" t="str">
        <f t="shared" si="2"/>
        <v/>
      </c>
      <c r="T51" s="162"/>
      <c r="U51" s="163"/>
      <c r="V51" s="110" t="str">
        <f t="shared" si="3"/>
        <v/>
      </c>
      <c r="W51" s="162"/>
      <c r="X51" s="163"/>
      <c r="Y51" s="110" t="str">
        <f t="shared" si="4"/>
        <v/>
      </c>
      <c r="Z51" s="162"/>
      <c r="AA51" s="163"/>
      <c r="AB51" s="110" t="str">
        <f t="shared" si="5"/>
        <v/>
      </c>
      <c r="AC51" s="162"/>
      <c r="AD51" s="163"/>
      <c r="AE51" s="110" t="str">
        <f t="shared" si="6"/>
        <v/>
      </c>
      <c r="AF51" s="162"/>
      <c r="AG51" s="163"/>
      <c r="AH51" s="110" t="str">
        <f t="shared" si="7"/>
        <v/>
      </c>
      <c r="AI51" s="162"/>
      <c r="AJ51" s="163"/>
      <c r="AK51" s="110" t="str">
        <f t="shared" si="8"/>
        <v/>
      </c>
      <c r="AL51" s="162"/>
      <c r="AM51" s="163"/>
      <c r="AN51" s="110" t="str">
        <f t="shared" si="9"/>
        <v/>
      </c>
      <c r="AO51" s="162"/>
      <c r="AP51" s="163"/>
      <c r="AQ51" s="110" t="str">
        <f t="shared" si="10"/>
        <v/>
      </c>
      <c r="AR51" s="162"/>
      <c r="AS51" s="163"/>
      <c r="AT51" s="110" t="str">
        <f t="shared" si="11"/>
        <v/>
      </c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64"/>
      <c r="BF51" s="165"/>
      <c r="BG51" s="156"/>
      <c r="BH51" s="156"/>
      <c r="BI51" s="156"/>
      <c r="BJ51" s="156"/>
    </row>
    <row r="52" spans="1:62" s="157" customFormat="1" ht="24.95" customHeight="1">
      <c r="A52" s="158"/>
      <c r="B52" s="158"/>
      <c r="C52" s="158"/>
      <c r="D52" s="158"/>
      <c r="E52" s="159"/>
      <c r="F52" s="160"/>
      <c r="G52" s="161"/>
      <c r="H52" s="162"/>
      <c r="I52" s="163"/>
      <c r="J52" s="110" t="str">
        <f t="shared" si="12"/>
        <v/>
      </c>
      <c r="K52" s="162"/>
      <c r="L52" s="163"/>
      <c r="M52" s="110" t="str">
        <f t="shared" si="0"/>
        <v/>
      </c>
      <c r="N52" s="162"/>
      <c r="O52" s="163"/>
      <c r="P52" s="110" t="str">
        <f t="shared" si="1"/>
        <v/>
      </c>
      <c r="Q52" s="162"/>
      <c r="R52" s="163"/>
      <c r="S52" s="110" t="str">
        <f t="shared" si="2"/>
        <v/>
      </c>
      <c r="T52" s="162"/>
      <c r="U52" s="163"/>
      <c r="V52" s="110" t="str">
        <f t="shared" si="3"/>
        <v/>
      </c>
      <c r="W52" s="162"/>
      <c r="X52" s="163"/>
      <c r="Y52" s="110" t="str">
        <f t="shared" si="4"/>
        <v/>
      </c>
      <c r="Z52" s="162"/>
      <c r="AA52" s="163"/>
      <c r="AB52" s="110" t="str">
        <f t="shared" si="5"/>
        <v/>
      </c>
      <c r="AC52" s="162"/>
      <c r="AD52" s="163"/>
      <c r="AE52" s="110" t="str">
        <f t="shared" si="6"/>
        <v/>
      </c>
      <c r="AF52" s="162"/>
      <c r="AG52" s="163"/>
      <c r="AH52" s="110" t="str">
        <f t="shared" si="7"/>
        <v/>
      </c>
      <c r="AI52" s="162"/>
      <c r="AJ52" s="163"/>
      <c r="AK52" s="110" t="str">
        <f t="shared" si="8"/>
        <v/>
      </c>
      <c r="AL52" s="162"/>
      <c r="AM52" s="163"/>
      <c r="AN52" s="110" t="str">
        <f t="shared" si="9"/>
        <v/>
      </c>
      <c r="AO52" s="162"/>
      <c r="AP52" s="163"/>
      <c r="AQ52" s="110" t="str">
        <f t="shared" si="10"/>
        <v/>
      </c>
      <c r="AR52" s="162"/>
      <c r="AS52" s="163"/>
      <c r="AT52" s="110" t="str">
        <f t="shared" si="11"/>
        <v/>
      </c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64"/>
      <c r="BF52" s="165"/>
      <c r="BG52" s="156"/>
      <c r="BH52" s="156"/>
      <c r="BI52" s="156"/>
      <c r="BJ52" s="156"/>
    </row>
    <row r="53" spans="1:62" s="157" customFormat="1" ht="24.95" customHeight="1">
      <c r="A53" s="158"/>
      <c r="B53" s="158"/>
      <c r="C53" s="158"/>
      <c r="D53" s="158"/>
      <c r="E53" s="159"/>
      <c r="F53" s="160"/>
      <c r="G53" s="161"/>
      <c r="H53" s="162"/>
      <c r="I53" s="163"/>
      <c r="J53" s="110" t="str">
        <f t="shared" si="12"/>
        <v/>
      </c>
      <c r="K53" s="162"/>
      <c r="L53" s="163"/>
      <c r="M53" s="110" t="str">
        <f t="shared" si="0"/>
        <v/>
      </c>
      <c r="N53" s="162"/>
      <c r="O53" s="163"/>
      <c r="P53" s="110" t="str">
        <f t="shared" si="1"/>
        <v/>
      </c>
      <c r="Q53" s="162"/>
      <c r="R53" s="163"/>
      <c r="S53" s="110" t="str">
        <f t="shared" si="2"/>
        <v/>
      </c>
      <c r="T53" s="162"/>
      <c r="U53" s="163"/>
      <c r="V53" s="110" t="str">
        <f t="shared" si="3"/>
        <v/>
      </c>
      <c r="W53" s="162"/>
      <c r="X53" s="163"/>
      <c r="Y53" s="110" t="str">
        <f t="shared" si="4"/>
        <v/>
      </c>
      <c r="Z53" s="162"/>
      <c r="AA53" s="163"/>
      <c r="AB53" s="110" t="str">
        <f t="shared" si="5"/>
        <v/>
      </c>
      <c r="AC53" s="162"/>
      <c r="AD53" s="163"/>
      <c r="AE53" s="110" t="str">
        <f t="shared" si="6"/>
        <v/>
      </c>
      <c r="AF53" s="162"/>
      <c r="AG53" s="163"/>
      <c r="AH53" s="110" t="str">
        <f t="shared" si="7"/>
        <v/>
      </c>
      <c r="AI53" s="162"/>
      <c r="AJ53" s="163"/>
      <c r="AK53" s="110" t="str">
        <f t="shared" si="8"/>
        <v/>
      </c>
      <c r="AL53" s="162"/>
      <c r="AM53" s="163"/>
      <c r="AN53" s="110" t="str">
        <f t="shared" si="9"/>
        <v/>
      </c>
      <c r="AO53" s="162"/>
      <c r="AP53" s="163"/>
      <c r="AQ53" s="110" t="str">
        <f t="shared" si="10"/>
        <v/>
      </c>
      <c r="AR53" s="162"/>
      <c r="AS53" s="163"/>
      <c r="AT53" s="110" t="str">
        <f t="shared" si="11"/>
        <v/>
      </c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64"/>
      <c r="BF53" s="165"/>
      <c r="BG53" s="156"/>
      <c r="BH53" s="156"/>
      <c r="BI53" s="156"/>
      <c r="BJ53" s="156"/>
    </row>
    <row r="54" spans="1:62" s="157" customFormat="1" ht="24.95" customHeight="1">
      <c r="A54" s="158"/>
      <c r="B54" s="158"/>
      <c r="C54" s="158"/>
      <c r="D54" s="158"/>
      <c r="E54" s="159"/>
      <c r="F54" s="160"/>
      <c r="G54" s="161"/>
      <c r="H54" s="162"/>
      <c r="I54" s="163"/>
      <c r="J54" s="110" t="str">
        <f t="shared" si="12"/>
        <v/>
      </c>
      <c r="K54" s="162"/>
      <c r="L54" s="163"/>
      <c r="M54" s="110" t="str">
        <f t="shared" si="0"/>
        <v/>
      </c>
      <c r="N54" s="162"/>
      <c r="O54" s="163"/>
      <c r="P54" s="110" t="str">
        <f t="shared" si="1"/>
        <v/>
      </c>
      <c r="Q54" s="162"/>
      <c r="R54" s="163"/>
      <c r="S54" s="110" t="str">
        <f t="shared" si="2"/>
        <v/>
      </c>
      <c r="T54" s="162"/>
      <c r="U54" s="163"/>
      <c r="V54" s="110" t="str">
        <f t="shared" si="3"/>
        <v/>
      </c>
      <c r="W54" s="162"/>
      <c r="X54" s="163"/>
      <c r="Y54" s="110" t="str">
        <f t="shared" si="4"/>
        <v/>
      </c>
      <c r="Z54" s="162"/>
      <c r="AA54" s="163"/>
      <c r="AB54" s="110" t="str">
        <f t="shared" si="5"/>
        <v/>
      </c>
      <c r="AC54" s="162"/>
      <c r="AD54" s="163"/>
      <c r="AE54" s="110" t="str">
        <f t="shared" si="6"/>
        <v/>
      </c>
      <c r="AF54" s="162"/>
      <c r="AG54" s="163"/>
      <c r="AH54" s="110" t="str">
        <f t="shared" si="7"/>
        <v/>
      </c>
      <c r="AI54" s="162"/>
      <c r="AJ54" s="163"/>
      <c r="AK54" s="110" t="str">
        <f t="shared" si="8"/>
        <v/>
      </c>
      <c r="AL54" s="162"/>
      <c r="AM54" s="163"/>
      <c r="AN54" s="110" t="str">
        <f t="shared" si="9"/>
        <v/>
      </c>
      <c r="AO54" s="162"/>
      <c r="AP54" s="163"/>
      <c r="AQ54" s="110" t="str">
        <f t="shared" si="10"/>
        <v/>
      </c>
      <c r="AR54" s="162"/>
      <c r="AS54" s="163"/>
      <c r="AT54" s="110" t="str">
        <f t="shared" si="11"/>
        <v/>
      </c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64"/>
      <c r="BF54" s="165"/>
      <c r="BG54" s="156"/>
      <c r="BH54" s="156"/>
      <c r="BI54" s="156"/>
      <c r="BJ54" s="156"/>
    </row>
    <row r="55" spans="1:62" s="157" customFormat="1" ht="24.95" customHeight="1">
      <c r="A55" s="158"/>
      <c r="B55" s="158"/>
      <c r="C55" s="158"/>
      <c r="D55" s="158"/>
      <c r="E55" s="159"/>
      <c r="F55" s="160"/>
      <c r="G55" s="161"/>
      <c r="H55" s="162"/>
      <c r="I55" s="163"/>
      <c r="J55" s="110" t="str">
        <f t="shared" si="12"/>
        <v/>
      </c>
      <c r="K55" s="162"/>
      <c r="L55" s="163"/>
      <c r="M55" s="110" t="str">
        <f t="shared" si="0"/>
        <v/>
      </c>
      <c r="N55" s="162"/>
      <c r="O55" s="163"/>
      <c r="P55" s="110" t="str">
        <f t="shared" si="1"/>
        <v/>
      </c>
      <c r="Q55" s="162"/>
      <c r="R55" s="163"/>
      <c r="S55" s="110" t="str">
        <f t="shared" si="2"/>
        <v/>
      </c>
      <c r="T55" s="162"/>
      <c r="U55" s="163"/>
      <c r="V55" s="110" t="str">
        <f t="shared" si="3"/>
        <v/>
      </c>
      <c r="W55" s="162"/>
      <c r="X55" s="163"/>
      <c r="Y55" s="110" t="str">
        <f t="shared" si="4"/>
        <v/>
      </c>
      <c r="Z55" s="162"/>
      <c r="AA55" s="163"/>
      <c r="AB55" s="110" t="str">
        <f t="shared" si="5"/>
        <v/>
      </c>
      <c r="AC55" s="162"/>
      <c r="AD55" s="163"/>
      <c r="AE55" s="110" t="str">
        <f t="shared" si="6"/>
        <v/>
      </c>
      <c r="AF55" s="162"/>
      <c r="AG55" s="163"/>
      <c r="AH55" s="110" t="str">
        <f t="shared" si="7"/>
        <v/>
      </c>
      <c r="AI55" s="162"/>
      <c r="AJ55" s="163"/>
      <c r="AK55" s="110" t="str">
        <f t="shared" si="8"/>
        <v/>
      </c>
      <c r="AL55" s="162"/>
      <c r="AM55" s="163"/>
      <c r="AN55" s="110" t="str">
        <f t="shared" si="9"/>
        <v/>
      </c>
      <c r="AO55" s="162"/>
      <c r="AP55" s="163"/>
      <c r="AQ55" s="110" t="str">
        <f t="shared" si="10"/>
        <v/>
      </c>
      <c r="AR55" s="162"/>
      <c r="AS55" s="163"/>
      <c r="AT55" s="110" t="str">
        <f t="shared" si="11"/>
        <v/>
      </c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64"/>
      <c r="BF55" s="165"/>
      <c r="BG55" s="156"/>
      <c r="BH55" s="156"/>
      <c r="BI55" s="156"/>
      <c r="BJ55" s="156"/>
    </row>
    <row r="56" spans="1:62" s="157" customFormat="1" ht="24.95" customHeight="1">
      <c r="A56" s="158"/>
      <c r="B56" s="158"/>
      <c r="C56" s="158"/>
      <c r="D56" s="158"/>
      <c r="E56" s="159"/>
      <c r="F56" s="160"/>
      <c r="G56" s="161"/>
      <c r="H56" s="162"/>
      <c r="I56" s="163"/>
      <c r="J56" s="110" t="str">
        <f t="shared" si="12"/>
        <v/>
      </c>
      <c r="K56" s="162"/>
      <c r="L56" s="163"/>
      <c r="M56" s="110" t="str">
        <f t="shared" si="0"/>
        <v/>
      </c>
      <c r="N56" s="162"/>
      <c r="O56" s="163"/>
      <c r="P56" s="110" t="str">
        <f t="shared" si="1"/>
        <v/>
      </c>
      <c r="Q56" s="162"/>
      <c r="R56" s="163"/>
      <c r="S56" s="110" t="str">
        <f t="shared" si="2"/>
        <v/>
      </c>
      <c r="T56" s="162"/>
      <c r="U56" s="163"/>
      <c r="V56" s="110" t="str">
        <f t="shared" si="3"/>
        <v/>
      </c>
      <c r="W56" s="162"/>
      <c r="X56" s="163"/>
      <c r="Y56" s="110" t="str">
        <f t="shared" si="4"/>
        <v/>
      </c>
      <c r="Z56" s="162"/>
      <c r="AA56" s="163"/>
      <c r="AB56" s="110" t="str">
        <f t="shared" si="5"/>
        <v/>
      </c>
      <c r="AC56" s="162"/>
      <c r="AD56" s="163"/>
      <c r="AE56" s="110" t="str">
        <f t="shared" si="6"/>
        <v/>
      </c>
      <c r="AF56" s="162"/>
      <c r="AG56" s="163"/>
      <c r="AH56" s="110" t="str">
        <f t="shared" si="7"/>
        <v/>
      </c>
      <c r="AI56" s="162"/>
      <c r="AJ56" s="163"/>
      <c r="AK56" s="110" t="str">
        <f t="shared" si="8"/>
        <v/>
      </c>
      <c r="AL56" s="162"/>
      <c r="AM56" s="163"/>
      <c r="AN56" s="110" t="str">
        <f t="shared" si="9"/>
        <v/>
      </c>
      <c r="AO56" s="162"/>
      <c r="AP56" s="163"/>
      <c r="AQ56" s="110" t="str">
        <f t="shared" si="10"/>
        <v/>
      </c>
      <c r="AR56" s="162"/>
      <c r="AS56" s="163"/>
      <c r="AT56" s="110" t="str">
        <f t="shared" si="11"/>
        <v/>
      </c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64"/>
      <c r="BF56" s="165"/>
      <c r="BG56" s="156"/>
      <c r="BH56" s="156"/>
      <c r="BI56" s="156"/>
      <c r="BJ56" s="156"/>
    </row>
    <row r="57" spans="1:62" s="157" customFormat="1" ht="24.95" customHeight="1" thickBot="1">
      <c r="A57" s="166"/>
      <c r="B57" s="166"/>
      <c r="C57" s="166"/>
      <c r="D57" s="166"/>
      <c r="E57" s="167"/>
      <c r="F57" s="168"/>
      <c r="G57" s="169"/>
      <c r="H57" s="162"/>
      <c r="I57" s="163"/>
      <c r="J57" s="110" t="str">
        <f t="shared" si="12"/>
        <v/>
      </c>
      <c r="K57" s="162"/>
      <c r="L57" s="163"/>
      <c r="M57" s="110" t="str">
        <f t="shared" si="0"/>
        <v/>
      </c>
      <c r="N57" s="162"/>
      <c r="O57" s="163"/>
      <c r="P57" s="110" t="str">
        <f t="shared" si="1"/>
        <v/>
      </c>
      <c r="Q57" s="162"/>
      <c r="R57" s="163"/>
      <c r="S57" s="110" t="str">
        <f t="shared" si="2"/>
        <v/>
      </c>
      <c r="T57" s="162"/>
      <c r="U57" s="163"/>
      <c r="V57" s="110" t="str">
        <f t="shared" si="3"/>
        <v/>
      </c>
      <c r="W57" s="162"/>
      <c r="X57" s="163"/>
      <c r="Y57" s="110" t="str">
        <f t="shared" si="4"/>
        <v/>
      </c>
      <c r="Z57" s="162"/>
      <c r="AA57" s="163"/>
      <c r="AB57" s="110" t="str">
        <f t="shared" si="5"/>
        <v/>
      </c>
      <c r="AC57" s="162"/>
      <c r="AD57" s="163"/>
      <c r="AE57" s="110" t="str">
        <f t="shared" si="6"/>
        <v/>
      </c>
      <c r="AF57" s="162"/>
      <c r="AG57" s="163"/>
      <c r="AH57" s="110" t="str">
        <f t="shared" si="7"/>
        <v/>
      </c>
      <c r="AI57" s="162"/>
      <c r="AJ57" s="163"/>
      <c r="AK57" s="110" t="str">
        <f t="shared" si="8"/>
        <v/>
      </c>
      <c r="AL57" s="162"/>
      <c r="AM57" s="163"/>
      <c r="AN57" s="110" t="str">
        <f t="shared" si="9"/>
        <v/>
      </c>
      <c r="AO57" s="162"/>
      <c r="AP57" s="163"/>
      <c r="AQ57" s="110" t="str">
        <f t="shared" si="10"/>
        <v/>
      </c>
      <c r="AR57" s="162"/>
      <c r="AS57" s="163"/>
      <c r="AT57" s="110" t="str">
        <f t="shared" si="11"/>
        <v/>
      </c>
      <c r="AU57" s="166"/>
      <c r="AV57" s="166"/>
      <c r="AW57" s="166"/>
      <c r="AX57" s="166"/>
      <c r="AY57" s="166"/>
      <c r="AZ57" s="166"/>
      <c r="BA57" s="166"/>
      <c r="BB57" s="166"/>
      <c r="BC57" s="166"/>
      <c r="BD57" s="166"/>
      <c r="BE57" s="170"/>
      <c r="BF57" s="171"/>
      <c r="BG57" s="156"/>
      <c r="BH57" s="156"/>
      <c r="BI57" s="156"/>
      <c r="BJ57" s="156"/>
    </row>
    <row r="58" spans="1:62" ht="50.1" customHeight="1" thickBot="1">
      <c r="A58" s="456" t="s">
        <v>103</v>
      </c>
      <c r="B58" s="457"/>
      <c r="C58" s="457"/>
      <c r="D58" s="457"/>
      <c r="E58" s="457"/>
      <c r="F58" s="457"/>
      <c r="G58" s="458"/>
      <c r="H58" s="172"/>
      <c r="I58" s="173"/>
      <c r="J58" s="174"/>
      <c r="K58" s="172"/>
      <c r="L58" s="173"/>
      <c r="M58" s="174"/>
      <c r="N58" s="172"/>
      <c r="O58" s="173"/>
      <c r="P58" s="174"/>
      <c r="Q58" s="172"/>
      <c r="R58" s="173"/>
      <c r="S58" s="174"/>
      <c r="T58" s="172"/>
      <c r="U58" s="173"/>
      <c r="V58" s="174"/>
      <c r="W58" s="172"/>
      <c r="X58" s="173"/>
      <c r="Y58" s="174"/>
      <c r="Z58" s="172"/>
      <c r="AA58" s="173"/>
      <c r="AB58" s="174"/>
      <c r="AC58" s="172"/>
      <c r="AD58" s="173"/>
      <c r="AE58" s="174"/>
      <c r="AF58" s="172"/>
      <c r="AG58" s="173"/>
      <c r="AH58" s="174"/>
      <c r="AI58" s="172"/>
      <c r="AJ58" s="173"/>
      <c r="AK58" s="174"/>
      <c r="AL58" s="172"/>
      <c r="AM58" s="173"/>
      <c r="AN58" s="174"/>
      <c r="AO58" s="175"/>
      <c r="AP58" s="173"/>
      <c r="AQ58" s="174"/>
      <c r="AR58" s="172"/>
      <c r="AS58" s="173"/>
      <c r="AT58" s="174"/>
      <c r="AU58" s="459" t="s">
        <v>104</v>
      </c>
      <c r="AV58" s="460"/>
      <c r="AW58" s="460"/>
      <c r="AX58" s="460"/>
      <c r="AY58" s="460"/>
      <c r="AZ58" s="460"/>
      <c r="BA58" s="460"/>
      <c r="BB58" s="460"/>
      <c r="BC58" s="460"/>
      <c r="BD58" s="460"/>
      <c r="BE58" s="460"/>
      <c r="BF58" s="461"/>
      <c r="BG58" s="132"/>
    </row>
    <row r="59" spans="1:62">
      <c r="A59" s="140"/>
    </row>
    <row r="60" spans="1:62">
      <c r="A60" s="462"/>
      <c r="B60" s="462"/>
      <c r="C60" s="462"/>
      <c r="D60" s="462"/>
      <c r="E60" s="462"/>
      <c r="F60" s="462"/>
      <c r="G60" s="462"/>
      <c r="H60" s="462"/>
      <c r="I60" s="462"/>
      <c r="J60" s="462"/>
      <c r="K60" s="462"/>
      <c r="L60" s="462"/>
      <c r="M60" s="462"/>
      <c r="N60" s="462"/>
      <c r="O60" s="462"/>
      <c r="P60" s="462"/>
      <c r="Q60" s="462"/>
      <c r="R60" s="462"/>
      <c r="S60" s="462"/>
      <c r="T60" s="462"/>
      <c r="U60" s="462"/>
      <c r="V60" s="462"/>
      <c r="W60" s="462"/>
      <c r="X60" s="462"/>
      <c r="Y60" s="462"/>
      <c r="Z60" s="462"/>
      <c r="AA60" s="462"/>
    </row>
    <row r="61" spans="1:62" ht="35.1" customHeight="1">
      <c r="A61" s="463" t="s">
        <v>105</v>
      </c>
      <c r="B61" s="463"/>
      <c r="C61" s="463"/>
      <c r="D61" s="141"/>
      <c r="E61" s="142"/>
      <c r="F61" s="143"/>
      <c r="G61" s="143"/>
      <c r="H61" s="143"/>
      <c r="I61" s="454" t="s">
        <v>106</v>
      </c>
      <c r="J61" s="453" t="s">
        <v>21</v>
      </c>
      <c r="K61" s="453"/>
      <c r="L61" s="424"/>
      <c r="M61" s="424"/>
      <c r="N61" s="424"/>
      <c r="O61" s="424"/>
      <c r="P61" s="424"/>
      <c r="Q61" s="424"/>
      <c r="R61" s="144" t="s">
        <v>107</v>
      </c>
      <c r="S61" s="455"/>
      <c r="T61" s="455"/>
      <c r="U61" s="455"/>
      <c r="AA61" s="454" t="s">
        <v>106</v>
      </c>
      <c r="AB61" s="453" t="s">
        <v>21</v>
      </c>
      <c r="AC61" s="453"/>
      <c r="AD61" s="424"/>
      <c r="AE61" s="424"/>
      <c r="AF61" s="424"/>
      <c r="AG61" s="424"/>
      <c r="AH61" s="143"/>
      <c r="AI61" s="144" t="s">
        <v>107</v>
      </c>
      <c r="AJ61" s="455"/>
      <c r="AK61" s="455"/>
      <c r="AL61" s="455"/>
      <c r="AM61" s="143"/>
      <c r="AP61" s="123"/>
      <c r="AQ61" s="123"/>
      <c r="AR61" s="123"/>
      <c r="AS61" s="123"/>
      <c r="AT61" s="123"/>
      <c r="AU61" s="123"/>
      <c r="AV61" s="123"/>
      <c r="AW61" s="123"/>
      <c r="BA61" s="454" t="s">
        <v>106</v>
      </c>
      <c r="BB61" s="143" t="s">
        <v>21</v>
      </c>
      <c r="BC61" s="424"/>
      <c r="BD61" s="424"/>
      <c r="BE61" s="424"/>
      <c r="BF61" s="144" t="s">
        <v>108</v>
      </c>
    </row>
    <row r="62" spans="1:62" ht="35.1" customHeight="1">
      <c r="A62" s="463"/>
      <c r="B62" s="463"/>
      <c r="C62" s="463"/>
      <c r="D62" s="141"/>
      <c r="E62" s="464" t="s">
        <v>109</v>
      </c>
      <c r="F62" s="464"/>
      <c r="G62" s="464"/>
      <c r="H62" s="145"/>
      <c r="I62" s="454"/>
      <c r="J62" s="453" t="s">
        <v>22</v>
      </c>
      <c r="K62" s="453"/>
      <c r="L62" s="424"/>
      <c r="M62" s="424"/>
      <c r="N62" s="424"/>
      <c r="O62" s="424"/>
      <c r="P62" s="424"/>
      <c r="Q62" s="424"/>
      <c r="R62" s="144" t="s">
        <v>107</v>
      </c>
      <c r="S62" s="455"/>
      <c r="T62" s="455"/>
      <c r="U62" s="455"/>
      <c r="W62" s="146" t="s">
        <v>110</v>
      </c>
      <c r="AA62" s="454"/>
      <c r="AB62" s="453" t="s">
        <v>22</v>
      </c>
      <c r="AC62" s="453"/>
      <c r="AD62" s="424"/>
      <c r="AE62" s="424"/>
      <c r="AF62" s="424"/>
      <c r="AG62" s="424"/>
      <c r="AI62" s="144" t="s">
        <v>107</v>
      </c>
      <c r="AJ62" s="455"/>
      <c r="AK62" s="455"/>
      <c r="AL62" s="455"/>
      <c r="AM62" s="465" t="s">
        <v>111</v>
      </c>
      <c r="AN62" s="465"/>
      <c r="AO62" s="465"/>
      <c r="AP62" s="123"/>
      <c r="AQ62" s="123"/>
      <c r="AR62" s="123"/>
      <c r="AS62" s="123"/>
      <c r="AT62" s="123"/>
      <c r="AU62" s="123"/>
      <c r="AV62" s="123"/>
      <c r="AW62" s="123"/>
      <c r="AY62" s="147" t="s">
        <v>112</v>
      </c>
      <c r="BA62" s="454"/>
      <c r="BB62" s="143" t="s">
        <v>22</v>
      </c>
      <c r="BC62" s="424"/>
      <c r="BD62" s="424"/>
      <c r="BE62" s="424"/>
      <c r="BF62" s="144" t="s">
        <v>108</v>
      </c>
    </row>
    <row r="63" spans="1:62" ht="35.1" customHeight="1">
      <c r="A63" s="463"/>
      <c r="B63" s="463"/>
      <c r="C63" s="463"/>
      <c r="D63" s="141"/>
      <c r="E63" s="142"/>
      <c r="F63" s="143"/>
      <c r="G63" s="143"/>
      <c r="H63" s="143"/>
      <c r="I63" s="454"/>
      <c r="J63" s="453" t="s">
        <v>113</v>
      </c>
      <c r="K63" s="453"/>
      <c r="L63" s="424"/>
      <c r="M63" s="424"/>
      <c r="N63" s="424"/>
      <c r="O63" s="424"/>
      <c r="P63" s="424"/>
      <c r="Q63" s="424"/>
      <c r="R63" s="144" t="s">
        <v>107</v>
      </c>
      <c r="S63" s="455"/>
      <c r="T63" s="455"/>
      <c r="U63" s="455"/>
      <c r="AA63" s="454"/>
      <c r="AB63" s="453" t="s">
        <v>113</v>
      </c>
      <c r="AC63" s="453"/>
      <c r="AD63" s="424"/>
      <c r="AE63" s="424"/>
      <c r="AF63" s="424"/>
      <c r="AG63" s="424"/>
      <c r="AH63" s="143"/>
      <c r="AI63" s="144" t="s">
        <v>107</v>
      </c>
      <c r="AJ63" s="455"/>
      <c r="AK63" s="455"/>
      <c r="AL63" s="455"/>
      <c r="AM63" s="143"/>
      <c r="AP63" s="123"/>
      <c r="AQ63" s="123"/>
      <c r="AR63" s="123"/>
      <c r="AS63" s="123"/>
      <c r="AT63" s="123"/>
      <c r="AU63" s="123"/>
      <c r="AV63" s="123"/>
      <c r="AW63" s="123"/>
      <c r="BA63" s="454"/>
      <c r="BB63" s="143" t="s">
        <v>113</v>
      </c>
      <c r="BC63" s="424"/>
      <c r="BD63" s="424"/>
      <c r="BE63" s="424"/>
      <c r="BF63" s="144" t="s">
        <v>108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D13:D57" name="p0c66866e40bdeb3396f08fbe20f31084"/>
    <protectedRange sqref="AU13:BF13 AU14:BC57 BE14:BF57" name="p27ec71c3edeff1cfccbd2a562489d576"/>
    <protectedRange sqref="BF13:BF57" name="p5afa2630972008f05f5f06e93d5d9408"/>
    <protectedRange sqref="BA61:BF61 W62 AH63 AY62 AH61 AA61:AG63 L61:T63 U63 U61 AI61:AM63 BA62:BE63 AO62" name="p6252119c65aaa0baa82298babbeafb9d"/>
  </protectedRanges>
  <mergeCells count="84">
    <mergeCell ref="L62:Q62"/>
    <mergeCell ref="A58:G58"/>
    <mergeCell ref="AU58:BF58"/>
    <mergeCell ref="A60:AA60"/>
    <mergeCell ref="A61:C63"/>
    <mergeCell ref="I61:I63"/>
    <mergeCell ref="J61:K61"/>
    <mergeCell ref="S62:U62"/>
    <mergeCell ref="AB62:AC62"/>
    <mergeCell ref="AD62:AG62"/>
    <mergeCell ref="E62:G62"/>
    <mergeCell ref="J62:K62"/>
    <mergeCell ref="AJ61:AL61"/>
    <mergeCell ref="AJ62:AL62"/>
    <mergeCell ref="AM62:AO62"/>
    <mergeCell ref="BC62:BE62"/>
    <mergeCell ref="L63:Q63"/>
    <mergeCell ref="AX11:BC11"/>
    <mergeCell ref="BD11:BD12"/>
    <mergeCell ref="BE11:BE12"/>
    <mergeCell ref="J63:K63"/>
    <mergeCell ref="BA61:BA63"/>
    <mergeCell ref="BC61:BE61"/>
    <mergeCell ref="S63:U63"/>
    <mergeCell ref="AB63:AC63"/>
    <mergeCell ref="AD63:AG63"/>
    <mergeCell ref="AJ63:AL63"/>
    <mergeCell ref="BC63:BE63"/>
    <mergeCell ref="L61:Q61"/>
    <mergeCell ref="S61:U61"/>
    <mergeCell ref="AA61:AA63"/>
    <mergeCell ref="AB61:AC61"/>
    <mergeCell ref="AD61:AG61"/>
    <mergeCell ref="BF11:BF12"/>
    <mergeCell ref="AL10:AN10"/>
    <mergeCell ref="AO10:AQ10"/>
    <mergeCell ref="E11:E12"/>
    <mergeCell ref="F11:F12"/>
    <mergeCell ref="G11:G12"/>
    <mergeCell ref="AU11:AU12"/>
    <mergeCell ref="T10:V10"/>
    <mergeCell ref="W10:Y10"/>
    <mergeCell ref="Z10:AB10"/>
    <mergeCell ref="AC10:AE10"/>
    <mergeCell ref="AF10:AH10"/>
    <mergeCell ref="AI10:AK10"/>
    <mergeCell ref="AU9:BF10"/>
    <mergeCell ref="AV11:AV12"/>
    <mergeCell ref="AW11:AW12"/>
    <mergeCell ref="H9:V9"/>
    <mergeCell ref="W9:AH9"/>
    <mergeCell ref="AI9:AN9"/>
    <mergeCell ref="AO9:AQ9"/>
    <mergeCell ref="AR9:AT10"/>
    <mergeCell ref="H10:J10"/>
    <mergeCell ref="K10:M10"/>
    <mergeCell ref="N10:P10"/>
    <mergeCell ref="Q10:S10"/>
    <mergeCell ref="AJ7:AK7"/>
    <mergeCell ref="AL7:AQ7"/>
    <mergeCell ref="AS7:AT7"/>
    <mergeCell ref="AU7:AY7"/>
    <mergeCell ref="A8:M8"/>
    <mergeCell ref="C7:G7"/>
    <mergeCell ref="H7:I7"/>
    <mergeCell ref="J7:N7"/>
    <mergeCell ref="O7:Q7"/>
    <mergeCell ref="R7:Z7"/>
    <mergeCell ref="A9:A12"/>
    <mergeCell ref="B9:B12"/>
    <mergeCell ref="C9:C12"/>
    <mergeCell ref="D9:D12"/>
    <mergeCell ref="E9:G10"/>
    <mergeCell ref="AB2:AB6"/>
    <mergeCell ref="AD2:AD6"/>
    <mergeCell ref="AE2:AE6"/>
    <mergeCell ref="A3:U3"/>
    <mergeCell ref="A5:U5"/>
    <mergeCell ref="V2:V6"/>
    <mergeCell ref="W2:W6"/>
    <mergeCell ref="X2:X6"/>
    <mergeCell ref="Y2:Y6"/>
    <mergeCell ref="Z2:Z6"/>
    <mergeCell ref="AA2:AA6"/>
  </mergeCells>
  <conditionalFormatting sqref="J13:J57 M13:M57 P13:P57 S13:S57 V13:V57 Y13:Y57 AB13:AB57 AE13:AE57 AH13:AH57 AK13:AK57 AN13:AN57 AQ13:AQ57 AT13:AT57">
    <cfRule type="expression" dxfId="6" priority="1" stopIfTrue="1">
      <formula>J13&lt;J$12/2</formula>
    </cfRule>
  </conditionalFormatting>
  <dataValidations count="3">
    <dataValidation type="list" errorStyle="information" showInputMessage="1" showErrorMessage="1" errorTitle="Input error" error="Value is not in list." promptTitle="Select from list" prompt="Please select a value from the dropdown list." sqref="BF13:BF25">
      <formula1>#REF!</formula1>
    </dataValidation>
    <dataValidation type="list" errorStyle="information" showInputMessage="1" showErrorMessage="1" errorTitle="Input error" error="Value is not in list." promptTitle="Select from list" prompt="Please select a value from the dropdown list." sqref="BB13:BB25 AX13:AX25 AZ13:AZ25">
      <formula1>#REF!</formula1>
    </dataValidation>
    <dataValidation type="list" errorStyle="information" showInputMessage="1" showErrorMessage="1" errorTitle="Input error" error="Value is not in list." promptTitle="Select from list" prompt="Please select a value from the dropdown list." sqref="AU13:AU25">
      <formula1>#REF!</formula1>
    </dataValidation>
  </dataValidations>
  <printOptions horizontalCentered="1" verticalCentered="1"/>
  <pageMargins left="0.35433070866141742" right="0.35433070866141742" top="0.98425196850393704" bottom="0.98425196850393704" header="0.51181102362204722" footer="0.51181102362204722"/>
  <pageSetup scale="2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J63"/>
  <sheetViews>
    <sheetView showGridLines="0" rightToLeft="1" zoomScale="70" zoomScaleNormal="70" zoomScaleSheetLayoutView="100" workbookViewId="0">
      <selection activeCell="AC2" sqref="AC2"/>
    </sheetView>
  </sheetViews>
  <sheetFormatPr defaultRowHeight="15"/>
  <cols>
    <col min="1" max="1" width="5" style="122" customWidth="1"/>
    <col min="2" max="2" width="40" style="122" customWidth="1"/>
    <col min="3" max="3" width="13.375" style="122" customWidth="1"/>
    <col min="4" max="4" width="13.125" style="122" customWidth="1"/>
    <col min="5" max="37" width="5.875" style="122" customWidth="1"/>
    <col min="38" max="40" width="7.625" style="122" customWidth="1"/>
    <col min="41" max="41" width="11.125" style="122" customWidth="1"/>
    <col min="42" max="42" width="9.375" style="122" customWidth="1"/>
    <col min="43" max="43" width="11.125" style="122" customWidth="1"/>
    <col min="44" max="44" width="9.375" style="122" customWidth="1"/>
    <col min="45" max="45" width="11.125" style="122" customWidth="1"/>
    <col min="46" max="48" width="9.375" style="122" customWidth="1"/>
    <col min="49" max="49" width="44.375" style="122" customWidth="1"/>
    <col min="50" max="57" width="9.375" style="122" customWidth="1"/>
    <col min="58" max="58" width="35.625" style="122" customWidth="1"/>
    <col min="59" max="60" width="8" style="122" customWidth="1"/>
    <col min="61" max="61" width="35.625" style="122" customWidth="1"/>
    <col min="62" max="62" width="8" style="122" customWidth="1"/>
    <col min="63" max="16384" width="9" style="123"/>
  </cols>
  <sheetData>
    <row r="2" spans="1:62">
      <c r="V2" s="386"/>
      <c r="W2" s="386"/>
      <c r="X2" s="386"/>
      <c r="Y2" s="386"/>
      <c r="Z2" s="386"/>
      <c r="AA2" s="386"/>
      <c r="AB2" s="386"/>
      <c r="AC2" s="124"/>
      <c r="AD2" s="386"/>
      <c r="AE2" s="386"/>
    </row>
    <row r="3" spans="1:62" ht="23.25" customHeight="1">
      <c r="A3" s="387" t="s">
        <v>130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6"/>
      <c r="W3" s="386"/>
      <c r="X3" s="386"/>
      <c r="Y3" s="386"/>
      <c r="Z3" s="386"/>
      <c r="AA3" s="386"/>
      <c r="AB3" s="386"/>
      <c r="AC3" s="124"/>
      <c r="AD3" s="386"/>
      <c r="AE3" s="386"/>
    </row>
    <row r="4" spans="1:62" ht="26.25" customHeight="1">
      <c r="A4" s="125"/>
      <c r="B4" s="126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386"/>
      <c r="W4" s="386"/>
      <c r="X4" s="386"/>
      <c r="Y4" s="386"/>
      <c r="Z4" s="386"/>
      <c r="AA4" s="386"/>
      <c r="AB4" s="386"/>
      <c r="AC4" s="124"/>
      <c r="AD4" s="386"/>
      <c r="AE4" s="386"/>
    </row>
    <row r="5" spans="1:62" ht="18" customHeight="1">
      <c r="A5" s="388"/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388"/>
      <c r="S5" s="388"/>
      <c r="T5" s="388"/>
      <c r="U5" s="388"/>
      <c r="V5" s="386"/>
      <c r="W5" s="386"/>
      <c r="X5" s="386"/>
      <c r="Y5" s="386"/>
      <c r="Z5" s="386"/>
      <c r="AA5" s="386"/>
      <c r="AB5" s="386"/>
      <c r="AC5" s="124"/>
      <c r="AD5" s="386"/>
      <c r="AE5" s="386"/>
    </row>
    <row r="6" spans="1:62" ht="20.100000000000001" customHeight="1">
      <c r="A6" s="127"/>
      <c r="V6" s="386"/>
      <c r="W6" s="386"/>
      <c r="X6" s="386"/>
      <c r="Y6" s="386"/>
      <c r="Z6" s="386"/>
      <c r="AA6" s="386"/>
      <c r="AB6" s="386"/>
      <c r="AC6" s="124"/>
      <c r="AD6" s="386"/>
      <c r="AE6" s="386"/>
    </row>
    <row r="7" spans="1:62" ht="26.25" customHeight="1">
      <c r="A7" s="128"/>
      <c r="B7" s="129" t="s">
        <v>82</v>
      </c>
      <c r="C7" s="404"/>
      <c r="D7" s="404"/>
      <c r="E7" s="404"/>
      <c r="F7" s="404"/>
      <c r="G7" s="404"/>
      <c r="H7" s="401" t="s">
        <v>83</v>
      </c>
      <c r="I7" s="401"/>
      <c r="J7" s="404"/>
      <c r="K7" s="404"/>
      <c r="L7" s="404"/>
      <c r="M7" s="404"/>
      <c r="N7" s="404"/>
      <c r="O7" s="401" t="s">
        <v>84</v>
      </c>
      <c r="P7" s="401"/>
      <c r="Q7" s="401"/>
      <c r="R7" s="404"/>
      <c r="S7" s="404"/>
      <c r="T7" s="404"/>
      <c r="U7" s="404"/>
      <c r="V7" s="404"/>
      <c r="W7" s="404"/>
      <c r="X7" s="404"/>
      <c r="Y7" s="404"/>
      <c r="Z7" s="404"/>
      <c r="AA7" s="402"/>
      <c r="AB7" s="130"/>
      <c r="AC7" s="130"/>
      <c r="AD7" s="130"/>
      <c r="AE7" s="130"/>
      <c r="AF7" s="130"/>
      <c r="AG7" s="130"/>
      <c r="AH7" s="130"/>
      <c r="AI7" s="130"/>
      <c r="AJ7" s="401" t="s">
        <v>85</v>
      </c>
      <c r="AK7" s="401"/>
      <c r="AL7" s="401"/>
      <c r="AM7" s="401"/>
      <c r="AN7" s="401"/>
      <c r="AO7" s="401"/>
      <c r="AP7" s="401"/>
      <c r="AQ7" s="128"/>
      <c r="AR7" s="401" t="s">
        <v>86</v>
      </c>
      <c r="AS7" s="401"/>
      <c r="AT7" s="466"/>
      <c r="AU7" s="466"/>
      <c r="AV7" s="466"/>
      <c r="AW7" s="466"/>
      <c r="AX7" s="128"/>
      <c r="BB7" s="131"/>
      <c r="BC7" s="131"/>
      <c r="BD7" s="131"/>
      <c r="BE7" s="131"/>
    </row>
    <row r="8" spans="1:62" ht="20.100000000000001" customHeight="1" thickBot="1">
      <c r="A8" s="403"/>
      <c r="B8" s="403"/>
      <c r="C8" s="403"/>
      <c r="D8" s="403"/>
      <c r="E8" s="403"/>
      <c r="F8" s="403"/>
      <c r="G8" s="403"/>
      <c r="H8" s="403"/>
      <c r="I8" s="403"/>
      <c r="J8" s="403"/>
      <c r="K8" s="403"/>
      <c r="L8" s="403"/>
      <c r="M8" s="403"/>
      <c r="N8" s="132"/>
      <c r="O8" s="132"/>
      <c r="P8" s="132"/>
      <c r="Q8" s="132"/>
    </row>
    <row r="9" spans="1:62" ht="28.5" customHeight="1" thickBot="1">
      <c r="A9" s="389" t="s">
        <v>4</v>
      </c>
      <c r="B9" s="392" t="s">
        <v>87</v>
      </c>
      <c r="C9" s="389" t="s">
        <v>88</v>
      </c>
      <c r="D9" s="389" t="s">
        <v>7</v>
      </c>
      <c r="E9" s="395" t="s">
        <v>89</v>
      </c>
      <c r="F9" s="396"/>
      <c r="G9" s="397"/>
      <c r="H9" s="407" t="s">
        <v>90</v>
      </c>
      <c r="I9" s="408"/>
      <c r="J9" s="408"/>
      <c r="K9" s="408"/>
      <c r="L9" s="408"/>
      <c r="M9" s="408"/>
      <c r="N9" s="408"/>
      <c r="O9" s="408"/>
      <c r="P9" s="408"/>
      <c r="Q9" s="408"/>
      <c r="R9" s="408"/>
      <c r="S9" s="409"/>
      <c r="T9" s="410" t="s">
        <v>91</v>
      </c>
      <c r="U9" s="411"/>
      <c r="V9" s="411"/>
      <c r="W9" s="411"/>
      <c r="X9" s="411"/>
      <c r="Y9" s="411"/>
      <c r="Z9" s="411"/>
      <c r="AA9" s="411"/>
      <c r="AB9" s="411"/>
      <c r="AC9" s="411"/>
      <c r="AD9" s="411"/>
      <c r="AE9" s="412"/>
      <c r="AF9" s="410" t="s">
        <v>92</v>
      </c>
      <c r="AG9" s="411"/>
      <c r="AH9" s="411"/>
      <c r="AI9" s="411"/>
      <c r="AJ9" s="411"/>
      <c r="AK9" s="412"/>
      <c r="AL9" s="438" t="s">
        <v>13</v>
      </c>
      <c r="AM9" s="439"/>
      <c r="AN9" s="439"/>
      <c r="AO9" s="439"/>
      <c r="AP9" s="439"/>
      <c r="AQ9" s="439"/>
      <c r="AR9" s="439"/>
      <c r="AS9" s="439"/>
      <c r="AT9" s="439"/>
      <c r="AU9" s="439"/>
      <c r="AV9" s="439"/>
      <c r="AW9" s="440"/>
    </row>
    <row r="10" spans="1:62" ht="80.099999999999994" customHeight="1" thickBot="1">
      <c r="A10" s="390"/>
      <c r="B10" s="393"/>
      <c r="C10" s="390"/>
      <c r="D10" s="390"/>
      <c r="E10" s="398"/>
      <c r="F10" s="399"/>
      <c r="G10" s="400"/>
      <c r="H10" s="421" t="s">
        <v>74</v>
      </c>
      <c r="I10" s="422"/>
      <c r="J10" s="423"/>
      <c r="K10" s="421" t="s">
        <v>9</v>
      </c>
      <c r="L10" s="422"/>
      <c r="M10" s="423"/>
      <c r="N10" s="421" t="s">
        <v>75</v>
      </c>
      <c r="O10" s="422"/>
      <c r="P10" s="423"/>
      <c r="Q10" s="421" t="s">
        <v>76</v>
      </c>
      <c r="R10" s="422"/>
      <c r="S10" s="423"/>
      <c r="T10" s="435" t="s">
        <v>63</v>
      </c>
      <c r="U10" s="436"/>
      <c r="V10" s="437"/>
      <c r="W10" s="421" t="s">
        <v>64</v>
      </c>
      <c r="X10" s="422"/>
      <c r="Y10" s="423"/>
      <c r="Z10" s="407" t="s">
        <v>65</v>
      </c>
      <c r="AA10" s="408"/>
      <c r="AB10" s="409"/>
      <c r="AC10" s="421" t="s">
        <v>116</v>
      </c>
      <c r="AD10" s="422"/>
      <c r="AE10" s="423"/>
      <c r="AF10" s="421" t="s">
        <v>115</v>
      </c>
      <c r="AG10" s="422"/>
      <c r="AH10" s="423"/>
      <c r="AI10" s="407" t="s">
        <v>114</v>
      </c>
      <c r="AJ10" s="408"/>
      <c r="AK10" s="409"/>
      <c r="AL10" s="441"/>
      <c r="AM10" s="442"/>
      <c r="AN10" s="442"/>
      <c r="AO10" s="442"/>
      <c r="AP10" s="442"/>
      <c r="AQ10" s="442"/>
      <c r="AR10" s="442"/>
      <c r="AS10" s="442"/>
      <c r="AT10" s="442"/>
      <c r="AU10" s="442"/>
      <c r="AV10" s="442"/>
      <c r="AW10" s="443"/>
    </row>
    <row r="11" spans="1:62" ht="69.95" customHeight="1">
      <c r="A11" s="390"/>
      <c r="B11" s="393"/>
      <c r="C11" s="390"/>
      <c r="D11" s="390"/>
      <c r="E11" s="427" t="s">
        <v>97</v>
      </c>
      <c r="F11" s="429" t="s">
        <v>98</v>
      </c>
      <c r="G11" s="431" t="s">
        <v>99</v>
      </c>
      <c r="H11" s="133" t="s">
        <v>21</v>
      </c>
      <c r="I11" s="134" t="s">
        <v>22</v>
      </c>
      <c r="J11" s="135" t="s">
        <v>58</v>
      </c>
      <c r="K11" s="133" t="s">
        <v>21</v>
      </c>
      <c r="L11" s="134" t="s">
        <v>22</v>
      </c>
      <c r="M11" s="135" t="s">
        <v>58</v>
      </c>
      <c r="N11" s="133" t="s">
        <v>21</v>
      </c>
      <c r="O11" s="134" t="s">
        <v>22</v>
      </c>
      <c r="P11" s="135" t="s">
        <v>58</v>
      </c>
      <c r="Q11" s="133" t="s">
        <v>21</v>
      </c>
      <c r="R11" s="134" t="s">
        <v>22</v>
      </c>
      <c r="S11" s="135" t="s">
        <v>58</v>
      </c>
      <c r="T11" s="133" t="s">
        <v>21</v>
      </c>
      <c r="U11" s="134" t="s">
        <v>22</v>
      </c>
      <c r="V11" s="135" t="s">
        <v>58</v>
      </c>
      <c r="W11" s="133" t="s">
        <v>21</v>
      </c>
      <c r="X11" s="134" t="s">
        <v>22</v>
      </c>
      <c r="Y11" s="135" t="s">
        <v>58</v>
      </c>
      <c r="Z11" s="133" t="s">
        <v>21</v>
      </c>
      <c r="AA11" s="134" t="s">
        <v>22</v>
      </c>
      <c r="AB11" s="135" t="s">
        <v>58</v>
      </c>
      <c r="AC11" s="133" t="s">
        <v>21</v>
      </c>
      <c r="AD11" s="134" t="s">
        <v>22</v>
      </c>
      <c r="AE11" s="135" t="s">
        <v>58</v>
      </c>
      <c r="AF11" s="133" t="s">
        <v>21</v>
      </c>
      <c r="AG11" s="134" t="s">
        <v>22</v>
      </c>
      <c r="AH11" s="135" t="s">
        <v>58</v>
      </c>
      <c r="AI11" s="133" t="s">
        <v>21</v>
      </c>
      <c r="AJ11" s="134" t="s">
        <v>22</v>
      </c>
      <c r="AK11" s="135" t="s">
        <v>58</v>
      </c>
      <c r="AL11" s="433" t="s">
        <v>14</v>
      </c>
      <c r="AM11" s="444" t="s">
        <v>15</v>
      </c>
      <c r="AN11" s="405" t="s">
        <v>100</v>
      </c>
      <c r="AO11" s="446" t="s">
        <v>101</v>
      </c>
      <c r="AP11" s="447"/>
      <c r="AQ11" s="447"/>
      <c r="AR11" s="447"/>
      <c r="AS11" s="447"/>
      <c r="AT11" s="448"/>
      <c r="AU11" s="449" t="s">
        <v>49</v>
      </c>
      <c r="AV11" s="451" t="s">
        <v>50</v>
      </c>
      <c r="AW11" s="425" t="s">
        <v>52</v>
      </c>
    </row>
    <row r="12" spans="1:62" ht="39.950000000000003" customHeight="1" thickBot="1">
      <c r="A12" s="391"/>
      <c r="B12" s="394"/>
      <c r="C12" s="391"/>
      <c r="D12" s="391"/>
      <c r="E12" s="428"/>
      <c r="F12" s="430"/>
      <c r="G12" s="432"/>
      <c r="H12" s="136">
        <v>100</v>
      </c>
      <c r="I12" s="137">
        <v>100</v>
      </c>
      <c r="J12" s="138">
        <v>200</v>
      </c>
      <c r="K12" s="136">
        <v>100</v>
      </c>
      <c r="L12" s="137">
        <v>100</v>
      </c>
      <c r="M12" s="138">
        <v>200</v>
      </c>
      <c r="N12" s="136">
        <v>100</v>
      </c>
      <c r="O12" s="137">
        <v>100</v>
      </c>
      <c r="P12" s="138">
        <v>200</v>
      </c>
      <c r="Q12" s="136">
        <v>100</v>
      </c>
      <c r="R12" s="137">
        <v>100</v>
      </c>
      <c r="S12" s="138">
        <v>200</v>
      </c>
      <c r="T12" s="136">
        <v>100</v>
      </c>
      <c r="U12" s="137">
        <v>100</v>
      </c>
      <c r="V12" s="138">
        <v>200</v>
      </c>
      <c r="W12" s="136">
        <v>100</v>
      </c>
      <c r="X12" s="137">
        <v>100</v>
      </c>
      <c r="Y12" s="138">
        <v>200</v>
      </c>
      <c r="Z12" s="136">
        <v>100</v>
      </c>
      <c r="AA12" s="137">
        <v>100</v>
      </c>
      <c r="AB12" s="138">
        <v>200</v>
      </c>
      <c r="AC12" s="136">
        <v>100</v>
      </c>
      <c r="AD12" s="137">
        <v>100</v>
      </c>
      <c r="AE12" s="138">
        <v>200</v>
      </c>
      <c r="AF12" s="136">
        <v>100</v>
      </c>
      <c r="AG12" s="137">
        <v>100</v>
      </c>
      <c r="AH12" s="138">
        <v>200</v>
      </c>
      <c r="AI12" s="136">
        <v>100</v>
      </c>
      <c r="AJ12" s="137">
        <v>100</v>
      </c>
      <c r="AK12" s="138">
        <v>200</v>
      </c>
      <c r="AL12" s="434"/>
      <c r="AM12" s="445"/>
      <c r="AN12" s="406"/>
      <c r="AO12" s="139" t="s">
        <v>102</v>
      </c>
      <c r="AP12" s="139" t="s">
        <v>24</v>
      </c>
      <c r="AQ12" s="139" t="s">
        <v>102</v>
      </c>
      <c r="AR12" s="139" t="s">
        <v>24</v>
      </c>
      <c r="AS12" s="139" t="s">
        <v>102</v>
      </c>
      <c r="AT12" s="139" t="s">
        <v>24</v>
      </c>
      <c r="AU12" s="450"/>
      <c r="AV12" s="452"/>
      <c r="AW12" s="426"/>
    </row>
    <row r="13" spans="1:62" s="179" customFormat="1" ht="24.95" customHeight="1">
      <c r="A13" s="199"/>
      <c r="B13" s="199"/>
      <c r="C13" s="199"/>
      <c r="D13" s="199"/>
      <c r="E13" s="204"/>
      <c r="F13" s="203"/>
      <c r="G13" s="202"/>
      <c r="H13" s="201"/>
      <c r="I13" s="200"/>
      <c r="J13" s="110" t="str">
        <f>IF(COUNT(H13:I13)&gt;1,SUM(H13:I13),"")</f>
        <v/>
      </c>
      <c r="K13" s="201"/>
      <c r="L13" s="200"/>
      <c r="M13" s="110" t="str">
        <f t="shared" ref="M13:M57" si="0">IF(COUNT(K13:L13)&gt;1,SUM(K13:L13),"")</f>
        <v/>
      </c>
      <c r="N13" s="201"/>
      <c r="O13" s="200"/>
      <c r="P13" s="110" t="str">
        <f t="shared" ref="P13:P57" si="1">IF(COUNT(N13:O13)&gt;1,SUM(N13:O13),"")</f>
        <v/>
      </c>
      <c r="Q13" s="201"/>
      <c r="R13" s="200"/>
      <c r="S13" s="110" t="str">
        <f t="shared" ref="S13:S57" si="2">IF(COUNT(Q13:R13)&gt;1,SUM(Q13:R13),"")</f>
        <v/>
      </c>
      <c r="T13" s="201"/>
      <c r="U13" s="200"/>
      <c r="V13" s="110" t="str">
        <f t="shared" ref="V13:V57" si="3">IF(COUNT(T13:U13)&gt;1,SUM(T13:U13),"")</f>
        <v/>
      </c>
      <c r="W13" s="201"/>
      <c r="X13" s="200"/>
      <c r="Y13" s="110" t="str">
        <f t="shared" ref="Y13:Y57" si="4">IF(COUNT(W13:X13)&gt;1,SUM(W13:X13),"")</f>
        <v/>
      </c>
      <c r="Z13" s="201"/>
      <c r="AA13" s="200"/>
      <c r="AB13" s="110" t="str">
        <f t="shared" ref="AB13:AB57" si="5">IF(COUNT(Z13:AA13)&gt;1,SUM(Z13:AA13),"")</f>
        <v/>
      </c>
      <c r="AC13" s="201"/>
      <c r="AD13" s="200"/>
      <c r="AE13" s="110" t="str">
        <f t="shared" ref="AE13:AE57" si="6">IF(COUNT(AC13:AD13)&gt;1,SUM(AC13:AD13),"")</f>
        <v/>
      </c>
      <c r="AF13" s="201"/>
      <c r="AG13" s="200"/>
      <c r="AH13" s="110" t="str">
        <f t="shared" ref="AH13:AH57" si="7">IF(COUNT(AF13:AG13)&gt;1,SUM(AF13:AG13),"")</f>
        <v/>
      </c>
      <c r="AI13" s="201"/>
      <c r="AJ13" s="200"/>
      <c r="AK13" s="110" t="str">
        <f t="shared" ref="AK13:AK57" si="8">IF(COUNT(AI13:AJ13)&gt;1,SUM(AI13:AJ13),"")</f>
        <v/>
      </c>
      <c r="AL13" s="197"/>
      <c r="AM13" s="199"/>
      <c r="AN13" s="197"/>
      <c r="AO13" s="197"/>
      <c r="AP13" s="197"/>
      <c r="AQ13" s="197"/>
      <c r="AR13" s="197"/>
      <c r="AS13" s="197"/>
      <c r="AT13" s="197"/>
      <c r="AU13" s="199"/>
      <c r="AV13" s="198"/>
      <c r="AW13" s="197"/>
      <c r="AX13" s="180"/>
      <c r="AY13" s="180"/>
      <c r="AZ13" s="180"/>
      <c r="BA13" s="180"/>
      <c r="BB13" s="180"/>
      <c r="BC13" s="180"/>
      <c r="BD13" s="180"/>
      <c r="BE13" s="180"/>
      <c r="BF13" s="180"/>
      <c r="BG13" s="180"/>
      <c r="BH13" s="180"/>
      <c r="BI13" s="180"/>
      <c r="BJ13" s="180"/>
    </row>
    <row r="14" spans="1:62" s="179" customFormat="1" ht="24.95" customHeight="1">
      <c r="A14" s="191"/>
      <c r="B14" s="191"/>
      <c r="C14" s="191"/>
      <c r="D14" s="191"/>
      <c r="E14" s="196"/>
      <c r="F14" s="195"/>
      <c r="G14" s="194"/>
      <c r="H14" s="193"/>
      <c r="I14" s="192"/>
      <c r="J14" s="110" t="str">
        <f t="shared" ref="J14:J57" si="9">IF(COUNT(H14:I14)&gt;1,SUM(H14:I14),"")</f>
        <v/>
      </c>
      <c r="K14" s="193"/>
      <c r="L14" s="192"/>
      <c r="M14" s="110" t="str">
        <f t="shared" si="0"/>
        <v/>
      </c>
      <c r="N14" s="193"/>
      <c r="O14" s="192"/>
      <c r="P14" s="110" t="str">
        <f t="shared" si="1"/>
        <v/>
      </c>
      <c r="Q14" s="193"/>
      <c r="R14" s="192"/>
      <c r="S14" s="110" t="str">
        <f t="shared" si="2"/>
        <v/>
      </c>
      <c r="T14" s="193"/>
      <c r="U14" s="192"/>
      <c r="V14" s="110" t="str">
        <f t="shared" si="3"/>
        <v/>
      </c>
      <c r="W14" s="193"/>
      <c r="X14" s="192"/>
      <c r="Y14" s="110" t="str">
        <f t="shared" si="4"/>
        <v/>
      </c>
      <c r="Z14" s="193"/>
      <c r="AA14" s="192"/>
      <c r="AB14" s="110" t="str">
        <f t="shared" si="5"/>
        <v/>
      </c>
      <c r="AC14" s="193"/>
      <c r="AD14" s="192"/>
      <c r="AE14" s="110" t="str">
        <f t="shared" si="6"/>
        <v/>
      </c>
      <c r="AF14" s="193"/>
      <c r="AG14" s="192"/>
      <c r="AH14" s="110" t="str">
        <f t="shared" si="7"/>
        <v/>
      </c>
      <c r="AI14" s="193"/>
      <c r="AJ14" s="192"/>
      <c r="AK14" s="110" t="str">
        <f t="shared" si="8"/>
        <v/>
      </c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0"/>
      <c r="AW14" s="189"/>
      <c r="AX14" s="180"/>
      <c r="AY14" s="180"/>
      <c r="AZ14" s="18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</row>
    <row r="15" spans="1:62" s="179" customFormat="1" ht="24.95" customHeight="1">
      <c r="A15" s="191"/>
      <c r="B15" s="191"/>
      <c r="C15" s="191"/>
      <c r="D15" s="191"/>
      <c r="E15" s="196"/>
      <c r="F15" s="195"/>
      <c r="G15" s="194"/>
      <c r="H15" s="193"/>
      <c r="I15" s="192"/>
      <c r="J15" s="110" t="str">
        <f t="shared" si="9"/>
        <v/>
      </c>
      <c r="K15" s="193"/>
      <c r="L15" s="192"/>
      <c r="M15" s="110" t="str">
        <f t="shared" si="0"/>
        <v/>
      </c>
      <c r="N15" s="193"/>
      <c r="O15" s="192"/>
      <c r="P15" s="110" t="str">
        <f t="shared" si="1"/>
        <v/>
      </c>
      <c r="Q15" s="193"/>
      <c r="R15" s="192"/>
      <c r="S15" s="110" t="str">
        <f t="shared" si="2"/>
        <v/>
      </c>
      <c r="T15" s="193"/>
      <c r="U15" s="192"/>
      <c r="V15" s="110" t="str">
        <f t="shared" si="3"/>
        <v/>
      </c>
      <c r="W15" s="193"/>
      <c r="X15" s="192"/>
      <c r="Y15" s="110" t="str">
        <f t="shared" si="4"/>
        <v/>
      </c>
      <c r="Z15" s="193"/>
      <c r="AA15" s="192"/>
      <c r="AB15" s="110" t="str">
        <f t="shared" si="5"/>
        <v/>
      </c>
      <c r="AC15" s="193"/>
      <c r="AD15" s="192"/>
      <c r="AE15" s="110" t="str">
        <f t="shared" si="6"/>
        <v/>
      </c>
      <c r="AF15" s="193"/>
      <c r="AG15" s="192"/>
      <c r="AH15" s="110" t="str">
        <f t="shared" si="7"/>
        <v/>
      </c>
      <c r="AI15" s="193"/>
      <c r="AJ15" s="192"/>
      <c r="AK15" s="110" t="str">
        <f t="shared" si="8"/>
        <v/>
      </c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0"/>
      <c r="AW15" s="189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</row>
    <row r="16" spans="1:62" s="179" customFormat="1" ht="24.95" customHeight="1">
      <c r="A16" s="191"/>
      <c r="B16" s="191"/>
      <c r="C16" s="191"/>
      <c r="D16" s="191"/>
      <c r="E16" s="196"/>
      <c r="F16" s="195"/>
      <c r="G16" s="194"/>
      <c r="H16" s="193"/>
      <c r="I16" s="192"/>
      <c r="J16" s="110" t="str">
        <f t="shared" si="9"/>
        <v/>
      </c>
      <c r="K16" s="193"/>
      <c r="L16" s="192"/>
      <c r="M16" s="110" t="str">
        <f t="shared" si="0"/>
        <v/>
      </c>
      <c r="N16" s="193"/>
      <c r="O16" s="192"/>
      <c r="P16" s="110" t="str">
        <f t="shared" si="1"/>
        <v/>
      </c>
      <c r="Q16" s="193"/>
      <c r="R16" s="192"/>
      <c r="S16" s="110" t="str">
        <f t="shared" si="2"/>
        <v/>
      </c>
      <c r="T16" s="193"/>
      <c r="U16" s="192"/>
      <c r="V16" s="110" t="str">
        <f t="shared" si="3"/>
        <v/>
      </c>
      <c r="W16" s="193"/>
      <c r="X16" s="192"/>
      <c r="Y16" s="110" t="str">
        <f t="shared" si="4"/>
        <v/>
      </c>
      <c r="Z16" s="193"/>
      <c r="AA16" s="192"/>
      <c r="AB16" s="110" t="str">
        <f t="shared" si="5"/>
        <v/>
      </c>
      <c r="AC16" s="193"/>
      <c r="AD16" s="192"/>
      <c r="AE16" s="110" t="str">
        <f t="shared" si="6"/>
        <v/>
      </c>
      <c r="AF16" s="193"/>
      <c r="AG16" s="192"/>
      <c r="AH16" s="110" t="str">
        <f t="shared" si="7"/>
        <v/>
      </c>
      <c r="AI16" s="193"/>
      <c r="AJ16" s="192"/>
      <c r="AK16" s="110" t="str">
        <f t="shared" si="8"/>
        <v/>
      </c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0"/>
      <c r="AW16" s="189"/>
      <c r="AX16" s="180"/>
      <c r="AY16" s="180"/>
      <c r="AZ16" s="180"/>
      <c r="BA16" s="180"/>
      <c r="BB16" s="180"/>
      <c r="BC16" s="180"/>
      <c r="BD16" s="180"/>
      <c r="BE16" s="180"/>
      <c r="BF16" s="180"/>
      <c r="BG16" s="180"/>
      <c r="BH16" s="180"/>
      <c r="BI16" s="180"/>
      <c r="BJ16" s="180"/>
    </row>
    <row r="17" spans="1:62" s="179" customFormat="1" ht="24.95" customHeight="1">
      <c r="A17" s="191"/>
      <c r="B17" s="191"/>
      <c r="C17" s="191"/>
      <c r="D17" s="191"/>
      <c r="E17" s="196"/>
      <c r="F17" s="195"/>
      <c r="G17" s="194"/>
      <c r="H17" s="193"/>
      <c r="I17" s="192"/>
      <c r="J17" s="110" t="str">
        <f t="shared" si="9"/>
        <v/>
      </c>
      <c r="K17" s="193"/>
      <c r="L17" s="192"/>
      <c r="M17" s="110" t="str">
        <f t="shared" si="0"/>
        <v/>
      </c>
      <c r="N17" s="193"/>
      <c r="O17" s="192"/>
      <c r="P17" s="110" t="str">
        <f t="shared" si="1"/>
        <v/>
      </c>
      <c r="Q17" s="193"/>
      <c r="R17" s="192"/>
      <c r="S17" s="110" t="str">
        <f t="shared" si="2"/>
        <v/>
      </c>
      <c r="T17" s="193"/>
      <c r="U17" s="192"/>
      <c r="V17" s="110" t="str">
        <f t="shared" si="3"/>
        <v/>
      </c>
      <c r="W17" s="193"/>
      <c r="X17" s="192"/>
      <c r="Y17" s="110" t="str">
        <f t="shared" si="4"/>
        <v/>
      </c>
      <c r="Z17" s="193"/>
      <c r="AA17" s="192"/>
      <c r="AB17" s="110" t="str">
        <f t="shared" si="5"/>
        <v/>
      </c>
      <c r="AC17" s="193"/>
      <c r="AD17" s="192"/>
      <c r="AE17" s="110" t="str">
        <f t="shared" si="6"/>
        <v/>
      </c>
      <c r="AF17" s="193"/>
      <c r="AG17" s="192"/>
      <c r="AH17" s="110" t="str">
        <f t="shared" si="7"/>
        <v/>
      </c>
      <c r="AI17" s="193"/>
      <c r="AJ17" s="192"/>
      <c r="AK17" s="110" t="str">
        <f t="shared" si="8"/>
        <v/>
      </c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0"/>
      <c r="AW17" s="189"/>
      <c r="AX17" s="180"/>
      <c r="AY17" s="180"/>
      <c r="AZ17" s="180"/>
      <c r="BA17" s="180"/>
      <c r="BB17" s="180"/>
      <c r="BC17" s="180"/>
      <c r="BD17" s="180"/>
      <c r="BE17" s="180"/>
      <c r="BF17" s="180"/>
      <c r="BG17" s="180"/>
      <c r="BH17" s="180"/>
      <c r="BI17" s="180"/>
      <c r="BJ17" s="180"/>
    </row>
    <row r="18" spans="1:62" s="179" customFormat="1" ht="24.95" customHeight="1">
      <c r="A18" s="191"/>
      <c r="B18" s="191"/>
      <c r="C18" s="191"/>
      <c r="D18" s="191"/>
      <c r="E18" s="196"/>
      <c r="F18" s="195"/>
      <c r="G18" s="194"/>
      <c r="H18" s="193"/>
      <c r="I18" s="192"/>
      <c r="J18" s="110" t="str">
        <f t="shared" si="9"/>
        <v/>
      </c>
      <c r="K18" s="193"/>
      <c r="L18" s="192"/>
      <c r="M18" s="110" t="str">
        <f t="shared" si="0"/>
        <v/>
      </c>
      <c r="N18" s="193"/>
      <c r="O18" s="192"/>
      <c r="P18" s="110" t="str">
        <f t="shared" si="1"/>
        <v/>
      </c>
      <c r="Q18" s="193"/>
      <c r="R18" s="192"/>
      <c r="S18" s="110" t="str">
        <f t="shared" si="2"/>
        <v/>
      </c>
      <c r="T18" s="193"/>
      <c r="U18" s="192"/>
      <c r="V18" s="110" t="str">
        <f t="shared" si="3"/>
        <v/>
      </c>
      <c r="W18" s="193"/>
      <c r="X18" s="192"/>
      <c r="Y18" s="110" t="str">
        <f t="shared" si="4"/>
        <v/>
      </c>
      <c r="Z18" s="193"/>
      <c r="AA18" s="192"/>
      <c r="AB18" s="110" t="str">
        <f t="shared" si="5"/>
        <v/>
      </c>
      <c r="AC18" s="193"/>
      <c r="AD18" s="192"/>
      <c r="AE18" s="110" t="str">
        <f t="shared" si="6"/>
        <v/>
      </c>
      <c r="AF18" s="193"/>
      <c r="AG18" s="192"/>
      <c r="AH18" s="110" t="str">
        <f t="shared" si="7"/>
        <v/>
      </c>
      <c r="AI18" s="193"/>
      <c r="AJ18" s="192"/>
      <c r="AK18" s="110" t="str">
        <f t="shared" si="8"/>
        <v/>
      </c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0"/>
      <c r="AW18" s="189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</row>
    <row r="19" spans="1:62" s="179" customFormat="1" ht="24.95" customHeight="1">
      <c r="A19" s="191"/>
      <c r="B19" s="191"/>
      <c r="C19" s="191"/>
      <c r="D19" s="191"/>
      <c r="E19" s="196"/>
      <c r="F19" s="195"/>
      <c r="G19" s="194"/>
      <c r="H19" s="193"/>
      <c r="I19" s="192"/>
      <c r="J19" s="110" t="str">
        <f t="shared" si="9"/>
        <v/>
      </c>
      <c r="K19" s="193"/>
      <c r="L19" s="192"/>
      <c r="M19" s="110" t="str">
        <f t="shared" si="0"/>
        <v/>
      </c>
      <c r="N19" s="193"/>
      <c r="O19" s="192"/>
      <c r="P19" s="110" t="str">
        <f t="shared" si="1"/>
        <v/>
      </c>
      <c r="Q19" s="193"/>
      <c r="R19" s="192"/>
      <c r="S19" s="110" t="str">
        <f t="shared" si="2"/>
        <v/>
      </c>
      <c r="T19" s="193"/>
      <c r="U19" s="192"/>
      <c r="V19" s="110" t="str">
        <f t="shared" si="3"/>
        <v/>
      </c>
      <c r="W19" s="193"/>
      <c r="X19" s="192"/>
      <c r="Y19" s="110" t="str">
        <f t="shared" si="4"/>
        <v/>
      </c>
      <c r="Z19" s="193"/>
      <c r="AA19" s="192"/>
      <c r="AB19" s="110" t="str">
        <f t="shared" si="5"/>
        <v/>
      </c>
      <c r="AC19" s="193"/>
      <c r="AD19" s="192"/>
      <c r="AE19" s="110" t="str">
        <f t="shared" si="6"/>
        <v/>
      </c>
      <c r="AF19" s="193"/>
      <c r="AG19" s="192"/>
      <c r="AH19" s="110" t="str">
        <f t="shared" si="7"/>
        <v/>
      </c>
      <c r="AI19" s="193"/>
      <c r="AJ19" s="192"/>
      <c r="AK19" s="110" t="str">
        <f t="shared" si="8"/>
        <v/>
      </c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0"/>
      <c r="AW19" s="189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</row>
    <row r="20" spans="1:62" s="179" customFormat="1" ht="24.95" customHeight="1">
      <c r="A20" s="191"/>
      <c r="B20" s="191"/>
      <c r="C20" s="191"/>
      <c r="D20" s="191"/>
      <c r="E20" s="196"/>
      <c r="F20" s="195"/>
      <c r="G20" s="194"/>
      <c r="H20" s="193"/>
      <c r="I20" s="192"/>
      <c r="J20" s="110" t="str">
        <f t="shared" si="9"/>
        <v/>
      </c>
      <c r="K20" s="193"/>
      <c r="L20" s="192"/>
      <c r="M20" s="110" t="str">
        <f t="shared" si="0"/>
        <v/>
      </c>
      <c r="N20" s="193"/>
      <c r="O20" s="192"/>
      <c r="P20" s="110" t="str">
        <f t="shared" si="1"/>
        <v/>
      </c>
      <c r="Q20" s="193"/>
      <c r="R20" s="192"/>
      <c r="S20" s="110" t="str">
        <f t="shared" si="2"/>
        <v/>
      </c>
      <c r="T20" s="193"/>
      <c r="U20" s="192"/>
      <c r="V20" s="110" t="str">
        <f t="shared" si="3"/>
        <v/>
      </c>
      <c r="W20" s="193"/>
      <c r="X20" s="192"/>
      <c r="Y20" s="110" t="str">
        <f t="shared" si="4"/>
        <v/>
      </c>
      <c r="Z20" s="193"/>
      <c r="AA20" s="192"/>
      <c r="AB20" s="110" t="str">
        <f t="shared" si="5"/>
        <v/>
      </c>
      <c r="AC20" s="193"/>
      <c r="AD20" s="192"/>
      <c r="AE20" s="110" t="str">
        <f t="shared" si="6"/>
        <v/>
      </c>
      <c r="AF20" s="193"/>
      <c r="AG20" s="192"/>
      <c r="AH20" s="110" t="str">
        <f t="shared" si="7"/>
        <v/>
      </c>
      <c r="AI20" s="193"/>
      <c r="AJ20" s="192"/>
      <c r="AK20" s="110" t="str">
        <f t="shared" si="8"/>
        <v/>
      </c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0"/>
      <c r="AW20" s="189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</row>
    <row r="21" spans="1:62" s="179" customFormat="1" ht="24.95" customHeight="1">
      <c r="A21" s="191"/>
      <c r="B21" s="191"/>
      <c r="C21" s="191"/>
      <c r="D21" s="191"/>
      <c r="E21" s="196"/>
      <c r="F21" s="195"/>
      <c r="G21" s="194"/>
      <c r="H21" s="193"/>
      <c r="I21" s="192"/>
      <c r="J21" s="110" t="str">
        <f t="shared" si="9"/>
        <v/>
      </c>
      <c r="K21" s="193"/>
      <c r="L21" s="192"/>
      <c r="M21" s="110" t="str">
        <f t="shared" si="0"/>
        <v/>
      </c>
      <c r="N21" s="193"/>
      <c r="O21" s="192"/>
      <c r="P21" s="110" t="str">
        <f t="shared" si="1"/>
        <v/>
      </c>
      <c r="Q21" s="193"/>
      <c r="R21" s="192"/>
      <c r="S21" s="110" t="str">
        <f t="shared" si="2"/>
        <v/>
      </c>
      <c r="T21" s="193"/>
      <c r="U21" s="192"/>
      <c r="V21" s="110" t="str">
        <f t="shared" si="3"/>
        <v/>
      </c>
      <c r="W21" s="193"/>
      <c r="X21" s="192"/>
      <c r="Y21" s="110" t="str">
        <f t="shared" si="4"/>
        <v/>
      </c>
      <c r="Z21" s="193"/>
      <c r="AA21" s="192"/>
      <c r="AB21" s="110" t="str">
        <f t="shared" si="5"/>
        <v/>
      </c>
      <c r="AC21" s="193"/>
      <c r="AD21" s="192"/>
      <c r="AE21" s="110" t="str">
        <f t="shared" si="6"/>
        <v/>
      </c>
      <c r="AF21" s="193"/>
      <c r="AG21" s="192"/>
      <c r="AH21" s="110" t="str">
        <f t="shared" si="7"/>
        <v/>
      </c>
      <c r="AI21" s="193"/>
      <c r="AJ21" s="192"/>
      <c r="AK21" s="110" t="str">
        <f t="shared" si="8"/>
        <v/>
      </c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0"/>
      <c r="AW21" s="189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</row>
    <row r="22" spans="1:62" s="179" customFormat="1" ht="24.95" customHeight="1">
      <c r="A22" s="191"/>
      <c r="B22" s="191"/>
      <c r="C22" s="191"/>
      <c r="D22" s="191"/>
      <c r="E22" s="196"/>
      <c r="F22" s="195"/>
      <c r="G22" s="194"/>
      <c r="H22" s="193"/>
      <c r="I22" s="192"/>
      <c r="J22" s="110" t="str">
        <f t="shared" si="9"/>
        <v/>
      </c>
      <c r="K22" s="193"/>
      <c r="L22" s="192"/>
      <c r="M22" s="110" t="str">
        <f t="shared" si="0"/>
        <v/>
      </c>
      <c r="N22" s="193"/>
      <c r="O22" s="192"/>
      <c r="P22" s="110" t="str">
        <f t="shared" si="1"/>
        <v/>
      </c>
      <c r="Q22" s="193"/>
      <c r="R22" s="192"/>
      <c r="S22" s="110" t="str">
        <f t="shared" si="2"/>
        <v/>
      </c>
      <c r="T22" s="193"/>
      <c r="U22" s="192"/>
      <c r="V22" s="110" t="str">
        <f t="shared" si="3"/>
        <v/>
      </c>
      <c r="W22" s="193"/>
      <c r="X22" s="192"/>
      <c r="Y22" s="110" t="str">
        <f t="shared" si="4"/>
        <v/>
      </c>
      <c r="Z22" s="193"/>
      <c r="AA22" s="192"/>
      <c r="AB22" s="110" t="str">
        <f t="shared" si="5"/>
        <v/>
      </c>
      <c r="AC22" s="193"/>
      <c r="AD22" s="192"/>
      <c r="AE22" s="110" t="str">
        <f t="shared" si="6"/>
        <v/>
      </c>
      <c r="AF22" s="193"/>
      <c r="AG22" s="192"/>
      <c r="AH22" s="110" t="str">
        <f t="shared" si="7"/>
        <v/>
      </c>
      <c r="AI22" s="193"/>
      <c r="AJ22" s="192"/>
      <c r="AK22" s="110" t="str">
        <f t="shared" si="8"/>
        <v/>
      </c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0"/>
      <c r="AW22" s="189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</row>
    <row r="23" spans="1:62" s="179" customFormat="1" ht="24.95" customHeight="1">
      <c r="A23" s="191"/>
      <c r="B23" s="191"/>
      <c r="C23" s="191"/>
      <c r="D23" s="191"/>
      <c r="E23" s="196"/>
      <c r="F23" s="195"/>
      <c r="G23" s="194"/>
      <c r="H23" s="193"/>
      <c r="I23" s="192"/>
      <c r="J23" s="110" t="str">
        <f t="shared" si="9"/>
        <v/>
      </c>
      <c r="K23" s="193"/>
      <c r="L23" s="192"/>
      <c r="M23" s="110" t="str">
        <f t="shared" si="0"/>
        <v/>
      </c>
      <c r="N23" s="193"/>
      <c r="O23" s="192"/>
      <c r="P23" s="110" t="str">
        <f t="shared" si="1"/>
        <v/>
      </c>
      <c r="Q23" s="193"/>
      <c r="R23" s="192"/>
      <c r="S23" s="110" t="str">
        <f t="shared" si="2"/>
        <v/>
      </c>
      <c r="T23" s="193"/>
      <c r="U23" s="192"/>
      <c r="V23" s="110" t="str">
        <f t="shared" si="3"/>
        <v/>
      </c>
      <c r="W23" s="193"/>
      <c r="X23" s="192"/>
      <c r="Y23" s="110" t="str">
        <f t="shared" si="4"/>
        <v/>
      </c>
      <c r="Z23" s="193"/>
      <c r="AA23" s="192"/>
      <c r="AB23" s="110" t="str">
        <f t="shared" si="5"/>
        <v/>
      </c>
      <c r="AC23" s="193"/>
      <c r="AD23" s="192"/>
      <c r="AE23" s="110" t="str">
        <f t="shared" si="6"/>
        <v/>
      </c>
      <c r="AF23" s="193"/>
      <c r="AG23" s="192"/>
      <c r="AH23" s="110" t="str">
        <f t="shared" si="7"/>
        <v/>
      </c>
      <c r="AI23" s="193"/>
      <c r="AJ23" s="192"/>
      <c r="AK23" s="110" t="str">
        <f t="shared" si="8"/>
        <v/>
      </c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0"/>
      <c r="AW23" s="189"/>
      <c r="AX23" s="180"/>
      <c r="AY23" s="180"/>
      <c r="AZ23" s="18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</row>
    <row r="24" spans="1:62" s="179" customFormat="1" ht="24.95" customHeight="1">
      <c r="A24" s="191"/>
      <c r="B24" s="191"/>
      <c r="C24" s="191"/>
      <c r="D24" s="191"/>
      <c r="E24" s="196"/>
      <c r="F24" s="195"/>
      <c r="G24" s="194"/>
      <c r="H24" s="193"/>
      <c r="I24" s="192"/>
      <c r="J24" s="110" t="str">
        <f t="shared" si="9"/>
        <v/>
      </c>
      <c r="K24" s="193"/>
      <c r="L24" s="192"/>
      <c r="M24" s="110" t="str">
        <f t="shared" si="0"/>
        <v/>
      </c>
      <c r="N24" s="193"/>
      <c r="O24" s="192"/>
      <c r="P24" s="110" t="str">
        <f t="shared" si="1"/>
        <v/>
      </c>
      <c r="Q24" s="193"/>
      <c r="R24" s="192"/>
      <c r="S24" s="110" t="str">
        <f t="shared" si="2"/>
        <v/>
      </c>
      <c r="T24" s="193"/>
      <c r="U24" s="192"/>
      <c r="V24" s="110" t="str">
        <f t="shared" si="3"/>
        <v/>
      </c>
      <c r="W24" s="193"/>
      <c r="X24" s="192"/>
      <c r="Y24" s="110" t="str">
        <f t="shared" si="4"/>
        <v/>
      </c>
      <c r="Z24" s="193"/>
      <c r="AA24" s="192"/>
      <c r="AB24" s="110" t="str">
        <f t="shared" si="5"/>
        <v/>
      </c>
      <c r="AC24" s="193"/>
      <c r="AD24" s="192"/>
      <c r="AE24" s="110" t="str">
        <f t="shared" si="6"/>
        <v/>
      </c>
      <c r="AF24" s="193"/>
      <c r="AG24" s="192"/>
      <c r="AH24" s="110" t="str">
        <f t="shared" si="7"/>
        <v/>
      </c>
      <c r="AI24" s="193"/>
      <c r="AJ24" s="192"/>
      <c r="AK24" s="110" t="str">
        <f t="shared" si="8"/>
        <v/>
      </c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0"/>
      <c r="AW24" s="189"/>
      <c r="AX24" s="180"/>
      <c r="AY24" s="180"/>
      <c r="AZ24" s="18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</row>
    <row r="25" spans="1:62" s="179" customFormat="1" ht="24.95" customHeight="1">
      <c r="A25" s="191"/>
      <c r="B25" s="191"/>
      <c r="C25" s="191"/>
      <c r="D25" s="191"/>
      <c r="E25" s="196"/>
      <c r="F25" s="195"/>
      <c r="G25" s="194"/>
      <c r="H25" s="193"/>
      <c r="I25" s="192"/>
      <c r="J25" s="110" t="str">
        <f t="shared" si="9"/>
        <v/>
      </c>
      <c r="K25" s="193"/>
      <c r="L25" s="192"/>
      <c r="M25" s="110" t="str">
        <f t="shared" si="0"/>
        <v/>
      </c>
      <c r="N25" s="193"/>
      <c r="O25" s="192"/>
      <c r="P25" s="110" t="str">
        <f t="shared" si="1"/>
        <v/>
      </c>
      <c r="Q25" s="193"/>
      <c r="R25" s="192"/>
      <c r="S25" s="110" t="str">
        <f t="shared" si="2"/>
        <v/>
      </c>
      <c r="T25" s="193"/>
      <c r="U25" s="192"/>
      <c r="V25" s="110" t="str">
        <f t="shared" si="3"/>
        <v/>
      </c>
      <c r="W25" s="193"/>
      <c r="X25" s="192"/>
      <c r="Y25" s="110" t="str">
        <f t="shared" si="4"/>
        <v/>
      </c>
      <c r="Z25" s="193"/>
      <c r="AA25" s="192"/>
      <c r="AB25" s="110" t="str">
        <f t="shared" si="5"/>
        <v/>
      </c>
      <c r="AC25" s="193"/>
      <c r="AD25" s="192"/>
      <c r="AE25" s="110" t="str">
        <f t="shared" si="6"/>
        <v/>
      </c>
      <c r="AF25" s="193"/>
      <c r="AG25" s="192"/>
      <c r="AH25" s="110" t="str">
        <f t="shared" si="7"/>
        <v/>
      </c>
      <c r="AI25" s="193"/>
      <c r="AJ25" s="192"/>
      <c r="AK25" s="110" t="str">
        <f t="shared" si="8"/>
        <v/>
      </c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0"/>
      <c r="AW25" s="189"/>
      <c r="AX25" s="180"/>
      <c r="AY25" s="180"/>
      <c r="AZ25" s="180"/>
      <c r="BA25" s="180"/>
      <c r="BB25" s="180"/>
      <c r="BC25" s="180"/>
      <c r="BD25" s="180"/>
      <c r="BE25" s="180"/>
      <c r="BF25" s="180"/>
      <c r="BG25" s="180"/>
      <c r="BH25" s="180"/>
      <c r="BI25" s="180"/>
      <c r="BJ25" s="180"/>
    </row>
    <row r="26" spans="1:62" s="179" customFormat="1" ht="24.95" customHeight="1">
      <c r="A26" s="191"/>
      <c r="B26" s="191"/>
      <c r="C26" s="191"/>
      <c r="D26" s="191"/>
      <c r="E26" s="196"/>
      <c r="F26" s="195"/>
      <c r="G26" s="194"/>
      <c r="H26" s="193"/>
      <c r="I26" s="192"/>
      <c r="J26" s="110" t="str">
        <f t="shared" si="9"/>
        <v/>
      </c>
      <c r="K26" s="193"/>
      <c r="L26" s="192"/>
      <c r="M26" s="110" t="str">
        <f t="shared" si="0"/>
        <v/>
      </c>
      <c r="N26" s="193"/>
      <c r="O26" s="192"/>
      <c r="P26" s="110" t="str">
        <f t="shared" si="1"/>
        <v/>
      </c>
      <c r="Q26" s="193"/>
      <c r="R26" s="192"/>
      <c r="S26" s="110" t="str">
        <f t="shared" si="2"/>
        <v/>
      </c>
      <c r="T26" s="193"/>
      <c r="U26" s="192"/>
      <c r="V26" s="110" t="str">
        <f t="shared" si="3"/>
        <v/>
      </c>
      <c r="W26" s="193"/>
      <c r="X26" s="192"/>
      <c r="Y26" s="110" t="str">
        <f t="shared" si="4"/>
        <v/>
      </c>
      <c r="Z26" s="193"/>
      <c r="AA26" s="192"/>
      <c r="AB26" s="110" t="str">
        <f t="shared" si="5"/>
        <v/>
      </c>
      <c r="AC26" s="193"/>
      <c r="AD26" s="192"/>
      <c r="AE26" s="110" t="str">
        <f t="shared" si="6"/>
        <v/>
      </c>
      <c r="AF26" s="193"/>
      <c r="AG26" s="192"/>
      <c r="AH26" s="110" t="str">
        <f t="shared" si="7"/>
        <v/>
      </c>
      <c r="AI26" s="193"/>
      <c r="AJ26" s="192"/>
      <c r="AK26" s="110" t="str">
        <f t="shared" si="8"/>
        <v/>
      </c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0"/>
      <c r="AW26" s="189"/>
      <c r="AX26" s="180"/>
      <c r="AY26" s="180"/>
      <c r="AZ26" s="18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</row>
    <row r="27" spans="1:62" s="179" customFormat="1" ht="24.95" customHeight="1">
      <c r="A27" s="191"/>
      <c r="B27" s="191"/>
      <c r="C27" s="191"/>
      <c r="D27" s="191"/>
      <c r="E27" s="196"/>
      <c r="F27" s="195"/>
      <c r="G27" s="194"/>
      <c r="H27" s="193"/>
      <c r="I27" s="192"/>
      <c r="J27" s="110" t="str">
        <f t="shared" si="9"/>
        <v/>
      </c>
      <c r="K27" s="193"/>
      <c r="L27" s="192"/>
      <c r="M27" s="110" t="str">
        <f t="shared" si="0"/>
        <v/>
      </c>
      <c r="N27" s="193"/>
      <c r="O27" s="192"/>
      <c r="P27" s="110" t="str">
        <f t="shared" si="1"/>
        <v/>
      </c>
      <c r="Q27" s="193"/>
      <c r="R27" s="192"/>
      <c r="S27" s="110" t="str">
        <f t="shared" si="2"/>
        <v/>
      </c>
      <c r="T27" s="193"/>
      <c r="U27" s="192"/>
      <c r="V27" s="110" t="str">
        <f t="shared" si="3"/>
        <v/>
      </c>
      <c r="W27" s="193"/>
      <c r="X27" s="192"/>
      <c r="Y27" s="110" t="str">
        <f t="shared" si="4"/>
        <v/>
      </c>
      <c r="Z27" s="193"/>
      <c r="AA27" s="192"/>
      <c r="AB27" s="110" t="str">
        <f t="shared" si="5"/>
        <v/>
      </c>
      <c r="AC27" s="193"/>
      <c r="AD27" s="192"/>
      <c r="AE27" s="110" t="str">
        <f t="shared" si="6"/>
        <v/>
      </c>
      <c r="AF27" s="193"/>
      <c r="AG27" s="192"/>
      <c r="AH27" s="110" t="str">
        <f t="shared" si="7"/>
        <v/>
      </c>
      <c r="AI27" s="193"/>
      <c r="AJ27" s="192"/>
      <c r="AK27" s="110" t="str">
        <f t="shared" si="8"/>
        <v/>
      </c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0"/>
      <c r="AW27" s="189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</row>
    <row r="28" spans="1:62" s="179" customFormat="1" ht="24.95" customHeight="1">
      <c r="A28" s="191"/>
      <c r="B28" s="191"/>
      <c r="C28" s="191"/>
      <c r="D28" s="191"/>
      <c r="E28" s="196"/>
      <c r="F28" s="195"/>
      <c r="G28" s="194"/>
      <c r="H28" s="193"/>
      <c r="I28" s="192"/>
      <c r="J28" s="110" t="str">
        <f t="shared" si="9"/>
        <v/>
      </c>
      <c r="K28" s="193"/>
      <c r="L28" s="192"/>
      <c r="M28" s="110" t="str">
        <f t="shared" si="0"/>
        <v/>
      </c>
      <c r="N28" s="193"/>
      <c r="O28" s="192"/>
      <c r="P28" s="110" t="str">
        <f t="shared" si="1"/>
        <v/>
      </c>
      <c r="Q28" s="193"/>
      <c r="R28" s="192"/>
      <c r="S28" s="110" t="str">
        <f t="shared" si="2"/>
        <v/>
      </c>
      <c r="T28" s="193"/>
      <c r="U28" s="192"/>
      <c r="V28" s="110" t="str">
        <f t="shared" si="3"/>
        <v/>
      </c>
      <c r="W28" s="193"/>
      <c r="X28" s="192"/>
      <c r="Y28" s="110" t="str">
        <f t="shared" si="4"/>
        <v/>
      </c>
      <c r="Z28" s="193"/>
      <c r="AA28" s="192"/>
      <c r="AB28" s="110" t="str">
        <f t="shared" si="5"/>
        <v/>
      </c>
      <c r="AC28" s="193"/>
      <c r="AD28" s="192"/>
      <c r="AE28" s="110" t="str">
        <f t="shared" si="6"/>
        <v/>
      </c>
      <c r="AF28" s="193"/>
      <c r="AG28" s="192"/>
      <c r="AH28" s="110" t="str">
        <f t="shared" si="7"/>
        <v/>
      </c>
      <c r="AI28" s="193"/>
      <c r="AJ28" s="192"/>
      <c r="AK28" s="110" t="str">
        <f t="shared" si="8"/>
        <v/>
      </c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0"/>
      <c r="AW28" s="189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</row>
    <row r="29" spans="1:62" s="179" customFormat="1" ht="24.95" customHeight="1">
      <c r="A29" s="191"/>
      <c r="B29" s="191"/>
      <c r="C29" s="191"/>
      <c r="D29" s="191"/>
      <c r="E29" s="196"/>
      <c r="F29" s="195"/>
      <c r="G29" s="194"/>
      <c r="H29" s="193"/>
      <c r="I29" s="192"/>
      <c r="J29" s="110" t="str">
        <f t="shared" si="9"/>
        <v/>
      </c>
      <c r="K29" s="193"/>
      <c r="L29" s="192"/>
      <c r="M29" s="110" t="str">
        <f t="shared" si="0"/>
        <v/>
      </c>
      <c r="N29" s="193"/>
      <c r="O29" s="192"/>
      <c r="P29" s="110" t="str">
        <f t="shared" si="1"/>
        <v/>
      </c>
      <c r="Q29" s="193"/>
      <c r="R29" s="192"/>
      <c r="S29" s="110" t="str">
        <f t="shared" si="2"/>
        <v/>
      </c>
      <c r="T29" s="193"/>
      <c r="U29" s="192"/>
      <c r="V29" s="110" t="str">
        <f t="shared" si="3"/>
        <v/>
      </c>
      <c r="W29" s="193"/>
      <c r="X29" s="192"/>
      <c r="Y29" s="110" t="str">
        <f t="shared" si="4"/>
        <v/>
      </c>
      <c r="Z29" s="193"/>
      <c r="AA29" s="192"/>
      <c r="AB29" s="110" t="str">
        <f t="shared" si="5"/>
        <v/>
      </c>
      <c r="AC29" s="193"/>
      <c r="AD29" s="192"/>
      <c r="AE29" s="110" t="str">
        <f t="shared" si="6"/>
        <v/>
      </c>
      <c r="AF29" s="193"/>
      <c r="AG29" s="192"/>
      <c r="AH29" s="110" t="str">
        <f t="shared" si="7"/>
        <v/>
      </c>
      <c r="AI29" s="193"/>
      <c r="AJ29" s="192"/>
      <c r="AK29" s="110" t="str">
        <f t="shared" si="8"/>
        <v/>
      </c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0"/>
      <c r="AW29" s="189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</row>
    <row r="30" spans="1:62" s="179" customFormat="1" ht="24.95" customHeight="1">
      <c r="A30" s="191"/>
      <c r="B30" s="191"/>
      <c r="C30" s="191"/>
      <c r="D30" s="191"/>
      <c r="E30" s="196"/>
      <c r="F30" s="195"/>
      <c r="G30" s="194"/>
      <c r="H30" s="193"/>
      <c r="I30" s="192"/>
      <c r="J30" s="110" t="str">
        <f t="shared" si="9"/>
        <v/>
      </c>
      <c r="K30" s="193"/>
      <c r="L30" s="192"/>
      <c r="M30" s="110" t="str">
        <f t="shared" si="0"/>
        <v/>
      </c>
      <c r="N30" s="193"/>
      <c r="O30" s="192"/>
      <c r="P30" s="110" t="str">
        <f t="shared" si="1"/>
        <v/>
      </c>
      <c r="Q30" s="193"/>
      <c r="R30" s="192"/>
      <c r="S30" s="110" t="str">
        <f t="shared" si="2"/>
        <v/>
      </c>
      <c r="T30" s="193"/>
      <c r="U30" s="192"/>
      <c r="V30" s="110" t="str">
        <f t="shared" si="3"/>
        <v/>
      </c>
      <c r="W30" s="193"/>
      <c r="X30" s="192"/>
      <c r="Y30" s="110" t="str">
        <f t="shared" si="4"/>
        <v/>
      </c>
      <c r="Z30" s="193"/>
      <c r="AA30" s="192"/>
      <c r="AB30" s="110" t="str">
        <f t="shared" si="5"/>
        <v/>
      </c>
      <c r="AC30" s="193"/>
      <c r="AD30" s="192"/>
      <c r="AE30" s="110" t="str">
        <f t="shared" si="6"/>
        <v/>
      </c>
      <c r="AF30" s="193"/>
      <c r="AG30" s="192"/>
      <c r="AH30" s="110" t="str">
        <f t="shared" si="7"/>
        <v/>
      </c>
      <c r="AI30" s="193"/>
      <c r="AJ30" s="192"/>
      <c r="AK30" s="110" t="str">
        <f t="shared" si="8"/>
        <v/>
      </c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0"/>
      <c r="AW30" s="189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</row>
    <row r="31" spans="1:62" s="179" customFormat="1" ht="24.95" customHeight="1">
      <c r="A31" s="191"/>
      <c r="B31" s="191"/>
      <c r="C31" s="191"/>
      <c r="D31" s="191"/>
      <c r="E31" s="196"/>
      <c r="F31" s="195"/>
      <c r="G31" s="194"/>
      <c r="H31" s="193"/>
      <c r="I31" s="192"/>
      <c r="J31" s="110" t="str">
        <f t="shared" si="9"/>
        <v/>
      </c>
      <c r="K31" s="193"/>
      <c r="L31" s="192"/>
      <c r="M31" s="110" t="str">
        <f t="shared" si="0"/>
        <v/>
      </c>
      <c r="N31" s="193"/>
      <c r="O31" s="192"/>
      <c r="P31" s="110" t="str">
        <f t="shared" si="1"/>
        <v/>
      </c>
      <c r="Q31" s="193"/>
      <c r="R31" s="192"/>
      <c r="S31" s="110" t="str">
        <f t="shared" si="2"/>
        <v/>
      </c>
      <c r="T31" s="193"/>
      <c r="U31" s="192"/>
      <c r="V31" s="110" t="str">
        <f t="shared" si="3"/>
        <v/>
      </c>
      <c r="W31" s="193"/>
      <c r="X31" s="192"/>
      <c r="Y31" s="110" t="str">
        <f t="shared" si="4"/>
        <v/>
      </c>
      <c r="Z31" s="193"/>
      <c r="AA31" s="192"/>
      <c r="AB31" s="110" t="str">
        <f t="shared" si="5"/>
        <v/>
      </c>
      <c r="AC31" s="193"/>
      <c r="AD31" s="192"/>
      <c r="AE31" s="110" t="str">
        <f t="shared" si="6"/>
        <v/>
      </c>
      <c r="AF31" s="193"/>
      <c r="AG31" s="192"/>
      <c r="AH31" s="110" t="str">
        <f t="shared" si="7"/>
        <v/>
      </c>
      <c r="AI31" s="193"/>
      <c r="AJ31" s="192"/>
      <c r="AK31" s="110" t="str">
        <f t="shared" si="8"/>
        <v/>
      </c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0"/>
      <c r="AW31" s="189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</row>
    <row r="32" spans="1:62" s="179" customFormat="1" ht="24.95" customHeight="1">
      <c r="A32" s="191"/>
      <c r="B32" s="191"/>
      <c r="C32" s="191"/>
      <c r="D32" s="191"/>
      <c r="E32" s="196"/>
      <c r="F32" s="195"/>
      <c r="G32" s="194"/>
      <c r="H32" s="193"/>
      <c r="I32" s="192"/>
      <c r="J32" s="110" t="str">
        <f t="shared" si="9"/>
        <v/>
      </c>
      <c r="K32" s="193"/>
      <c r="L32" s="192"/>
      <c r="M32" s="110" t="str">
        <f t="shared" si="0"/>
        <v/>
      </c>
      <c r="N32" s="193"/>
      <c r="O32" s="192"/>
      <c r="P32" s="110" t="str">
        <f t="shared" si="1"/>
        <v/>
      </c>
      <c r="Q32" s="193"/>
      <c r="R32" s="192"/>
      <c r="S32" s="110" t="str">
        <f t="shared" si="2"/>
        <v/>
      </c>
      <c r="T32" s="193"/>
      <c r="U32" s="192"/>
      <c r="V32" s="110" t="str">
        <f t="shared" si="3"/>
        <v/>
      </c>
      <c r="W32" s="193"/>
      <c r="X32" s="192"/>
      <c r="Y32" s="110" t="str">
        <f t="shared" si="4"/>
        <v/>
      </c>
      <c r="Z32" s="193"/>
      <c r="AA32" s="192"/>
      <c r="AB32" s="110" t="str">
        <f t="shared" si="5"/>
        <v/>
      </c>
      <c r="AC32" s="193"/>
      <c r="AD32" s="192"/>
      <c r="AE32" s="110" t="str">
        <f t="shared" si="6"/>
        <v/>
      </c>
      <c r="AF32" s="193"/>
      <c r="AG32" s="192"/>
      <c r="AH32" s="110" t="str">
        <f t="shared" si="7"/>
        <v/>
      </c>
      <c r="AI32" s="193"/>
      <c r="AJ32" s="192"/>
      <c r="AK32" s="110" t="str">
        <f t="shared" si="8"/>
        <v/>
      </c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0"/>
      <c r="AW32" s="189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</row>
    <row r="33" spans="1:62" s="179" customFormat="1" ht="24.95" customHeight="1">
      <c r="A33" s="191"/>
      <c r="B33" s="191"/>
      <c r="C33" s="191"/>
      <c r="D33" s="191"/>
      <c r="E33" s="196"/>
      <c r="F33" s="195"/>
      <c r="G33" s="194"/>
      <c r="H33" s="193"/>
      <c r="I33" s="192"/>
      <c r="J33" s="110" t="str">
        <f t="shared" si="9"/>
        <v/>
      </c>
      <c r="K33" s="193"/>
      <c r="L33" s="192"/>
      <c r="M33" s="110" t="str">
        <f t="shared" si="0"/>
        <v/>
      </c>
      <c r="N33" s="193"/>
      <c r="O33" s="192"/>
      <c r="P33" s="110" t="str">
        <f t="shared" si="1"/>
        <v/>
      </c>
      <c r="Q33" s="193"/>
      <c r="R33" s="192"/>
      <c r="S33" s="110" t="str">
        <f t="shared" si="2"/>
        <v/>
      </c>
      <c r="T33" s="193"/>
      <c r="U33" s="192"/>
      <c r="V33" s="110" t="str">
        <f t="shared" si="3"/>
        <v/>
      </c>
      <c r="W33" s="193"/>
      <c r="X33" s="192"/>
      <c r="Y33" s="110" t="str">
        <f t="shared" si="4"/>
        <v/>
      </c>
      <c r="Z33" s="193"/>
      <c r="AA33" s="192"/>
      <c r="AB33" s="110" t="str">
        <f t="shared" si="5"/>
        <v/>
      </c>
      <c r="AC33" s="193"/>
      <c r="AD33" s="192"/>
      <c r="AE33" s="110" t="str">
        <f t="shared" si="6"/>
        <v/>
      </c>
      <c r="AF33" s="193"/>
      <c r="AG33" s="192"/>
      <c r="AH33" s="110" t="str">
        <f t="shared" si="7"/>
        <v/>
      </c>
      <c r="AI33" s="193"/>
      <c r="AJ33" s="192"/>
      <c r="AK33" s="110" t="str">
        <f t="shared" si="8"/>
        <v/>
      </c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0"/>
      <c r="AW33" s="189"/>
      <c r="AX33" s="180"/>
      <c r="AY33" s="180"/>
      <c r="AZ33" s="180"/>
      <c r="BA33" s="180"/>
      <c r="BB33" s="180"/>
      <c r="BC33" s="180"/>
      <c r="BD33" s="180"/>
      <c r="BE33" s="180"/>
      <c r="BF33" s="180"/>
      <c r="BG33" s="180"/>
      <c r="BH33" s="180"/>
      <c r="BI33" s="180"/>
      <c r="BJ33" s="180"/>
    </row>
    <row r="34" spans="1:62" s="179" customFormat="1" ht="24.95" customHeight="1">
      <c r="A34" s="191"/>
      <c r="B34" s="191"/>
      <c r="C34" s="191"/>
      <c r="D34" s="191"/>
      <c r="E34" s="196"/>
      <c r="F34" s="195"/>
      <c r="G34" s="194"/>
      <c r="H34" s="193"/>
      <c r="I34" s="192"/>
      <c r="J34" s="110" t="str">
        <f t="shared" si="9"/>
        <v/>
      </c>
      <c r="K34" s="193"/>
      <c r="L34" s="192"/>
      <c r="M34" s="110" t="str">
        <f t="shared" si="0"/>
        <v/>
      </c>
      <c r="N34" s="193"/>
      <c r="O34" s="192"/>
      <c r="P34" s="110" t="str">
        <f t="shared" si="1"/>
        <v/>
      </c>
      <c r="Q34" s="193"/>
      <c r="R34" s="192"/>
      <c r="S34" s="110" t="str">
        <f t="shared" si="2"/>
        <v/>
      </c>
      <c r="T34" s="193"/>
      <c r="U34" s="192"/>
      <c r="V34" s="110" t="str">
        <f t="shared" si="3"/>
        <v/>
      </c>
      <c r="W34" s="193"/>
      <c r="X34" s="192"/>
      <c r="Y34" s="110" t="str">
        <f t="shared" si="4"/>
        <v/>
      </c>
      <c r="Z34" s="193"/>
      <c r="AA34" s="192"/>
      <c r="AB34" s="110" t="str">
        <f t="shared" si="5"/>
        <v/>
      </c>
      <c r="AC34" s="193"/>
      <c r="AD34" s="192"/>
      <c r="AE34" s="110" t="str">
        <f t="shared" si="6"/>
        <v/>
      </c>
      <c r="AF34" s="193"/>
      <c r="AG34" s="192"/>
      <c r="AH34" s="110" t="str">
        <f t="shared" si="7"/>
        <v/>
      </c>
      <c r="AI34" s="193"/>
      <c r="AJ34" s="192"/>
      <c r="AK34" s="110" t="str">
        <f t="shared" si="8"/>
        <v/>
      </c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0"/>
      <c r="AW34" s="189"/>
      <c r="AX34" s="180"/>
      <c r="AY34" s="180"/>
      <c r="AZ34" s="180"/>
      <c r="BA34" s="180"/>
      <c r="BB34" s="180"/>
      <c r="BC34" s="180"/>
      <c r="BD34" s="180"/>
      <c r="BE34" s="180"/>
      <c r="BF34" s="180"/>
      <c r="BG34" s="180"/>
      <c r="BH34" s="180"/>
      <c r="BI34" s="180"/>
      <c r="BJ34" s="180"/>
    </row>
    <row r="35" spans="1:62" s="179" customFormat="1" ht="24.95" customHeight="1">
      <c r="A35" s="191"/>
      <c r="B35" s="191"/>
      <c r="C35" s="191"/>
      <c r="D35" s="191"/>
      <c r="E35" s="196"/>
      <c r="F35" s="195"/>
      <c r="G35" s="194"/>
      <c r="H35" s="193"/>
      <c r="I35" s="192"/>
      <c r="J35" s="110" t="str">
        <f t="shared" si="9"/>
        <v/>
      </c>
      <c r="K35" s="193"/>
      <c r="L35" s="192"/>
      <c r="M35" s="110" t="str">
        <f t="shared" si="0"/>
        <v/>
      </c>
      <c r="N35" s="193"/>
      <c r="O35" s="192"/>
      <c r="P35" s="110" t="str">
        <f t="shared" si="1"/>
        <v/>
      </c>
      <c r="Q35" s="193"/>
      <c r="R35" s="192"/>
      <c r="S35" s="110" t="str">
        <f t="shared" si="2"/>
        <v/>
      </c>
      <c r="T35" s="193"/>
      <c r="U35" s="192"/>
      <c r="V35" s="110" t="str">
        <f t="shared" si="3"/>
        <v/>
      </c>
      <c r="W35" s="193"/>
      <c r="X35" s="192"/>
      <c r="Y35" s="110" t="str">
        <f t="shared" si="4"/>
        <v/>
      </c>
      <c r="Z35" s="193"/>
      <c r="AA35" s="192"/>
      <c r="AB35" s="110" t="str">
        <f t="shared" si="5"/>
        <v/>
      </c>
      <c r="AC35" s="193"/>
      <c r="AD35" s="192"/>
      <c r="AE35" s="110" t="str">
        <f t="shared" si="6"/>
        <v/>
      </c>
      <c r="AF35" s="193"/>
      <c r="AG35" s="192"/>
      <c r="AH35" s="110" t="str">
        <f t="shared" si="7"/>
        <v/>
      </c>
      <c r="AI35" s="193"/>
      <c r="AJ35" s="192"/>
      <c r="AK35" s="110" t="str">
        <f t="shared" si="8"/>
        <v/>
      </c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0"/>
      <c r="AW35" s="189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</row>
    <row r="36" spans="1:62" s="179" customFormat="1" ht="24.95" customHeight="1">
      <c r="A36" s="191"/>
      <c r="B36" s="191"/>
      <c r="C36" s="191"/>
      <c r="D36" s="191"/>
      <c r="E36" s="196"/>
      <c r="F36" s="195"/>
      <c r="G36" s="194"/>
      <c r="H36" s="193"/>
      <c r="I36" s="192"/>
      <c r="J36" s="110" t="str">
        <f t="shared" si="9"/>
        <v/>
      </c>
      <c r="K36" s="193"/>
      <c r="L36" s="192"/>
      <c r="M36" s="110" t="str">
        <f t="shared" si="0"/>
        <v/>
      </c>
      <c r="N36" s="193"/>
      <c r="O36" s="192"/>
      <c r="P36" s="110" t="str">
        <f t="shared" si="1"/>
        <v/>
      </c>
      <c r="Q36" s="193"/>
      <c r="R36" s="192"/>
      <c r="S36" s="110" t="str">
        <f t="shared" si="2"/>
        <v/>
      </c>
      <c r="T36" s="193"/>
      <c r="U36" s="192"/>
      <c r="V36" s="110" t="str">
        <f t="shared" si="3"/>
        <v/>
      </c>
      <c r="W36" s="193"/>
      <c r="X36" s="192"/>
      <c r="Y36" s="110" t="str">
        <f t="shared" si="4"/>
        <v/>
      </c>
      <c r="Z36" s="193"/>
      <c r="AA36" s="192"/>
      <c r="AB36" s="110" t="str">
        <f t="shared" si="5"/>
        <v/>
      </c>
      <c r="AC36" s="193"/>
      <c r="AD36" s="192"/>
      <c r="AE36" s="110" t="str">
        <f t="shared" si="6"/>
        <v/>
      </c>
      <c r="AF36" s="193"/>
      <c r="AG36" s="192"/>
      <c r="AH36" s="110" t="str">
        <f t="shared" si="7"/>
        <v/>
      </c>
      <c r="AI36" s="193"/>
      <c r="AJ36" s="192"/>
      <c r="AK36" s="110" t="str">
        <f t="shared" si="8"/>
        <v/>
      </c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0"/>
      <c r="AW36" s="189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</row>
    <row r="37" spans="1:62" s="179" customFormat="1" ht="24.95" customHeight="1">
      <c r="A37" s="191"/>
      <c r="B37" s="191"/>
      <c r="C37" s="191"/>
      <c r="D37" s="191"/>
      <c r="E37" s="196"/>
      <c r="F37" s="195"/>
      <c r="G37" s="194"/>
      <c r="H37" s="193"/>
      <c r="I37" s="192"/>
      <c r="J37" s="110" t="str">
        <f t="shared" si="9"/>
        <v/>
      </c>
      <c r="K37" s="193"/>
      <c r="L37" s="192"/>
      <c r="M37" s="110" t="str">
        <f t="shared" si="0"/>
        <v/>
      </c>
      <c r="N37" s="193"/>
      <c r="O37" s="192"/>
      <c r="P37" s="110" t="str">
        <f t="shared" si="1"/>
        <v/>
      </c>
      <c r="Q37" s="193"/>
      <c r="R37" s="192"/>
      <c r="S37" s="110" t="str">
        <f t="shared" si="2"/>
        <v/>
      </c>
      <c r="T37" s="193"/>
      <c r="U37" s="192"/>
      <c r="V37" s="110" t="str">
        <f t="shared" si="3"/>
        <v/>
      </c>
      <c r="W37" s="193"/>
      <c r="X37" s="192"/>
      <c r="Y37" s="110" t="str">
        <f t="shared" si="4"/>
        <v/>
      </c>
      <c r="Z37" s="193"/>
      <c r="AA37" s="192"/>
      <c r="AB37" s="110" t="str">
        <f t="shared" si="5"/>
        <v/>
      </c>
      <c r="AC37" s="193"/>
      <c r="AD37" s="192"/>
      <c r="AE37" s="110" t="str">
        <f t="shared" si="6"/>
        <v/>
      </c>
      <c r="AF37" s="193"/>
      <c r="AG37" s="192"/>
      <c r="AH37" s="110" t="str">
        <f t="shared" si="7"/>
        <v/>
      </c>
      <c r="AI37" s="193"/>
      <c r="AJ37" s="192"/>
      <c r="AK37" s="110" t="str">
        <f t="shared" si="8"/>
        <v/>
      </c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0"/>
      <c r="AW37" s="189"/>
      <c r="AX37" s="180"/>
      <c r="AY37" s="180"/>
      <c r="AZ37" s="180"/>
      <c r="BA37" s="180"/>
      <c r="BB37" s="180"/>
      <c r="BC37" s="180"/>
      <c r="BD37" s="180"/>
      <c r="BE37" s="180"/>
      <c r="BF37" s="180"/>
      <c r="BG37" s="180"/>
      <c r="BH37" s="180"/>
      <c r="BI37" s="180"/>
      <c r="BJ37" s="180"/>
    </row>
    <row r="38" spans="1:62" s="179" customFormat="1" ht="24.95" customHeight="1">
      <c r="A38" s="191"/>
      <c r="B38" s="191"/>
      <c r="C38" s="191"/>
      <c r="D38" s="191"/>
      <c r="E38" s="196"/>
      <c r="F38" s="195"/>
      <c r="G38" s="194"/>
      <c r="H38" s="193"/>
      <c r="I38" s="192"/>
      <c r="J38" s="110" t="str">
        <f t="shared" si="9"/>
        <v/>
      </c>
      <c r="K38" s="193"/>
      <c r="L38" s="192"/>
      <c r="M38" s="110" t="str">
        <f t="shared" si="0"/>
        <v/>
      </c>
      <c r="N38" s="193"/>
      <c r="O38" s="192"/>
      <c r="P38" s="110" t="str">
        <f t="shared" si="1"/>
        <v/>
      </c>
      <c r="Q38" s="193"/>
      <c r="R38" s="192"/>
      <c r="S38" s="110" t="str">
        <f t="shared" si="2"/>
        <v/>
      </c>
      <c r="T38" s="193"/>
      <c r="U38" s="192"/>
      <c r="V38" s="110" t="str">
        <f t="shared" si="3"/>
        <v/>
      </c>
      <c r="W38" s="193"/>
      <c r="X38" s="192"/>
      <c r="Y38" s="110" t="str">
        <f t="shared" si="4"/>
        <v/>
      </c>
      <c r="Z38" s="193"/>
      <c r="AA38" s="192"/>
      <c r="AB38" s="110" t="str">
        <f t="shared" si="5"/>
        <v/>
      </c>
      <c r="AC38" s="193"/>
      <c r="AD38" s="192"/>
      <c r="AE38" s="110" t="str">
        <f t="shared" si="6"/>
        <v/>
      </c>
      <c r="AF38" s="193"/>
      <c r="AG38" s="192"/>
      <c r="AH38" s="110" t="str">
        <f t="shared" si="7"/>
        <v/>
      </c>
      <c r="AI38" s="193"/>
      <c r="AJ38" s="192"/>
      <c r="AK38" s="110" t="str">
        <f t="shared" si="8"/>
        <v/>
      </c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0"/>
      <c r="AW38" s="189"/>
      <c r="AX38" s="180"/>
      <c r="AY38" s="180"/>
      <c r="AZ38" s="180"/>
      <c r="BA38" s="180"/>
      <c r="BB38" s="180"/>
      <c r="BC38" s="180"/>
      <c r="BD38" s="180"/>
      <c r="BE38" s="180"/>
      <c r="BF38" s="180"/>
      <c r="BG38" s="180"/>
      <c r="BH38" s="180"/>
      <c r="BI38" s="180"/>
      <c r="BJ38" s="180"/>
    </row>
    <row r="39" spans="1:62" s="179" customFormat="1" ht="24.95" customHeight="1">
      <c r="A39" s="191"/>
      <c r="B39" s="191"/>
      <c r="C39" s="191"/>
      <c r="D39" s="191"/>
      <c r="E39" s="196"/>
      <c r="F39" s="195"/>
      <c r="G39" s="194"/>
      <c r="H39" s="193"/>
      <c r="I39" s="192"/>
      <c r="J39" s="110" t="str">
        <f t="shared" si="9"/>
        <v/>
      </c>
      <c r="K39" s="193"/>
      <c r="L39" s="192"/>
      <c r="M39" s="110" t="str">
        <f t="shared" si="0"/>
        <v/>
      </c>
      <c r="N39" s="193"/>
      <c r="O39" s="192"/>
      <c r="P39" s="110" t="str">
        <f t="shared" si="1"/>
        <v/>
      </c>
      <c r="Q39" s="193"/>
      <c r="R39" s="192"/>
      <c r="S39" s="110" t="str">
        <f t="shared" si="2"/>
        <v/>
      </c>
      <c r="T39" s="193"/>
      <c r="U39" s="192"/>
      <c r="V39" s="110" t="str">
        <f t="shared" si="3"/>
        <v/>
      </c>
      <c r="W39" s="193"/>
      <c r="X39" s="192"/>
      <c r="Y39" s="110" t="str">
        <f t="shared" si="4"/>
        <v/>
      </c>
      <c r="Z39" s="193"/>
      <c r="AA39" s="192"/>
      <c r="AB39" s="110" t="str">
        <f t="shared" si="5"/>
        <v/>
      </c>
      <c r="AC39" s="193"/>
      <c r="AD39" s="192"/>
      <c r="AE39" s="110" t="str">
        <f t="shared" si="6"/>
        <v/>
      </c>
      <c r="AF39" s="193"/>
      <c r="AG39" s="192"/>
      <c r="AH39" s="110" t="str">
        <f t="shared" si="7"/>
        <v/>
      </c>
      <c r="AI39" s="193"/>
      <c r="AJ39" s="192"/>
      <c r="AK39" s="110" t="str">
        <f t="shared" si="8"/>
        <v/>
      </c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0"/>
      <c r="AW39" s="189"/>
      <c r="AX39" s="180"/>
      <c r="AY39" s="180"/>
      <c r="AZ39" s="180"/>
      <c r="BA39" s="180"/>
      <c r="BB39" s="180"/>
      <c r="BC39" s="180"/>
      <c r="BD39" s="180"/>
      <c r="BE39" s="180"/>
      <c r="BF39" s="180"/>
      <c r="BG39" s="180"/>
      <c r="BH39" s="180"/>
      <c r="BI39" s="180"/>
      <c r="BJ39" s="180"/>
    </row>
    <row r="40" spans="1:62" s="179" customFormat="1" ht="24.95" customHeight="1">
      <c r="A40" s="191"/>
      <c r="B40" s="191"/>
      <c r="C40" s="191"/>
      <c r="D40" s="191"/>
      <c r="E40" s="196"/>
      <c r="F40" s="195"/>
      <c r="G40" s="194"/>
      <c r="H40" s="193"/>
      <c r="I40" s="192"/>
      <c r="J40" s="110" t="str">
        <f t="shared" si="9"/>
        <v/>
      </c>
      <c r="K40" s="193"/>
      <c r="L40" s="192"/>
      <c r="M40" s="110" t="str">
        <f t="shared" si="0"/>
        <v/>
      </c>
      <c r="N40" s="193"/>
      <c r="O40" s="192"/>
      <c r="P40" s="110" t="str">
        <f t="shared" si="1"/>
        <v/>
      </c>
      <c r="Q40" s="193"/>
      <c r="R40" s="192"/>
      <c r="S40" s="110" t="str">
        <f t="shared" si="2"/>
        <v/>
      </c>
      <c r="T40" s="193"/>
      <c r="U40" s="192"/>
      <c r="V40" s="110" t="str">
        <f t="shared" si="3"/>
        <v/>
      </c>
      <c r="W40" s="193"/>
      <c r="X40" s="192"/>
      <c r="Y40" s="110" t="str">
        <f t="shared" si="4"/>
        <v/>
      </c>
      <c r="Z40" s="193"/>
      <c r="AA40" s="192"/>
      <c r="AB40" s="110" t="str">
        <f t="shared" si="5"/>
        <v/>
      </c>
      <c r="AC40" s="193"/>
      <c r="AD40" s="192"/>
      <c r="AE40" s="110" t="str">
        <f t="shared" si="6"/>
        <v/>
      </c>
      <c r="AF40" s="193"/>
      <c r="AG40" s="192"/>
      <c r="AH40" s="110" t="str">
        <f t="shared" si="7"/>
        <v/>
      </c>
      <c r="AI40" s="193"/>
      <c r="AJ40" s="192"/>
      <c r="AK40" s="110" t="str">
        <f t="shared" si="8"/>
        <v/>
      </c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0"/>
      <c r="AW40" s="189"/>
      <c r="AX40" s="180"/>
      <c r="AY40" s="180"/>
      <c r="AZ40" s="180"/>
      <c r="BA40" s="180"/>
      <c r="BB40" s="180"/>
      <c r="BC40" s="180"/>
      <c r="BD40" s="180"/>
      <c r="BE40" s="180"/>
      <c r="BF40" s="180"/>
      <c r="BG40" s="180"/>
      <c r="BH40" s="180"/>
      <c r="BI40" s="180"/>
      <c r="BJ40" s="180"/>
    </row>
    <row r="41" spans="1:62" s="179" customFormat="1" ht="24.95" customHeight="1">
      <c r="A41" s="191"/>
      <c r="B41" s="191"/>
      <c r="C41" s="191"/>
      <c r="D41" s="191"/>
      <c r="E41" s="196"/>
      <c r="F41" s="195"/>
      <c r="G41" s="194"/>
      <c r="H41" s="193"/>
      <c r="I41" s="192"/>
      <c r="J41" s="110" t="str">
        <f t="shared" si="9"/>
        <v/>
      </c>
      <c r="K41" s="193"/>
      <c r="L41" s="192"/>
      <c r="M41" s="110" t="str">
        <f t="shared" si="0"/>
        <v/>
      </c>
      <c r="N41" s="193"/>
      <c r="O41" s="192"/>
      <c r="P41" s="110" t="str">
        <f t="shared" si="1"/>
        <v/>
      </c>
      <c r="Q41" s="193"/>
      <c r="R41" s="192"/>
      <c r="S41" s="110" t="str">
        <f t="shared" si="2"/>
        <v/>
      </c>
      <c r="T41" s="193"/>
      <c r="U41" s="192"/>
      <c r="V41" s="110" t="str">
        <f t="shared" si="3"/>
        <v/>
      </c>
      <c r="W41" s="193"/>
      <c r="X41" s="192"/>
      <c r="Y41" s="110" t="str">
        <f t="shared" si="4"/>
        <v/>
      </c>
      <c r="Z41" s="193"/>
      <c r="AA41" s="192"/>
      <c r="AB41" s="110" t="str">
        <f t="shared" si="5"/>
        <v/>
      </c>
      <c r="AC41" s="193"/>
      <c r="AD41" s="192"/>
      <c r="AE41" s="110" t="str">
        <f t="shared" si="6"/>
        <v/>
      </c>
      <c r="AF41" s="193"/>
      <c r="AG41" s="192"/>
      <c r="AH41" s="110" t="str">
        <f t="shared" si="7"/>
        <v/>
      </c>
      <c r="AI41" s="193"/>
      <c r="AJ41" s="192"/>
      <c r="AK41" s="110" t="str">
        <f t="shared" si="8"/>
        <v/>
      </c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0"/>
      <c r="AW41" s="189"/>
      <c r="AX41" s="180"/>
      <c r="AY41" s="180"/>
      <c r="AZ41" s="180"/>
      <c r="BA41" s="180"/>
      <c r="BB41" s="180"/>
      <c r="BC41" s="180"/>
      <c r="BD41" s="180"/>
      <c r="BE41" s="180"/>
      <c r="BF41" s="180"/>
      <c r="BG41" s="180"/>
      <c r="BH41" s="180"/>
      <c r="BI41" s="180"/>
      <c r="BJ41" s="180"/>
    </row>
    <row r="42" spans="1:62" s="179" customFormat="1" ht="24.95" customHeight="1">
      <c r="A42" s="191"/>
      <c r="B42" s="191"/>
      <c r="C42" s="191"/>
      <c r="D42" s="191"/>
      <c r="E42" s="196"/>
      <c r="F42" s="195"/>
      <c r="G42" s="194"/>
      <c r="H42" s="193"/>
      <c r="I42" s="192"/>
      <c r="J42" s="110" t="str">
        <f t="shared" si="9"/>
        <v/>
      </c>
      <c r="K42" s="193"/>
      <c r="L42" s="192"/>
      <c r="M42" s="110" t="str">
        <f t="shared" si="0"/>
        <v/>
      </c>
      <c r="N42" s="193"/>
      <c r="O42" s="192"/>
      <c r="P42" s="110" t="str">
        <f t="shared" si="1"/>
        <v/>
      </c>
      <c r="Q42" s="193"/>
      <c r="R42" s="192"/>
      <c r="S42" s="110" t="str">
        <f t="shared" si="2"/>
        <v/>
      </c>
      <c r="T42" s="193"/>
      <c r="U42" s="192"/>
      <c r="V42" s="110" t="str">
        <f t="shared" si="3"/>
        <v/>
      </c>
      <c r="W42" s="193"/>
      <c r="X42" s="192"/>
      <c r="Y42" s="110" t="str">
        <f t="shared" si="4"/>
        <v/>
      </c>
      <c r="Z42" s="193"/>
      <c r="AA42" s="192"/>
      <c r="AB42" s="110" t="str">
        <f t="shared" si="5"/>
        <v/>
      </c>
      <c r="AC42" s="193"/>
      <c r="AD42" s="192"/>
      <c r="AE42" s="110" t="str">
        <f t="shared" si="6"/>
        <v/>
      </c>
      <c r="AF42" s="193"/>
      <c r="AG42" s="192"/>
      <c r="AH42" s="110" t="str">
        <f t="shared" si="7"/>
        <v/>
      </c>
      <c r="AI42" s="193"/>
      <c r="AJ42" s="192"/>
      <c r="AK42" s="110" t="str">
        <f t="shared" si="8"/>
        <v/>
      </c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0"/>
      <c r="AW42" s="189"/>
      <c r="AX42" s="180"/>
      <c r="AY42" s="180"/>
      <c r="AZ42" s="180"/>
      <c r="BA42" s="180"/>
      <c r="BB42" s="180"/>
      <c r="BC42" s="180"/>
      <c r="BD42" s="180"/>
      <c r="BE42" s="180"/>
      <c r="BF42" s="180"/>
      <c r="BG42" s="180"/>
      <c r="BH42" s="180"/>
      <c r="BI42" s="180"/>
      <c r="BJ42" s="180"/>
    </row>
    <row r="43" spans="1:62" s="179" customFormat="1" ht="24.95" customHeight="1">
      <c r="A43" s="191"/>
      <c r="B43" s="191"/>
      <c r="C43" s="191"/>
      <c r="D43" s="191"/>
      <c r="E43" s="196"/>
      <c r="F43" s="195"/>
      <c r="G43" s="194"/>
      <c r="H43" s="193"/>
      <c r="I43" s="192"/>
      <c r="J43" s="110" t="str">
        <f t="shared" si="9"/>
        <v/>
      </c>
      <c r="K43" s="193"/>
      <c r="L43" s="192"/>
      <c r="M43" s="110" t="str">
        <f t="shared" si="0"/>
        <v/>
      </c>
      <c r="N43" s="193"/>
      <c r="O43" s="192"/>
      <c r="P43" s="110" t="str">
        <f t="shared" si="1"/>
        <v/>
      </c>
      <c r="Q43" s="193"/>
      <c r="R43" s="192"/>
      <c r="S43" s="110" t="str">
        <f t="shared" si="2"/>
        <v/>
      </c>
      <c r="T43" s="193"/>
      <c r="U43" s="192"/>
      <c r="V43" s="110" t="str">
        <f t="shared" si="3"/>
        <v/>
      </c>
      <c r="W43" s="193"/>
      <c r="X43" s="192"/>
      <c r="Y43" s="110" t="str">
        <f t="shared" si="4"/>
        <v/>
      </c>
      <c r="Z43" s="193"/>
      <c r="AA43" s="192"/>
      <c r="AB43" s="110" t="str">
        <f t="shared" si="5"/>
        <v/>
      </c>
      <c r="AC43" s="193"/>
      <c r="AD43" s="192"/>
      <c r="AE43" s="110" t="str">
        <f t="shared" si="6"/>
        <v/>
      </c>
      <c r="AF43" s="193"/>
      <c r="AG43" s="192"/>
      <c r="AH43" s="110" t="str">
        <f t="shared" si="7"/>
        <v/>
      </c>
      <c r="AI43" s="193"/>
      <c r="AJ43" s="192"/>
      <c r="AK43" s="110" t="str">
        <f t="shared" si="8"/>
        <v/>
      </c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0"/>
      <c r="AW43" s="189"/>
      <c r="AX43" s="180"/>
      <c r="AY43" s="180"/>
      <c r="AZ43" s="180"/>
      <c r="BA43" s="180"/>
      <c r="BB43" s="180"/>
      <c r="BC43" s="180"/>
      <c r="BD43" s="180"/>
      <c r="BE43" s="180"/>
      <c r="BF43" s="180"/>
      <c r="BG43" s="180"/>
      <c r="BH43" s="180"/>
      <c r="BI43" s="180"/>
      <c r="BJ43" s="180"/>
    </row>
    <row r="44" spans="1:62" s="179" customFormat="1" ht="24.95" customHeight="1">
      <c r="A44" s="191"/>
      <c r="B44" s="191"/>
      <c r="C44" s="191"/>
      <c r="D44" s="191"/>
      <c r="E44" s="196"/>
      <c r="F44" s="195"/>
      <c r="G44" s="194"/>
      <c r="H44" s="193"/>
      <c r="I44" s="192"/>
      <c r="J44" s="110" t="str">
        <f t="shared" si="9"/>
        <v/>
      </c>
      <c r="K44" s="193"/>
      <c r="L44" s="192"/>
      <c r="M44" s="110" t="str">
        <f t="shared" si="0"/>
        <v/>
      </c>
      <c r="N44" s="193"/>
      <c r="O44" s="192"/>
      <c r="P44" s="110" t="str">
        <f t="shared" si="1"/>
        <v/>
      </c>
      <c r="Q44" s="193"/>
      <c r="R44" s="192"/>
      <c r="S44" s="110" t="str">
        <f t="shared" si="2"/>
        <v/>
      </c>
      <c r="T44" s="193"/>
      <c r="U44" s="192"/>
      <c r="V44" s="110" t="str">
        <f t="shared" si="3"/>
        <v/>
      </c>
      <c r="W44" s="193"/>
      <c r="X44" s="192"/>
      <c r="Y44" s="110" t="str">
        <f t="shared" si="4"/>
        <v/>
      </c>
      <c r="Z44" s="193"/>
      <c r="AA44" s="192"/>
      <c r="AB44" s="110" t="str">
        <f t="shared" si="5"/>
        <v/>
      </c>
      <c r="AC44" s="193"/>
      <c r="AD44" s="192"/>
      <c r="AE44" s="110" t="str">
        <f t="shared" si="6"/>
        <v/>
      </c>
      <c r="AF44" s="193"/>
      <c r="AG44" s="192"/>
      <c r="AH44" s="110" t="str">
        <f t="shared" si="7"/>
        <v/>
      </c>
      <c r="AI44" s="193"/>
      <c r="AJ44" s="192"/>
      <c r="AK44" s="110" t="str">
        <f t="shared" si="8"/>
        <v/>
      </c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0"/>
      <c r="AW44" s="189"/>
      <c r="AX44" s="180"/>
      <c r="AY44" s="180"/>
      <c r="AZ44" s="180"/>
      <c r="BA44" s="180"/>
      <c r="BB44" s="180"/>
      <c r="BC44" s="180"/>
      <c r="BD44" s="180"/>
      <c r="BE44" s="180"/>
      <c r="BF44" s="180"/>
      <c r="BG44" s="180"/>
      <c r="BH44" s="180"/>
      <c r="BI44" s="180"/>
      <c r="BJ44" s="180"/>
    </row>
    <row r="45" spans="1:62" s="179" customFormat="1" ht="24.95" customHeight="1">
      <c r="A45" s="191"/>
      <c r="B45" s="191"/>
      <c r="C45" s="191"/>
      <c r="D45" s="191"/>
      <c r="E45" s="196"/>
      <c r="F45" s="195"/>
      <c r="G45" s="194"/>
      <c r="H45" s="193"/>
      <c r="I45" s="192"/>
      <c r="J45" s="110" t="str">
        <f t="shared" si="9"/>
        <v/>
      </c>
      <c r="K45" s="193"/>
      <c r="L45" s="192"/>
      <c r="M45" s="110" t="str">
        <f t="shared" si="0"/>
        <v/>
      </c>
      <c r="N45" s="193"/>
      <c r="O45" s="192"/>
      <c r="P45" s="110" t="str">
        <f t="shared" si="1"/>
        <v/>
      </c>
      <c r="Q45" s="193"/>
      <c r="R45" s="192"/>
      <c r="S45" s="110" t="str">
        <f t="shared" si="2"/>
        <v/>
      </c>
      <c r="T45" s="193"/>
      <c r="U45" s="192"/>
      <c r="V45" s="110" t="str">
        <f t="shared" si="3"/>
        <v/>
      </c>
      <c r="W45" s="193"/>
      <c r="X45" s="192"/>
      <c r="Y45" s="110" t="str">
        <f t="shared" si="4"/>
        <v/>
      </c>
      <c r="Z45" s="193"/>
      <c r="AA45" s="192"/>
      <c r="AB45" s="110" t="str">
        <f t="shared" si="5"/>
        <v/>
      </c>
      <c r="AC45" s="193"/>
      <c r="AD45" s="192"/>
      <c r="AE45" s="110" t="str">
        <f t="shared" si="6"/>
        <v/>
      </c>
      <c r="AF45" s="193"/>
      <c r="AG45" s="192"/>
      <c r="AH45" s="110" t="str">
        <f t="shared" si="7"/>
        <v/>
      </c>
      <c r="AI45" s="193"/>
      <c r="AJ45" s="192"/>
      <c r="AK45" s="110" t="str">
        <f t="shared" si="8"/>
        <v/>
      </c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0"/>
      <c r="AW45" s="189"/>
      <c r="AX45" s="180"/>
      <c r="AY45" s="180"/>
      <c r="AZ45" s="180"/>
      <c r="BA45" s="180"/>
      <c r="BB45" s="180"/>
      <c r="BC45" s="180"/>
      <c r="BD45" s="180"/>
      <c r="BE45" s="180"/>
      <c r="BF45" s="180"/>
      <c r="BG45" s="180"/>
      <c r="BH45" s="180"/>
      <c r="BI45" s="180"/>
      <c r="BJ45" s="180"/>
    </row>
    <row r="46" spans="1:62" s="179" customFormat="1" ht="24.95" customHeight="1">
      <c r="A46" s="191"/>
      <c r="B46" s="191"/>
      <c r="C46" s="191"/>
      <c r="D46" s="191"/>
      <c r="E46" s="196"/>
      <c r="F46" s="195"/>
      <c r="G46" s="194"/>
      <c r="H46" s="193"/>
      <c r="I46" s="192"/>
      <c r="J46" s="110" t="str">
        <f t="shared" si="9"/>
        <v/>
      </c>
      <c r="K46" s="193"/>
      <c r="L46" s="192"/>
      <c r="M46" s="110" t="str">
        <f t="shared" si="0"/>
        <v/>
      </c>
      <c r="N46" s="193"/>
      <c r="O46" s="192"/>
      <c r="P46" s="110" t="str">
        <f t="shared" si="1"/>
        <v/>
      </c>
      <c r="Q46" s="193"/>
      <c r="R46" s="192"/>
      <c r="S46" s="110" t="str">
        <f t="shared" si="2"/>
        <v/>
      </c>
      <c r="T46" s="193"/>
      <c r="U46" s="192"/>
      <c r="V46" s="110" t="str">
        <f t="shared" si="3"/>
        <v/>
      </c>
      <c r="W46" s="193"/>
      <c r="X46" s="192"/>
      <c r="Y46" s="110" t="str">
        <f t="shared" si="4"/>
        <v/>
      </c>
      <c r="Z46" s="193"/>
      <c r="AA46" s="192"/>
      <c r="AB46" s="110" t="str">
        <f t="shared" si="5"/>
        <v/>
      </c>
      <c r="AC46" s="193"/>
      <c r="AD46" s="192"/>
      <c r="AE46" s="110" t="str">
        <f t="shared" si="6"/>
        <v/>
      </c>
      <c r="AF46" s="193"/>
      <c r="AG46" s="192"/>
      <c r="AH46" s="110" t="str">
        <f t="shared" si="7"/>
        <v/>
      </c>
      <c r="AI46" s="193"/>
      <c r="AJ46" s="192"/>
      <c r="AK46" s="110" t="str">
        <f t="shared" si="8"/>
        <v/>
      </c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0"/>
      <c r="AW46" s="189"/>
      <c r="AX46" s="180"/>
      <c r="AY46" s="180"/>
      <c r="AZ46" s="180"/>
      <c r="BA46" s="180"/>
      <c r="BB46" s="180"/>
      <c r="BC46" s="180"/>
      <c r="BD46" s="180"/>
      <c r="BE46" s="180"/>
      <c r="BF46" s="180"/>
      <c r="BG46" s="180"/>
      <c r="BH46" s="180"/>
      <c r="BI46" s="180"/>
      <c r="BJ46" s="180"/>
    </row>
    <row r="47" spans="1:62" s="179" customFormat="1" ht="24.95" customHeight="1">
      <c r="A47" s="191"/>
      <c r="B47" s="191"/>
      <c r="C47" s="191"/>
      <c r="D47" s="191"/>
      <c r="E47" s="196"/>
      <c r="F47" s="195"/>
      <c r="G47" s="194"/>
      <c r="H47" s="193"/>
      <c r="I47" s="192"/>
      <c r="J47" s="110" t="str">
        <f t="shared" si="9"/>
        <v/>
      </c>
      <c r="K47" s="193"/>
      <c r="L47" s="192"/>
      <c r="M47" s="110" t="str">
        <f t="shared" si="0"/>
        <v/>
      </c>
      <c r="N47" s="193"/>
      <c r="O47" s="192"/>
      <c r="P47" s="110" t="str">
        <f t="shared" si="1"/>
        <v/>
      </c>
      <c r="Q47" s="193"/>
      <c r="R47" s="192"/>
      <c r="S47" s="110" t="str">
        <f t="shared" si="2"/>
        <v/>
      </c>
      <c r="T47" s="193"/>
      <c r="U47" s="192"/>
      <c r="V47" s="110" t="str">
        <f t="shared" si="3"/>
        <v/>
      </c>
      <c r="W47" s="193"/>
      <c r="X47" s="192"/>
      <c r="Y47" s="110" t="str">
        <f t="shared" si="4"/>
        <v/>
      </c>
      <c r="Z47" s="193"/>
      <c r="AA47" s="192"/>
      <c r="AB47" s="110" t="str">
        <f t="shared" si="5"/>
        <v/>
      </c>
      <c r="AC47" s="193"/>
      <c r="AD47" s="192"/>
      <c r="AE47" s="110" t="str">
        <f t="shared" si="6"/>
        <v/>
      </c>
      <c r="AF47" s="193"/>
      <c r="AG47" s="192"/>
      <c r="AH47" s="110" t="str">
        <f t="shared" si="7"/>
        <v/>
      </c>
      <c r="AI47" s="193"/>
      <c r="AJ47" s="192"/>
      <c r="AK47" s="110" t="str">
        <f t="shared" si="8"/>
        <v/>
      </c>
      <c r="AL47" s="191"/>
      <c r="AM47" s="191"/>
      <c r="AN47" s="191"/>
      <c r="AO47" s="191"/>
      <c r="AP47" s="191"/>
      <c r="AQ47" s="191"/>
      <c r="AR47" s="191"/>
      <c r="AS47" s="191"/>
      <c r="AT47" s="191"/>
      <c r="AU47" s="191"/>
      <c r="AV47" s="190"/>
      <c r="AW47" s="189"/>
      <c r="AX47" s="180"/>
      <c r="AY47" s="180"/>
      <c r="AZ47" s="180"/>
      <c r="BA47" s="180"/>
      <c r="BB47" s="180"/>
      <c r="BC47" s="180"/>
      <c r="BD47" s="180"/>
      <c r="BE47" s="180"/>
      <c r="BF47" s="180"/>
      <c r="BG47" s="180"/>
      <c r="BH47" s="180"/>
      <c r="BI47" s="180"/>
      <c r="BJ47" s="180"/>
    </row>
    <row r="48" spans="1:62" s="179" customFormat="1" ht="24.95" customHeight="1">
      <c r="A48" s="191"/>
      <c r="B48" s="191"/>
      <c r="C48" s="191"/>
      <c r="D48" s="191"/>
      <c r="E48" s="196"/>
      <c r="F48" s="195"/>
      <c r="G48" s="194"/>
      <c r="H48" s="193"/>
      <c r="I48" s="192"/>
      <c r="J48" s="110" t="str">
        <f t="shared" si="9"/>
        <v/>
      </c>
      <c r="K48" s="193"/>
      <c r="L48" s="192"/>
      <c r="M48" s="110" t="str">
        <f t="shared" si="0"/>
        <v/>
      </c>
      <c r="N48" s="193"/>
      <c r="O48" s="192"/>
      <c r="P48" s="110" t="str">
        <f t="shared" si="1"/>
        <v/>
      </c>
      <c r="Q48" s="193"/>
      <c r="R48" s="192"/>
      <c r="S48" s="110" t="str">
        <f t="shared" si="2"/>
        <v/>
      </c>
      <c r="T48" s="193"/>
      <c r="U48" s="192"/>
      <c r="V48" s="110" t="str">
        <f t="shared" si="3"/>
        <v/>
      </c>
      <c r="W48" s="193"/>
      <c r="X48" s="192"/>
      <c r="Y48" s="110" t="str">
        <f t="shared" si="4"/>
        <v/>
      </c>
      <c r="Z48" s="193"/>
      <c r="AA48" s="192"/>
      <c r="AB48" s="110" t="str">
        <f t="shared" si="5"/>
        <v/>
      </c>
      <c r="AC48" s="193"/>
      <c r="AD48" s="192"/>
      <c r="AE48" s="110" t="str">
        <f t="shared" si="6"/>
        <v/>
      </c>
      <c r="AF48" s="193"/>
      <c r="AG48" s="192"/>
      <c r="AH48" s="110" t="str">
        <f t="shared" si="7"/>
        <v/>
      </c>
      <c r="AI48" s="193"/>
      <c r="AJ48" s="192"/>
      <c r="AK48" s="110" t="str">
        <f t="shared" si="8"/>
        <v/>
      </c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0"/>
      <c r="AW48" s="189"/>
      <c r="AX48" s="180"/>
      <c r="AY48" s="180"/>
      <c r="AZ48" s="180"/>
      <c r="BA48" s="180"/>
      <c r="BB48" s="180"/>
      <c r="BC48" s="180"/>
      <c r="BD48" s="180"/>
      <c r="BE48" s="180"/>
      <c r="BF48" s="180"/>
      <c r="BG48" s="180"/>
      <c r="BH48" s="180"/>
      <c r="BI48" s="180"/>
      <c r="BJ48" s="180"/>
    </row>
    <row r="49" spans="1:62" s="179" customFormat="1" ht="24.95" customHeight="1">
      <c r="A49" s="191"/>
      <c r="B49" s="191"/>
      <c r="C49" s="191"/>
      <c r="D49" s="191"/>
      <c r="E49" s="196"/>
      <c r="F49" s="195"/>
      <c r="G49" s="194"/>
      <c r="H49" s="193"/>
      <c r="I49" s="192"/>
      <c r="J49" s="110" t="str">
        <f t="shared" si="9"/>
        <v/>
      </c>
      <c r="K49" s="193"/>
      <c r="L49" s="192"/>
      <c r="M49" s="110" t="str">
        <f t="shared" si="0"/>
        <v/>
      </c>
      <c r="N49" s="193"/>
      <c r="O49" s="192"/>
      <c r="P49" s="110" t="str">
        <f t="shared" si="1"/>
        <v/>
      </c>
      <c r="Q49" s="193"/>
      <c r="R49" s="192"/>
      <c r="S49" s="110" t="str">
        <f t="shared" si="2"/>
        <v/>
      </c>
      <c r="T49" s="193"/>
      <c r="U49" s="192"/>
      <c r="V49" s="110" t="str">
        <f t="shared" si="3"/>
        <v/>
      </c>
      <c r="W49" s="193"/>
      <c r="X49" s="192"/>
      <c r="Y49" s="110" t="str">
        <f t="shared" si="4"/>
        <v/>
      </c>
      <c r="Z49" s="193"/>
      <c r="AA49" s="192"/>
      <c r="AB49" s="110" t="str">
        <f t="shared" si="5"/>
        <v/>
      </c>
      <c r="AC49" s="193"/>
      <c r="AD49" s="192"/>
      <c r="AE49" s="110" t="str">
        <f t="shared" si="6"/>
        <v/>
      </c>
      <c r="AF49" s="193"/>
      <c r="AG49" s="192"/>
      <c r="AH49" s="110" t="str">
        <f t="shared" si="7"/>
        <v/>
      </c>
      <c r="AI49" s="193"/>
      <c r="AJ49" s="192"/>
      <c r="AK49" s="110" t="str">
        <f t="shared" si="8"/>
        <v/>
      </c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0"/>
      <c r="AW49" s="189"/>
      <c r="AX49" s="180"/>
      <c r="AY49" s="180"/>
      <c r="AZ49" s="180"/>
      <c r="BA49" s="180"/>
      <c r="BB49" s="180"/>
      <c r="BC49" s="180"/>
      <c r="BD49" s="180"/>
      <c r="BE49" s="180"/>
      <c r="BF49" s="180"/>
      <c r="BG49" s="180"/>
      <c r="BH49" s="180"/>
      <c r="BI49" s="180"/>
      <c r="BJ49" s="180"/>
    </row>
    <row r="50" spans="1:62" s="179" customFormat="1" ht="24.95" customHeight="1">
      <c r="A50" s="191"/>
      <c r="B50" s="191"/>
      <c r="C50" s="191"/>
      <c r="D50" s="191"/>
      <c r="E50" s="196"/>
      <c r="F50" s="195"/>
      <c r="G50" s="194"/>
      <c r="H50" s="193"/>
      <c r="I50" s="192"/>
      <c r="J50" s="110" t="str">
        <f t="shared" si="9"/>
        <v/>
      </c>
      <c r="K50" s="193"/>
      <c r="L50" s="192"/>
      <c r="M50" s="110" t="str">
        <f t="shared" si="0"/>
        <v/>
      </c>
      <c r="N50" s="193"/>
      <c r="O50" s="192"/>
      <c r="P50" s="110" t="str">
        <f t="shared" si="1"/>
        <v/>
      </c>
      <c r="Q50" s="193"/>
      <c r="R50" s="192"/>
      <c r="S50" s="110" t="str">
        <f t="shared" si="2"/>
        <v/>
      </c>
      <c r="T50" s="193"/>
      <c r="U50" s="192"/>
      <c r="V50" s="110" t="str">
        <f t="shared" si="3"/>
        <v/>
      </c>
      <c r="W50" s="193"/>
      <c r="X50" s="192"/>
      <c r="Y50" s="110" t="str">
        <f t="shared" si="4"/>
        <v/>
      </c>
      <c r="Z50" s="193"/>
      <c r="AA50" s="192"/>
      <c r="AB50" s="110" t="str">
        <f t="shared" si="5"/>
        <v/>
      </c>
      <c r="AC50" s="193"/>
      <c r="AD50" s="192"/>
      <c r="AE50" s="110" t="str">
        <f t="shared" si="6"/>
        <v/>
      </c>
      <c r="AF50" s="193"/>
      <c r="AG50" s="192"/>
      <c r="AH50" s="110" t="str">
        <f t="shared" si="7"/>
        <v/>
      </c>
      <c r="AI50" s="193"/>
      <c r="AJ50" s="192"/>
      <c r="AK50" s="110" t="str">
        <f t="shared" si="8"/>
        <v/>
      </c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0"/>
      <c r="AW50" s="189"/>
      <c r="AX50" s="180"/>
      <c r="AY50" s="180"/>
      <c r="AZ50" s="180"/>
      <c r="BA50" s="180"/>
      <c r="BB50" s="180"/>
      <c r="BC50" s="180"/>
      <c r="BD50" s="180"/>
      <c r="BE50" s="180"/>
      <c r="BF50" s="180"/>
      <c r="BG50" s="180"/>
      <c r="BH50" s="180"/>
      <c r="BI50" s="180"/>
      <c r="BJ50" s="180"/>
    </row>
    <row r="51" spans="1:62" s="179" customFormat="1" ht="24.95" customHeight="1">
      <c r="A51" s="191"/>
      <c r="B51" s="191"/>
      <c r="C51" s="191"/>
      <c r="D51" s="191"/>
      <c r="E51" s="196"/>
      <c r="F51" s="195"/>
      <c r="G51" s="194"/>
      <c r="H51" s="193"/>
      <c r="I51" s="192"/>
      <c r="J51" s="110" t="str">
        <f t="shared" si="9"/>
        <v/>
      </c>
      <c r="K51" s="193"/>
      <c r="L51" s="192"/>
      <c r="M51" s="110" t="str">
        <f t="shared" si="0"/>
        <v/>
      </c>
      <c r="N51" s="193"/>
      <c r="O51" s="192"/>
      <c r="P51" s="110" t="str">
        <f t="shared" si="1"/>
        <v/>
      </c>
      <c r="Q51" s="193"/>
      <c r="R51" s="192"/>
      <c r="S51" s="110" t="str">
        <f t="shared" si="2"/>
        <v/>
      </c>
      <c r="T51" s="193"/>
      <c r="U51" s="192"/>
      <c r="V51" s="110" t="str">
        <f t="shared" si="3"/>
        <v/>
      </c>
      <c r="W51" s="193"/>
      <c r="X51" s="192"/>
      <c r="Y51" s="110" t="str">
        <f t="shared" si="4"/>
        <v/>
      </c>
      <c r="Z51" s="193"/>
      <c r="AA51" s="192"/>
      <c r="AB51" s="110" t="str">
        <f t="shared" si="5"/>
        <v/>
      </c>
      <c r="AC51" s="193"/>
      <c r="AD51" s="192"/>
      <c r="AE51" s="110" t="str">
        <f t="shared" si="6"/>
        <v/>
      </c>
      <c r="AF51" s="193"/>
      <c r="AG51" s="192"/>
      <c r="AH51" s="110" t="str">
        <f t="shared" si="7"/>
        <v/>
      </c>
      <c r="AI51" s="193"/>
      <c r="AJ51" s="192"/>
      <c r="AK51" s="110" t="str">
        <f t="shared" si="8"/>
        <v/>
      </c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0"/>
      <c r="AW51" s="189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</row>
    <row r="52" spans="1:62" s="179" customFormat="1" ht="24.95" customHeight="1">
      <c r="A52" s="191"/>
      <c r="B52" s="191"/>
      <c r="C52" s="191"/>
      <c r="D52" s="191"/>
      <c r="E52" s="196"/>
      <c r="F52" s="195"/>
      <c r="G52" s="194"/>
      <c r="H52" s="193"/>
      <c r="I52" s="192"/>
      <c r="J52" s="110" t="str">
        <f t="shared" si="9"/>
        <v/>
      </c>
      <c r="K52" s="193"/>
      <c r="L52" s="192"/>
      <c r="M52" s="110" t="str">
        <f t="shared" si="0"/>
        <v/>
      </c>
      <c r="N52" s="193"/>
      <c r="O52" s="192"/>
      <c r="P52" s="110" t="str">
        <f t="shared" si="1"/>
        <v/>
      </c>
      <c r="Q52" s="193"/>
      <c r="R52" s="192"/>
      <c r="S52" s="110" t="str">
        <f t="shared" si="2"/>
        <v/>
      </c>
      <c r="T52" s="193"/>
      <c r="U52" s="192"/>
      <c r="V52" s="110" t="str">
        <f t="shared" si="3"/>
        <v/>
      </c>
      <c r="W52" s="193"/>
      <c r="X52" s="192"/>
      <c r="Y52" s="110" t="str">
        <f t="shared" si="4"/>
        <v/>
      </c>
      <c r="Z52" s="193"/>
      <c r="AA52" s="192"/>
      <c r="AB52" s="110" t="str">
        <f t="shared" si="5"/>
        <v/>
      </c>
      <c r="AC52" s="193"/>
      <c r="AD52" s="192"/>
      <c r="AE52" s="110" t="str">
        <f t="shared" si="6"/>
        <v/>
      </c>
      <c r="AF52" s="193"/>
      <c r="AG52" s="192"/>
      <c r="AH52" s="110" t="str">
        <f t="shared" si="7"/>
        <v/>
      </c>
      <c r="AI52" s="193"/>
      <c r="AJ52" s="192"/>
      <c r="AK52" s="110" t="str">
        <f t="shared" si="8"/>
        <v/>
      </c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0"/>
      <c r="AW52" s="189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</row>
    <row r="53" spans="1:62" s="179" customFormat="1" ht="24.95" customHeight="1">
      <c r="A53" s="191"/>
      <c r="B53" s="191"/>
      <c r="C53" s="191"/>
      <c r="D53" s="191"/>
      <c r="E53" s="196"/>
      <c r="F53" s="195"/>
      <c r="G53" s="194"/>
      <c r="H53" s="193"/>
      <c r="I53" s="192"/>
      <c r="J53" s="110" t="str">
        <f t="shared" si="9"/>
        <v/>
      </c>
      <c r="K53" s="193"/>
      <c r="L53" s="192"/>
      <c r="M53" s="110" t="str">
        <f t="shared" si="0"/>
        <v/>
      </c>
      <c r="N53" s="193"/>
      <c r="O53" s="192"/>
      <c r="P53" s="110" t="str">
        <f t="shared" si="1"/>
        <v/>
      </c>
      <c r="Q53" s="193"/>
      <c r="R53" s="192"/>
      <c r="S53" s="110" t="str">
        <f t="shared" si="2"/>
        <v/>
      </c>
      <c r="T53" s="193"/>
      <c r="U53" s="192"/>
      <c r="V53" s="110" t="str">
        <f t="shared" si="3"/>
        <v/>
      </c>
      <c r="W53" s="193"/>
      <c r="X53" s="192"/>
      <c r="Y53" s="110" t="str">
        <f t="shared" si="4"/>
        <v/>
      </c>
      <c r="Z53" s="193"/>
      <c r="AA53" s="192"/>
      <c r="AB53" s="110" t="str">
        <f t="shared" si="5"/>
        <v/>
      </c>
      <c r="AC53" s="193"/>
      <c r="AD53" s="192"/>
      <c r="AE53" s="110" t="str">
        <f t="shared" si="6"/>
        <v/>
      </c>
      <c r="AF53" s="193"/>
      <c r="AG53" s="192"/>
      <c r="AH53" s="110" t="str">
        <f t="shared" si="7"/>
        <v/>
      </c>
      <c r="AI53" s="193"/>
      <c r="AJ53" s="192"/>
      <c r="AK53" s="110" t="str">
        <f t="shared" si="8"/>
        <v/>
      </c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0"/>
      <c r="AW53" s="189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</row>
    <row r="54" spans="1:62" s="179" customFormat="1" ht="24.95" customHeight="1">
      <c r="A54" s="191"/>
      <c r="B54" s="191"/>
      <c r="C54" s="191"/>
      <c r="D54" s="191"/>
      <c r="E54" s="196"/>
      <c r="F54" s="195"/>
      <c r="G54" s="194"/>
      <c r="H54" s="193"/>
      <c r="I54" s="192"/>
      <c r="J54" s="110" t="str">
        <f t="shared" si="9"/>
        <v/>
      </c>
      <c r="K54" s="193"/>
      <c r="L54" s="192"/>
      <c r="M54" s="110" t="str">
        <f t="shared" si="0"/>
        <v/>
      </c>
      <c r="N54" s="193"/>
      <c r="O54" s="192"/>
      <c r="P54" s="110" t="str">
        <f t="shared" si="1"/>
        <v/>
      </c>
      <c r="Q54" s="193"/>
      <c r="R54" s="192"/>
      <c r="S54" s="110" t="str">
        <f t="shared" si="2"/>
        <v/>
      </c>
      <c r="T54" s="193"/>
      <c r="U54" s="192"/>
      <c r="V54" s="110" t="str">
        <f t="shared" si="3"/>
        <v/>
      </c>
      <c r="W54" s="193"/>
      <c r="X54" s="192"/>
      <c r="Y54" s="110" t="str">
        <f t="shared" si="4"/>
        <v/>
      </c>
      <c r="Z54" s="193"/>
      <c r="AA54" s="192"/>
      <c r="AB54" s="110" t="str">
        <f t="shared" si="5"/>
        <v/>
      </c>
      <c r="AC54" s="193"/>
      <c r="AD54" s="192"/>
      <c r="AE54" s="110" t="str">
        <f t="shared" si="6"/>
        <v/>
      </c>
      <c r="AF54" s="193"/>
      <c r="AG54" s="192"/>
      <c r="AH54" s="110" t="str">
        <f t="shared" si="7"/>
        <v/>
      </c>
      <c r="AI54" s="193"/>
      <c r="AJ54" s="192"/>
      <c r="AK54" s="110" t="str">
        <f t="shared" si="8"/>
        <v/>
      </c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0"/>
      <c r="AW54" s="189"/>
      <c r="AX54" s="180"/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</row>
    <row r="55" spans="1:62" s="179" customFormat="1" ht="24.95" customHeight="1">
      <c r="A55" s="191"/>
      <c r="B55" s="191"/>
      <c r="C55" s="191"/>
      <c r="D55" s="191"/>
      <c r="E55" s="196"/>
      <c r="F55" s="195"/>
      <c r="G55" s="194"/>
      <c r="H55" s="193"/>
      <c r="I55" s="192"/>
      <c r="J55" s="110" t="str">
        <f t="shared" si="9"/>
        <v/>
      </c>
      <c r="K55" s="193"/>
      <c r="L55" s="192"/>
      <c r="M55" s="110" t="str">
        <f t="shared" si="0"/>
        <v/>
      </c>
      <c r="N55" s="193"/>
      <c r="O55" s="192"/>
      <c r="P55" s="110" t="str">
        <f t="shared" si="1"/>
        <v/>
      </c>
      <c r="Q55" s="193"/>
      <c r="R55" s="192"/>
      <c r="S55" s="110" t="str">
        <f t="shared" si="2"/>
        <v/>
      </c>
      <c r="T55" s="193"/>
      <c r="U55" s="192"/>
      <c r="V55" s="110" t="str">
        <f t="shared" si="3"/>
        <v/>
      </c>
      <c r="W55" s="193"/>
      <c r="X55" s="192"/>
      <c r="Y55" s="110" t="str">
        <f t="shared" si="4"/>
        <v/>
      </c>
      <c r="Z55" s="193"/>
      <c r="AA55" s="192"/>
      <c r="AB55" s="110" t="str">
        <f t="shared" si="5"/>
        <v/>
      </c>
      <c r="AC55" s="193"/>
      <c r="AD55" s="192"/>
      <c r="AE55" s="110" t="str">
        <f t="shared" si="6"/>
        <v/>
      </c>
      <c r="AF55" s="193"/>
      <c r="AG55" s="192"/>
      <c r="AH55" s="110" t="str">
        <f t="shared" si="7"/>
        <v/>
      </c>
      <c r="AI55" s="193"/>
      <c r="AJ55" s="192"/>
      <c r="AK55" s="110" t="str">
        <f t="shared" si="8"/>
        <v/>
      </c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0"/>
      <c r="AW55" s="189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/>
    </row>
    <row r="56" spans="1:62" s="179" customFormat="1" ht="24.95" customHeight="1">
      <c r="A56" s="191"/>
      <c r="B56" s="191"/>
      <c r="C56" s="191"/>
      <c r="D56" s="191"/>
      <c r="E56" s="196"/>
      <c r="F56" s="195"/>
      <c r="G56" s="194"/>
      <c r="H56" s="193"/>
      <c r="I56" s="192"/>
      <c r="J56" s="110" t="str">
        <f t="shared" si="9"/>
        <v/>
      </c>
      <c r="K56" s="193"/>
      <c r="L56" s="192"/>
      <c r="M56" s="110" t="str">
        <f t="shared" si="0"/>
        <v/>
      </c>
      <c r="N56" s="193"/>
      <c r="O56" s="192"/>
      <c r="P56" s="110" t="str">
        <f t="shared" si="1"/>
        <v/>
      </c>
      <c r="Q56" s="193"/>
      <c r="R56" s="192"/>
      <c r="S56" s="110" t="str">
        <f t="shared" si="2"/>
        <v/>
      </c>
      <c r="T56" s="193"/>
      <c r="U56" s="192"/>
      <c r="V56" s="110" t="str">
        <f t="shared" si="3"/>
        <v/>
      </c>
      <c r="W56" s="193"/>
      <c r="X56" s="192"/>
      <c r="Y56" s="110" t="str">
        <f t="shared" si="4"/>
        <v/>
      </c>
      <c r="Z56" s="193"/>
      <c r="AA56" s="192"/>
      <c r="AB56" s="110" t="str">
        <f t="shared" si="5"/>
        <v/>
      </c>
      <c r="AC56" s="193"/>
      <c r="AD56" s="192"/>
      <c r="AE56" s="110" t="str">
        <f t="shared" si="6"/>
        <v/>
      </c>
      <c r="AF56" s="193"/>
      <c r="AG56" s="192"/>
      <c r="AH56" s="110" t="str">
        <f t="shared" si="7"/>
        <v/>
      </c>
      <c r="AI56" s="193"/>
      <c r="AJ56" s="192"/>
      <c r="AK56" s="110" t="str">
        <f t="shared" si="8"/>
        <v/>
      </c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0"/>
      <c r="AW56" s="189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/>
    </row>
    <row r="57" spans="1:62" s="179" customFormat="1" ht="24.95" customHeight="1" thickBot="1">
      <c r="A57" s="183"/>
      <c r="B57" s="183"/>
      <c r="C57" s="183"/>
      <c r="D57" s="183"/>
      <c r="E57" s="188"/>
      <c r="F57" s="187"/>
      <c r="G57" s="186"/>
      <c r="H57" s="185"/>
      <c r="I57" s="184"/>
      <c r="J57" s="110" t="str">
        <f t="shared" si="9"/>
        <v/>
      </c>
      <c r="K57" s="185"/>
      <c r="L57" s="184"/>
      <c r="M57" s="110" t="str">
        <f t="shared" si="0"/>
        <v/>
      </c>
      <c r="N57" s="185"/>
      <c r="O57" s="184"/>
      <c r="P57" s="110" t="str">
        <f t="shared" si="1"/>
        <v/>
      </c>
      <c r="Q57" s="185"/>
      <c r="R57" s="184"/>
      <c r="S57" s="110" t="str">
        <f t="shared" si="2"/>
        <v/>
      </c>
      <c r="T57" s="185"/>
      <c r="U57" s="184"/>
      <c r="V57" s="110" t="str">
        <f t="shared" si="3"/>
        <v/>
      </c>
      <c r="W57" s="185"/>
      <c r="X57" s="184"/>
      <c r="Y57" s="110" t="str">
        <f t="shared" si="4"/>
        <v/>
      </c>
      <c r="Z57" s="185"/>
      <c r="AA57" s="184"/>
      <c r="AB57" s="110" t="str">
        <f t="shared" si="5"/>
        <v/>
      </c>
      <c r="AC57" s="185"/>
      <c r="AD57" s="184"/>
      <c r="AE57" s="110" t="str">
        <f t="shared" si="6"/>
        <v/>
      </c>
      <c r="AF57" s="185"/>
      <c r="AG57" s="184"/>
      <c r="AH57" s="110" t="str">
        <f t="shared" si="7"/>
        <v/>
      </c>
      <c r="AI57" s="185"/>
      <c r="AJ57" s="184"/>
      <c r="AK57" s="110" t="str">
        <f t="shared" si="8"/>
        <v/>
      </c>
      <c r="AL57" s="183"/>
      <c r="AM57" s="183"/>
      <c r="AN57" s="183"/>
      <c r="AO57" s="183"/>
      <c r="AP57" s="183"/>
      <c r="AQ57" s="183"/>
      <c r="AR57" s="183"/>
      <c r="AS57" s="183"/>
      <c r="AT57" s="183"/>
      <c r="AU57" s="183"/>
      <c r="AV57" s="182"/>
      <c r="AW57" s="181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/>
    </row>
    <row r="58" spans="1:62" ht="50.1" customHeight="1" thickBot="1">
      <c r="A58" s="456" t="s">
        <v>103</v>
      </c>
      <c r="B58" s="457"/>
      <c r="C58" s="457"/>
      <c r="D58" s="457"/>
      <c r="E58" s="457"/>
      <c r="F58" s="457"/>
      <c r="G58" s="458"/>
      <c r="H58" s="178"/>
      <c r="I58" s="177"/>
      <c r="J58" s="176"/>
      <c r="K58" s="178"/>
      <c r="L58" s="177"/>
      <c r="M58" s="176"/>
      <c r="N58" s="178"/>
      <c r="O58" s="177"/>
      <c r="P58" s="176"/>
      <c r="Q58" s="178"/>
      <c r="R58" s="177"/>
      <c r="S58" s="176"/>
      <c r="T58" s="178"/>
      <c r="U58" s="177"/>
      <c r="V58" s="176"/>
      <c r="W58" s="178"/>
      <c r="X58" s="177"/>
      <c r="Y58" s="176"/>
      <c r="Z58" s="178"/>
      <c r="AA58" s="177"/>
      <c r="AB58" s="176"/>
      <c r="AC58" s="178"/>
      <c r="AD58" s="177"/>
      <c r="AE58" s="176"/>
      <c r="AF58" s="178"/>
      <c r="AG58" s="177"/>
      <c r="AH58" s="176"/>
      <c r="AI58" s="178"/>
      <c r="AJ58" s="177"/>
      <c r="AK58" s="176"/>
      <c r="AL58" s="459" t="s">
        <v>104</v>
      </c>
      <c r="AM58" s="460"/>
      <c r="AN58" s="460"/>
      <c r="AO58" s="460"/>
      <c r="AP58" s="460"/>
      <c r="AQ58" s="460"/>
      <c r="AR58" s="460"/>
      <c r="AS58" s="460"/>
      <c r="AT58" s="460"/>
      <c r="AU58" s="460"/>
      <c r="AV58" s="460"/>
      <c r="AW58" s="461"/>
      <c r="AX58" s="132"/>
    </row>
    <row r="59" spans="1:62">
      <c r="A59" s="140"/>
    </row>
    <row r="60" spans="1:62">
      <c r="A60" s="462"/>
      <c r="B60" s="462"/>
      <c r="C60" s="462"/>
      <c r="D60" s="462"/>
      <c r="E60" s="462"/>
      <c r="F60" s="462"/>
      <c r="G60" s="462"/>
      <c r="H60" s="462"/>
      <c r="I60" s="462"/>
      <c r="J60" s="462"/>
      <c r="K60" s="462"/>
      <c r="L60" s="462"/>
      <c r="M60" s="462"/>
      <c r="N60" s="462"/>
      <c r="O60" s="462"/>
      <c r="P60" s="462"/>
      <c r="Q60" s="462"/>
      <c r="R60" s="462"/>
      <c r="S60" s="462"/>
      <c r="T60" s="462"/>
      <c r="U60" s="462"/>
      <c r="V60" s="462"/>
      <c r="W60" s="462"/>
      <c r="X60" s="462"/>
      <c r="Y60" s="462"/>
      <c r="Z60" s="462"/>
      <c r="AA60" s="462"/>
    </row>
    <row r="61" spans="1:62" ht="35.1" customHeight="1">
      <c r="A61" s="463" t="s">
        <v>105</v>
      </c>
      <c r="B61" s="463"/>
      <c r="C61" s="463"/>
      <c r="D61" s="141"/>
      <c r="E61" s="142"/>
      <c r="F61" s="143"/>
      <c r="G61" s="143"/>
      <c r="H61" s="143"/>
      <c r="I61" s="454" t="s">
        <v>106</v>
      </c>
      <c r="J61" s="453" t="s">
        <v>21</v>
      </c>
      <c r="K61" s="453"/>
      <c r="L61" s="424"/>
      <c r="M61" s="424"/>
      <c r="N61" s="424"/>
      <c r="O61" s="424"/>
      <c r="P61" s="424"/>
      <c r="Q61" s="424"/>
      <c r="R61" s="144" t="s">
        <v>107</v>
      </c>
      <c r="S61" s="455"/>
      <c r="T61" s="455"/>
      <c r="U61" s="455"/>
      <c r="AA61" s="454" t="s">
        <v>106</v>
      </c>
      <c r="AB61" s="453" t="s">
        <v>21</v>
      </c>
      <c r="AC61" s="453"/>
      <c r="AD61" s="424"/>
      <c r="AE61" s="424"/>
      <c r="AF61" s="424"/>
      <c r="AG61" s="424"/>
      <c r="AH61" s="143"/>
      <c r="AI61" s="144" t="s">
        <v>107</v>
      </c>
      <c r="AJ61" s="455"/>
      <c r="AK61" s="455"/>
      <c r="AL61" s="455"/>
      <c r="AM61" s="143"/>
      <c r="AR61" s="467" t="s">
        <v>106</v>
      </c>
      <c r="AS61" s="143" t="s">
        <v>21</v>
      </c>
      <c r="AT61" s="424"/>
      <c r="AU61" s="424"/>
      <c r="AV61" s="424"/>
      <c r="AW61" s="144" t="s">
        <v>108</v>
      </c>
    </row>
    <row r="62" spans="1:62" ht="35.1" customHeight="1">
      <c r="A62" s="463"/>
      <c r="B62" s="463"/>
      <c r="C62" s="463"/>
      <c r="D62" s="141"/>
      <c r="E62" s="464" t="s">
        <v>109</v>
      </c>
      <c r="F62" s="464"/>
      <c r="G62" s="464"/>
      <c r="H62" s="145"/>
      <c r="I62" s="454"/>
      <c r="J62" s="453" t="s">
        <v>22</v>
      </c>
      <c r="K62" s="453"/>
      <c r="L62" s="424"/>
      <c r="M62" s="424"/>
      <c r="N62" s="424"/>
      <c r="O62" s="424"/>
      <c r="P62" s="424"/>
      <c r="Q62" s="424"/>
      <c r="R62" s="144" t="s">
        <v>107</v>
      </c>
      <c r="S62" s="455"/>
      <c r="T62" s="455"/>
      <c r="U62" s="455"/>
      <c r="W62" s="146" t="s">
        <v>110</v>
      </c>
      <c r="AA62" s="454"/>
      <c r="AB62" s="453" t="s">
        <v>22</v>
      </c>
      <c r="AC62" s="453"/>
      <c r="AD62" s="424"/>
      <c r="AE62" s="424"/>
      <c r="AF62" s="424"/>
      <c r="AG62" s="424"/>
      <c r="AI62" s="144" t="s">
        <v>107</v>
      </c>
      <c r="AJ62" s="455"/>
      <c r="AK62" s="455"/>
      <c r="AL62" s="455"/>
      <c r="AM62" s="465" t="s">
        <v>111</v>
      </c>
      <c r="AN62" s="465"/>
      <c r="AO62" s="465"/>
      <c r="AP62" s="147" t="s">
        <v>112</v>
      </c>
      <c r="AR62" s="467"/>
      <c r="AS62" s="143" t="s">
        <v>22</v>
      </c>
      <c r="AT62" s="424"/>
      <c r="AU62" s="424"/>
      <c r="AV62" s="424"/>
      <c r="AW62" s="144" t="s">
        <v>108</v>
      </c>
    </row>
    <row r="63" spans="1:62" ht="35.1" customHeight="1">
      <c r="A63" s="463"/>
      <c r="B63" s="463"/>
      <c r="C63" s="463"/>
      <c r="D63" s="141"/>
      <c r="E63" s="142"/>
      <c r="F63" s="143"/>
      <c r="G63" s="143"/>
      <c r="H63" s="143"/>
      <c r="I63" s="454"/>
      <c r="J63" s="453" t="s">
        <v>113</v>
      </c>
      <c r="K63" s="453"/>
      <c r="L63" s="424"/>
      <c r="M63" s="424"/>
      <c r="N63" s="424"/>
      <c r="O63" s="424"/>
      <c r="P63" s="424"/>
      <c r="Q63" s="424"/>
      <c r="R63" s="144" t="s">
        <v>107</v>
      </c>
      <c r="S63" s="455"/>
      <c r="T63" s="455"/>
      <c r="U63" s="455"/>
      <c r="AA63" s="454"/>
      <c r="AB63" s="453" t="s">
        <v>113</v>
      </c>
      <c r="AC63" s="453"/>
      <c r="AD63" s="424"/>
      <c r="AE63" s="424"/>
      <c r="AF63" s="424"/>
      <c r="AG63" s="424"/>
      <c r="AH63" s="143"/>
      <c r="AI63" s="144" t="s">
        <v>107</v>
      </c>
      <c r="AJ63" s="455"/>
      <c r="AK63" s="455"/>
      <c r="AL63" s="455"/>
      <c r="AM63" s="143"/>
      <c r="AR63" s="467"/>
      <c r="AS63" s="143" t="s">
        <v>113</v>
      </c>
      <c r="AT63" s="424"/>
      <c r="AU63" s="424"/>
      <c r="AV63" s="424"/>
      <c r="AW63" s="144" t="s">
        <v>108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AR61:AW63 W62 AH63 AO62:AP62 AH61 AA61:AG63 L61:T63 U63 U61 AI61:AM63" name="p6252119c65aaa0baa82298babbeafb9d"/>
    <protectedRange sqref="D13:D57" name="p0c66866e40bdeb3396f08fbe20f31084"/>
    <protectedRange sqref="AL13:AW13 AL14:AT57 AV14:AW57" name="pfacaa726abb993c646629eb593f249e7"/>
    <protectedRange sqref="AW13:AW57" name="pcb1ec7e4ace87f58b37124a49131c09e"/>
  </protectedRanges>
  <mergeCells count="80">
    <mergeCell ref="AJ63:AL63"/>
    <mergeCell ref="AT61:AV61"/>
    <mergeCell ref="AT62:AV62"/>
    <mergeCell ref="AT63:AV63"/>
    <mergeCell ref="L61:Q61"/>
    <mergeCell ref="L62:Q62"/>
    <mergeCell ref="L63:Q63"/>
    <mergeCell ref="AD61:AG61"/>
    <mergeCell ref="AD62:AG62"/>
    <mergeCell ref="AD63:AG63"/>
    <mergeCell ref="AR61:AR63"/>
    <mergeCell ref="AJ61:AL61"/>
    <mergeCell ref="AJ62:AL62"/>
    <mergeCell ref="S61:U61"/>
    <mergeCell ref="S62:U62"/>
    <mergeCell ref="S63:U63"/>
    <mergeCell ref="AT7:AW7"/>
    <mergeCell ref="AM62:AO62"/>
    <mergeCell ref="AL9:AW10"/>
    <mergeCell ref="AJ7:AK7"/>
    <mergeCell ref="AI10:AK10"/>
    <mergeCell ref="AF9:AK9"/>
    <mergeCell ref="AR7:AS7"/>
    <mergeCell ref="AW11:AW12"/>
    <mergeCell ref="AL7:AP7"/>
    <mergeCell ref="AL11:AL12"/>
    <mergeCell ref="AM11:AM12"/>
    <mergeCell ref="AN11:AN12"/>
    <mergeCell ref="AO11:AT11"/>
    <mergeCell ref="AL58:AW58"/>
    <mergeCell ref="AU11:AU12"/>
    <mergeCell ref="AV11:AV12"/>
    <mergeCell ref="A61:C63"/>
    <mergeCell ref="AA61:AA63"/>
    <mergeCell ref="AB61:AC61"/>
    <mergeCell ref="AB62:AC62"/>
    <mergeCell ref="AB63:AC63"/>
    <mergeCell ref="I61:I63"/>
    <mergeCell ref="E62:G62"/>
    <mergeCell ref="J61:K61"/>
    <mergeCell ref="J62:K62"/>
    <mergeCell ref="J63:K63"/>
    <mergeCell ref="AC10:AE10"/>
    <mergeCell ref="AF10:AH10"/>
    <mergeCell ref="N10:P10"/>
    <mergeCell ref="Q10:S10"/>
    <mergeCell ref="Z10:AB10"/>
    <mergeCell ref="T10:V10"/>
    <mergeCell ref="W10:Y10"/>
    <mergeCell ref="D9:D12"/>
    <mergeCell ref="C9:C12"/>
    <mergeCell ref="R7:AA7"/>
    <mergeCell ref="A60:AA60"/>
    <mergeCell ref="H10:J10"/>
    <mergeCell ref="K10:M10"/>
    <mergeCell ref="A9:A12"/>
    <mergeCell ref="A58:G58"/>
    <mergeCell ref="B9:B12"/>
    <mergeCell ref="E11:E12"/>
    <mergeCell ref="F11:F12"/>
    <mergeCell ref="G11:G12"/>
    <mergeCell ref="H7:I7"/>
    <mergeCell ref="E9:G10"/>
    <mergeCell ref="T9:AE9"/>
    <mergeCell ref="H9:S9"/>
    <mergeCell ref="AD2:AD6"/>
    <mergeCell ref="AE2:AE6"/>
    <mergeCell ref="AA2:AA6"/>
    <mergeCell ref="AB2:AB6"/>
    <mergeCell ref="A8:M8"/>
    <mergeCell ref="W2:W6"/>
    <mergeCell ref="X2:X6"/>
    <mergeCell ref="Y2:Y6"/>
    <mergeCell ref="Z2:Z6"/>
    <mergeCell ref="A3:U3"/>
    <mergeCell ref="A5:U5"/>
    <mergeCell ref="V2:V6"/>
    <mergeCell ref="J7:N7"/>
    <mergeCell ref="O7:Q7"/>
    <mergeCell ref="C7:G7"/>
  </mergeCells>
  <conditionalFormatting sqref="J13:J57 M13:M57 P13:P57 S13:S57 V13:V57 Y13:Y57 AB13:AB57 AE13:AE57 AH13:AH57 AK13:AK57">
    <cfRule type="expression" dxfId="5" priority="1" stopIfTrue="1">
      <formula>J13&lt;J$12/2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[1]References!#REF!</xm:f>
          </x14:formula1>
          <xm:sqref>AW13:AW24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[1]References!#REF!</xm:f>
          </x14:formula1>
          <xm:sqref>AS13:AS24 AQ13:AQ24 AO13:AO24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[1]References!#REF!</xm:f>
          </x14:formula1>
          <xm:sqref>AL13:AL24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J63"/>
  <sheetViews>
    <sheetView showGridLines="0" rightToLeft="1" zoomScale="70" zoomScaleNormal="70" zoomScaleSheetLayoutView="100" workbookViewId="0">
      <selection activeCell="AD2" sqref="AD2:AD6"/>
    </sheetView>
  </sheetViews>
  <sheetFormatPr defaultRowHeight="15"/>
  <cols>
    <col min="1" max="1" width="5" style="122" customWidth="1"/>
    <col min="2" max="2" width="40" style="122" customWidth="1"/>
    <col min="3" max="3" width="13.375" style="122" customWidth="1"/>
    <col min="4" max="4" width="13.125" style="122" customWidth="1"/>
    <col min="5" max="46" width="5.875" style="122" customWidth="1"/>
    <col min="47" max="49" width="7.625" style="122" customWidth="1"/>
    <col min="50" max="57" width="9.375" style="122" customWidth="1"/>
    <col min="58" max="58" width="35.625" style="122" customWidth="1"/>
    <col min="59" max="60" width="8" style="122" customWidth="1"/>
    <col min="61" max="61" width="35.625" style="122" customWidth="1"/>
    <col min="62" max="62" width="8" style="122" customWidth="1"/>
    <col min="63" max="16384" width="9" style="123"/>
  </cols>
  <sheetData>
    <row r="2" spans="1:62">
      <c r="V2" s="386"/>
      <c r="W2" s="386"/>
      <c r="X2" s="386"/>
      <c r="Y2" s="386"/>
      <c r="Z2" s="386"/>
      <c r="AA2" s="386"/>
      <c r="AB2" s="386"/>
      <c r="AC2" s="124"/>
      <c r="AD2" s="386"/>
      <c r="AE2" s="386"/>
    </row>
    <row r="3" spans="1:62" ht="23.25" customHeight="1">
      <c r="A3" s="387" t="s">
        <v>131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6"/>
      <c r="W3" s="386"/>
      <c r="X3" s="386"/>
      <c r="Y3" s="386"/>
      <c r="Z3" s="386"/>
      <c r="AA3" s="386"/>
      <c r="AB3" s="386"/>
      <c r="AC3" s="124"/>
      <c r="AD3" s="386"/>
      <c r="AE3" s="386"/>
    </row>
    <row r="4" spans="1:62" ht="26.25" customHeight="1">
      <c r="A4" s="125"/>
      <c r="B4" s="126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386"/>
      <c r="W4" s="386"/>
      <c r="X4" s="386"/>
      <c r="Y4" s="386"/>
      <c r="Z4" s="386"/>
      <c r="AA4" s="386"/>
      <c r="AB4" s="386"/>
      <c r="AC4" s="124"/>
      <c r="AD4" s="386"/>
      <c r="AE4" s="386"/>
    </row>
    <row r="5" spans="1:62" ht="18" customHeight="1">
      <c r="A5" s="388"/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388"/>
      <c r="S5" s="388"/>
      <c r="T5" s="388"/>
      <c r="U5" s="388"/>
      <c r="V5" s="386"/>
      <c r="W5" s="386"/>
      <c r="X5" s="386"/>
      <c r="Y5" s="386"/>
      <c r="Z5" s="386"/>
      <c r="AA5" s="386"/>
      <c r="AB5" s="386"/>
      <c r="AC5" s="124"/>
      <c r="AD5" s="386"/>
      <c r="AE5" s="386"/>
    </row>
    <row r="6" spans="1:62">
      <c r="A6" s="127"/>
      <c r="V6" s="386"/>
      <c r="W6" s="386"/>
      <c r="X6" s="386"/>
      <c r="Y6" s="386"/>
      <c r="Z6" s="386"/>
      <c r="AA6" s="386"/>
      <c r="AB6" s="386"/>
      <c r="AC6" s="124"/>
      <c r="AD6" s="386"/>
      <c r="AE6" s="386"/>
    </row>
    <row r="7" spans="1:62" ht="47.25" customHeight="1">
      <c r="A7" s="128"/>
      <c r="B7" s="129" t="s">
        <v>82</v>
      </c>
      <c r="C7" s="404"/>
      <c r="D7" s="404"/>
      <c r="E7" s="404"/>
      <c r="F7" s="404"/>
      <c r="G7" s="404"/>
      <c r="H7" s="401" t="s">
        <v>83</v>
      </c>
      <c r="I7" s="401"/>
      <c r="J7" s="404"/>
      <c r="K7" s="404"/>
      <c r="L7" s="404"/>
      <c r="M7" s="404"/>
      <c r="N7" s="404"/>
      <c r="O7" s="401" t="s">
        <v>84</v>
      </c>
      <c r="P7" s="401"/>
      <c r="Q7" s="401"/>
      <c r="R7" s="404"/>
      <c r="S7" s="404"/>
      <c r="T7" s="404"/>
      <c r="U7" s="404"/>
      <c r="V7" s="404"/>
      <c r="W7" s="404"/>
      <c r="X7" s="404"/>
      <c r="Y7" s="404"/>
      <c r="Z7" s="404"/>
      <c r="AA7" s="402"/>
      <c r="AB7" s="130"/>
      <c r="AC7" s="130"/>
      <c r="AD7" s="130"/>
      <c r="AE7" s="130"/>
      <c r="AF7" s="130"/>
      <c r="AG7" s="130"/>
      <c r="AH7" s="130"/>
      <c r="AI7" s="130"/>
      <c r="AJ7" s="401" t="s">
        <v>85</v>
      </c>
      <c r="AK7" s="401"/>
      <c r="AL7" s="401"/>
      <c r="AM7" s="401"/>
      <c r="AN7" s="401"/>
      <c r="AO7" s="401"/>
      <c r="AP7" s="401"/>
      <c r="AQ7" s="401"/>
      <c r="AR7" s="401" t="s">
        <v>86</v>
      </c>
      <c r="AS7" s="401"/>
      <c r="AT7" s="402"/>
      <c r="AU7" s="402"/>
      <c r="AV7" s="402"/>
      <c r="AW7" s="402"/>
      <c r="AX7" s="402"/>
      <c r="BB7" s="131"/>
      <c r="BC7" s="131"/>
      <c r="BD7" s="131"/>
      <c r="BE7" s="131"/>
      <c r="BJ7" s="123"/>
    </row>
    <row r="8" spans="1:62" ht="15.75" customHeight="1" thickBot="1">
      <c r="A8" s="403"/>
      <c r="B8" s="403"/>
      <c r="C8" s="403"/>
      <c r="D8" s="403"/>
      <c r="E8" s="403"/>
      <c r="F8" s="403"/>
      <c r="G8" s="403"/>
      <c r="H8" s="403"/>
      <c r="I8" s="403"/>
      <c r="J8" s="403"/>
      <c r="K8" s="403"/>
      <c r="L8" s="403"/>
      <c r="M8" s="403"/>
      <c r="N8" s="132"/>
      <c r="O8" s="132"/>
      <c r="P8" s="132"/>
      <c r="Q8" s="132"/>
    </row>
    <row r="9" spans="1:62" ht="28.5" customHeight="1" thickBot="1">
      <c r="A9" s="389" t="s">
        <v>4</v>
      </c>
      <c r="B9" s="392" t="s">
        <v>87</v>
      </c>
      <c r="C9" s="389" t="s">
        <v>88</v>
      </c>
      <c r="D9" s="389" t="s">
        <v>7</v>
      </c>
      <c r="E9" s="395" t="s">
        <v>89</v>
      </c>
      <c r="F9" s="396"/>
      <c r="G9" s="397"/>
      <c r="H9" s="407" t="s">
        <v>90</v>
      </c>
      <c r="I9" s="408"/>
      <c r="J9" s="408"/>
      <c r="K9" s="408"/>
      <c r="L9" s="408"/>
      <c r="M9" s="408"/>
      <c r="N9" s="408"/>
      <c r="O9" s="408"/>
      <c r="P9" s="408"/>
      <c r="Q9" s="408"/>
      <c r="R9" s="408"/>
      <c r="S9" s="408"/>
      <c r="T9" s="408"/>
      <c r="U9" s="408"/>
      <c r="V9" s="409"/>
      <c r="W9" s="410" t="s">
        <v>91</v>
      </c>
      <c r="X9" s="411"/>
      <c r="Y9" s="411"/>
      <c r="Z9" s="411"/>
      <c r="AA9" s="411"/>
      <c r="AB9" s="411"/>
      <c r="AC9" s="411"/>
      <c r="AD9" s="411"/>
      <c r="AE9" s="411"/>
      <c r="AF9" s="411"/>
      <c r="AG9" s="411"/>
      <c r="AH9" s="412"/>
      <c r="AI9" s="468" t="s">
        <v>92</v>
      </c>
      <c r="AJ9" s="469"/>
      <c r="AK9" s="469"/>
      <c r="AL9" s="469"/>
      <c r="AM9" s="469"/>
      <c r="AN9" s="470"/>
      <c r="AO9" s="413" t="s">
        <v>93</v>
      </c>
      <c r="AP9" s="414"/>
      <c r="AQ9" s="414"/>
      <c r="AR9" s="415" t="s">
        <v>12</v>
      </c>
      <c r="AS9" s="416"/>
      <c r="AT9" s="417"/>
      <c r="AU9" s="438" t="s">
        <v>13</v>
      </c>
      <c r="AV9" s="439"/>
      <c r="AW9" s="439"/>
      <c r="AX9" s="439"/>
      <c r="AY9" s="439"/>
      <c r="AZ9" s="439"/>
      <c r="BA9" s="439"/>
      <c r="BB9" s="439"/>
      <c r="BC9" s="439"/>
      <c r="BD9" s="439"/>
      <c r="BE9" s="439"/>
      <c r="BF9" s="440"/>
    </row>
    <row r="10" spans="1:62" ht="80.099999999999994" customHeight="1" thickBot="1">
      <c r="A10" s="390"/>
      <c r="B10" s="393"/>
      <c r="C10" s="390"/>
      <c r="D10" s="390"/>
      <c r="E10" s="398"/>
      <c r="F10" s="399"/>
      <c r="G10" s="400"/>
      <c r="H10" s="421" t="s">
        <v>74</v>
      </c>
      <c r="I10" s="422"/>
      <c r="J10" s="423"/>
      <c r="K10" s="421" t="s">
        <v>9</v>
      </c>
      <c r="L10" s="422"/>
      <c r="M10" s="423"/>
      <c r="N10" s="421" t="s">
        <v>75</v>
      </c>
      <c r="O10" s="422"/>
      <c r="P10" s="423"/>
      <c r="Q10" s="421" t="s">
        <v>76</v>
      </c>
      <c r="R10" s="422"/>
      <c r="S10" s="423"/>
      <c r="T10" s="421" t="s">
        <v>11</v>
      </c>
      <c r="U10" s="422"/>
      <c r="V10" s="423"/>
      <c r="W10" s="421" t="s">
        <v>117</v>
      </c>
      <c r="X10" s="422"/>
      <c r="Y10" s="423"/>
      <c r="Z10" s="435" t="s">
        <v>118</v>
      </c>
      <c r="AA10" s="436"/>
      <c r="AB10" s="437"/>
      <c r="AC10" s="421" t="s">
        <v>66</v>
      </c>
      <c r="AD10" s="422"/>
      <c r="AE10" s="423"/>
      <c r="AF10" s="421" t="s">
        <v>65</v>
      </c>
      <c r="AG10" s="422"/>
      <c r="AH10" s="423"/>
      <c r="AI10" s="421" t="s">
        <v>119</v>
      </c>
      <c r="AJ10" s="422"/>
      <c r="AK10" s="423"/>
      <c r="AL10" s="407" t="s">
        <v>120</v>
      </c>
      <c r="AM10" s="408"/>
      <c r="AN10" s="409"/>
      <c r="AO10" s="407" t="s">
        <v>47</v>
      </c>
      <c r="AP10" s="408"/>
      <c r="AQ10" s="409"/>
      <c r="AR10" s="418"/>
      <c r="AS10" s="419"/>
      <c r="AT10" s="420"/>
      <c r="AU10" s="441"/>
      <c r="AV10" s="442"/>
      <c r="AW10" s="442"/>
      <c r="AX10" s="442"/>
      <c r="AY10" s="442"/>
      <c r="AZ10" s="442"/>
      <c r="BA10" s="442"/>
      <c r="BB10" s="442"/>
      <c r="BC10" s="442"/>
      <c r="BD10" s="442"/>
      <c r="BE10" s="442"/>
      <c r="BF10" s="443"/>
    </row>
    <row r="11" spans="1:62" ht="69.95" customHeight="1">
      <c r="A11" s="390"/>
      <c r="B11" s="393"/>
      <c r="C11" s="390"/>
      <c r="D11" s="390"/>
      <c r="E11" s="427" t="s">
        <v>97</v>
      </c>
      <c r="F11" s="429" t="s">
        <v>98</v>
      </c>
      <c r="G11" s="431" t="s">
        <v>99</v>
      </c>
      <c r="H11" s="133" t="s">
        <v>21</v>
      </c>
      <c r="I11" s="134" t="s">
        <v>22</v>
      </c>
      <c r="J11" s="135" t="s">
        <v>81</v>
      </c>
      <c r="K11" s="133" t="s">
        <v>21</v>
      </c>
      <c r="L11" s="134" t="s">
        <v>22</v>
      </c>
      <c r="M11" s="135" t="s">
        <v>81</v>
      </c>
      <c r="N11" s="133" t="s">
        <v>21</v>
      </c>
      <c r="O11" s="134" t="s">
        <v>22</v>
      </c>
      <c r="P11" s="135" t="s">
        <v>81</v>
      </c>
      <c r="Q11" s="133" t="s">
        <v>21</v>
      </c>
      <c r="R11" s="134" t="s">
        <v>22</v>
      </c>
      <c r="S11" s="135" t="s">
        <v>81</v>
      </c>
      <c r="T11" s="133" t="s">
        <v>21</v>
      </c>
      <c r="U11" s="134" t="s">
        <v>22</v>
      </c>
      <c r="V11" s="135" t="s">
        <v>81</v>
      </c>
      <c r="W11" s="133" t="s">
        <v>21</v>
      </c>
      <c r="X11" s="134" t="s">
        <v>22</v>
      </c>
      <c r="Y11" s="135" t="s">
        <v>81</v>
      </c>
      <c r="Z11" s="133" t="s">
        <v>21</v>
      </c>
      <c r="AA11" s="134" t="s">
        <v>22</v>
      </c>
      <c r="AB11" s="135" t="s">
        <v>81</v>
      </c>
      <c r="AC11" s="133" t="s">
        <v>21</v>
      </c>
      <c r="AD11" s="134" t="s">
        <v>22</v>
      </c>
      <c r="AE11" s="135" t="s">
        <v>81</v>
      </c>
      <c r="AF11" s="133" t="s">
        <v>21</v>
      </c>
      <c r="AG11" s="134" t="s">
        <v>22</v>
      </c>
      <c r="AH11" s="135" t="s">
        <v>81</v>
      </c>
      <c r="AI11" s="133" t="s">
        <v>21</v>
      </c>
      <c r="AJ11" s="134" t="s">
        <v>22</v>
      </c>
      <c r="AK11" s="135" t="s">
        <v>81</v>
      </c>
      <c r="AL11" s="133" t="s">
        <v>21</v>
      </c>
      <c r="AM11" s="134" t="s">
        <v>22</v>
      </c>
      <c r="AN11" s="135" t="s">
        <v>81</v>
      </c>
      <c r="AO11" s="133" t="s">
        <v>21</v>
      </c>
      <c r="AP11" s="134" t="s">
        <v>22</v>
      </c>
      <c r="AQ11" s="135" t="s">
        <v>81</v>
      </c>
      <c r="AR11" s="133" t="s">
        <v>21</v>
      </c>
      <c r="AS11" s="134" t="s">
        <v>22</v>
      </c>
      <c r="AT11" s="135" t="s">
        <v>81</v>
      </c>
      <c r="AU11" s="433" t="s">
        <v>14</v>
      </c>
      <c r="AV11" s="444" t="s">
        <v>15</v>
      </c>
      <c r="AW11" s="405" t="s">
        <v>100</v>
      </c>
      <c r="AX11" s="446" t="s">
        <v>101</v>
      </c>
      <c r="AY11" s="447"/>
      <c r="AZ11" s="447"/>
      <c r="BA11" s="447"/>
      <c r="BB11" s="447"/>
      <c r="BC11" s="448"/>
      <c r="BD11" s="449" t="s">
        <v>49</v>
      </c>
      <c r="BE11" s="471" t="s">
        <v>50</v>
      </c>
      <c r="BF11" s="425" t="s">
        <v>52</v>
      </c>
    </row>
    <row r="12" spans="1:62" ht="38.25" customHeight="1" thickBot="1">
      <c r="A12" s="391"/>
      <c r="B12" s="394"/>
      <c r="C12" s="391"/>
      <c r="D12" s="391"/>
      <c r="E12" s="428"/>
      <c r="F12" s="430"/>
      <c r="G12" s="432"/>
      <c r="H12" s="136">
        <v>100</v>
      </c>
      <c r="I12" s="137">
        <v>100</v>
      </c>
      <c r="J12" s="138">
        <v>100</v>
      </c>
      <c r="K12" s="136">
        <v>100</v>
      </c>
      <c r="L12" s="137">
        <v>100</v>
      </c>
      <c r="M12" s="138">
        <v>100</v>
      </c>
      <c r="N12" s="136">
        <v>100</v>
      </c>
      <c r="O12" s="137">
        <v>100</v>
      </c>
      <c r="P12" s="138">
        <v>100</v>
      </c>
      <c r="Q12" s="136">
        <v>100</v>
      </c>
      <c r="R12" s="137">
        <v>100</v>
      </c>
      <c r="S12" s="138">
        <v>100</v>
      </c>
      <c r="T12" s="136">
        <v>100</v>
      </c>
      <c r="U12" s="137">
        <v>100</v>
      </c>
      <c r="V12" s="138">
        <v>100</v>
      </c>
      <c r="W12" s="136">
        <v>140</v>
      </c>
      <c r="X12" s="137">
        <v>140</v>
      </c>
      <c r="Y12" s="138">
        <v>140</v>
      </c>
      <c r="Z12" s="136">
        <v>140</v>
      </c>
      <c r="AA12" s="137">
        <v>140</v>
      </c>
      <c r="AB12" s="138">
        <v>140</v>
      </c>
      <c r="AC12" s="136">
        <v>70</v>
      </c>
      <c r="AD12" s="137">
        <v>70</v>
      </c>
      <c r="AE12" s="138">
        <v>70</v>
      </c>
      <c r="AF12" s="136">
        <v>200</v>
      </c>
      <c r="AG12" s="137">
        <v>200</v>
      </c>
      <c r="AH12" s="138">
        <v>200</v>
      </c>
      <c r="AI12" s="136">
        <v>50</v>
      </c>
      <c r="AJ12" s="137">
        <v>50</v>
      </c>
      <c r="AK12" s="138">
        <v>50</v>
      </c>
      <c r="AL12" s="136">
        <v>50</v>
      </c>
      <c r="AM12" s="137">
        <v>50</v>
      </c>
      <c r="AN12" s="138">
        <v>50</v>
      </c>
      <c r="AO12" s="136">
        <v>50</v>
      </c>
      <c r="AP12" s="137">
        <v>50</v>
      </c>
      <c r="AQ12" s="138">
        <v>50</v>
      </c>
      <c r="AR12" s="136">
        <v>100</v>
      </c>
      <c r="AS12" s="137">
        <v>100</v>
      </c>
      <c r="AT12" s="138">
        <v>100</v>
      </c>
      <c r="AU12" s="434"/>
      <c r="AV12" s="445"/>
      <c r="AW12" s="406"/>
      <c r="AX12" s="139" t="s">
        <v>102</v>
      </c>
      <c r="AY12" s="139" t="s">
        <v>24</v>
      </c>
      <c r="AZ12" s="139" t="s">
        <v>102</v>
      </c>
      <c r="BA12" s="139" t="s">
        <v>24</v>
      </c>
      <c r="BB12" s="139" t="s">
        <v>102</v>
      </c>
      <c r="BC12" s="139" t="s">
        <v>24</v>
      </c>
      <c r="BD12" s="450"/>
      <c r="BE12" s="472"/>
      <c r="BF12" s="426"/>
    </row>
    <row r="13" spans="1:62" s="179" customFormat="1" ht="24.95" customHeight="1">
      <c r="A13" s="199"/>
      <c r="B13" s="199"/>
      <c r="C13" s="199"/>
      <c r="D13" s="199"/>
      <c r="E13" s="204"/>
      <c r="F13" s="203"/>
      <c r="G13" s="202"/>
      <c r="H13" s="206"/>
      <c r="I13" s="207"/>
      <c r="J13" s="110" t="str">
        <f>IF(COUNT(H13:I13)&gt;1,ROUND(SUM(H13:I13)/2,0),"")</f>
        <v/>
      </c>
      <c r="K13" s="206"/>
      <c r="L13" s="207"/>
      <c r="M13" s="110" t="str">
        <f t="shared" ref="M13:M57" si="0">IF(COUNT(K13:L13)&gt;1,ROUND(SUM(K13:L13)/2,0),"")</f>
        <v/>
      </c>
      <c r="N13" s="206"/>
      <c r="O13" s="207"/>
      <c r="P13" s="110" t="str">
        <f t="shared" ref="P13:P57" si="1">IF(COUNT(N13:O13)&gt;1,ROUND(SUM(N13:O13)/2,0),"")</f>
        <v/>
      </c>
      <c r="Q13" s="206"/>
      <c r="R13" s="207"/>
      <c r="S13" s="110" t="str">
        <f t="shared" ref="S13:S57" si="2">IF(COUNT(Q13:R13)&gt;1,ROUND(SUM(Q13:R13)/2,0),"")</f>
        <v/>
      </c>
      <c r="T13" s="206"/>
      <c r="U13" s="207"/>
      <c r="V13" s="110" t="str">
        <f t="shared" ref="V13:V57" si="3">IF(COUNT(T13:U13)&gt;1,ROUND(SUM(T13:U13)/2,0),"")</f>
        <v/>
      </c>
      <c r="W13" s="206"/>
      <c r="X13" s="207"/>
      <c r="Y13" s="110" t="str">
        <f t="shared" ref="Y13:Y57" si="4">IF(COUNT(W13:X13)&gt;1,ROUND(SUM(W13:X13)/2,0),"")</f>
        <v/>
      </c>
      <c r="Z13" s="206"/>
      <c r="AA13" s="207"/>
      <c r="AB13" s="110" t="str">
        <f t="shared" ref="AB13:AB57" si="5">IF(COUNT(Z13:AA13)&gt;1,ROUND(SUM(Z13:AA13)/2,0),"")</f>
        <v/>
      </c>
      <c r="AC13" s="206"/>
      <c r="AD13" s="207"/>
      <c r="AE13" s="110" t="str">
        <f t="shared" ref="AE13:AE57" si="6">IF(COUNT(AC13:AD13)&gt;1,ROUND(SUM(AC13:AD13)/2,0),"")</f>
        <v/>
      </c>
      <c r="AF13" s="206"/>
      <c r="AG13" s="207"/>
      <c r="AH13" s="110" t="str">
        <f t="shared" ref="AH13:AH57" si="7">IF(COUNT(AF13:AG13)&gt;1,ROUND(SUM(AF13:AG13)/2,0),"")</f>
        <v/>
      </c>
      <c r="AI13" s="206"/>
      <c r="AJ13" s="207"/>
      <c r="AK13" s="110" t="str">
        <f t="shared" ref="AK13:AK57" si="8">IF(COUNT(AI13:AJ13)&gt;1,ROUND(SUM(AI13:AJ13)/2,0),"")</f>
        <v/>
      </c>
      <c r="AL13" s="206"/>
      <c r="AM13" s="207"/>
      <c r="AN13" s="110" t="str">
        <f t="shared" ref="AN13:AN57" si="9">IF(COUNT(AL13:AM13)&gt;1,ROUND(SUM(AL13:AM13)/2,0),"")</f>
        <v/>
      </c>
      <c r="AO13" s="206"/>
      <c r="AP13" s="207"/>
      <c r="AQ13" s="110" t="str">
        <f t="shared" ref="AQ13:AQ57" si="10">IF(COUNT(AO13:AP13)&gt;1,ROUND(SUM(AO13:AP13)/2,0),"")</f>
        <v/>
      </c>
      <c r="AR13" s="206"/>
      <c r="AS13" s="207"/>
      <c r="AT13" s="110" t="str">
        <f t="shared" ref="AT13:AT57" si="11">IF(COUNT(AR13:AS13)&gt;1,ROUND(SUM(AR13:AS13)/2,0),"")</f>
        <v/>
      </c>
      <c r="AU13" s="197"/>
      <c r="AV13" s="199"/>
      <c r="AW13" s="197"/>
      <c r="AX13" s="197"/>
      <c r="AY13" s="197"/>
      <c r="AZ13" s="197"/>
      <c r="BA13" s="197"/>
      <c r="BB13" s="197"/>
      <c r="BC13" s="197"/>
      <c r="BD13" s="199"/>
      <c r="BE13" s="198"/>
      <c r="BF13" s="197"/>
      <c r="BG13" s="180"/>
      <c r="BH13" s="180"/>
      <c r="BI13" s="180"/>
      <c r="BJ13" s="180"/>
    </row>
    <row r="14" spans="1:62" s="179" customFormat="1" ht="24.95" customHeight="1">
      <c r="A14" s="191"/>
      <c r="B14" s="191"/>
      <c r="C14" s="191"/>
      <c r="D14" s="191"/>
      <c r="E14" s="196"/>
      <c r="F14" s="195"/>
      <c r="G14" s="194"/>
      <c r="H14" s="208"/>
      <c r="I14" s="209"/>
      <c r="J14" s="110" t="str">
        <f t="shared" ref="J14:J57" si="12">IF(COUNT(H14:I14)&gt;1,ROUND(SUM(H14:I14)/2,0),"")</f>
        <v/>
      </c>
      <c r="K14" s="208"/>
      <c r="L14" s="209"/>
      <c r="M14" s="110" t="str">
        <f t="shared" si="0"/>
        <v/>
      </c>
      <c r="N14" s="208"/>
      <c r="O14" s="209"/>
      <c r="P14" s="110" t="str">
        <f t="shared" si="1"/>
        <v/>
      </c>
      <c r="Q14" s="208"/>
      <c r="R14" s="209"/>
      <c r="S14" s="110" t="str">
        <f t="shared" si="2"/>
        <v/>
      </c>
      <c r="T14" s="208"/>
      <c r="U14" s="209"/>
      <c r="V14" s="110" t="str">
        <f t="shared" si="3"/>
        <v/>
      </c>
      <c r="W14" s="208"/>
      <c r="X14" s="209"/>
      <c r="Y14" s="110" t="str">
        <f t="shared" si="4"/>
        <v/>
      </c>
      <c r="Z14" s="208"/>
      <c r="AA14" s="209"/>
      <c r="AB14" s="110" t="str">
        <f t="shared" si="5"/>
        <v/>
      </c>
      <c r="AC14" s="208"/>
      <c r="AD14" s="209"/>
      <c r="AE14" s="110" t="str">
        <f t="shared" si="6"/>
        <v/>
      </c>
      <c r="AF14" s="208"/>
      <c r="AG14" s="209"/>
      <c r="AH14" s="110" t="str">
        <f t="shared" si="7"/>
        <v/>
      </c>
      <c r="AI14" s="208"/>
      <c r="AJ14" s="209"/>
      <c r="AK14" s="110" t="str">
        <f t="shared" si="8"/>
        <v/>
      </c>
      <c r="AL14" s="208"/>
      <c r="AM14" s="209"/>
      <c r="AN14" s="110" t="str">
        <f t="shared" si="9"/>
        <v/>
      </c>
      <c r="AO14" s="208"/>
      <c r="AP14" s="209"/>
      <c r="AQ14" s="110" t="str">
        <f t="shared" si="10"/>
        <v/>
      </c>
      <c r="AR14" s="208"/>
      <c r="AS14" s="209"/>
      <c r="AT14" s="110" t="str">
        <f t="shared" si="11"/>
        <v/>
      </c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0"/>
      <c r="BF14" s="189"/>
      <c r="BG14" s="180"/>
      <c r="BH14" s="180"/>
      <c r="BI14" s="180"/>
      <c r="BJ14" s="180"/>
    </row>
    <row r="15" spans="1:62" s="179" customFormat="1" ht="24.95" customHeight="1">
      <c r="A15" s="191"/>
      <c r="B15" s="191"/>
      <c r="C15" s="191"/>
      <c r="D15" s="191"/>
      <c r="E15" s="196"/>
      <c r="F15" s="195"/>
      <c r="G15" s="194"/>
      <c r="H15" s="208"/>
      <c r="I15" s="209"/>
      <c r="J15" s="110" t="str">
        <f t="shared" si="12"/>
        <v/>
      </c>
      <c r="K15" s="208"/>
      <c r="L15" s="209"/>
      <c r="M15" s="110" t="str">
        <f t="shared" si="0"/>
        <v/>
      </c>
      <c r="N15" s="208"/>
      <c r="O15" s="209"/>
      <c r="P15" s="110" t="str">
        <f t="shared" si="1"/>
        <v/>
      </c>
      <c r="Q15" s="208"/>
      <c r="R15" s="209"/>
      <c r="S15" s="110" t="str">
        <f t="shared" si="2"/>
        <v/>
      </c>
      <c r="T15" s="208"/>
      <c r="U15" s="209"/>
      <c r="V15" s="110" t="str">
        <f t="shared" si="3"/>
        <v/>
      </c>
      <c r="W15" s="208"/>
      <c r="X15" s="209"/>
      <c r="Y15" s="110" t="str">
        <f t="shared" si="4"/>
        <v/>
      </c>
      <c r="Z15" s="208"/>
      <c r="AA15" s="209"/>
      <c r="AB15" s="110" t="str">
        <f t="shared" si="5"/>
        <v/>
      </c>
      <c r="AC15" s="208"/>
      <c r="AD15" s="209"/>
      <c r="AE15" s="110" t="str">
        <f t="shared" si="6"/>
        <v/>
      </c>
      <c r="AF15" s="208"/>
      <c r="AG15" s="209"/>
      <c r="AH15" s="110" t="str">
        <f t="shared" si="7"/>
        <v/>
      </c>
      <c r="AI15" s="208"/>
      <c r="AJ15" s="209"/>
      <c r="AK15" s="110" t="str">
        <f t="shared" si="8"/>
        <v/>
      </c>
      <c r="AL15" s="208"/>
      <c r="AM15" s="209"/>
      <c r="AN15" s="110" t="str">
        <f t="shared" si="9"/>
        <v/>
      </c>
      <c r="AO15" s="208"/>
      <c r="AP15" s="209"/>
      <c r="AQ15" s="110" t="str">
        <f t="shared" si="10"/>
        <v/>
      </c>
      <c r="AR15" s="208"/>
      <c r="AS15" s="209"/>
      <c r="AT15" s="110" t="str">
        <f t="shared" si="11"/>
        <v/>
      </c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0"/>
      <c r="BF15" s="189"/>
      <c r="BG15" s="180"/>
      <c r="BH15" s="180"/>
      <c r="BI15" s="180"/>
      <c r="BJ15" s="180"/>
    </row>
    <row r="16" spans="1:62" s="179" customFormat="1" ht="24.95" customHeight="1">
      <c r="A16" s="191"/>
      <c r="B16" s="191"/>
      <c r="C16" s="191"/>
      <c r="D16" s="191"/>
      <c r="E16" s="196"/>
      <c r="F16" s="195"/>
      <c r="G16" s="194"/>
      <c r="H16" s="208"/>
      <c r="I16" s="209"/>
      <c r="J16" s="110" t="str">
        <f t="shared" si="12"/>
        <v/>
      </c>
      <c r="K16" s="208"/>
      <c r="L16" s="209"/>
      <c r="M16" s="110" t="str">
        <f t="shared" si="0"/>
        <v/>
      </c>
      <c r="N16" s="208"/>
      <c r="O16" s="209"/>
      <c r="P16" s="110" t="str">
        <f t="shared" si="1"/>
        <v/>
      </c>
      <c r="Q16" s="208"/>
      <c r="R16" s="209"/>
      <c r="S16" s="110" t="str">
        <f t="shared" si="2"/>
        <v/>
      </c>
      <c r="T16" s="208"/>
      <c r="U16" s="209"/>
      <c r="V16" s="110" t="str">
        <f t="shared" si="3"/>
        <v/>
      </c>
      <c r="W16" s="208"/>
      <c r="X16" s="209"/>
      <c r="Y16" s="110" t="str">
        <f t="shared" si="4"/>
        <v/>
      </c>
      <c r="Z16" s="208"/>
      <c r="AA16" s="209"/>
      <c r="AB16" s="110" t="str">
        <f t="shared" si="5"/>
        <v/>
      </c>
      <c r="AC16" s="208"/>
      <c r="AD16" s="209"/>
      <c r="AE16" s="110" t="str">
        <f t="shared" si="6"/>
        <v/>
      </c>
      <c r="AF16" s="208"/>
      <c r="AG16" s="209"/>
      <c r="AH16" s="110" t="str">
        <f t="shared" si="7"/>
        <v/>
      </c>
      <c r="AI16" s="208"/>
      <c r="AJ16" s="209"/>
      <c r="AK16" s="110" t="str">
        <f t="shared" si="8"/>
        <v/>
      </c>
      <c r="AL16" s="208"/>
      <c r="AM16" s="209"/>
      <c r="AN16" s="110" t="str">
        <f t="shared" si="9"/>
        <v/>
      </c>
      <c r="AO16" s="208"/>
      <c r="AP16" s="209"/>
      <c r="AQ16" s="110" t="str">
        <f t="shared" si="10"/>
        <v/>
      </c>
      <c r="AR16" s="208"/>
      <c r="AS16" s="209"/>
      <c r="AT16" s="110" t="str">
        <f t="shared" si="11"/>
        <v/>
      </c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0"/>
      <c r="BF16" s="189"/>
      <c r="BG16" s="180"/>
      <c r="BH16" s="180"/>
      <c r="BI16" s="180"/>
      <c r="BJ16" s="180"/>
    </row>
    <row r="17" spans="1:62" s="179" customFormat="1" ht="24.95" customHeight="1">
      <c r="A17" s="191"/>
      <c r="B17" s="191"/>
      <c r="C17" s="191"/>
      <c r="D17" s="191"/>
      <c r="E17" s="196"/>
      <c r="F17" s="195"/>
      <c r="G17" s="194"/>
      <c r="H17" s="208"/>
      <c r="I17" s="209"/>
      <c r="J17" s="110" t="str">
        <f t="shared" si="12"/>
        <v/>
      </c>
      <c r="K17" s="208"/>
      <c r="L17" s="209"/>
      <c r="M17" s="110" t="str">
        <f t="shared" si="0"/>
        <v/>
      </c>
      <c r="N17" s="208"/>
      <c r="O17" s="209"/>
      <c r="P17" s="110" t="str">
        <f t="shared" si="1"/>
        <v/>
      </c>
      <c r="Q17" s="208"/>
      <c r="R17" s="209"/>
      <c r="S17" s="110" t="str">
        <f t="shared" si="2"/>
        <v/>
      </c>
      <c r="T17" s="208"/>
      <c r="U17" s="209"/>
      <c r="V17" s="110" t="str">
        <f t="shared" si="3"/>
        <v/>
      </c>
      <c r="W17" s="208"/>
      <c r="X17" s="209"/>
      <c r="Y17" s="110" t="str">
        <f t="shared" si="4"/>
        <v/>
      </c>
      <c r="Z17" s="208"/>
      <c r="AA17" s="209"/>
      <c r="AB17" s="110" t="str">
        <f t="shared" si="5"/>
        <v/>
      </c>
      <c r="AC17" s="208"/>
      <c r="AD17" s="209"/>
      <c r="AE17" s="110" t="str">
        <f t="shared" si="6"/>
        <v/>
      </c>
      <c r="AF17" s="208"/>
      <c r="AG17" s="209"/>
      <c r="AH17" s="110" t="str">
        <f t="shared" si="7"/>
        <v/>
      </c>
      <c r="AI17" s="208"/>
      <c r="AJ17" s="209"/>
      <c r="AK17" s="110" t="str">
        <f t="shared" si="8"/>
        <v/>
      </c>
      <c r="AL17" s="208"/>
      <c r="AM17" s="209"/>
      <c r="AN17" s="110" t="str">
        <f t="shared" si="9"/>
        <v/>
      </c>
      <c r="AO17" s="208"/>
      <c r="AP17" s="209"/>
      <c r="AQ17" s="110" t="str">
        <f t="shared" si="10"/>
        <v/>
      </c>
      <c r="AR17" s="208"/>
      <c r="AS17" s="209"/>
      <c r="AT17" s="110" t="str">
        <f t="shared" si="11"/>
        <v/>
      </c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0"/>
      <c r="BF17" s="189"/>
      <c r="BG17" s="180"/>
      <c r="BH17" s="180"/>
      <c r="BI17" s="180"/>
      <c r="BJ17" s="180"/>
    </row>
    <row r="18" spans="1:62" s="179" customFormat="1" ht="24.95" customHeight="1">
      <c r="A18" s="191"/>
      <c r="B18" s="191"/>
      <c r="C18" s="191"/>
      <c r="D18" s="191"/>
      <c r="E18" s="196"/>
      <c r="F18" s="195"/>
      <c r="G18" s="194"/>
      <c r="H18" s="208"/>
      <c r="I18" s="209"/>
      <c r="J18" s="110" t="str">
        <f t="shared" si="12"/>
        <v/>
      </c>
      <c r="K18" s="208"/>
      <c r="L18" s="209"/>
      <c r="M18" s="110" t="str">
        <f t="shared" si="0"/>
        <v/>
      </c>
      <c r="N18" s="208"/>
      <c r="O18" s="209"/>
      <c r="P18" s="110" t="str">
        <f t="shared" si="1"/>
        <v/>
      </c>
      <c r="Q18" s="208"/>
      <c r="R18" s="209"/>
      <c r="S18" s="110" t="str">
        <f t="shared" si="2"/>
        <v/>
      </c>
      <c r="T18" s="208"/>
      <c r="U18" s="209"/>
      <c r="V18" s="110" t="str">
        <f t="shared" si="3"/>
        <v/>
      </c>
      <c r="W18" s="208"/>
      <c r="X18" s="209"/>
      <c r="Y18" s="110" t="str">
        <f t="shared" si="4"/>
        <v/>
      </c>
      <c r="Z18" s="208"/>
      <c r="AA18" s="209"/>
      <c r="AB18" s="110" t="str">
        <f t="shared" si="5"/>
        <v/>
      </c>
      <c r="AC18" s="208"/>
      <c r="AD18" s="209"/>
      <c r="AE18" s="110" t="str">
        <f t="shared" si="6"/>
        <v/>
      </c>
      <c r="AF18" s="208"/>
      <c r="AG18" s="209"/>
      <c r="AH18" s="110" t="str">
        <f t="shared" si="7"/>
        <v/>
      </c>
      <c r="AI18" s="208"/>
      <c r="AJ18" s="209"/>
      <c r="AK18" s="110" t="str">
        <f t="shared" si="8"/>
        <v/>
      </c>
      <c r="AL18" s="208"/>
      <c r="AM18" s="209"/>
      <c r="AN18" s="110" t="str">
        <f t="shared" si="9"/>
        <v/>
      </c>
      <c r="AO18" s="208"/>
      <c r="AP18" s="209"/>
      <c r="AQ18" s="110" t="str">
        <f t="shared" si="10"/>
        <v/>
      </c>
      <c r="AR18" s="208"/>
      <c r="AS18" s="209"/>
      <c r="AT18" s="110" t="str">
        <f t="shared" si="11"/>
        <v/>
      </c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0"/>
      <c r="BF18" s="189"/>
      <c r="BG18" s="180"/>
      <c r="BH18" s="180"/>
      <c r="BI18" s="180"/>
      <c r="BJ18" s="180"/>
    </row>
    <row r="19" spans="1:62" s="179" customFormat="1" ht="24.95" customHeight="1">
      <c r="A19" s="191"/>
      <c r="B19" s="191"/>
      <c r="C19" s="191"/>
      <c r="D19" s="191"/>
      <c r="E19" s="196"/>
      <c r="F19" s="195"/>
      <c r="G19" s="194"/>
      <c r="H19" s="208"/>
      <c r="I19" s="209"/>
      <c r="J19" s="110" t="str">
        <f t="shared" si="12"/>
        <v/>
      </c>
      <c r="K19" s="208"/>
      <c r="L19" s="209"/>
      <c r="M19" s="110" t="str">
        <f t="shared" si="0"/>
        <v/>
      </c>
      <c r="N19" s="208"/>
      <c r="O19" s="209"/>
      <c r="P19" s="110" t="str">
        <f t="shared" si="1"/>
        <v/>
      </c>
      <c r="Q19" s="208"/>
      <c r="R19" s="209"/>
      <c r="S19" s="110" t="str">
        <f t="shared" si="2"/>
        <v/>
      </c>
      <c r="T19" s="208"/>
      <c r="U19" s="209"/>
      <c r="V19" s="110" t="str">
        <f t="shared" si="3"/>
        <v/>
      </c>
      <c r="W19" s="208"/>
      <c r="X19" s="209"/>
      <c r="Y19" s="110" t="str">
        <f t="shared" si="4"/>
        <v/>
      </c>
      <c r="Z19" s="208"/>
      <c r="AA19" s="209"/>
      <c r="AB19" s="110" t="str">
        <f t="shared" si="5"/>
        <v/>
      </c>
      <c r="AC19" s="208"/>
      <c r="AD19" s="209"/>
      <c r="AE19" s="110" t="str">
        <f t="shared" si="6"/>
        <v/>
      </c>
      <c r="AF19" s="208"/>
      <c r="AG19" s="209"/>
      <c r="AH19" s="110" t="str">
        <f t="shared" si="7"/>
        <v/>
      </c>
      <c r="AI19" s="208"/>
      <c r="AJ19" s="209"/>
      <c r="AK19" s="110" t="str">
        <f t="shared" si="8"/>
        <v/>
      </c>
      <c r="AL19" s="208"/>
      <c r="AM19" s="209"/>
      <c r="AN19" s="110" t="str">
        <f t="shared" si="9"/>
        <v/>
      </c>
      <c r="AO19" s="208"/>
      <c r="AP19" s="209"/>
      <c r="AQ19" s="110" t="str">
        <f t="shared" si="10"/>
        <v/>
      </c>
      <c r="AR19" s="208"/>
      <c r="AS19" s="209"/>
      <c r="AT19" s="110" t="str">
        <f t="shared" si="11"/>
        <v/>
      </c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0"/>
      <c r="BF19" s="189"/>
      <c r="BG19" s="180"/>
      <c r="BH19" s="180"/>
      <c r="BI19" s="180"/>
      <c r="BJ19" s="180"/>
    </row>
    <row r="20" spans="1:62" s="179" customFormat="1" ht="24.95" customHeight="1">
      <c r="A20" s="191"/>
      <c r="B20" s="191"/>
      <c r="C20" s="191"/>
      <c r="D20" s="191"/>
      <c r="E20" s="196"/>
      <c r="F20" s="195"/>
      <c r="G20" s="194"/>
      <c r="H20" s="208"/>
      <c r="I20" s="209"/>
      <c r="J20" s="110" t="str">
        <f t="shared" si="12"/>
        <v/>
      </c>
      <c r="K20" s="208"/>
      <c r="L20" s="209"/>
      <c r="M20" s="110" t="str">
        <f t="shared" si="0"/>
        <v/>
      </c>
      <c r="N20" s="208"/>
      <c r="O20" s="209"/>
      <c r="P20" s="110" t="str">
        <f t="shared" si="1"/>
        <v/>
      </c>
      <c r="Q20" s="208"/>
      <c r="R20" s="209"/>
      <c r="S20" s="110" t="str">
        <f t="shared" si="2"/>
        <v/>
      </c>
      <c r="T20" s="208"/>
      <c r="U20" s="209"/>
      <c r="V20" s="110" t="str">
        <f t="shared" si="3"/>
        <v/>
      </c>
      <c r="W20" s="208"/>
      <c r="X20" s="209"/>
      <c r="Y20" s="110" t="str">
        <f t="shared" si="4"/>
        <v/>
      </c>
      <c r="Z20" s="208"/>
      <c r="AA20" s="209"/>
      <c r="AB20" s="110" t="str">
        <f t="shared" si="5"/>
        <v/>
      </c>
      <c r="AC20" s="208"/>
      <c r="AD20" s="209"/>
      <c r="AE20" s="110" t="str">
        <f t="shared" si="6"/>
        <v/>
      </c>
      <c r="AF20" s="208"/>
      <c r="AG20" s="209"/>
      <c r="AH20" s="110" t="str">
        <f t="shared" si="7"/>
        <v/>
      </c>
      <c r="AI20" s="208"/>
      <c r="AJ20" s="209"/>
      <c r="AK20" s="110" t="str">
        <f t="shared" si="8"/>
        <v/>
      </c>
      <c r="AL20" s="208"/>
      <c r="AM20" s="209"/>
      <c r="AN20" s="110" t="str">
        <f t="shared" si="9"/>
        <v/>
      </c>
      <c r="AO20" s="208"/>
      <c r="AP20" s="209"/>
      <c r="AQ20" s="110" t="str">
        <f t="shared" si="10"/>
        <v/>
      </c>
      <c r="AR20" s="208"/>
      <c r="AS20" s="209"/>
      <c r="AT20" s="110" t="str">
        <f t="shared" si="11"/>
        <v/>
      </c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0"/>
      <c r="BF20" s="189"/>
      <c r="BG20" s="180"/>
      <c r="BH20" s="180"/>
      <c r="BI20" s="180"/>
      <c r="BJ20" s="180"/>
    </row>
    <row r="21" spans="1:62" s="179" customFormat="1" ht="24.95" customHeight="1">
      <c r="A21" s="191"/>
      <c r="B21" s="191"/>
      <c r="C21" s="191"/>
      <c r="D21" s="191"/>
      <c r="E21" s="196"/>
      <c r="F21" s="195"/>
      <c r="G21" s="194"/>
      <c r="H21" s="208"/>
      <c r="I21" s="209"/>
      <c r="J21" s="110" t="str">
        <f t="shared" si="12"/>
        <v/>
      </c>
      <c r="K21" s="208"/>
      <c r="L21" s="209"/>
      <c r="M21" s="110" t="str">
        <f t="shared" si="0"/>
        <v/>
      </c>
      <c r="N21" s="208"/>
      <c r="O21" s="209"/>
      <c r="P21" s="110" t="str">
        <f t="shared" si="1"/>
        <v/>
      </c>
      <c r="Q21" s="208"/>
      <c r="R21" s="209"/>
      <c r="S21" s="110" t="str">
        <f t="shared" si="2"/>
        <v/>
      </c>
      <c r="T21" s="208"/>
      <c r="U21" s="209"/>
      <c r="V21" s="110" t="str">
        <f t="shared" si="3"/>
        <v/>
      </c>
      <c r="W21" s="208"/>
      <c r="X21" s="209"/>
      <c r="Y21" s="110" t="str">
        <f t="shared" si="4"/>
        <v/>
      </c>
      <c r="Z21" s="208"/>
      <c r="AA21" s="209"/>
      <c r="AB21" s="110" t="str">
        <f t="shared" si="5"/>
        <v/>
      </c>
      <c r="AC21" s="208"/>
      <c r="AD21" s="209"/>
      <c r="AE21" s="110" t="str">
        <f t="shared" si="6"/>
        <v/>
      </c>
      <c r="AF21" s="208"/>
      <c r="AG21" s="209"/>
      <c r="AH21" s="110" t="str">
        <f t="shared" si="7"/>
        <v/>
      </c>
      <c r="AI21" s="208"/>
      <c r="AJ21" s="209"/>
      <c r="AK21" s="110" t="str">
        <f t="shared" si="8"/>
        <v/>
      </c>
      <c r="AL21" s="208"/>
      <c r="AM21" s="209"/>
      <c r="AN21" s="110" t="str">
        <f t="shared" si="9"/>
        <v/>
      </c>
      <c r="AO21" s="208"/>
      <c r="AP21" s="209"/>
      <c r="AQ21" s="110" t="str">
        <f t="shared" si="10"/>
        <v/>
      </c>
      <c r="AR21" s="208"/>
      <c r="AS21" s="209"/>
      <c r="AT21" s="110" t="str">
        <f t="shared" si="11"/>
        <v/>
      </c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0"/>
      <c r="BF21" s="189"/>
      <c r="BG21" s="180"/>
      <c r="BH21" s="180"/>
      <c r="BI21" s="180"/>
      <c r="BJ21" s="180"/>
    </row>
    <row r="22" spans="1:62" s="179" customFormat="1" ht="24.95" customHeight="1">
      <c r="A22" s="191"/>
      <c r="B22" s="191"/>
      <c r="C22" s="191"/>
      <c r="D22" s="191"/>
      <c r="E22" s="196"/>
      <c r="F22" s="195"/>
      <c r="G22" s="194"/>
      <c r="H22" s="208"/>
      <c r="I22" s="209"/>
      <c r="J22" s="110" t="str">
        <f t="shared" si="12"/>
        <v/>
      </c>
      <c r="K22" s="208"/>
      <c r="L22" s="209"/>
      <c r="M22" s="110" t="str">
        <f t="shared" si="0"/>
        <v/>
      </c>
      <c r="N22" s="208"/>
      <c r="O22" s="209"/>
      <c r="P22" s="110" t="str">
        <f t="shared" si="1"/>
        <v/>
      </c>
      <c r="Q22" s="208"/>
      <c r="R22" s="209"/>
      <c r="S22" s="110" t="str">
        <f t="shared" si="2"/>
        <v/>
      </c>
      <c r="T22" s="208"/>
      <c r="U22" s="209"/>
      <c r="V22" s="110" t="str">
        <f t="shared" si="3"/>
        <v/>
      </c>
      <c r="W22" s="208"/>
      <c r="X22" s="209"/>
      <c r="Y22" s="110" t="str">
        <f t="shared" si="4"/>
        <v/>
      </c>
      <c r="Z22" s="208"/>
      <c r="AA22" s="209"/>
      <c r="AB22" s="110" t="str">
        <f t="shared" si="5"/>
        <v/>
      </c>
      <c r="AC22" s="208"/>
      <c r="AD22" s="209"/>
      <c r="AE22" s="110" t="str">
        <f t="shared" si="6"/>
        <v/>
      </c>
      <c r="AF22" s="208"/>
      <c r="AG22" s="209"/>
      <c r="AH22" s="110" t="str">
        <f t="shared" si="7"/>
        <v/>
      </c>
      <c r="AI22" s="208"/>
      <c r="AJ22" s="209"/>
      <c r="AK22" s="110" t="str">
        <f t="shared" si="8"/>
        <v/>
      </c>
      <c r="AL22" s="208"/>
      <c r="AM22" s="209"/>
      <c r="AN22" s="110" t="str">
        <f t="shared" si="9"/>
        <v/>
      </c>
      <c r="AO22" s="208"/>
      <c r="AP22" s="209"/>
      <c r="AQ22" s="110" t="str">
        <f t="shared" si="10"/>
        <v/>
      </c>
      <c r="AR22" s="208"/>
      <c r="AS22" s="209"/>
      <c r="AT22" s="110" t="str">
        <f t="shared" si="11"/>
        <v/>
      </c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0"/>
      <c r="BF22" s="189"/>
      <c r="BG22" s="180"/>
      <c r="BH22" s="180"/>
      <c r="BI22" s="180"/>
      <c r="BJ22" s="180"/>
    </row>
    <row r="23" spans="1:62" s="179" customFormat="1" ht="24.95" customHeight="1">
      <c r="A23" s="191"/>
      <c r="B23" s="191"/>
      <c r="C23" s="191"/>
      <c r="D23" s="191"/>
      <c r="E23" s="196"/>
      <c r="F23" s="195"/>
      <c r="G23" s="194"/>
      <c r="H23" s="208"/>
      <c r="I23" s="209"/>
      <c r="J23" s="110" t="str">
        <f t="shared" si="12"/>
        <v/>
      </c>
      <c r="K23" s="208"/>
      <c r="L23" s="209"/>
      <c r="M23" s="110" t="str">
        <f t="shared" si="0"/>
        <v/>
      </c>
      <c r="N23" s="208"/>
      <c r="O23" s="209"/>
      <c r="P23" s="110" t="str">
        <f t="shared" si="1"/>
        <v/>
      </c>
      <c r="Q23" s="208"/>
      <c r="R23" s="209"/>
      <c r="S23" s="110" t="str">
        <f t="shared" si="2"/>
        <v/>
      </c>
      <c r="T23" s="208"/>
      <c r="U23" s="209"/>
      <c r="V23" s="110" t="str">
        <f t="shared" si="3"/>
        <v/>
      </c>
      <c r="W23" s="208"/>
      <c r="X23" s="209"/>
      <c r="Y23" s="110" t="str">
        <f t="shared" si="4"/>
        <v/>
      </c>
      <c r="Z23" s="208"/>
      <c r="AA23" s="209"/>
      <c r="AB23" s="110" t="str">
        <f t="shared" si="5"/>
        <v/>
      </c>
      <c r="AC23" s="208"/>
      <c r="AD23" s="209"/>
      <c r="AE23" s="110" t="str">
        <f t="shared" si="6"/>
        <v/>
      </c>
      <c r="AF23" s="208"/>
      <c r="AG23" s="209"/>
      <c r="AH23" s="110" t="str">
        <f t="shared" si="7"/>
        <v/>
      </c>
      <c r="AI23" s="208"/>
      <c r="AJ23" s="209"/>
      <c r="AK23" s="110" t="str">
        <f t="shared" si="8"/>
        <v/>
      </c>
      <c r="AL23" s="208"/>
      <c r="AM23" s="209"/>
      <c r="AN23" s="110" t="str">
        <f t="shared" si="9"/>
        <v/>
      </c>
      <c r="AO23" s="208"/>
      <c r="AP23" s="209"/>
      <c r="AQ23" s="110" t="str">
        <f t="shared" si="10"/>
        <v/>
      </c>
      <c r="AR23" s="208"/>
      <c r="AS23" s="209"/>
      <c r="AT23" s="110" t="str">
        <f t="shared" si="11"/>
        <v/>
      </c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0"/>
      <c r="BF23" s="189"/>
      <c r="BG23" s="180"/>
      <c r="BH23" s="180"/>
      <c r="BI23" s="180"/>
      <c r="BJ23" s="180"/>
    </row>
    <row r="24" spans="1:62" s="179" customFormat="1" ht="24.95" customHeight="1">
      <c r="A24" s="191"/>
      <c r="B24" s="191"/>
      <c r="C24" s="191"/>
      <c r="D24" s="191"/>
      <c r="E24" s="196"/>
      <c r="F24" s="195"/>
      <c r="G24" s="194"/>
      <c r="H24" s="208"/>
      <c r="I24" s="209"/>
      <c r="J24" s="110" t="str">
        <f t="shared" si="12"/>
        <v/>
      </c>
      <c r="K24" s="208"/>
      <c r="L24" s="209"/>
      <c r="M24" s="110" t="str">
        <f t="shared" si="0"/>
        <v/>
      </c>
      <c r="N24" s="208"/>
      <c r="O24" s="209"/>
      <c r="P24" s="110" t="str">
        <f t="shared" si="1"/>
        <v/>
      </c>
      <c r="Q24" s="208"/>
      <c r="R24" s="209"/>
      <c r="S24" s="110" t="str">
        <f t="shared" si="2"/>
        <v/>
      </c>
      <c r="T24" s="208"/>
      <c r="U24" s="209"/>
      <c r="V24" s="110" t="str">
        <f t="shared" si="3"/>
        <v/>
      </c>
      <c r="W24" s="208"/>
      <c r="X24" s="209"/>
      <c r="Y24" s="110" t="str">
        <f t="shared" si="4"/>
        <v/>
      </c>
      <c r="Z24" s="208"/>
      <c r="AA24" s="209"/>
      <c r="AB24" s="110" t="str">
        <f t="shared" si="5"/>
        <v/>
      </c>
      <c r="AC24" s="208"/>
      <c r="AD24" s="209"/>
      <c r="AE24" s="110" t="str">
        <f t="shared" si="6"/>
        <v/>
      </c>
      <c r="AF24" s="208"/>
      <c r="AG24" s="209"/>
      <c r="AH24" s="110" t="str">
        <f t="shared" si="7"/>
        <v/>
      </c>
      <c r="AI24" s="208"/>
      <c r="AJ24" s="209"/>
      <c r="AK24" s="110" t="str">
        <f t="shared" si="8"/>
        <v/>
      </c>
      <c r="AL24" s="208"/>
      <c r="AM24" s="209"/>
      <c r="AN24" s="110" t="str">
        <f t="shared" si="9"/>
        <v/>
      </c>
      <c r="AO24" s="208"/>
      <c r="AP24" s="209"/>
      <c r="AQ24" s="110" t="str">
        <f t="shared" si="10"/>
        <v/>
      </c>
      <c r="AR24" s="208"/>
      <c r="AS24" s="209"/>
      <c r="AT24" s="110" t="str">
        <f t="shared" si="11"/>
        <v/>
      </c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0"/>
      <c r="BF24" s="189"/>
      <c r="BG24" s="180"/>
      <c r="BH24" s="180"/>
      <c r="BI24" s="180"/>
      <c r="BJ24" s="180"/>
    </row>
    <row r="25" spans="1:62" s="179" customFormat="1" ht="24.95" customHeight="1">
      <c r="A25" s="191"/>
      <c r="B25" s="191"/>
      <c r="C25" s="191"/>
      <c r="D25" s="191"/>
      <c r="E25" s="196"/>
      <c r="F25" s="195"/>
      <c r="G25" s="194"/>
      <c r="H25" s="208"/>
      <c r="I25" s="209"/>
      <c r="J25" s="110" t="str">
        <f t="shared" si="12"/>
        <v/>
      </c>
      <c r="K25" s="208"/>
      <c r="L25" s="209"/>
      <c r="M25" s="110" t="str">
        <f t="shared" si="0"/>
        <v/>
      </c>
      <c r="N25" s="208"/>
      <c r="O25" s="209"/>
      <c r="P25" s="110" t="str">
        <f t="shared" si="1"/>
        <v/>
      </c>
      <c r="Q25" s="208"/>
      <c r="R25" s="209"/>
      <c r="S25" s="110" t="str">
        <f t="shared" si="2"/>
        <v/>
      </c>
      <c r="T25" s="208"/>
      <c r="U25" s="209"/>
      <c r="V25" s="110" t="str">
        <f t="shared" si="3"/>
        <v/>
      </c>
      <c r="W25" s="208"/>
      <c r="X25" s="209"/>
      <c r="Y25" s="110" t="str">
        <f t="shared" si="4"/>
        <v/>
      </c>
      <c r="Z25" s="208"/>
      <c r="AA25" s="209"/>
      <c r="AB25" s="110" t="str">
        <f t="shared" si="5"/>
        <v/>
      </c>
      <c r="AC25" s="208"/>
      <c r="AD25" s="209"/>
      <c r="AE25" s="110" t="str">
        <f t="shared" si="6"/>
        <v/>
      </c>
      <c r="AF25" s="208"/>
      <c r="AG25" s="209"/>
      <c r="AH25" s="110" t="str">
        <f t="shared" si="7"/>
        <v/>
      </c>
      <c r="AI25" s="208"/>
      <c r="AJ25" s="209"/>
      <c r="AK25" s="110" t="str">
        <f t="shared" si="8"/>
        <v/>
      </c>
      <c r="AL25" s="208"/>
      <c r="AM25" s="209"/>
      <c r="AN25" s="110" t="str">
        <f t="shared" si="9"/>
        <v/>
      </c>
      <c r="AO25" s="208"/>
      <c r="AP25" s="209"/>
      <c r="AQ25" s="110" t="str">
        <f t="shared" si="10"/>
        <v/>
      </c>
      <c r="AR25" s="208"/>
      <c r="AS25" s="209"/>
      <c r="AT25" s="110" t="str">
        <f t="shared" si="11"/>
        <v/>
      </c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0"/>
      <c r="BF25" s="189"/>
      <c r="BG25" s="180"/>
      <c r="BH25" s="180"/>
      <c r="BI25" s="180"/>
      <c r="BJ25" s="180"/>
    </row>
    <row r="26" spans="1:62" s="179" customFormat="1" ht="24.95" customHeight="1">
      <c r="A26" s="191"/>
      <c r="B26" s="191"/>
      <c r="C26" s="191"/>
      <c r="D26" s="191"/>
      <c r="E26" s="196"/>
      <c r="F26" s="195"/>
      <c r="G26" s="194"/>
      <c r="H26" s="208"/>
      <c r="I26" s="209"/>
      <c r="J26" s="110" t="str">
        <f t="shared" si="12"/>
        <v/>
      </c>
      <c r="K26" s="208"/>
      <c r="L26" s="209"/>
      <c r="M26" s="110" t="str">
        <f t="shared" si="0"/>
        <v/>
      </c>
      <c r="N26" s="208"/>
      <c r="O26" s="209"/>
      <c r="P26" s="110" t="str">
        <f t="shared" si="1"/>
        <v/>
      </c>
      <c r="Q26" s="208"/>
      <c r="R26" s="209"/>
      <c r="S26" s="110" t="str">
        <f t="shared" si="2"/>
        <v/>
      </c>
      <c r="T26" s="208"/>
      <c r="U26" s="209"/>
      <c r="V26" s="110" t="str">
        <f t="shared" si="3"/>
        <v/>
      </c>
      <c r="W26" s="208"/>
      <c r="X26" s="209"/>
      <c r="Y26" s="110" t="str">
        <f t="shared" si="4"/>
        <v/>
      </c>
      <c r="Z26" s="208"/>
      <c r="AA26" s="209"/>
      <c r="AB26" s="110" t="str">
        <f t="shared" si="5"/>
        <v/>
      </c>
      <c r="AC26" s="208"/>
      <c r="AD26" s="209"/>
      <c r="AE26" s="110" t="str">
        <f t="shared" si="6"/>
        <v/>
      </c>
      <c r="AF26" s="208"/>
      <c r="AG26" s="209"/>
      <c r="AH26" s="110" t="str">
        <f t="shared" si="7"/>
        <v/>
      </c>
      <c r="AI26" s="208"/>
      <c r="AJ26" s="209"/>
      <c r="AK26" s="110" t="str">
        <f t="shared" si="8"/>
        <v/>
      </c>
      <c r="AL26" s="208"/>
      <c r="AM26" s="209"/>
      <c r="AN26" s="110" t="str">
        <f t="shared" si="9"/>
        <v/>
      </c>
      <c r="AO26" s="208"/>
      <c r="AP26" s="209"/>
      <c r="AQ26" s="110" t="str">
        <f t="shared" si="10"/>
        <v/>
      </c>
      <c r="AR26" s="208"/>
      <c r="AS26" s="209"/>
      <c r="AT26" s="110" t="str">
        <f t="shared" si="11"/>
        <v/>
      </c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0"/>
      <c r="BF26" s="189"/>
      <c r="BG26" s="180"/>
      <c r="BH26" s="180"/>
      <c r="BI26" s="180"/>
      <c r="BJ26" s="180"/>
    </row>
    <row r="27" spans="1:62" s="179" customFormat="1" ht="24.95" customHeight="1">
      <c r="A27" s="191"/>
      <c r="B27" s="191"/>
      <c r="C27" s="191"/>
      <c r="D27" s="191"/>
      <c r="E27" s="196"/>
      <c r="F27" s="195"/>
      <c r="G27" s="194"/>
      <c r="H27" s="208"/>
      <c r="I27" s="209"/>
      <c r="J27" s="110" t="str">
        <f t="shared" si="12"/>
        <v/>
      </c>
      <c r="K27" s="208"/>
      <c r="L27" s="209"/>
      <c r="M27" s="110" t="str">
        <f t="shared" si="0"/>
        <v/>
      </c>
      <c r="N27" s="208"/>
      <c r="O27" s="209"/>
      <c r="P27" s="110" t="str">
        <f t="shared" si="1"/>
        <v/>
      </c>
      <c r="Q27" s="208"/>
      <c r="R27" s="209"/>
      <c r="S27" s="110" t="str">
        <f t="shared" si="2"/>
        <v/>
      </c>
      <c r="T27" s="208"/>
      <c r="U27" s="209"/>
      <c r="V27" s="110" t="str">
        <f t="shared" si="3"/>
        <v/>
      </c>
      <c r="W27" s="208"/>
      <c r="X27" s="209"/>
      <c r="Y27" s="110" t="str">
        <f t="shared" si="4"/>
        <v/>
      </c>
      <c r="Z27" s="208"/>
      <c r="AA27" s="209"/>
      <c r="AB27" s="110" t="str">
        <f t="shared" si="5"/>
        <v/>
      </c>
      <c r="AC27" s="208"/>
      <c r="AD27" s="209"/>
      <c r="AE27" s="110" t="str">
        <f t="shared" si="6"/>
        <v/>
      </c>
      <c r="AF27" s="208"/>
      <c r="AG27" s="209"/>
      <c r="AH27" s="110" t="str">
        <f t="shared" si="7"/>
        <v/>
      </c>
      <c r="AI27" s="208"/>
      <c r="AJ27" s="209"/>
      <c r="AK27" s="110" t="str">
        <f t="shared" si="8"/>
        <v/>
      </c>
      <c r="AL27" s="208"/>
      <c r="AM27" s="209"/>
      <c r="AN27" s="110" t="str">
        <f t="shared" si="9"/>
        <v/>
      </c>
      <c r="AO27" s="208"/>
      <c r="AP27" s="209"/>
      <c r="AQ27" s="110" t="str">
        <f t="shared" si="10"/>
        <v/>
      </c>
      <c r="AR27" s="208"/>
      <c r="AS27" s="209"/>
      <c r="AT27" s="110" t="str">
        <f t="shared" si="11"/>
        <v/>
      </c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0"/>
      <c r="BF27" s="189"/>
      <c r="BG27" s="180"/>
      <c r="BH27" s="180"/>
      <c r="BI27" s="180"/>
      <c r="BJ27" s="180"/>
    </row>
    <row r="28" spans="1:62" s="179" customFormat="1" ht="24.95" customHeight="1">
      <c r="A28" s="191"/>
      <c r="B28" s="191"/>
      <c r="C28" s="191"/>
      <c r="D28" s="191"/>
      <c r="E28" s="196"/>
      <c r="F28" s="195"/>
      <c r="G28" s="194"/>
      <c r="H28" s="208"/>
      <c r="I28" s="209"/>
      <c r="J28" s="110" t="str">
        <f t="shared" si="12"/>
        <v/>
      </c>
      <c r="K28" s="208"/>
      <c r="L28" s="209"/>
      <c r="M28" s="110" t="str">
        <f t="shared" si="0"/>
        <v/>
      </c>
      <c r="N28" s="208"/>
      <c r="O28" s="209"/>
      <c r="P28" s="110" t="str">
        <f t="shared" si="1"/>
        <v/>
      </c>
      <c r="Q28" s="208"/>
      <c r="R28" s="209"/>
      <c r="S28" s="110" t="str">
        <f t="shared" si="2"/>
        <v/>
      </c>
      <c r="T28" s="208"/>
      <c r="U28" s="209"/>
      <c r="V28" s="110" t="str">
        <f t="shared" si="3"/>
        <v/>
      </c>
      <c r="W28" s="208"/>
      <c r="X28" s="209"/>
      <c r="Y28" s="110" t="str">
        <f t="shared" si="4"/>
        <v/>
      </c>
      <c r="Z28" s="208"/>
      <c r="AA28" s="209"/>
      <c r="AB28" s="110" t="str">
        <f t="shared" si="5"/>
        <v/>
      </c>
      <c r="AC28" s="208"/>
      <c r="AD28" s="209"/>
      <c r="AE28" s="110" t="str">
        <f t="shared" si="6"/>
        <v/>
      </c>
      <c r="AF28" s="208"/>
      <c r="AG28" s="209"/>
      <c r="AH28" s="110" t="str">
        <f t="shared" si="7"/>
        <v/>
      </c>
      <c r="AI28" s="208"/>
      <c r="AJ28" s="209"/>
      <c r="AK28" s="110" t="str">
        <f t="shared" si="8"/>
        <v/>
      </c>
      <c r="AL28" s="208"/>
      <c r="AM28" s="209"/>
      <c r="AN28" s="110" t="str">
        <f t="shared" si="9"/>
        <v/>
      </c>
      <c r="AO28" s="208"/>
      <c r="AP28" s="209"/>
      <c r="AQ28" s="110" t="str">
        <f t="shared" si="10"/>
        <v/>
      </c>
      <c r="AR28" s="208"/>
      <c r="AS28" s="209"/>
      <c r="AT28" s="110" t="str">
        <f t="shared" si="11"/>
        <v/>
      </c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0"/>
      <c r="BF28" s="189"/>
      <c r="BG28" s="180"/>
      <c r="BH28" s="180"/>
      <c r="BI28" s="180"/>
      <c r="BJ28" s="180"/>
    </row>
    <row r="29" spans="1:62" s="179" customFormat="1" ht="24.95" customHeight="1">
      <c r="A29" s="191"/>
      <c r="B29" s="191"/>
      <c r="C29" s="191"/>
      <c r="D29" s="191"/>
      <c r="E29" s="196"/>
      <c r="F29" s="195"/>
      <c r="G29" s="194"/>
      <c r="H29" s="208"/>
      <c r="I29" s="209"/>
      <c r="J29" s="110" t="str">
        <f t="shared" si="12"/>
        <v/>
      </c>
      <c r="K29" s="208"/>
      <c r="L29" s="209"/>
      <c r="M29" s="110" t="str">
        <f t="shared" si="0"/>
        <v/>
      </c>
      <c r="N29" s="208"/>
      <c r="O29" s="209"/>
      <c r="P29" s="110" t="str">
        <f t="shared" si="1"/>
        <v/>
      </c>
      <c r="Q29" s="208"/>
      <c r="R29" s="209"/>
      <c r="S29" s="110" t="str">
        <f t="shared" si="2"/>
        <v/>
      </c>
      <c r="T29" s="208"/>
      <c r="U29" s="209"/>
      <c r="V29" s="110" t="str">
        <f t="shared" si="3"/>
        <v/>
      </c>
      <c r="W29" s="208"/>
      <c r="X29" s="209"/>
      <c r="Y29" s="110" t="str">
        <f t="shared" si="4"/>
        <v/>
      </c>
      <c r="Z29" s="208"/>
      <c r="AA29" s="209"/>
      <c r="AB29" s="110" t="str">
        <f t="shared" si="5"/>
        <v/>
      </c>
      <c r="AC29" s="208"/>
      <c r="AD29" s="209"/>
      <c r="AE29" s="110" t="str">
        <f t="shared" si="6"/>
        <v/>
      </c>
      <c r="AF29" s="208"/>
      <c r="AG29" s="209"/>
      <c r="AH29" s="110" t="str">
        <f t="shared" si="7"/>
        <v/>
      </c>
      <c r="AI29" s="208"/>
      <c r="AJ29" s="209"/>
      <c r="AK29" s="110" t="str">
        <f t="shared" si="8"/>
        <v/>
      </c>
      <c r="AL29" s="208"/>
      <c r="AM29" s="209"/>
      <c r="AN29" s="110" t="str">
        <f t="shared" si="9"/>
        <v/>
      </c>
      <c r="AO29" s="208"/>
      <c r="AP29" s="209"/>
      <c r="AQ29" s="110" t="str">
        <f t="shared" si="10"/>
        <v/>
      </c>
      <c r="AR29" s="208"/>
      <c r="AS29" s="209"/>
      <c r="AT29" s="110" t="str">
        <f t="shared" si="11"/>
        <v/>
      </c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0"/>
      <c r="BF29" s="189"/>
      <c r="BG29" s="180"/>
      <c r="BH29" s="180"/>
      <c r="BI29" s="180"/>
      <c r="BJ29" s="180"/>
    </row>
    <row r="30" spans="1:62" s="179" customFormat="1" ht="24.95" customHeight="1">
      <c r="A30" s="191"/>
      <c r="B30" s="191"/>
      <c r="C30" s="191"/>
      <c r="D30" s="191"/>
      <c r="E30" s="196"/>
      <c r="F30" s="195"/>
      <c r="G30" s="194"/>
      <c r="H30" s="208"/>
      <c r="I30" s="209"/>
      <c r="J30" s="110" t="str">
        <f t="shared" si="12"/>
        <v/>
      </c>
      <c r="K30" s="208"/>
      <c r="L30" s="209"/>
      <c r="M30" s="110" t="str">
        <f t="shared" si="0"/>
        <v/>
      </c>
      <c r="N30" s="208"/>
      <c r="O30" s="209"/>
      <c r="P30" s="110" t="str">
        <f t="shared" si="1"/>
        <v/>
      </c>
      <c r="Q30" s="208"/>
      <c r="R30" s="209"/>
      <c r="S30" s="110" t="str">
        <f t="shared" si="2"/>
        <v/>
      </c>
      <c r="T30" s="208"/>
      <c r="U30" s="209"/>
      <c r="V30" s="110" t="str">
        <f t="shared" si="3"/>
        <v/>
      </c>
      <c r="W30" s="208"/>
      <c r="X30" s="209"/>
      <c r="Y30" s="110" t="str">
        <f t="shared" si="4"/>
        <v/>
      </c>
      <c r="Z30" s="208"/>
      <c r="AA30" s="209"/>
      <c r="AB30" s="110" t="str">
        <f t="shared" si="5"/>
        <v/>
      </c>
      <c r="AC30" s="208"/>
      <c r="AD30" s="209"/>
      <c r="AE30" s="110" t="str">
        <f t="shared" si="6"/>
        <v/>
      </c>
      <c r="AF30" s="208"/>
      <c r="AG30" s="209"/>
      <c r="AH30" s="110" t="str">
        <f t="shared" si="7"/>
        <v/>
      </c>
      <c r="AI30" s="208"/>
      <c r="AJ30" s="209"/>
      <c r="AK30" s="110" t="str">
        <f t="shared" si="8"/>
        <v/>
      </c>
      <c r="AL30" s="208"/>
      <c r="AM30" s="209"/>
      <c r="AN30" s="110" t="str">
        <f t="shared" si="9"/>
        <v/>
      </c>
      <c r="AO30" s="208"/>
      <c r="AP30" s="209"/>
      <c r="AQ30" s="110" t="str">
        <f t="shared" si="10"/>
        <v/>
      </c>
      <c r="AR30" s="208"/>
      <c r="AS30" s="209"/>
      <c r="AT30" s="110" t="str">
        <f t="shared" si="11"/>
        <v/>
      </c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0"/>
      <c r="BF30" s="189"/>
      <c r="BG30" s="180"/>
      <c r="BH30" s="180"/>
      <c r="BI30" s="180"/>
      <c r="BJ30" s="180"/>
    </row>
    <row r="31" spans="1:62" s="179" customFormat="1" ht="24.95" customHeight="1">
      <c r="A31" s="191"/>
      <c r="B31" s="191"/>
      <c r="C31" s="191"/>
      <c r="D31" s="191"/>
      <c r="E31" s="196"/>
      <c r="F31" s="195"/>
      <c r="G31" s="194"/>
      <c r="H31" s="208"/>
      <c r="I31" s="209"/>
      <c r="J31" s="110" t="str">
        <f t="shared" si="12"/>
        <v/>
      </c>
      <c r="K31" s="208"/>
      <c r="L31" s="209"/>
      <c r="M31" s="110" t="str">
        <f t="shared" si="0"/>
        <v/>
      </c>
      <c r="N31" s="208"/>
      <c r="O31" s="209"/>
      <c r="P31" s="110" t="str">
        <f t="shared" si="1"/>
        <v/>
      </c>
      <c r="Q31" s="208"/>
      <c r="R31" s="209"/>
      <c r="S31" s="110" t="str">
        <f t="shared" si="2"/>
        <v/>
      </c>
      <c r="T31" s="208"/>
      <c r="U31" s="209"/>
      <c r="V31" s="110" t="str">
        <f t="shared" si="3"/>
        <v/>
      </c>
      <c r="W31" s="208"/>
      <c r="X31" s="209"/>
      <c r="Y31" s="110" t="str">
        <f t="shared" si="4"/>
        <v/>
      </c>
      <c r="Z31" s="208"/>
      <c r="AA31" s="209"/>
      <c r="AB31" s="110" t="str">
        <f t="shared" si="5"/>
        <v/>
      </c>
      <c r="AC31" s="208"/>
      <c r="AD31" s="209"/>
      <c r="AE31" s="110" t="str">
        <f t="shared" si="6"/>
        <v/>
      </c>
      <c r="AF31" s="208"/>
      <c r="AG31" s="209"/>
      <c r="AH31" s="110" t="str">
        <f t="shared" si="7"/>
        <v/>
      </c>
      <c r="AI31" s="208"/>
      <c r="AJ31" s="209"/>
      <c r="AK31" s="110" t="str">
        <f t="shared" si="8"/>
        <v/>
      </c>
      <c r="AL31" s="208"/>
      <c r="AM31" s="209"/>
      <c r="AN31" s="110" t="str">
        <f t="shared" si="9"/>
        <v/>
      </c>
      <c r="AO31" s="208"/>
      <c r="AP31" s="209"/>
      <c r="AQ31" s="110" t="str">
        <f t="shared" si="10"/>
        <v/>
      </c>
      <c r="AR31" s="208"/>
      <c r="AS31" s="209"/>
      <c r="AT31" s="110" t="str">
        <f t="shared" si="11"/>
        <v/>
      </c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0"/>
      <c r="BF31" s="189"/>
      <c r="BG31" s="180"/>
      <c r="BH31" s="180"/>
      <c r="BI31" s="180"/>
      <c r="BJ31" s="180"/>
    </row>
    <row r="32" spans="1:62" s="179" customFormat="1" ht="24.95" customHeight="1">
      <c r="A32" s="191"/>
      <c r="B32" s="191"/>
      <c r="C32" s="191"/>
      <c r="D32" s="191"/>
      <c r="E32" s="196"/>
      <c r="F32" s="195"/>
      <c r="G32" s="194"/>
      <c r="H32" s="208"/>
      <c r="I32" s="209"/>
      <c r="J32" s="110" t="str">
        <f t="shared" si="12"/>
        <v/>
      </c>
      <c r="K32" s="208"/>
      <c r="L32" s="209"/>
      <c r="M32" s="110" t="str">
        <f t="shared" si="0"/>
        <v/>
      </c>
      <c r="N32" s="208"/>
      <c r="O32" s="209"/>
      <c r="P32" s="110" t="str">
        <f t="shared" si="1"/>
        <v/>
      </c>
      <c r="Q32" s="208"/>
      <c r="R32" s="209"/>
      <c r="S32" s="110" t="str">
        <f t="shared" si="2"/>
        <v/>
      </c>
      <c r="T32" s="208"/>
      <c r="U32" s="209"/>
      <c r="V32" s="110" t="str">
        <f t="shared" si="3"/>
        <v/>
      </c>
      <c r="W32" s="208"/>
      <c r="X32" s="209"/>
      <c r="Y32" s="110" t="str">
        <f t="shared" si="4"/>
        <v/>
      </c>
      <c r="Z32" s="208"/>
      <c r="AA32" s="209"/>
      <c r="AB32" s="110" t="str">
        <f t="shared" si="5"/>
        <v/>
      </c>
      <c r="AC32" s="208"/>
      <c r="AD32" s="209"/>
      <c r="AE32" s="110" t="str">
        <f t="shared" si="6"/>
        <v/>
      </c>
      <c r="AF32" s="208"/>
      <c r="AG32" s="209"/>
      <c r="AH32" s="110" t="str">
        <f t="shared" si="7"/>
        <v/>
      </c>
      <c r="AI32" s="208"/>
      <c r="AJ32" s="209"/>
      <c r="AK32" s="110" t="str">
        <f t="shared" si="8"/>
        <v/>
      </c>
      <c r="AL32" s="208"/>
      <c r="AM32" s="209"/>
      <c r="AN32" s="110" t="str">
        <f t="shared" si="9"/>
        <v/>
      </c>
      <c r="AO32" s="208"/>
      <c r="AP32" s="209"/>
      <c r="AQ32" s="110" t="str">
        <f t="shared" si="10"/>
        <v/>
      </c>
      <c r="AR32" s="208"/>
      <c r="AS32" s="209"/>
      <c r="AT32" s="110" t="str">
        <f t="shared" si="11"/>
        <v/>
      </c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0"/>
      <c r="BF32" s="189"/>
      <c r="BG32" s="180"/>
      <c r="BH32" s="180"/>
      <c r="BI32" s="180"/>
      <c r="BJ32" s="180"/>
    </row>
    <row r="33" spans="1:62" s="179" customFormat="1" ht="24.95" customHeight="1">
      <c r="A33" s="191"/>
      <c r="B33" s="191"/>
      <c r="C33" s="191"/>
      <c r="D33" s="191"/>
      <c r="E33" s="196"/>
      <c r="F33" s="195"/>
      <c r="G33" s="194"/>
      <c r="H33" s="208"/>
      <c r="I33" s="209"/>
      <c r="J33" s="110" t="str">
        <f t="shared" si="12"/>
        <v/>
      </c>
      <c r="K33" s="208"/>
      <c r="L33" s="209"/>
      <c r="M33" s="110" t="str">
        <f t="shared" si="0"/>
        <v/>
      </c>
      <c r="N33" s="208"/>
      <c r="O33" s="209"/>
      <c r="P33" s="110" t="str">
        <f t="shared" si="1"/>
        <v/>
      </c>
      <c r="Q33" s="208"/>
      <c r="R33" s="209"/>
      <c r="S33" s="110" t="str">
        <f t="shared" si="2"/>
        <v/>
      </c>
      <c r="T33" s="208"/>
      <c r="U33" s="209"/>
      <c r="V33" s="110" t="str">
        <f t="shared" si="3"/>
        <v/>
      </c>
      <c r="W33" s="208"/>
      <c r="X33" s="209"/>
      <c r="Y33" s="110" t="str">
        <f t="shared" si="4"/>
        <v/>
      </c>
      <c r="Z33" s="208"/>
      <c r="AA33" s="209"/>
      <c r="AB33" s="110" t="str">
        <f t="shared" si="5"/>
        <v/>
      </c>
      <c r="AC33" s="208"/>
      <c r="AD33" s="209"/>
      <c r="AE33" s="110" t="str">
        <f t="shared" si="6"/>
        <v/>
      </c>
      <c r="AF33" s="208"/>
      <c r="AG33" s="209"/>
      <c r="AH33" s="110" t="str">
        <f t="shared" si="7"/>
        <v/>
      </c>
      <c r="AI33" s="208"/>
      <c r="AJ33" s="209"/>
      <c r="AK33" s="110" t="str">
        <f t="shared" si="8"/>
        <v/>
      </c>
      <c r="AL33" s="208"/>
      <c r="AM33" s="209"/>
      <c r="AN33" s="110" t="str">
        <f t="shared" si="9"/>
        <v/>
      </c>
      <c r="AO33" s="208"/>
      <c r="AP33" s="209"/>
      <c r="AQ33" s="110" t="str">
        <f t="shared" si="10"/>
        <v/>
      </c>
      <c r="AR33" s="208"/>
      <c r="AS33" s="209"/>
      <c r="AT33" s="110" t="str">
        <f t="shared" si="11"/>
        <v/>
      </c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0"/>
      <c r="BF33" s="189"/>
      <c r="BG33" s="180"/>
      <c r="BH33" s="180"/>
      <c r="BI33" s="180"/>
      <c r="BJ33" s="180"/>
    </row>
    <row r="34" spans="1:62" s="179" customFormat="1" ht="24.95" customHeight="1">
      <c r="A34" s="191"/>
      <c r="B34" s="191"/>
      <c r="C34" s="191"/>
      <c r="D34" s="191"/>
      <c r="E34" s="196"/>
      <c r="F34" s="195"/>
      <c r="G34" s="194"/>
      <c r="H34" s="208"/>
      <c r="I34" s="209"/>
      <c r="J34" s="110" t="str">
        <f t="shared" si="12"/>
        <v/>
      </c>
      <c r="K34" s="208"/>
      <c r="L34" s="209"/>
      <c r="M34" s="110" t="str">
        <f t="shared" si="0"/>
        <v/>
      </c>
      <c r="N34" s="208"/>
      <c r="O34" s="209"/>
      <c r="P34" s="110" t="str">
        <f t="shared" si="1"/>
        <v/>
      </c>
      <c r="Q34" s="208"/>
      <c r="R34" s="209"/>
      <c r="S34" s="110" t="str">
        <f t="shared" si="2"/>
        <v/>
      </c>
      <c r="T34" s="208"/>
      <c r="U34" s="209"/>
      <c r="V34" s="110" t="str">
        <f t="shared" si="3"/>
        <v/>
      </c>
      <c r="W34" s="208"/>
      <c r="X34" s="209"/>
      <c r="Y34" s="110" t="str">
        <f t="shared" si="4"/>
        <v/>
      </c>
      <c r="Z34" s="208"/>
      <c r="AA34" s="209"/>
      <c r="AB34" s="110" t="str">
        <f t="shared" si="5"/>
        <v/>
      </c>
      <c r="AC34" s="208"/>
      <c r="AD34" s="209"/>
      <c r="AE34" s="110" t="str">
        <f t="shared" si="6"/>
        <v/>
      </c>
      <c r="AF34" s="208"/>
      <c r="AG34" s="209"/>
      <c r="AH34" s="110" t="str">
        <f t="shared" si="7"/>
        <v/>
      </c>
      <c r="AI34" s="208"/>
      <c r="AJ34" s="209"/>
      <c r="AK34" s="110" t="str">
        <f t="shared" si="8"/>
        <v/>
      </c>
      <c r="AL34" s="208"/>
      <c r="AM34" s="209"/>
      <c r="AN34" s="110" t="str">
        <f t="shared" si="9"/>
        <v/>
      </c>
      <c r="AO34" s="208"/>
      <c r="AP34" s="209"/>
      <c r="AQ34" s="110" t="str">
        <f t="shared" si="10"/>
        <v/>
      </c>
      <c r="AR34" s="208"/>
      <c r="AS34" s="209"/>
      <c r="AT34" s="110" t="str">
        <f t="shared" si="11"/>
        <v/>
      </c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0"/>
      <c r="BF34" s="189"/>
      <c r="BG34" s="180"/>
      <c r="BH34" s="180"/>
      <c r="BI34" s="180"/>
      <c r="BJ34" s="180"/>
    </row>
    <row r="35" spans="1:62" s="179" customFormat="1" ht="24.95" customHeight="1">
      <c r="A35" s="191"/>
      <c r="B35" s="191"/>
      <c r="C35" s="191"/>
      <c r="D35" s="191"/>
      <c r="E35" s="196"/>
      <c r="F35" s="195"/>
      <c r="G35" s="194"/>
      <c r="H35" s="208"/>
      <c r="I35" s="209"/>
      <c r="J35" s="110" t="str">
        <f t="shared" si="12"/>
        <v/>
      </c>
      <c r="K35" s="208"/>
      <c r="L35" s="209"/>
      <c r="M35" s="110" t="str">
        <f t="shared" si="0"/>
        <v/>
      </c>
      <c r="N35" s="208"/>
      <c r="O35" s="209"/>
      <c r="P35" s="110" t="str">
        <f t="shared" si="1"/>
        <v/>
      </c>
      <c r="Q35" s="208"/>
      <c r="R35" s="209"/>
      <c r="S35" s="110" t="str">
        <f t="shared" si="2"/>
        <v/>
      </c>
      <c r="T35" s="208"/>
      <c r="U35" s="209"/>
      <c r="V35" s="110" t="str">
        <f t="shared" si="3"/>
        <v/>
      </c>
      <c r="W35" s="208"/>
      <c r="X35" s="209"/>
      <c r="Y35" s="110" t="str">
        <f t="shared" si="4"/>
        <v/>
      </c>
      <c r="Z35" s="208"/>
      <c r="AA35" s="209"/>
      <c r="AB35" s="110" t="str">
        <f t="shared" si="5"/>
        <v/>
      </c>
      <c r="AC35" s="208"/>
      <c r="AD35" s="209"/>
      <c r="AE35" s="110" t="str">
        <f t="shared" si="6"/>
        <v/>
      </c>
      <c r="AF35" s="208"/>
      <c r="AG35" s="209"/>
      <c r="AH35" s="110" t="str">
        <f t="shared" si="7"/>
        <v/>
      </c>
      <c r="AI35" s="208"/>
      <c r="AJ35" s="209"/>
      <c r="AK35" s="110" t="str">
        <f t="shared" si="8"/>
        <v/>
      </c>
      <c r="AL35" s="208"/>
      <c r="AM35" s="209"/>
      <c r="AN35" s="110" t="str">
        <f t="shared" si="9"/>
        <v/>
      </c>
      <c r="AO35" s="208"/>
      <c r="AP35" s="209"/>
      <c r="AQ35" s="110" t="str">
        <f t="shared" si="10"/>
        <v/>
      </c>
      <c r="AR35" s="208"/>
      <c r="AS35" s="209"/>
      <c r="AT35" s="110" t="str">
        <f t="shared" si="11"/>
        <v/>
      </c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0"/>
      <c r="BF35" s="189"/>
      <c r="BG35" s="180"/>
      <c r="BH35" s="180"/>
      <c r="BI35" s="180"/>
      <c r="BJ35" s="180"/>
    </row>
    <row r="36" spans="1:62" s="179" customFormat="1" ht="24.95" customHeight="1">
      <c r="A36" s="191"/>
      <c r="B36" s="191"/>
      <c r="C36" s="191"/>
      <c r="D36" s="191"/>
      <c r="E36" s="196"/>
      <c r="F36" s="195"/>
      <c r="G36" s="194"/>
      <c r="H36" s="208"/>
      <c r="I36" s="209"/>
      <c r="J36" s="110" t="str">
        <f t="shared" si="12"/>
        <v/>
      </c>
      <c r="K36" s="208"/>
      <c r="L36" s="209"/>
      <c r="M36" s="110" t="str">
        <f t="shared" si="0"/>
        <v/>
      </c>
      <c r="N36" s="208"/>
      <c r="O36" s="209"/>
      <c r="P36" s="110" t="str">
        <f t="shared" si="1"/>
        <v/>
      </c>
      <c r="Q36" s="208"/>
      <c r="R36" s="209"/>
      <c r="S36" s="110" t="str">
        <f t="shared" si="2"/>
        <v/>
      </c>
      <c r="T36" s="208"/>
      <c r="U36" s="209"/>
      <c r="V36" s="110" t="str">
        <f t="shared" si="3"/>
        <v/>
      </c>
      <c r="W36" s="208"/>
      <c r="X36" s="209"/>
      <c r="Y36" s="110" t="str">
        <f t="shared" si="4"/>
        <v/>
      </c>
      <c r="Z36" s="208"/>
      <c r="AA36" s="209"/>
      <c r="AB36" s="110" t="str">
        <f t="shared" si="5"/>
        <v/>
      </c>
      <c r="AC36" s="208"/>
      <c r="AD36" s="209"/>
      <c r="AE36" s="110" t="str">
        <f t="shared" si="6"/>
        <v/>
      </c>
      <c r="AF36" s="208"/>
      <c r="AG36" s="209"/>
      <c r="AH36" s="110" t="str">
        <f t="shared" si="7"/>
        <v/>
      </c>
      <c r="AI36" s="208"/>
      <c r="AJ36" s="209"/>
      <c r="AK36" s="110" t="str">
        <f t="shared" si="8"/>
        <v/>
      </c>
      <c r="AL36" s="208"/>
      <c r="AM36" s="209"/>
      <c r="AN36" s="110" t="str">
        <f t="shared" si="9"/>
        <v/>
      </c>
      <c r="AO36" s="208"/>
      <c r="AP36" s="209"/>
      <c r="AQ36" s="110" t="str">
        <f t="shared" si="10"/>
        <v/>
      </c>
      <c r="AR36" s="208"/>
      <c r="AS36" s="209"/>
      <c r="AT36" s="110" t="str">
        <f t="shared" si="11"/>
        <v/>
      </c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0"/>
      <c r="BF36" s="189"/>
      <c r="BG36" s="180"/>
      <c r="BH36" s="180"/>
      <c r="BI36" s="180"/>
      <c r="BJ36" s="180"/>
    </row>
    <row r="37" spans="1:62" s="179" customFormat="1" ht="24.95" customHeight="1">
      <c r="A37" s="191"/>
      <c r="B37" s="191"/>
      <c r="C37" s="191"/>
      <c r="D37" s="191"/>
      <c r="E37" s="196"/>
      <c r="F37" s="195"/>
      <c r="G37" s="194"/>
      <c r="H37" s="208"/>
      <c r="I37" s="209"/>
      <c r="J37" s="110" t="str">
        <f t="shared" si="12"/>
        <v/>
      </c>
      <c r="K37" s="208"/>
      <c r="L37" s="209"/>
      <c r="M37" s="110" t="str">
        <f t="shared" si="0"/>
        <v/>
      </c>
      <c r="N37" s="208"/>
      <c r="O37" s="209"/>
      <c r="P37" s="110" t="str">
        <f t="shared" si="1"/>
        <v/>
      </c>
      <c r="Q37" s="208"/>
      <c r="R37" s="209"/>
      <c r="S37" s="110" t="str">
        <f t="shared" si="2"/>
        <v/>
      </c>
      <c r="T37" s="208"/>
      <c r="U37" s="209"/>
      <c r="V37" s="110" t="str">
        <f t="shared" si="3"/>
        <v/>
      </c>
      <c r="W37" s="208"/>
      <c r="X37" s="209"/>
      <c r="Y37" s="110" t="str">
        <f t="shared" si="4"/>
        <v/>
      </c>
      <c r="Z37" s="208"/>
      <c r="AA37" s="209"/>
      <c r="AB37" s="110" t="str">
        <f t="shared" si="5"/>
        <v/>
      </c>
      <c r="AC37" s="208"/>
      <c r="AD37" s="209"/>
      <c r="AE37" s="110" t="str">
        <f t="shared" si="6"/>
        <v/>
      </c>
      <c r="AF37" s="208"/>
      <c r="AG37" s="209"/>
      <c r="AH37" s="110" t="str">
        <f t="shared" si="7"/>
        <v/>
      </c>
      <c r="AI37" s="208"/>
      <c r="AJ37" s="209"/>
      <c r="AK37" s="110" t="str">
        <f t="shared" si="8"/>
        <v/>
      </c>
      <c r="AL37" s="208"/>
      <c r="AM37" s="209"/>
      <c r="AN37" s="110" t="str">
        <f t="shared" si="9"/>
        <v/>
      </c>
      <c r="AO37" s="208"/>
      <c r="AP37" s="209"/>
      <c r="AQ37" s="110" t="str">
        <f t="shared" si="10"/>
        <v/>
      </c>
      <c r="AR37" s="208"/>
      <c r="AS37" s="209"/>
      <c r="AT37" s="110" t="str">
        <f t="shared" si="11"/>
        <v/>
      </c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0"/>
      <c r="BF37" s="189"/>
      <c r="BG37" s="180"/>
      <c r="BH37" s="180"/>
      <c r="BI37" s="180"/>
      <c r="BJ37" s="180"/>
    </row>
    <row r="38" spans="1:62" s="179" customFormat="1" ht="24.95" customHeight="1">
      <c r="A38" s="191"/>
      <c r="B38" s="191"/>
      <c r="C38" s="191"/>
      <c r="D38" s="191"/>
      <c r="E38" s="196"/>
      <c r="F38" s="195"/>
      <c r="G38" s="194"/>
      <c r="H38" s="208"/>
      <c r="I38" s="209"/>
      <c r="J38" s="110" t="str">
        <f t="shared" si="12"/>
        <v/>
      </c>
      <c r="K38" s="208"/>
      <c r="L38" s="209"/>
      <c r="M38" s="110" t="str">
        <f t="shared" si="0"/>
        <v/>
      </c>
      <c r="N38" s="208"/>
      <c r="O38" s="209"/>
      <c r="P38" s="110" t="str">
        <f t="shared" si="1"/>
        <v/>
      </c>
      <c r="Q38" s="208"/>
      <c r="R38" s="209"/>
      <c r="S38" s="110" t="str">
        <f t="shared" si="2"/>
        <v/>
      </c>
      <c r="T38" s="208"/>
      <c r="U38" s="209"/>
      <c r="V38" s="110" t="str">
        <f t="shared" si="3"/>
        <v/>
      </c>
      <c r="W38" s="208"/>
      <c r="X38" s="209"/>
      <c r="Y38" s="110" t="str">
        <f t="shared" si="4"/>
        <v/>
      </c>
      <c r="Z38" s="208"/>
      <c r="AA38" s="209"/>
      <c r="AB38" s="110" t="str">
        <f t="shared" si="5"/>
        <v/>
      </c>
      <c r="AC38" s="208"/>
      <c r="AD38" s="209"/>
      <c r="AE38" s="110" t="str">
        <f t="shared" si="6"/>
        <v/>
      </c>
      <c r="AF38" s="208"/>
      <c r="AG38" s="209"/>
      <c r="AH38" s="110" t="str">
        <f t="shared" si="7"/>
        <v/>
      </c>
      <c r="AI38" s="208"/>
      <c r="AJ38" s="209"/>
      <c r="AK38" s="110" t="str">
        <f t="shared" si="8"/>
        <v/>
      </c>
      <c r="AL38" s="208"/>
      <c r="AM38" s="209"/>
      <c r="AN38" s="110" t="str">
        <f t="shared" si="9"/>
        <v/>
      </c>
      <c r="AO38" s="208"/>
      <c r="AP38" s="209"/>
      <c r="AQ38" s="110" t="str">
        <f t="shared" si="10"/>
        <v/>
      </c>
      <c r="AR38" s="208"/>
      <c r="AS38" s="209"/>
      <c r="AT38" s="110" t="str">
        <f t="shared" si="11"/>
        <v/>
      </c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0"/>
      <c r="BF38" s="189"/>
      <c r="BG38" s="180"/>
      <c r="BH38" s="180"/>
      <c r="BI38" s="180"/>
      <c r="BJ38" s="180"/>
    </row>
    <row r="39" spans="1:62" s="179" customFormat="1" ht="24.95" customHeight="1">
      <c r="A39" s="191"/>
      <c r="B39" s="191"/>
      <c r="C39" s="191"/>
      <c r="D39" s="191"/>
      <c r="E39" s="196"/>
      <c r="F39" s="195"/>
      <c r="G39" s="194"/>
      <c r="H39" s="208"/>
      <c r="I39" s="209"/>
      <c r="J39" s="110" t="str">
        <f t="shared" si="12"/>
        <v/>
      </c>
      <c r="K39" s="208"/>
      <c r="L39" s="209"/>
      <c r="M39" s="110" t="str">
        <f t="shared" si="0"/>
        <v/>
      </c>
      <c r="N39" s="208"/>
      <c r="O39" s="209"/>
      <c r="P39" s="110" t="str">
        <f t="shared" si="1"/>
        <v/>
      </c>
      <c r="Q39" s="208"/>
      <c r="R39" s="209"/>
      <c r="S39" s="110" t="str">
        <f t="shared" si="2"/>
        <v/>
      </c>
      <c r="T39" s="208"/>
      <c r="U39" s="209"/>
      <c r="V39" s="110" t="str">
        <f t="shared" si="3"/>
        <v/>
      </c>
      <c r="W39" s="208"/>
      <c r="X39" s="209"/>
      <c r="Y39" s="110" t="str">
        <f t="shared" si="4"/>
        <v/>
      </c>
      <c r="Z39" s="208"/>
      <c r="AA39" s="209"/>
      <c r="AB39" s="110" t="str">
        <f t="shared" si="5"/>
        <v/>
      </c>
      <c r="AC39" s="208"/>
      <c r="AD39" s="209"/>
      <c r="AE39" s="110" t="str">
        <f t="shared" si="6"/>
        <v/>
      </c>
      <c r="AF39" s="208"/>
      <c r="AG39" s="209"/>
      <c r="AH39" s="110" t="str">
        <f t="shared" si="7"/>
        <v/>
      </c>
      <c r="AI39" s="208"/>
      <c r="AJ39" s="209"/>
      <c r="AK39" s="110" t="str">
        <f t="shared" si="8"/>
        <v/>
      </c>
      <c r="AL39" s="208"/>
      <c r="AM39" s="209"/>
      <c r="AN39" s="110" t="str">
        <f t="shared" si="9"/>
        <v/>
      </c>
      <c r="AO39" s="208"/>
      <c r="AP39" s="209"/>
      <c r="AQ39" s="110" t="str">
        <f t="shared" si="10"/>
        <v/>
      </c>
      <c r="AR39" s="208"/>
      <c r="AS39" s="209"/>
      <c r="AT39" s="110" t="str">
        <f t="shared" si="11"/>
        <v/>
      </c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0"/>
      <c r="BF39" s="189"/>
      <c r="BG39" s="180"/>
      <c r="BH39" s="180"/>
      <c r="BI39" s="180"/>
      <c r="BJ39" s="180"/>
    </row>
    <row r="40" spans="1:62" s="179" customFormat="1" ht="24.95" customHeight="1">
      <c r="A40" s="191"/>
      <c r="B40" s="191"/>
      <c r="C40" s="191"/>
      <c r="D40" s="191"/>
      <c r="E40" s="196"/>
      <c r="F40" s="195"/>
      <c r="G40" s="194"/>
      <c r="H40" s="208"/>
      <c r="I40" s="209"/>
      <c r="J40" s="110" t="str">
        <f t="shared" si="12"/>
        <v/>
      </c>
      <c r="K40" s="208"/>
      <c r="L40" s="209"/>
      <c r="M40" s="110" t="str">
        <f t="shared" si="0"/>
        <v/>
      </c>
      <c r="N40" s="208"/>
      <c r="O40" s="209"/>
      <c r="P40" s="110" t="str">
        <f t="shared" si="1"/>
        <v/>
      </c>
      <c r="Q40" s="208"/>
      <c r="R40" s="209"/>
      <c r="S40" s="110" t="str">
        <f t="shared" si="2"/>
        <v/>
      </c>
      <c r="T40" s="208"/>
      <c r="U40" s="209"/>
      <c r="V40" s="110" t="str">
        <f t="shared" si="3"/>
        <v/>
      </c>
      <c r="W40" s="208"/>
      <c r="X40" s="209"/>
      <c r="Y40" s="110" t="str">
        <f t="shared" si="4"/>
        <v/>
      </c>
      <c r="Z40" s="208"/>
      <c r="AA40" s="209"/>
      <c r="AB40" s="110" t="str">
        <f t="shared" si="5"/>
        <v/>
      </c>
      <c r="AC40" s="208"/>
      <c r="AD40" s="209"/>
      <c r="AE40" s="110" t="str">
        <f t="shared" si="6"/>
        <v/>
      </c>
      <c r="AF40" s="208"/>
      <c r="AG40" s="209"/>
      <c r="AH40" s="110" t="str">
        <f t="shared" si="7"/>
        <v/>
      </c>
      <c r="AI40" s="208"/>
      <c r="AJ40" s="209"/>
      <c r="AK40" s="110" t="str">
        <f t="shared" si="8"/>
        <v/>
      </c>
      <c r="AL40" s="208"/>
      <c r="AM40" s="209"/>
      <c r="AN40" s="110" t="str">
        <f t="shared" si="9"/>
        <v/>
      </c>
      <c r="AO40" s="208"/>
      <c r="AP40" s="209"/>
      <c r="AQ40" s="110" t="str">
        <f t="shared" si="10"/>
        <v/>
      </c>
      <c r="AR40" s="208"/>
      <c r="AS40" s="209"/>
      <c r="AT40" s="110" t="str">
        <f t="shared" si="11"/>
        <v/>
      </c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0"/>
      <c r="BF40" s="189"/>
      <c r="BG40" s="180"/>
      <c r="BH40" s="180"/>
      <c r="BI40" s="180"/>
      <c r="BJ40" s="180"/>
    </row>
    <row r="41" spans="1:62" s="179" customFormat="1" ht="24.95" customHeight="1">
      <c r="A41" s="191"/>
      <c r="B41" s="191"/>
      <c r="C41" s="191"/>
      <c r="D41" s="191"/>
      <c r="E41" s="196"/>
      <c r="F41" s="195"/>
      <c r="G41" s="194"/>
      <c r="H41" s="208"/>
      <c r="I41" s="209"/>
      <c r="J41" s="110" t="str">
        <f t="shared" si="12"/>
        <v/>
      </c>
      <c r="K41" s="208"/>
      <c r="L41" s="209"/>
      <c r="M41" s="110" t="str">
        <f t="shared" si="0"/>
        <v/>
      </c>
      <c r="N41" s="208"/>
      <c r="O41" s="209"/>
      <c r="P41" s="110" t="str">
        <f t="shared" si="1"/>
        <v/>
      </c>
      <c r="Q41" s="208"/>
      <c r="R41" s="209"/>
      <c r="S41" s="110" t="str">
        <f t="shared" si="2"/>
        <v/>
      </c>
      <c r="T41" s="208"/>
      <c r="U41" s="209"/>
      <c r="V41" s="110" t="str">
        <f t="shared" si="3"/>
        <v/>
      </c>
      <c r="W41" s="208"/>
      <c r="X41" s="209"/>
      <c r="Y41" s="110" t="str">
        <f t="shared" si="4"/>
        <v/>
      </c>
      <c r="Z41" s="208"/>
      <c r="AA41" s="209"/>
      <c r="AB41" s="110" t="str">
        <f t="shared" si="5"/>
        <v/>
      </c>
      <c r="AC41" s="208"/>
      <c r="AD41" s="209"/>
      <c r="AE41" s="110" t="str">
        <f t="shared" si="6"/>
        <v/>
      </c>
      <c r="AF41" s="208"/>
      <c r="AG41" s="209"/>
      <c r="AH41" s="110" t="str">
        <f t="shared" si="7"/>
        <v/>
      </c>
      <c r="AI41" s="208"/>
      <c r="AJ41" s="209"/>
      <c r="AK41" s="110" t="str">
        <f t="shared" si="8"/>
        <v/>
      </c>
      <c r="AL41" s="208"/>
      <c r="AM41" s="209"/>
      <c r="AN41" s="110" t="str">
        <f t="shared" si="9"/>
        <v/>
      </c>
      <c r="AO41" s="208"/>
      <c r="AP41" s="209"/>
      <c r="AQ41" s="110" t="str">
        <f t="shared" si="10"/>
        <v/>
      </c>
      <c r="AR41" s="208"/>
      <c r="AS41" s="209"/>
      <c r="AT41" s="110" t="str">
        <f t="shared" si="11"/>
        <v/>
      </c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0"/>
      <c r="BF41" s="189"/>
      <c r="BG41" s="180"/>
      <c r="BH41" s="180"/>
      <c r="BI41" s="180"/>
      <c r="BJ41" s="180"/>
    </row>
    <row r="42" spans="1:62" s="179" customFormat="1" ht="24.95" customHeight="1">
      <c r="A42" s="191"/>
      <c r="B42" s="191"/>
      <c r="C42" s="191"/>
      <c r="D42" s="191"/>
      <c r="E42" s="196"/>
      <c r="F42" s="195"/>
      <c r="G42" s="194"/>
      <c r="H42" s="208"/>
      <c r="I42" s="209"/>
      <c r="J42" s="110" t="str">
        <f t="shared" si="12"/>
        <v/>
      </c>
      <c r="K42" s="208"/>
      <c r="L42" s="209"/>
      <c r="M42" s="110" t="str">
        <f t="shared" si="0"/>
        <v/>
      </c>
      <c r="N42" s="208"/>
      <c r="O42" s="209"/>
      <c r="P42" s="110" t="str">
        <f t="shared" si="1"/>
        <v/>
      </c>
      <c r="Q42" s="208"/>
      <c r="R42" s="209"/>
      <c r="S42" s="110" t="str">
        <f t="shared" si="2"/>
        <v/>
      </c>
      <c r="T42" s="208"/>
      <c r="U42" s="209"/>
      <c r="V42" s="110" t="str">
        <f t="shared" si="3"/>
        <v/>
      </c>
      <c r="W42" s="208"/>
      <c r="X42" s="209"/>
      <c r="Y42" s="110" t="str">
        <f t="shared" si="4"/>
        <v/>
      </c>
      <c r="Z42" s="208"/>
      <c r="AA42" s="209"/>
      <c r="AB42" s="110" t="str">
        <f t="shared" si="5"/>
        <v/>
      </c>
      <c r="AC42" s="208"/>
      <c r="AD42" s="209"/>
      <c r="AE42" s="110" t="str">
        <f t="shared" si="6"/>
        <v/>
      </c>
      <c r="AF42" s="208"/>
      <c r="AG42" s="209"/>
      <c r="AH42" s="110" t="str">
        <f t="shared" si="7"/>
        <v/>
      </c>
      <c r="AI42" s="208"/>
      <c r="AJ42" s="209"/>
      <c r="AK42" s="110" t="str">
        <f t="shared" si="8"/>
        <v/>
      </c>
      <c r="AL42" s="208"/>
      <c r="AM42" s="209"/>
      <c r="AN42" s="110" t="str">
        <f t="shared" si="9"/>
        <v/>
      </c>
      <c r="AO42" s="208"/>
      <c r="AP42" s="209"/>
      <c r="AQ42" s="110" t="str">
        <f t="shared" si="10"/>
        <v/>
      </c>
      <c r="AR42" s="208"/>
      <c r="AS42" s="209"/>
      <c r="AT42" s="110" t="str">
        <f t="shared" si="11"/>
        <v/>
      </c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0"/>
      <c r="BF42" s="189"/>
      <c r="BG42" s="180"/>
      <c r="BH42" s="180"/>
      <c r="BI42" s="180"/>
      <c r="BJ42" s="180"/>
    </row>
    <row r="43" spans="1:62" s="179" customFormat="1" ht="24.95" customHeight="1">
      <c r="A43" s="191"/>
      <c r="B43" s="191"/>
      <c r="C43" s="191"/>
      <c r="D43" s="191"/>
      <c r="E43" s="196"/>
      <c r="F43" s="195"/>
      <c r="G43" s="194"/>
      <c r="H43" s="208"/>
      <c r="I43" s="209"/>
      <c r="J43" s="110" t="str">
        <f t="shared" si="12"/>
        <v/>
      </c>
      <c r="K43" s="208"/>
      <c r="L43" s="209"/>
      <c r="M43" s="110" t="str">
        <f t="shared" si="0"/>
        <v/>
      </c>
      <c r="N43" s="208"/>
      <c r="O43" s="209"/>
      <c r="P43" s="110" t="str">
        <f t="shared" si="1"/>
        <v/>
      </c>
      <c r="Q43" s="208"/>
      <c r="R43" s="209"/>
      <c r="S43" s="110" t="str">
        <f t="shared" si="2"/>
        <v/>
      </c>
      <c r="T43" s="208"/>
      <c r="U43" s="209"/>
      <c r="V43" s="110" t="str">
        <f t="shared" si="3"/>
        <v/>
      </c>
      <c r="W43" s="208"/>
      <c r="X43" s="209"/>
      <c r="Y43" s="110" t="str">
        <f t="shared" si="4"/>
        <v/>
      </c>
      <c r="Z43" s="208"/>
      <c r="AA43" s="209"/>
      <c r="AB43" s="110" t="str">
        <f t="shared" si="5"/>
        <v/>
      </c>
      <c r="AC43" s="208"/>
      <c r="AD43" s="209"/>
      <c r="AE43" s="110" t="str">
        <f t="shared" si="6"/>
        <v/>
      </c>
      <c r="AF43" s="208"/>
      <c r="AG43" s="209"/>
      <c r="AH43" s="110" t="str">
        <f t="shared" si="7"/>
        <v/>
      </c>
      <c r="AI43" s="208"/>
      <c r="AJ43" s="209"/>
      <c r="AK43" s="110" t="str">
        <f t="shared" si="8"/>
        <v/>
      </c>
      <c r="AL43" s="208"/>
      <c r="AM43" s="209"/>
      <c r="AN43" s="110" t="str">
        <f t="shared" si="9"/>
        <v/>
      </c>
      <c r="AO43" s="208"/>
      <c r="AP43" s="209"/>
      <c r="AQ43" s="110" t="str">
        <f t="shared" si="10"/>
        <v/>
      </c>
      <c r="AR43" s="208"/>
      <c r="AS43" s="209"/>
      <c r="AT43" s="110" t="str">
        <f t="shared" si="11"/>
        <v/>
      </c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0"/>
      <c r="BF43" s="189"/>
      <c r="BG43" s="180"/>
      <c r="BH43" s="180"/>
      <c r="BI43" s="180"/>
      <c r="BJ43" s="180"/>
    </row>
    <row r="44" spans="1:62" s="179" customFormat="1" ht="24.95" customHeight="1">
      <c r="A44" s="191"/>
      <c r="B44" s="191"/>
      <c r="C44" s="191"/>
      <c r="D44" s="191"/>
      <c r="E44" s="196"/>
      <c r="F44" s="195"/>
      <c r="G44" s="194"/>
      <c r="H44" s="208"/>
      <c r="I44" s="209"/>
      <c r="J44" s="110" t="str">
        <f t="shared" si="12"/>
        <v/>
      </c>
      <c r="K44" s="208"/>
      <c r="L44" s="209"/>
      <c r="M44" s="110" t="str">
        <f t="shared" si="0"/>
        <v/>
      </c>
      <c r="N44" s="208"/>
      <c r="O44" s="209"/>
      <c r="P44" s="110" t="str">
        <f t="shared" si="1"/>
        <v/>
      </c>
      <c r="Q44" s="208"/>
      <c r="R44" s="209"/>
      <c r="S44" s="110" t="str">
        <f t="shared" si="2"/>
        <v/>
      </c>
      <c r="T44" s="208"/>
      <c r="U44" s="209"/>
      <c r="V44" s="110" t="str">
        <f t="shared" si="3"/>
        <v/>
      </c>
      <c r="W44" s="208"/>
      <c r="X44" s="209"/>
      <c r="Y44" s="110" t="str">
        <f t="shared" si="4"/>
        <v/>
      </c>
      <c r="Z44" s="208"/>
      <c r="AA44" s="209"/>
      <c r="AB44" s="110" t="str">
        <f t="shared" si="5"/>
        <v/>
      </c>
      <c r="AC44" s="208"/>
      <c r="AD44" s="209"/>
      <c r="AE44" s="110" t="str">
        <f t="shared" si="6"/>
        <v/>
      </c>
      <c r="AF44" s="208"/>
      <c r="AG44" s="209"/>
      <c r="AH44" s="110" t="str">
        <f t="shared" si="7"/>
        <v/>
      </c>
      <c r="AI44" s="208"/>
      <c r="AJ44" s="209"/>
      <c r="AK44" s="110" t="str">
        <f t="shared" si="8"/>
        <v/>
      </c>
      <c r="AL44" s="208"/>
      <c r="AM44" s="209"/>
      <c r="AN44" s="110" t="str">
        <f t="shared" si="9"/>
        <v/>
      </c>
      <c r="AO44" s="208"/>
      <c r="AP44" s="209"/>
      <c r="AQ44" s="110" t="str">
        <f t="shared" si="10"/>
        <v/>
      </c>
      <c r="AR44" s="208"/>
      <c r="AS44" s="209"/>
      <c r="AT44" s="110" t="str">
        <f t="shared" si="11"/>
        <v/>
      </c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0"/>
      <c r="BF44" s="189"/>
      <c r="BG44" s="180"/>
      <c r="BH44" s="180"/>
      <c r="BI44" s="180"/>
      <c r="BJ44" s="180"/>
    </row>
    <row r="45" spans="1:62" s="179" customFormat="1" ht="24.95" customHeight="1">
      <c r="A45" s="191"/>
      <c r="B45" s="191"/>
      <c r="C45" s="191"/>
      <c r="D45" s="191"/>
      <c r="E45" s="196"/>
      <c r="F45" s="195"/>
      <c r="G45" s="194"/>
      <c r="H45" s="208"/>
      <c r="I45" s="209"/>
      <c r="J45" s="110" t="str">
        <f t="shared" si="12"/>
        <v/>
      </c>
      <c r="K45" s="208"/>
      <c r="L45" s="209"/>
      <c r="M45" s="110" t="str">
        <f t="shared" si="0"/>
        <v/>
      </c>
      <c r="N45" s="208"/>
      <c r="O45" s="209"/>
      <c r="P45" s="110" t="str">
        <f t="shared" si="1"/>
        <v/>
      </c>
      <c r="Q45" s="208"/>
      <c r="R45" s="209"/>
      <c r="S45" s="110" t="str">
        <f t="shared" si="2"/>
        <v/>
      </c>
      <c r="T45" s="208"/>
      <c r="U45" s="209"/>
      <c r="V45" s="110" t="str">
        <f t="shared" si="3"/>
        <v/>
      </c>
      <c r="W45" s="208"/>
      <c r="X45" s="209"/>
      <c r="Y45" s="110" t="str">
        <f t="shared" si="4"/>
        <v/>
      </c>
      <c r="Z45" s="208"/>
      <c r="AA45" s="209"/>
      <c r="AB45" s="110" t="str">
        <f t="shared" si="5"/>
        <v/>
      </c>
      <c r="AC45" s="208"/>
      <c r="AD45" s="209"/>
      <c r="AE45" s="110" t="str">
        <f t="shared" si="6"/>
        <v/>
      </c>
      <c r="AF45" s="208"/>
      <c r="AG45" s="209"/>
      <c r="AH45" s="110" t="str">
        <f t="shared" si="7"/>
        <v/>
      </c>
      <c r="AI45" s="208"/>
      <c r="AJ45" s="209"/>
      <c r="AK45" s="110" t="str">
        <f t="shared" si="8"/>
        <v/>
      </c>
      <c r="AL45" s="208"/>
      <c r="AM45" s="209"/>
      <c r="AN45" s="110" t="str">
        <f t="shared" si="9"/>
        <v/>
      </c>
      <c r="AO45" s="208"/>
      <c r="AP45" s="209"/>
      <c r="AQ45" s="110" t="str">
        <f t="shared" si="10"/>
        <v/>
      </c>
      <c r="AR45" s="208"/>
      <c r="AS45" s="209"/>
      <c r="AT45" s="110" t="str">
        <f t="shared" si="11"/>
        <v/>
      </c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0"/>
      <c r="BF45" s="189"/>
      <c r="BG45" s="180"/>
      <c r="BH45" s="180"/>
      <c r="BI45" s="180"/>
      <c r="BJ45" s="180"/>
    </row>
    <row r="46" spans="1:62" s="179" customFormat="1" ht="24.95" customHeight="1">
      <c r="A46" s="191"/>
      <c r="B46" s="191"/>
      <c r="C46" s="191"/>
      <c r="D46" s="191"/>
      <c r="E46" s="196"/>
      <c r="F46" s="195"/>
      <c r="G46" s="194"/>
      <c r="H46" s="208"/>
      <c r="I46" s="209"/>
      <c r="J46" s="110" t="str">
        <f t="shared" si="12"/>
        <v/>
      </c>
      <c r="K46" s="208"/>
      <c r="L46" s="209"/>
      <c r="M46" s="110" t="str">
        <f t="shared" si="0"/>
        <v/>
      </c>
      <c r="N46" s="208"/>
      <c r="O46" s="209"/>
      <c r="P46" s="110" t="str">
        <f t="shared" si="1"/>
        <v/>
      </c>
      <c r="Q46" s="208"/>
      <c r="R46" s="209"/>
      <c r="S46" s="110" t="str">
        <f t="shared" si="2"/>
        <v/>
      </c>
      <c r="T46" s="208"/>
      <c r="U46" s="209"/>
      <c r="V46" s="110" t="str">
        <f t="shared" si="3"/>
        <v/>
      </c>
      <c r="W46" s="208"/>
      <c r="X46" s="209"/>
      <c r="Y46" s="110" t="str">
        <f t="shared" si="4"/>
        <v/>
      </c>
      <c r="Z46" s="208"/>
      <c r="AA46" s="209"/>
      <c r="AB46" s="110" t="str">
        <f t="shared" si="5"/>
        <v/>
      </c>
      <c r="AC46" s="208"/>
      <c r="AD46" s="209"/>
      <c r="AE46" s="110" t="str">
        <f t="shared" si="6"/>
        <v/>
      </c>
      <c r="AF46" s="208"/>
      <c r="AG46" s="209"/>
      <c r="AH46" s="110" t="str">
        <f t="shared" si="7"/>
        <v/>
      </c>
      <c r="AI46" s="208"/>
      <c r="AJ46" s="209"/>
      <c r="AK46" s="110" t="str">
        <f t="shared" si="8"/>
        <v/>
      </c>
      <c r="AL46" s="208"/>
      <c r="AM46" s="209"/>
      <c r="AN46" s="110" t="str">
        <f t="shared" si="9"/>
        <v/>
      </c>
      <c r="AO46" s="208"/>
      <c r="AP46" s="209"/>
      <c r="AQ46" s="110" t="str">
        <f t="shared" si="10"/>
        <v/>
      </c>
      <c r="AR46" s="208"/>
      <c r="AS46" s="209"/>
      <c r="AT46" s="110" t="str">
        <f t="shared" si="11"/>
        <v/>
      </c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0"/>
      <c r="BF46" s="189"/>
      <c r="BG46" s="180"/>
      <c r="BH46" s="180"/>
      <c r="BI46" s="180"/>
      <c r="BJ46" s="180"/>
    </row>
    <row r="47" spans="1:62" s="179" customFormat="1" ht="24.95" customHeight="1">
      <c r="A47" s="191"/>
      <c r="B47" s="191"/>
      <c r="C47" s="191"/>
      <c r="D47" s="191"/>
      <c r="E47" s="196"/>
      <c r="F47" s="195"/>
      <c r="G47" s="194"/>
      <c r="H47" s="208"/>
      <c r="I47" s="209"/>
      <c r="J47" s="110" t="str">
        <f t="shared" si="12"/>
        <v/>
      </c>
      <c r="K47" s="208"/>
      <c r="L47" s="209"/>
      <c r="M47" s="110" t="str">
        <f t="shared" si="0"/>
        <v/>
      </c>
      <c r="N47" s="208"/>
      <c r="O47" s="209"/>
      <c r="P47" s="110" t="str">
        <f t="shared" si="1"/>
        <v/>
      </c>
      <c r="Q47" s="208"/>
      <c r="R47" s="209"/>
      <c r="S47" s="110" t="str">
        <f t="shared" si="2"/>
        <v/>
      </c>
      <c r="T47" s="208"/>
      <c r="U47" s="209"/>
      <c r="V47" s="110" t="str">
        <f t="shared" si="3"/>
        <v/>
      </c>
      <c r="W47" s="208"/>
      <c r="X47" s="209"/>
      <c r="Y47" s="110" t="str">
        <f t="shared" si="4"/>
        <v/>
      </c>
      <c r="Z47" s="208"/>
      <c r="AA47" s="209"/>
      <c r="AB47" s="110" t="str">
        <f t="shared" si="5"/>
        <v/>
      </c>
      <c r="AC47" s="208"/>
      <c r="AD47" s="209"/>
      <c r="AE47" s="110" t="str">
        <f t="shared" si="6"/>
        <v/>
      </c>
      <c r="AF47" s="208"/>
      <c r="AG47" s="209"/>
      <c r="AH47" s="110" t="str">
        <f t="shared" si="7"/>
        <v/>
      </c>
      <c r="AI47" s="208"/>
      <c r="AJ47" s="209"/>
      <c r="AK47" s="110" t="str">
        <f t="shared" si="8"/>
        <v/>
      </c>
      <c r="AL47" s="208"/>
      <c r="AM47" s="209"/>
      <c r="AN47" s="110" t="str">
        <f t="shared" si="9"/>
        <v/>
      </c>
      <c r="AO47" s="208"/>
      <c r="AP47" s="209"/>
      <c r="AQ47" s="110" t="str">
        <f t="shared" si="10"/>
        <v/>
      </c>
      <c r="AR47" s="208"/>
      <c r="AS47" s="209"/>
      <c r="AT47" s="110" t="str">
        <f t="shared" si="11"/>
        <v/>
      </c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0"/>
      <c r="BF47" s="189"/>
      <c r="BG47" s="180"/>
      <c r="BH47" s="180"/>
      <c r="BI47" s="180"/>
      <c r="BJ47" s="180"/>
    </row>
    <row r="48" spans="1:62" s="179" customFormat="1" ht="24.95" customHeight="1">
      <c r="A48" s="191"/>
      <c r="B48" s="191"/>
      <c r="C48" s="191"/>
      <c r="D48" s="191"/>
      <c r="E48" s="196"/>
      <c r="F48" s="195"/>
      <c r="G48" s="194"/>
      <c r="H48" s="208"/>
      <c r="I48" s="209"/>
      <c r="J48" s="110" t="str">
        <f t="shared" si="12"/>
        <v/>
      </c>
      <c r="K48" s="208"/>
      <c r="L48" s="209"/>
      <c r="M48" s="110" t="str">
        <f t="shared" si="0"/>
        <v/>
      </c>
      <c r="N48" s="208"/>
      <c r="O48" s="209"/>
      <c r="P48" s="110" t="str">
        <f t="shared" si="1"/>
        <v/>
      </c>
      <c r="Q48" s="208"/>
      <c r="R48" s="209"/>
      <c r="S48" s="110" t="str">
        <f t="shared" si="2"/>
        <v/>
      </c>
      <c r="T48" s="208"/>
      <c r="U48" s="209"/>
      <c r="V48" s="110" t="str">
        <f t="shared" si="3"/>
        <v/>
      </c>
      <c r="W48" s="208"/>
      <c r="X48" s="209"/>
      <c r="Y48" s="110" t="str">
        <f t="shared" si="4"/>
        <v/>
      </c>
      <c r="Z48" s="208"/>
      <c r="AA48" s="209"/>
      <c r="AB48" s="110" t="str">
        <f t="shared" si="5"/>
        <v/>
      </c>
      <c r="AC48" s="208"/>
      <c r="AD48" s="209"/>
      <c r="AE48" s="110" t="str">
        <f t="shared" si="6"/>
        <v/>
      </c>
      <c r="AF48" s="208"/>
      <c r="AG48" s="209"/>
      <c r="AH48" s="110" t="str">
        <f t="shared" si="7"/>
        <v/>
      </c>
      <c r="AI48" s="208"/>
      <c r="AJ48" s="209"/>
      <c r="AK48" s="110" t="str">
        <f t="shared" si="8"/>
        <v/>
      </c>
      <c r="AL48" s="208"/>
      <c r="AM48" s="209"/>
      <c r="AN48" s="110" t="str">
        <f t="shared" si="9"/>
        <v/>
      </c>
      <c r="AO48" s="208"/>
      <c r="AP48" s="209"/>
      <c r="AQ48" s="110" t="str">
        <f t="shared" si="10"/>
        <v/>
      </c>
      <c r="AR48" s="208"/>
      <c r="AS48" s="209"/>
      <c r="AT48" s="110" t="str">
        <f t="shared" si="11"/>
        <v/>
      </c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0"/>
      <c r="BF48" s="189"/>
      <c r="BG48" s="180"/>
      <c r="BH48" s="180"/>
      <c r="BI48" s="180"/>
      <c r="BJ48" s="180"/>
    </row>
    <row r="49" spans="1:62" s="179" customFormat="1" ht="24.95" customHeight="1">
      <c r="A49" s="191"/>
      <c r="B49" s="191"/>
      <c r="C49" s="191"/>
      <c r="D49" s="191"/>
      <c r="E49" s="196"/>
      <c r="F49" s="195"/>
      <c r="G49" s="194"/>
      <c r="H49" s="208"/>
      <c r="I49" s="209"/>
      <c r="J49" s="110" t="str">
        <f t="shared" si="12"/>
        <v/>
      </c>
      <c r="K49" s="208"/>
      <c r="L49" s="209"/>
      <c r="M49" s="110" t="str">
        <f t="shared" si="0"/>
        <v/>
      </c>
      <c r="N49" s="208"/>
      <c r="O49" s="209"/>
      <c r="P49" s="110" t="str">
        <f t="shared" si="1"/>
        <v/>
      </c>
      <c r="Q49" s="208"/>
      <c r="R49" s="209"/>
      <c r="S49" s="110" t="str">
        <f t="shared" si="2"/>
        <v/>
      </c>
      <c r="T49" s="208"/>
      <c r="U49" s="209"/>
      <c r="V49" s="110" t="str">
        <f t="shared" si="3"/>
        <v/>
      </c>
      <c r="W49" s="208"/>
      <c r="X49" s="209"/>
      <c r="Y49" s="110" t="str">
        <f t="shared" si="4"/>
        <v/>
      </c>
      <c r="Z49" s="208"/>
      <c r="AA49" s="209"/>
      <c r="AB49" s="110" t="str">
        <f t="shared" si="5"/>
        <v/>
      </c>
      <c r="AC49" s="208"/>
      <c r="AD49" s="209"/>
      <c r="AE49" s="110" t="str">
        <f t="shared" si="6"/>
        <v/>
      </c>
      <c r="AF49" s="208"/>
      <c r="AG49" s="209"/>
      <c r="AH49" s="110" t="str">
        <f t="shared" si="7"/>
        <v/>
      </c>
      <c r="AI49" s="208"/>
      <c r="AJ49" s="209"/>
      <c r="AK49" s="110" t="str">
        <f t="shared" si="8"/>
        <v/>
      </c>
      <c r="AL49" s="208"/>
      <c r="AM49" s="209"/>
      <c r="AN49" s="110" t="str">
        <f t="shared" si="9"/>
        <v/>
      </c>
      <c r="AO49" s="208"/>
      <c r="AP49" s="209"/>
      <c r="AQ49" s="110" t="str">
        <f t="shared" si="10"/>
        <v/>
      </c>
      <c r="AR49" s="208"/>
      <c r="AS49" s="209"/>
      <c r="AT49" s="110" t="str">
        <f t="shared" si="11"/>
        <v/>
      </c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0"/>
      <c r="BF49" s="189"/>
      <c r="BG49" s="180"/>
      <c r="BH49" s="180"/>
      <c r="BI49" s="180"/>
      <c r="BJ49" s="180"/>
    </row>
    <row r="50" spans="1:62" s="179" customFormat="1" ht="24.95" customHeight="1">
      <c r="A50" s="191"/>
      <c r="B50" s="191"/>
      <c r="C50" s="191"/>
      <c r="D50" s="191"/>
      <c r="E50" s="196"/>
      <c r="F50" s="195"/>
      <c r="G50" s="194"/>
      <c r="H50" s="208"/>
      <c r="I50" s="209"/>
      <c r="J50" s="110" t="str">
        <f t="shared" si="12"/>
        <v/>
      </c>
      <c r="K50" s="208"/>
      <c r="L50" s="209"/>
      <c r="M50" s="110" t="str">
        <f t="shared" si="0"/>
        <v/>
      </c>
      <c r="N50" s="208"/>
      <c r="O50" s="209"/>
      <c r="P50" s="110" t="str">
        <f t="shared" si="1"/>
        <v/>
      </c>
      <c r="Q50" s="208"/>
      <c r="R50" s="209"/>
      <c r="S50" s="110" t="str">
        <f t="shared" si="2"/>
        <v/>
      </c>
      <c r="T50" s="208"/>
      <c r="U50" s="209"/>
      <c r="V50" s="110" t="str">
        <f t="shared" si="3"/>
        <v/>
      </c>
      <c r="W50" s="208"/>
      <c r="X50" s="209"/>
      <c r="Y50" s="110" t="str">
        <f t="shared" si="4"/>
        <v/>
      </c>
      <c r="Z50" s="208"/>
      <c r="AA50" s="209"/>
      <c r="AB50" s="110" t="str">
        <f t="shared" si="5"/>
        <v/>
      </c>
      <c r="AC50" s="208"/>
      <c r="AD50" s="209"/>
      <c r="AE50" s="110" t="str">
        <f t="shared" si="6"/>
        <v/>
      </c>
      <c r="AF50" s="208"/>
      <c r="AG50" s="209"/>
      <c r="AH50" s="110" t="str">
        <f t="shared" si="7"/>
        <v/>
      </c>
      <c r="AI50" s="208"/>
      <c r="AJ50" s="209"/>
      <c r="AK50" s="110" t="str">
        <f t="shared" si="8"/>
        <v/>
      </c>
      <c r="AL50" s="208"/>
      <c r="AM50" s="209"/>
      <c r="AN50" s="110" t="str">
        <f t="shared" si="9"/>
        <v/>
      </c>
      <c r="AO50" s="208"/>
      <c r="AP50" s="209"/>
      <c r="AQ50" s="110" t="str">
        <f t="shared" si="10"/>
        <v/>
      </c>
      <c r="AR50" s="208"/>
      <c r="AS50" s="209"/>
      <c r="AT50" s="110" t="str">
        <f t="shared" si="11"/>
        <v/>
      </c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0"/>
      <c r="BF50" s="189"/>
      <c r="BG50" s="180"/>
      <c r="BH50" s="180"/>
      <c r="BI50" s="180"/>
      <c r="BJ50" s="180"/>
    </row>
    <row r="51" spans="1:62" s="179" customFormat="1" ht="24.95" customHeight="1">
      <c r="A51" s="191"/>
      <c r="B51" s="191"/>
      <c r="C51" s="191"/>
      <c r="D51" s="191"/>
      <c r="E51" s="196"/>
      <c r="F51" s="195"/>
      <c r="G51" s="194"/>
      <c r="H51" s="208"/>
      <c r="I51" s="209"/>
      <c r="J51" s="110" t="str">
        <f t="shared" si="12"/>
        <v/>
      </c>
      <c r="K51" s="208"/>
      <c r="L51" s="209"/>
      <c r="M51" s="110" t="str">
        <f t="shared" si="0"/>
        <v/>
      </c>
      <c r="N51" s="208"/>
      <c r="O51" s="209"/>
      <c r="P51" s="110" t="str">
        <f t="shared" si="1"/>
        <v/>
      </c>
      <c r="Q51" s="208"/>
      <c r="R51" s="209"/>
      <c r="S51" s="110" t="str">
        <f t="shared" si="2"/>
        <v/>
      </c>
      <c r="T51" s="208"/>
      <c r="U51" s="209"/>
      <c r="V51" s="110" t="str">
        <f t="shared" si="3"/>
        <v/>
      </c>
      <c r="W51" s="208"/>
      <c r="X51" s="209"/>
      <c r="Y51" s="110" t="str">
        <f t="shared" si="4"/>
        <v/>
      </c>
      <c r="Z51" s="208"/>
      <c r="AA51" s="209"/>
      <c r="AB51" s="110" t="str">
        <f t="shared" si="5"/>
        <v/>
      </c>
      <c r="AC51" s="208"/>
      <c r="AD51" s="209"/>
      <c r="AE51" s="110" t="str">
        <f t="shared" si="6"/>
        <v/>
      </c>
      <c r="AF51" s="208"/>
      <c r="AG51" s="209"/>
      <c r="AH51" s="110" t="str">
        <f t="shared" si="7"/>
        <v/>
      </c>
      <c r="AI51" s="208"/>
      <c r="AJ51" s="209"/>
      <c r="AK51" s="110" t="str">
        <f t="shared" si="8"/>
        <v/>
      </c>
      <c r="AL51" s="208"/>
      <c r="AM51" s="209"/>
      <c r="AN51" s="110" t="str">
        <f t="shared" si="9"/>
        <v/>
      </c>
      <c r="AO51" s="208"/>
      <c r="AP51" s="209"/>
      <c r="AQ51" s="110" t="str">
        <f t="shared" si="10"/>
        <v/>
      </c>
      <c r="AR51" s="208"/>
      <c r="AS51" s="209"/>
      <c r="AT51" s="110" t="str">
        <f t="shared" si="11"/>
        <v/>
      </c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0"/>
      <c r="BF51" s="189"/>
      <c r="BG51" s="180"/>
      <c r="BH51" s="180"/>
      <c r="BI51" s="180"/>
      <c r="BJ51" s="180"/>
    </row>
    <row r="52" spans="1:62" s="179" customFormat="1" ht="24.95" customHeight="1">
      <c r="A52" s="191"/>
      <c r="B52" s="191"/>
      <c r="C52" s="191"/>
      <c r="D52" s="191"/>
      <c r="E52" s="196"/>
      <c r="F52" s="195"/>
      <c r="G52" s="194"/>
      <c r="H52" s="208"/>
      <c r="I52" s="209"/>
      <c r="J52" s="110" t="str">
        <f t="shared" si="12"/>
        <v/>
      </c>
      <c r="K52" s="208"/>
      <c r="L52" s="209"/>
      <c r="M52" s="110" t="str">
        <f t="shared" si="0"/>
        <v/>
      </c>
      <c r="N52" s="208"/>
      <c r="O52" s="209"/>
      <c r="P52" s="110" t="str">
        <f t="shared" si="1"/>
        <v/>
      </c>
      <c r="Q52" s="208"/>
      <c r="R52" s="209"/>
      <c r="S52" s="110" t="str">
        <f t="shared" si="2"/>
        <v/>
      </c>
      <c r="T52" s="208"/>
      <c r="U52" s="209"/>
      <c r="V52" s="110" t="str">
        <f t="shared" si="3"/>
        <v/>
      </c>
      <c r="W52" s="208"/>
      <c r="X52" s="209"/>
      <c r="Y52" s="110" t="str">
        <f t="shared" si="4"/>
        <v/>
      </c>
      <c r="Z52" s="208"/>
      <c r="AA52" s="209"/>
      <c r="AB52" s="110" t="str">
        <f t="shared" si="5"/>
        <v/>
      </c>
      <c r="AC52" s="208"/>
      <c r="AD52" s="209"/>
      <c r="AE52" s="110" t="str">
        <f t="shared" si="6"/>
        <v/>
      </c>
      <c r="AF52" s="208"/>
      <c r="AG52" s="209"/>
      <c r="AH52" s="110" t="str">
        <f t="shared" si="7"/>
        <v/>
      </c>
      <c r="AI52" s="208"/>
      <c r="AJ52" s="209"/>
      <c r="AK52" s="110" t="str">
        <f t="shared" si="8"/>
        <v/>
      </c>
      <c r="AL52" s="208"/>
      <c r="AM52" s="209"/>
      <c r="AN52" s="110" t="str">
        <f t="shared" si="9"/>
        <v/>
      </c>
      <c r="AO52" s="208"/>
      <c r="AP52" s="209"/>
      <c r="AQ52" s="110" t="str">
        <f t="shared" si="10"/>
        <v/>
      </c>
      <c r="AR52" s="208"/>
      <c r="AS52" s="209"/>
      <c r="AT52" s="110" t="str">
        <f t="shared" si="11"/>
        <v/>
      </c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0"/>
      <c r="BF52" s="189"/>
      <c r="BG52" s="180"/>
      <c r="BH52" s="180"/>
      <c r="BI52" s="180"/>
      <c r="BJ52" s="180"/>
    </row>
    <row r="53" spans="1:62" s="179" customFormat="1" ht="24.95" customHeight="1">
      <c r="A53" s="191"/>
      <c r="B53" s="191"/>
      <c r="C53" s="191"/>
      <c r="D53" s="191"/>
      <c r="E53" s="196"/>
      <c r="F53" s="195"/>
      <c r="G53" s="194"/>
      <c r="H53" s="208"/>
      <c r="I53" s="209"/>
      <c r="J53" s="110" t="str">
        <f t="shared" si="12"/>
        <v/>
      </c>
      <c r="K53" s="208"/>
      <c r="L53" s="209"/>
      <c r="M53" s="110" t="str">
        <f t="shared" si="0"/>
        <v/>
      </c>
      <c r="N53" s="208"/>
      <c r="O53" s="209"/>
      <c r="P53" s="110" t="str">
        <f t="shared" si="1"/>
        <v/>
      </c>
      <c r="Q53" s="208"/>
      <c r="R53" s="209"/>
      <c r="S53" s="110" t="str">
        <f t="shared" si="2"/>
        <v/>
      </c>
      <c r="T53" s="208"/>
      <c r="U53" s="209"/>
      <c r="V53" s="110" t="str">
        <f t="shared" si="3"/>
        <v/>
      </c>
      <c r="W53" s="208"/>
      <c r="X53" s="209"/>
      <c r="Y53" s="110" t="str">
        <f t="shared" si="4"/>
        <v/>
      </c>
      <c r="Z53" s="208"/>
      <c r="AA53" s="209"/>
      <c r="AB53" s="110" t="str">
        <f t="shared" si="5"/>
        <v/>
      </c>
      <c r="AC53" s="208"/>
      <c r="AD53" s="209"/>
      <c r="AE53" s="110" t="str">
        <f t="shared" si="6"/>
        <v/>
      </c>
      <c r="AF53" s="208"/>
      <c r="AG53" s="209"/>
      <c r="AH53" s="110" t="str">
        <f t="shared" si="7"/>
        <v/>
      </c>
      <c r="AI53" s="208"/>
      <c r="AJ53" s="209"/>
      <c r="AK53" s="110" t="str">
        <f t="shared" si="8"/>
        <v/>
      </c>
      <c r="AL53" s="208"/>
      <c r="AM53" s="209"/>
      <c r="AN53" s="110" t="str">
        <f t="shared" si="9"/>
        <v/>
      </c>
      <c r="AO53" s="208"/>
      <c r="AP53" s="209"/>
      <c r="AQ53" s="110" t="str">
        <f t="shared" si="10"/>
        <v/>
      </c>
      <c r="AR53" s="208"/>
      <c r="AS53" s="209"/>
      <c r="AT53" s="110" t="str">
        <f t="shared" si="11"/>
        <v/>
      </c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0"/>
      <c r="BF53" s="189"/>
      <c r="BG53" s="180"/>
      <c r="BH53" s="180"/>
      <c r="BI53" s="180"/>
      <c r="BJ53" s="180"/>
    </row>
    <row r="54" spans="1:62" s="179" customFormat="1" ht="24.95" customHeight="1">
      <c r="A54" s="191"/>
      <c r="B54" s="191"/>
      <c r="C54" s="191"/>
      <c r="D54" s="191"/>
      <c r="E54" s="196"/>
      <c r="F54" s="195"/>
      <c r="G54" s="194"/>
      <c r="H54" s="208"/>
      <c r="I54" s="209"/>
      <c r="J54" s="110" t="str">
        <f t="shared" si="12"/>
        <v/>
      </c>
      <c r="K54" s="208"/>
      <c r="L54" s="209"/>
      <c r="M54" s="110" t="str">
        <f t="shared" si="0"/>
        <v/>
      </c>
      <c r="N54" s="208"/>
      <c r="O54" s="209"/>
      <c r="P54" s="110" t="str">
        <f t="shared" si="1"/>
        <v/>
      </c>
      <c r="Q54" s="208"/>
      <c r="R54" s="209"/>
      <c r="S54" s="110" t="str">
        <f t="shared" si="2"/>
        <v/>
      </c>
      <c r="T54" s="208"/>
      <c r="U54" s="209"/>
      <c r="V54" s="110" t="str">
        <f t="shared" si="3"/>
        <v/>
      </c>
      <c r="W54" s="208"/>
      <c r="X54" s="209"/>
      <c r="Y54" s="110" t="str">
        <f t="shared" si="4"/>
        <v/>
      </c>
      <c r="Z54" s="208"/>
      <c r="AA54" s="209"/>
      <c r="AB54" s="110" t="str">
        <f t="shared" si="5"/>
        <v/>
      </c>
      <c r="AC54" s="208"/>
      <c r="AD54" s="209"/>
      <c r="AE54" s="110" t="str">
        <f t="shared" si="6"/>
        <v/>
      </c>
      <c r="AF54" s="208"/>
      <c r="AG54" s="209"/>
      <c r="AH54" s="110" t="str">
        <f t="shared" si="7"/>
        <v/>
      </c>
      <c r="AI54" s="208"/>
      <c r="AJ54" s="209"/>
      <c r="AK54" s="110" t="str">
        <f t="shared" si="8"/>
        <v/>
      </c>
      <c r="AL54" s="208"/>
      <c r="AM54" s="209"/>
      <c r="AN54" s="110" t="str">
        <f t="shared" si="9"/>
        <v/>
      </c>
      <c r="AO54" s="208"/>
      <c r="AP54" s="209"/>
      <c r="AQ54" s="110" t="str">
        <f t="shared" si="10"/>
        <v/>
      </c>
      <c r="AR54" s="208"/>
      <c r="AS54" s="209"/>
      <c r="AT54" s="110" t="str">
        <f t="shared" si="11"/>
        <v/>
      </c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0"/>
      <c r="BF54" s="189"/>
      <c r="BG54" s="180"/>
      <c r="BH54" s="180"/>
      <c r="BI54" s="180"/>
      <c r="BJ54" s="180"/>
    </row>
    <row r="55" spans="1:62" s="179" customFormat="1" ht="24.95" customHeight="1">
      <c r="A55" s="191"/>
      <c r="B55" s="191"/>
      <c r="C55" s="191"/>
      <c r="D55" s="191"/>
      <c r="E55" s="196"/>
      <c r="F55" s="195"/>
      <c r="G55" s="194"/>
      <c r="H55" s="208"/>
      <c r="I55" s="209"/>
      <c r="J55" s="110" t="str">
        <f t="shared" si="12"/>
        <v/>
      </c>
      <c r="K55" s="208"/>
      <c r="L55" s="209"/>
      <c r="M55" s="110" t="str">
        <f t="shared" si="0"/>
        <v/>
      </c>
      <c r="N55" s="208"/>
      <c r="O55" s="209"/>
      <c r="P55" s="110" t="str">
        <f t="shared" si="1"/>
        <v/>
      </c>
      <c r="Q55" s="208"/>
      <c r="R55" s="209"/>
      <c r="S55" s="110" t="str">
        <f t="shared" si="2"/>
        <v/>
      </c>
      <c r="T55" s="208"/>
      <c r="U55" s="209"/>
      <c r="V55" s="110" t="str">
        <f t="shared" si="3"/>
        <v/>
      </c>
      <c r="W55" s="208"/>
      <c r="X55" s="209"/>
      <c r="Y55" s="110" t="str">
        <f t="shared" si="4"/>
        <v/>
      </c>
      <c r="Z55" s="208"/>
      <c r="AA55" s="209"/>
      <c r="AB55" s="110" t="str">
        <f t="shared" si="5"/>
        <v/>
      </c>
      <c r="AC55" s="208"/>
      <c r="AD55" s="209"/>
      <c r="AE55" s="110" t="str">
        <f t="shared" si="6"/>
        <v/>
      </c>
      <c r="AF55" s="208"/>
      <c r="AG55" s="209"/>
      <c r="AH55" s="110" t="str">
        <f t="shared" si="7"/>
        <v/>
      </c>
      <c r="AI55" s="208"/>
      <c r="AJ55" s="209"/>
      <c r="AK55" s="110" t="str">
        <f t="shared" si="8"/>
        <v/>
      </c>
      <c r="AL55" s="208"/>
      <c r="AM55" s="209"/>
      <c r="AN55" s="110" t="str">
        <f t="shared" si="9"/>
        <v/>
      </c>
      <c r="AO55" s="208"/>
      <c r="AP55" s="209"/>
      <c r="AQ55" s="110" t="str">
        <f t="shared" si="10"/>
        <v/>
      </c>
      <c r="AR55" s="208"/>
      <c r="AS55" s="209"/>
      <c r="AT55" s="110" t="str">
        <f t="shared" si="11"/>
        <v/>
      </c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0"/>
      <c r="BF55" s="189"/>
      <c r="BG55" s="180"/>
      <c r="BH55" s="180"/>
      <c r="BI55" s="180"/>
      <c r="BJ55" s="180"/>
    </row>
    <row r="56" spans="1:62" s="179" customFormat="1" ht="24.95" customHeight="1">
      <c r="A56" s="191"/>
      <c r="B56" s="191"/>
      <c r="C56" s="191"/>
      <c r="D56" s="191"/>
      <c r="E56" s="196"/>
      <c r="F56" s="195"/>
      <c r="G56" s="194"/>
      <c r="H56" s="208"/>
      <c r="I56" s="209"/>
      <c r="J56" s="110" t="str">
        <f t="shared" si="12"/>
        <v/>
      </c>
      <c r="K56" s="208"/>
      <c r="L56" s="209"/>
      <c r="M56" s="110" t="str">
        <f t="shared" si="0"/>
        <v/>
      </c>
      <c r="N56" s="208"/>
      <c r="O56" s="209"/>
      <c r="P56" s="110" t="str">
        <f t="shared" si="1"/>
        <v/>
      </c>
      <c r="Q56" s="208"/>
      <c r="R56" s="209"/>
      <c r="S56" s="110" t="str">
        <f t="shared" si="2"/>
        <v/>
      </c>
      <c r="T56" s="208"/>
      <c r="U56" s="209"/>
      <c r="V56" s="110" t="str">
        <f t="shared" si="3"/>
        <v/>
      </c>
      <c r="W56" s="208"/>
      <c r="X56" s="209"/>
      <c r="Y56" s="110" t="str">
        <f t="shared" si="4"/>
        <v/>
      </c>
      <c r="Z56" s="208"/>
      <c r="AA56" s="209"/>
      <c r="AB56" s="110" t="str">
        <f t="shared" si="5"/>
        <v/>
      </c>
      <c r="AC56" s="208"/>
      <c r="AD56" s="209"/>
      <c r="AE56" s="110" t="str">
        <f t="shared" si="6"/>
        <v/>
      </c>
      <c r="AF56" s="208"/>
      <c r="AG56" s="209"/>
      <c r="AH56" s="110" t="str">
        <f t="shared" si="7"/>
        <v/>
      </c>
      <c r="AI56" s="208"/>
      <c r="AJ56" s="209"/>
      <c r="AK56" s="110" t="str">
        <f t="shared" si="8"/>
        <v/>
      </c>
      <c r="AL56" s="208"/>
      <c r="AM56" s="209"/>
      <c r="AN56" s="110" t="str">
        <f t="shared" si="9"/>
        <v/>
      </c>
      <c r="AO56" s="208"/>
      <c r="AP56" s="209"/>
      <c r="AQ56" s="110" t="str">
        <f t="shared" si="10"/>
        <v/>
      </c>
      <c r="AR56" s="208"/>
      <c r="AS56" s="209"/>
      <c r="AT56" s="110" t="str">
        <f t="shared" si="11"/>
        <v/>
      </c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0"/>
      <c r="BF56" s="189"/>
      <c r="BG56" s="180"/>
      <c r="BH56" s="180"/>
      <c r="BI56" s="180"/>
      <c r="BJ56" s="180"/>
    </row>
    <row r="57" spans="1:62" s="179" customFormat="1" ht="24.95" customHeight="1" thickBot="1">
      <c r="A57" s="183"/>
      <c r="B57" s="183"/>
      <c r="C57" s="183"/>
      <c r="D57" s="183"/>
      <c r="E57" s="188"/>
      <c r="F57" s="187"/>
      <c r="G57" s="186"/>
      <c r="H57" s="208"/>
      <c r="I57" s="209"/>
      <c r="J57" s="110" t="str">
        <f t="shared" si="12"/>
        <v/>
      </c>
      <c r="K57" s="208"/>
      <c r="L57" s="209"/>
      <c r="M57" s="110" t="str">
        <f t="shared" si="0"/>
        <v/>
      </c>
      <c r="N57" s="208"/>
      <c r="O57" s="209"/>
      <c r="P57" s="110" t="str">
        <f t="shared" si="1"/>
        <v/>
      </c>
      <c r="Q57" s="208"/>
      <c r="R57" s="209"/>
      <c r="S57" s="110" t="str">
        <f t="shared" si="2"/>
        <v/>
      </c>
      <c r="T57" s="208"/>
      <c r="U57" s="209"/>
      <c r="V57" s="110" t="str">
        <f t="shared" si="3"/>
        <v/>
      </c>
      <c r="W57" s="208"/>
      <c r="X57" s="209"/>
      <c r="Y57" s="110" t="str">
        <f t="shared" si="4"/>
        <v/>
      </c>
      <c r="Z57" s="208"/>
      <c r="AA57" s="209"/>
      <c r="AB57" s="110" t="str">
        <f t="shared" si="5"/>
        <v/>
      </c>
      <c r="AC57" s="208"/>
      <c r="AD57" s="209"/>
      <c r="AE57" s="110" t="str">
        <f t="shared" si="6"/>
        <v/>
      </c>
      <c r="AF57" s="208"/>
      <c r="AG57" s="209"/>
      <c r="AH57" s="110" t="str">
        <f t="shared" si="7"/>
        <v/>
      </c>
      <c r="AI57" s="208"/>
      <c r="AJ57" s="209"/>
      <c r="AK57" s="110" t="str">
        <f t="shared" si="8"/>
        <v/>
      </c>
      <c r="AL57" s="208"/>
      <c r="AM57" s="209"/>
      <c r="AN57" s="110" t="str">
        <f t="shared" si="9"/>
        <v/>
      </c>
      <c r="AO57" s="208"/>
      <c r="AP57" s="209"/>
      <c r="AQ57" s="110" t="str">
        <f t="shared" si="10"/>
        <v/>
      </c>
      <c r="AR57" s="208"/>
      <c r="AS57" s="209"/>
      <c r="AT57" s="110" t="str">
        <f t="shared" si="11"/>
        <v/>
      </c>
      <c r="AU57" s="183"/>
      <c r="AV57" s="183"/>
      <c r="AW57" s="183"/>
      <c r="AX57" s="183"/>
      <c r="AY57" s="183"/>
      <c r="AZ57" s="183"/>
      <c r="BA57" s="183"/>
      <c r="BB57" s="183"/>
      <c r="BC57" s="183"/>
      <c r="BD57" s="183"/>
      <c r="BE57" s="182"/>
      <c r="BF57" s="181"/>
      <c r="BG57" s="180"/>
      <c r="BH57" s="180"/>
      <c r="BI57" s="180"/>
      <c r="BJ57" s="180"/>
    </row>
    <row r="58" spans="1:62" ht="50.1" customHeight="1" thickBot="1">
      <c r="A58" s="456" t="s">
        <v>103</v>
      </c>
      <c r="B58" s="457"/>
      <c r="C58" s="457"/>
      <c r="D58" s="457"/>
      <c r="E58" s="457"/>
      <c r="F58" s="457"/>
      <c r="G58" s="458"/>
      <c r="H58" s="172"/>
      <c r="I58" s="173"/>
      <c r="J58" s="174"/>
      <c r="K58" s="172"/>
      <c r="L58" s="173"/>
      <c r="M58" s="174"/>
      <c r="N58" s="172"/>
      <c r="O58" s="173"/>
      <c r="P58" s="174"/>
      <c r="Q58" s="172"/>
      <c r="R58" s="173"/>
      <c r="S58" s="174"/>
      <c r="T58" s="172"/>
      <c r="U58" s="173"/>
      <c r="V58" s="174"/>
      <c r="W58" s="172"/>
      <c r="X58" s="173"/>
      <c r="Y58" s="174"/>
      <c r="Z58" s="172"/>
      <c r="AA58" s="173"/>
      <c r="AB58" s="174"/>
      <c r="AC58" s="172"/>
      <c r="AD58" s="173"/>
      <c r="AE58" s="174"/>
      <c r="AF58" s="172"/>
      <c r="AG58" s="173"/>
      <c r="AH58" s="174"/>
      <c r="AI58" s="172"/>
      <c r="AJ58" s="173"/>
      <c r="AK58" s="174"/>
      <c r="AL58" s="172"/>
      <c r="AM58" s="173"/>
      <c r="AN58" s="174"/>
      <c r="AO58" s="175"/>
      <c r="AP58" s="173"/>
      <c r="AQ58" s="174"/>
      <c r="AR58" s="172"/>
      <c r="AS58" s="173"/>
      <c r="AT58" s="174"/>
      <c r="AU58" s="459" t="s">
        <v>104</v>
      </c>
      <c r="AV58" s="460"/>
      <c r="AW58" s="460"/>
      <c r="AX58" s="460"/>
      <c r="AY58" s="460"/>
      <c r="AZ58" s="460"/>
      <c r="BA58" s="460"/>
      <c r="BB58" s="460"/>
      <c r="BC58" s="460"/>
      <c r="BD58" s="460"/>
      <c r="BE58" s="460"/>
      <c r="BF58" s="461"/>
      <c r="BG58" s="132"/>
    </row>
    <row r="59" spans="1:62">
      <c r="A59" s="140"/>
    </row>
    <row r="60" spans="1:62">
      <c r="A60" s="473"/>
      <c r="B60" s="473"/>
      <c r="C60" s="473"/>
      <c r="D60" s="473"/>
      <c r="E60" s="473"/>
      <c r="F60" s="473"/>
      <c r="G60" s="473"/>
      <c r="H60" s="473"/>
      <c r="I60" s="473"/>
      <c r="J60" s="473"/>
      <c r="K60" s="473"/>
      <c r="L60" s="473"/>
      <c r="M60" s="473"/>
      <c r="N60" s="473"/>
      <c r="O60" s="473"/>
      <c r="P60" s="473"/>
      <c r="Q60" s="473"/>
      <c r="R60" s="473"/>
      <c r="S60" s="473"/>
      <c r="T60" s="473"/>
      <c r="U60" s="473"/>
      <c r="V60" s="473"/>
      <c r="W60" s="473"/>
      <c r="X60" s="473"/>
      <c r="Y60" s="473"/>
      <c r="Z60" s="473"/>
      <c r="AA60" s="473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  <c r="AS60" s="210"/>
      <c r="AT60" s="210"/>
      <c r="AU60" s="210"/>
      <c r="AV60" s="210"/>
      <c r="AW60" s="210"/>
      <c r="AX60" s="210"/>
      <c r="AY60" s="210"/>
      <c r="AZ60" s="210"/>
      <c r="BA60" s="210"/>
      <c r="BB60" s="210"/>
      <c r="BC60" s="210"/>
      <c r="BD60" s="210"/>
      <c r="BE60" s="210"/>
      <c r="BF60" s="210"/>
      <c r="BG60" s="210"/>
      <c r="BH60" s="210"/>
      <c r="BI60" s="210"/>
      <c r="BJ60" s="210"/>
    </row>
    <row r="61" spans="1:62" ht="35.1" customHeight="1">
      <c r="A61" s="474" t="s">
        <v>105</v>
      </c>
      <c r="B61" s="474"/>
      <c r="C61" s="474"/>
      <c r="D61" s="211"/>
      <c r="E61" s="212"/>
      <c r="F61" s="213"/>
      <c r="G61" s="213"/>
      <c r="H61" s="213"/>
      <c r="I61" s="475" t="s">
        <v>106</v>
      </c>
      <c r="J61" s="476" t="s">
        <v>21</v>
      </c>
      <c r="K61" s="476"/>
      <c r="L61" s="477"/>
      <c r="M61" s="477"/>
      <c r="N61" s="477"/>
      <c r="O61" s="477"/>
      <c r="P61" s="477"/>
      <c r="Q61" s="477"/>
      <c r="R61" s="214" t="s">
        <v>107</v>
      </c>
      <c r="S61" s="478"/>
      <c r="T61" s="478"/>
      <c r="U61" s="478"/>
      <c r="V61" s="210"/>
      <c r="W61" s="210"/>
      <c r="X61" s="210"/>
      <c r="Y61" s="210"/>
      <c r="Z61" s="210"/>
      <c r="AA61" s="475" t="s">
        <v>106</v>
      </c>
      <c r="AB61" s="476" t="s">
        <v>21</v>
      </c>
      <c r="AC61" s="476"/>
      <c r="AD61" s="477"/>
      <c r="AE61" s="477"/>
      <c r="AF61" s="477"/>
      <c r="AG61" s="477"/>
      <c r="AH61" s="213"/>
      <c r="AI61" s="214" t="s">
        <v>107</v>
      </c>
      <c r="AJ61" s="478"/>
      <c r="AK61" s="478"/>
      <c r="AL61" s="478"/>
      <c r="AM61" s="213"/>
      <c r="AN61" s="210"/>
      <c r="AO61" s="210"/>
      <c r="AP61" s="215"/>
      <c r="AQ61" s="215"/>
      <c r="AR61" s="215"/>
      <c r="AS61" s="215"/>
      <c r="AT61" s="215"/>
      <c r="AU61" s="215"/>
      <c r="AV61" s="215"/>
      <c r="AW61" s="215"/>
      <c r="AX61" s="210"/>
      <c r="AY61" s="210"/>
      <c r="AZ61" s="210"/>
      <c r="BA61" s="475" t="s">
        <v>106</v>
      </c>
      <c r="BB61" s="213" t="s">
        <v>21</v>
      </c>
      <c r="BC61" s="477"/>
      <c r="BD61" s="477"/>
      <c r="BE61" s="477"/>
      <c r="BF61" s="214" t="s">
        <v>108</v>
      </c>
      <c r="BG61" s="210"/>
      <c r="BH61" s="210"/>
      <c r="BI61" s="210"/>
      <c r="BJ61" s="210"/>
    </row>
    <row r="62" spans="1:62" ht="35.1" customHeight="1">
      <c r="A62" s="474"/>
      <c r="B62" s="474"/>
      <c r="C62" s="474"/>
      <c r="D62" s="211"/>
      <c r="E62" s="479" t="s">
        <v>109</v>
      </c>
      <c r="F62" s="479"/>
      <c r="G62" s="479"/>
      <c r="H62" s="216"/>
      <c r="I62" s="475"/>
      <c r="J62" s="476" t="s">
        <v>22</v>
      </c>
      <c r="K62" s="476"/>
      <c r="L62" s="477"/>
      <c r="M62" s="477"/>
      <c r="N62" s="477"/>
      <c r="O62" s="477"/>
      <c r="P62" s="477"/>
      <c r="Q62" s="477"/>
      <c r="R62" s="214" t="s">
        <v>107</v>
      </c>
      <c r="S62" s="478"/>
      <c r="T62" s="478"/>
      <c r="U62" s="478"/>
      <c r="V62" s="210"/>
      <c r="W62" s="217" t="s">
        <v>110</v>
      </c>
      <c r="X62" s="210"/>
      <c r="Y62" s="210"/>
      <c r="Z62" s="210"/>
      <c r="AA62" s="475"/>
      <c r="AB62" s="476" t="s">
        <v>22</v>
      </c>
      <c r="AC62" s="476"/>
      <c r="AD62" s="477"/>
      <c r="AE62" s="477"/>
      <c r="AF62" s="477"/>
      <c r="AG62" s="477"/>
      <c r="AH62" s="210"/>
      <c r="AI62" s="214" t="s">
        <v>107</v>
      </c>
      <c r="AJ62" s="478"/>
      <c r="AK62" s="478"/>
      <c r="AL62" s="478"/>
      <c r="AM62" s="480" t="s">
        <v>111</v>
      </c>
      <c r="AN62" s="480"/>
      <c r="AO62" s="480"/>
      <c r="AP62" s="215"/>
      <c r="AQ62" s="215"/>
      <c r="AR62" s="215"/>
      <c r="AS62" s="215"/>
      <c r="AT62" s="215"/>
      <c r="AU62" s="215"/>
      <c r="AV62" s="215"/>
      <c r="AW62" s="215"/>
      <c r="AX62" s="210"/>
      <c r="AY62" s="218" t="s">
        <v>112</v>
      </c>
      <c r="AZ62" s="210"/>
      <c r="BA62" s="475"/>
      <c r="BB62" s="213" t="s">
        <v>22</v>
      </c>
      <c r="BC62" s="477"/>
      <c r="BD62" s="477"/>
      <c r="BE62" s="477"/>
      <c r="BF62" s="214" t="s">
        <v>108</v>
      </c>
      <c r="BG62" s="210"/>
      <c r="BH62" s="210"/>
      <c r="BI62" s="210"/>
      <c r="BJ62" s="210"/>
    </row>
    <row r="63" spans="1:62" ht="35.1" customHeight="1">
      <c r="A63" s="474"/>
      <c r="B63" s="474"/>
      <c r="C63" s="474"/>
      <c r="D63" s="211"/>
      <c r="E63" s="212"/>
      <c r="F63" s="213"/>
      <c r="G63" s="213"/>
      <c r="H63" s="213"/>
      <c r="I63" s="475"/>
      <c r="J63" s="476" t="s">
        <v>113</v>
      </c>
      <c r="K63" s="476"/>
      <c r="L63" s="477"/>
      <c r="M63" s="477"/>
      <c r="N63" s="477"/>
      <c r="O63" s="477"/>
      <c r="P63" s="477"/>
      <c r="Q63" s="477"/>
      <c r="R63" s="214" t="s">
        <v>107</v>
      </c>
      <c r="S63" s="478"/>
      <c r="T63" s="478"/>
      <c r="U63" s="478"/>
      <c r="V63" s="210"/>
      <c r="W63" s="210"/>
      <c r="X63" s="210"/>
      <c r="Y63" s="210"/>
      <c r="Z63" s="210"/>
      <c r="AA63" s="475"/>
      <c r="AB63" s="476" t="s">
        <v>113</v>
      </c>
      <c r="AC63" s="476"/>
      <c r="AD63" s="477"/>
      <c r="AE63" s="477"/>
      <c r="AF63" s="477"/>
      <c r="AG63" s="477"/>
      <c r="AH63" s="213"/>
      <c r="AI63" s="214" t="s">
        <v>107</v>
      </c>
      <c r="AJ63" s="478"/>
      <c r="AK63" s="478"/>
      <c r="AL63" s="478"/>
      <c r="AM63" s="213"/>
      <c r="AN63" s="210"/>
      <c r="AO63" s="210"/>
      <c r="AP63" s="215"/>
      <c r="AQ63" s="215"/>
      <c r="AR63" s="215"/>
      <c r="AS63" s="215"/>
      <c r="AT63" s="215"/>
      <c r="AU63" s="215"/>
      <c r="AV63" s="215"/>
      <c r="AW63" s="215"/>
      <c r="AX63" s="210"/>
      <c r="AY63" s="210"/>
      <c r="AZ63" s="210"/>
      <c r="BA63" s="475"/>
      <c r="BB63" s="213" t="s">
        <v>113</v>
      </c>
      <c r="BC63" s="477"/>
      <c r="BD63" s="477"/>
      <c r="BE63" s="477"/>
      <c r="BF63" s="214" t="s">
        <v>108</v>
      </c>
      <c r="BG63" s="210"/>
      <c r="BH63" s="210"/>
      <c r="BI63" s="210"/>
      <c r="BJ63" s="210"/>
    </row>
  </sheetData>
  <sheetProtection formatCells="0" formatColumns="0" formatRows="0" insertColumns="0" insertRows="0" insertHyperlinks="0" deleteColumns="0" deleteRows="0" sort="0" autoFilter="0" pivotTables="0"/>
  <protectedRanges>
    <protectedRange sqref="BA61:BF63 AU62:AY62 AD62 AO63 AP61:AT63 AO61 AH61:AN63 L61:T63 V61:Y63 U61 U63" name="p5c87a6f460f8c67019ff2cceb6295b67"/>
    <protectedRange sqref="D13:D57" name="p0c66866e40bdeb3396f08fbe20f31084"/>
    <protectedRange sqref="AU13:BF13 AU14:BC57 BE14:BF57" name="p27ec71c3edeff1cfccbd2a562489d576"/>
    <protectedRange sqref="BF13:BF57" name="p5afa2630972008f05f5f06e93d5d9408"/>
  </protectedRanges>
  <mergeCells count="84">
    <mergeCell ref="AB61:AC61"/>
    <mergeCell ref="AD61:AG61"/>
    <mergeCell ref="AJ61:AL61"/>
    <mergeCell ref="BA61:BA63"/>
    <mergeCell ref="BC61:BE61"/>
    <mergeCell ref="AB62:AC62"/>
    <mergeCell ref="AD62:AG62"/>
    <mergeCell ref="AJ62:AL62"/>
    <mergeCell ref="AM62:AO62"/>
    <mergeCell ref="BC62:BE62"/>
    <mergeCell ref="AB63:AC63"/>
    <mergeCell ref="AD63:AG63"/>
    <mergeCell ref="AJ63:AL63"/>
    <mergeCell ref="BC63:BE63"/>
    <mergeCell ref="A60:AA60"/>
    <mergeCell ref="A61:C63"/>
    <mergeCell ref="I61:I63"/>
    <mergeCell ref="J61:K61"/>
    <mergeCell ref="L61:Q61"/>
    <mergeCell ref="S61:U61"/>
    <mergeCell ref="AA61:AA63"/>
    <mergeCell ref="E62:G62"/>
    <mergeCell ref="J62:K62"/>
    <mergeCell ref="L62:Q62"/>
    <mergeCell ref="S62:U62"/>
    <mergeCell ref="J63:K63"/>
    <mergeCell ref="L63:Q63"/>
    <mergeCell ref="S63:U63"/>
    <mergeCell ref="BE11:BE12"/>
    <mergeCell ref="A58:G58"/>
    <mergeCell ref="AU58:BF58"/>
    <mergeCell ref="BF11:BF12"/>
    <mergeCell ref="AU11:AU12"/>
    <mergeCell ref="A9:A12"/>
    <mergeCell ref="B9:B12"/>
    <mergeCell ref="C9:C12"/>
    <mergeCell ref="D9:D12"/>
    <mergeCell ref="AF10:AH10"/>
    <mergeCell ref="AI10:AK10"/>
    <mergeCell ref="E9:G10"/>
    <mergeCell ref="AX11:BC11"/>
    <mergeCell ref="BD11:BD12"/>
    <mergeCell ref="E11:E12"/>
    <mergeCell ref="F11:F12"/>
    <mergeCell ref="G11:G12"/>
    <mergeCell ref="T10:V10"/>
    <mergeCell ref="W10:Y10"/>
    <mergeCell ref="AU9:BF10"/>
    <mergeCell ref="AV11:AV12"/>
    <mergeCell ref="AW11:AW12"/>
    <mergeCell ref="H9:V9"/>
    <mergeCell ref="W9:AH9"/>
    <mergeCell ref="AI9:AN9"/>
    <mergeCell ref="AO9:AQ9"/>
    <mergeCell ref="AR9:AT10"/>
    <mergeCell ref="H10:J10"/>
    <mergeCell ref="K10:M10"/>
    <mergeCell ref="N10:P10"/>
    <mergeCell ref="Q10:S10"/>
    <mergeCell ref="AL10:AN10"/>
    <mergeCell ref="AO10:AQ10"/>
    <mergeCell ref="Z10:AB10"/>
    <mergeCell ref="AC10:AE10"/>
    <mergeCell ref="AJ7:AK7"/>
    <mergeCell ref="AL7:AQ7"/>
    <mergeCell ref="AR7:AS7"/>
    <mergeCell ref="AT7:AX7"/>
    <mergeCell ref="A8:M8"/>
    <mergeCell ref="C7:G7"/>
    <mergeCell ref="H7:I7"/>
    <mergeCell ref="J7:N7"/>
    <mergeCell ref="O7:Q7"/>
    <mergeCell ref="R7:AA7"/>
    <mergeCell ref="AB2:AB6"/>
    <mergeCell ref="AD2:AD6"/>
    <mergeCell ref="AE2:AE6"/>
    <mergeCell ref="A3:U3"/>
    <mergeCell ref="A5:U5"/>
    <mergeCell ref="V2:V6"/>
    <mergeCell ref="W2:W6"/>
    <mergeCell ref="X2:X6"/>
    <mergeCell ref="Y2:Y6"/>
    <mergeCell ref="Z2:Z6"/>
    <mergeCell ref="AA2:AA6"/>
  </mergeCells>
  <conditionalFormatting sqref="J13:J57 M13:M57 P13:P57 S13:S57 V13:V57 Y13:Y57 AB13:AB57 AE13:AE57 AH13:AH57 AK13:AK57 AN13:AN57 AQ13:AQ57 AT13:AT57">
    <cfRule type="expression" dxfId="4" priority="1" stopIfTrue="1">
      <formula>J13&lt;J$12/2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[2]References!#REF!</xm:f>
          </x14:formula1>
          <xm:sqref>BF13:BF37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[2]References!#REF!</xm:f>
          </x14:formula1>
          <xm:sqref>BB13:BB37 AZ13:AZ37 AX13:AX37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[2]References!#REF!</xm:f>
          </x14:formula1>
          <xm:sqref>AU13:AU37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M63"/>
  <sheetViews>
    <sheetView rightToLeft="1" zoomScale="70" zoomScaleNormal="70" zoomScaleSheetLayoutView="100" workbookViewId="0">
      <selection activeCell="AE2" sqref="AE2:AE6"/>
    </sheetView>
  </sheetViews>
  <sheetFormatPr defaultRowHeight="15"/>
  <cols>
    <col min="1" max="1" width="5" style="122" customWidth="1"/>
    <col min="2" max="2" width="40" style="122" customWidth="1"/>
    <col min="3" max="3" width="13.375" style="122" customWidth="1"/>
    <col min="4" max="4" width="13.125" style="122" customWidth="1"/>
    <col min="5" max="37" width="5.875" style="122" customWidth="1"/>
    <col min="38" max="40" width="7.625" style="122" customWidth="1"/>
    <col min="41" max="48" width="9.375" style="122" customWidth="1"/>
    <col min="49" max="49" width="44.375" style="122" customWidth="1"/>
    <col min="50" max="51" width="9.375" style="122" customWidth="1"/>
    <col min="52" max="52" width="44.375" style="122" customWidth="1"/>
    <col min="53" max="57" width="9.375" style="122" customWidth="1"/>
    <col min="58" max="58" width="35.625" style="122" customWidth="1"/>
    <col min="59" max="60" width="8" style="122" customWidth="1"/>
    <col min="61" max="61" width="35.625" style="122" customWidth="1"/>
    <col min="62" max="62" width="8" style="122" customWidth="1"/>
    <col min="63" max="16384" width="9" style="123"/>
  </cols>
  <sheetData>
    <row r="2" spans="1:65">
      <c r="V2" s="386"/>
      <c r="W2" s="386"/>
      <c r="X2" s="386"/>
      <c r="Y2" s="386"/>
      <c r="Z2" s="386"/>
      <c r="AA2" s="386"/>
      <c r="AB2" s="386"/>
      <c r="AC2" s="124"/>
      <c r="AD2" s="386"/>
      <c r="AE2" s="386"/>
    </row>
    <row r="3" spans="1:65" ht="23.25" customHeight="1">
      <c r="A3" s="387" t="s">
        <v>132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6"/>
      <c r="W3" s="386"/>
      <c r="X3" s="386"/>
      <c r="Y3" s="386"/>
      <c r="Z3" s="386"/>
      <c r="AA3" s="386"/>
      <c r="AB3" s="386"/>
      <c r="AC3" s="124"/>
      <c r="AD3" s="386"/>
      <c r="AE3" s="386"/>
    </row>
    <row r="4" spans="1:65" ht="26.25" customHeight="1">
      <c r="A4" s="125"/>
      <c r="B4" s="126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386"/>
      <c r="W4" s="386"/>
      <c r="X4" s="386"/>
      <c r="Y4" s="386"/>
      <c r="Z4" s="386"/>
      <c r="AA4" s="386"/>
      <c r="AB4" s="386"/>
      <c r="AC4" s="124"/>
      <c r="AD4" s="386"/>
      <c r="AE4" s="386"/>
    </row>
    <row r="5" spans="1:65" ht="18" customHeight="1">
      <c r="A5" s="388"/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388"/>
      <c r="S5" s="388"/>
      <c r="T5" s="388"/>
      <c r="U5" s="388"/>
      <c r="V5" s="386"/>
      <c r="W5" s="386"/>
      <c r="X5" s="386"/>
      <c r="Y5" s="386"/>
      <c r="Z5" s="386"/>
      <c r="AA5" s="386"/>
      <c r="AB5" s="386"/>
      <c r="AC5" s="124"/>
      <c r="AD5" s="386"/>
      <c r="AE5" s="386"/>
    </row>
    <row r="6" spans="1:65" ht="20.100000000000001" customHeight="1">
      <c r="A6" s="127"/>
      <c r="V6" s="386"/>
      <c r="W6" s="386"/>
      <c r="X6" s="386"/>
      <c r="Y6" s="386"/>
      <c r="Z6" s="386"/>
      <c r="AA6" s="386"/>
      <c r="AB6" s="386"/>
      <c r="AC6" s="124"/>
      <c r="AD6" s="386"/>
      <c r="AE6" s="386"/>
    </row>
    <row r="7" spans="1:65" ht="26.25" customHeight="1">
      <c r="A7" s="128"/>
      <c r="B7" s="129" t="s">
        <v>82</v>
      </c>
      <c r="C7" s="404"/>
      <c r="D7" s="404"/>
      <c r="E7" s="404"/>
      <c r="F7" s="404"/>
      <c r="G7" s="223"/>
      <c r="H7" s="401" t="s">
        <v>83</v>
      </c>
      <c r="I7" s="401"/>
      <c r="J7" s="404"/>
      <c r="K7" s="404"/>
      <c r="L7" s="404"/>
      <c r="M7" s="404"/>
      <c r="N7" s="223"/>
      <c r="P7" s="401" t="s">
        <v>122</v>
      </c>
      <c r="Q7" s="401"/>
      <c r="R7" s="404"/>
      <c r="S7" s="404"/>
      <c r="T7" s="404"/>
      <c r="U7" s="404"/>
      <c r="V7" s="404"/>
      <c r="W7" s="404"/>
      <c r="X7" s="404"/>
      <c r="Y7" s="225"/>
      <c r="Z7" s="205"/>
      <c r="AA7" s="128"/>
      <c r="AB7" s="128"/>
      <c r="AD7" s="130"/>
      <c r="AE7" s="130"/>
      <c r="AF7" s="130"/>
      <c r="AG7" s="130"/>
      <c r="AH7" s="130"/>
      <c r="AI7" s="130"/>
      <c r="AJ7" s="401" t="s">
        <v>85</v>
      </c>
      <c r="AK7" s="401"/>
      <c r="AL7" s="401" t="s">
        <v>121</v>
      </c>
      <c r="AM7" s="401"/>
      <c r="AN7" s="401"/>
      <c r="AO7" s="401"/>
      <c r="AP7" s="401"/>
      <c r="AQ7" s="401"/>
      <c r="AS7" s="128" t="s">
        <v>86</v>
      </c>
      <c r="AT7" s="481"/>
      <c r="AU7" s="481"/>
      <c r="AV7" s="481"/>
      <c r="AW7" s="481"/>
      <c r="AX7" s="128"/>
      <c r="AY7" s="128"/>
      <c r="AZ7" s="128"/>
      <c r="BA7" s="128"/>
      <c r="BB7" s="128"/>
      <c r="BC7" s="128"/>
      <c r="BF7" s="131"/>
      <c r="BG7" s="131"/>
      <c r="BH7" s="131"/>
      <c r="BI7" s="131"/>
      <c r="BK7" s="122"/>
      <c r="BL7" s="122"/>
      <c r="BM7" s="122"/>
    </row>
    <row r="8" spans="1:65" ht="20.100000000000001" customHeight="1" thickBot="1">
      <c r="A8" s="403"/>
      <c r="B8" s="403"/>
      <c r="C8" s="403"/>
      <c r="D8" s="403"/>
      <c r="E8" s="403"/>
      <c r="F8" s="403"/>
      <c r="G8" s="403"/>
      <c r="H8" s="403"/>
      <c r="I8" s="403"/>
      <c r="J8" s="403"/>
      <c r="K8" s="403"/>
      <c r="L8" s="403"/>
      <c r="M8" s="403"/>
      <c r="N8" s="132"/>
      <c r="O8" s="132"/>
      <c r="P8" s="132"/>
      <c r="Q8" s="132"/>
    </row>
    <row r="9" spans="1:65" ht="28.5" customHeight="1" thickBot="1">
      <c r="A9" s="389" t="s">
        <v>4</v>
      </c>
      <c r="B9" s="392" t="s">
        <v>87</v>
      </c>
      <c r="C9" s="389" t="s">
        <v>88</v>
      </c>
      <c r="D9" s="389" t="s">
        <v>7</v>
      </c>
      <c r="E9" s="395" t="s">
        <v>89</v>
      </c>
      <c r="F9" s="396"/>
      <c r="G9" s="397"/>
      <c r="H9" s="407" t="s">
        <v>90</v>
      </c>
      <c r="I9" s="408"/>
      <c r="J9" s="408"/>
      <c r="K9" s="408"/>
      <c r="L9" s="408"/>
      <c r="M9" s="408"/>
      <c r="N9" s="408"/>
      <c r="O9" s="408"/>
      <c r="P9" s="408"/>
      <c r="Q9" s="408"/>
      <c r="R9" s="408"/>
      <c r="S9" s="409"/>
      <c r="T9" s="410" t="s">
        <v>91</v>
      </c>
      <c r="U9" s="411"/>
      <c r="V9" s="411"/>
      <c r="W9" s="411"/>
      <c r="X9" s="411"/>
      <c r="Y9" s="411"/>
      <c r="Z9" s="411"/>
      <c r="AA9" s="411"/>
      <c r="AB9" s="411"/>
      <c r="AC9" s="411"/>
      <c r="AD9" s="411"/>
      <c r="AE9" s="412"/>
      <c r="AF9" s="221" t="s">
        <v>92</v>
      </c>
      <c r="AG9" s="220"/>
      <c r="AH9" s="220"/>
      <c r="AI9" s="220"/>
      <c r="AJ9" s="220"/>
      <c r="AK9" s="219"/>
      <c r="AL9" s="438" t="s">
        <v>13</v>
      </c>
      <c r="AM9" s="439"/>
      <c r="AN9" s="439"/>
      <c r="AO9" s="439"/>
      <c r="AP9" s="439"/>
      <c r="AQ9" s="439"/>
      <c r="AR9" s="439"/>
      <c r="AS9" s="439"/>
      <c r="AT9" s="439"/>
      <c r="AU9" s="439"/>
      <c r="AV9" s="439"/>
      <c r="AW9" s="440"/>
    </row>
    <row r="10" spans="1:65" ht="80.099999999999994" customHeight="1" thickBot="1">
      <c r="A10" s="390"/>
      <c r="B10" s="393"/>
      <c r="C10" s="390"/>
      <c r="D10" s="390"/>
      <c r="E10" s="398"/>
      <c r="F10" s="399"/>
      <c r="G10" s="400"/>
      <c r="H10" s="421" t="s">
        <v>74</v>
      </c>
      <c r="I10" s="422"/>
      <c r="J10" s="423"/>
      <c r="K10" s="421" t="s">
        <v>9</v>
      </c>
      <c r="L10" s="422"/>
      <c r="M10" s="423"/>
      <c r="N10" s="421" t="s">
        <v>75</v>
      </c>
      <c r="O10" s="422"/>
      <c r="P10" s="423"/>
      <c r="Q10" s="421" t="s">
        <v>76</v>
      </c>
      <c r="R10" s="422"/>
      <c r="S10" s="423"/>
      <c r="T10" s="421" t="s">
        <v>117</v>
      </c>
      <c r="U10" s="422"/>
      <c r="V10" s="423"/>
      <c r="W10" s="435" t="s">
        <v>118</v>
      </c>
      <c r="X10" s="436"/>
      <c r="Y10" s="437"/>
      <c r="Z10" s="421" t="s">
        <v>66</v>
      </c>
      <c r="AA10" s="422"/>
      <c r="AB10" s="423"/>
      <c r="AC10" s="421" t="s">
        <v>65</v>
      </c>
      <c r="AD10" s="422"/>
      <c r="AE10" s="423"/>
      <c r="AF10" s="421" t="s">
        <v>67</v>
      </c>
      <c r="AG10" s="422"/>
      <c r="AH10" s="423"/>
      <c r="AI10" s="407" t="s">
        <v>120</v>
      </c>
      <c r="AJ10" s="408"/>
      <c r="AK10" s="409"/>
      <c r="AL10" s="441"/>
      <c r="AM10" s="442"/>
      <c r="AN10" s="442"/>
      <c r="AO10" s="442"/>
      <c r="AP10" s="442"/>
      <c r="AQ10" s="442"/>
      <c r="AR10" s="442"/>
      <c r="AS10" s="442"/>
      <c r="AT10" s="442"/>
      <c r="AU10" s="442"/>
      <c r="AV10" s="442"/>
      <c r="AW10" s="443"/>
    </row>
    <row r="11" spans="1:65" ht="69.95" customHeight="1">
      <c r="A11" s="390"/>
      <c r="B11" s="393"/>
      <c r="C11" s="390"/>
      <c r="D11" s="390"/>
      <c r="E11" s="427" t="s">
        <v>97</v>
      </c>
      <c r="F11" s="429" t="s">
        <v>98</v>
      </c>
      <c r="G11" s="431" t="s">
        <v>99</v>
      </c>
      <c r="H11" s="133" t="s">
        <v>21</v>
      </c>
      <c r="I11" s="134" t="s">
        <v>22</v>
      </c>
      <c r="J11" s="135" t="s">
        <v>58</v>
      </c>
      <c r="K11" s="133" t="s">
        <v>21</v>
      </c>
      <c r="L11" s="134" t="s">
        <v>22</v>
      </c>
      <c r="M11" s="135" t="s">
        <v>58</v>
      </c>
      <c r="N11" s="133" t="s">
        <v>21</v>
      </c>
      <c r="O11" s="134" t="s">
        <v>22</v>
      </c>
      <c r="P11" s="135" t="s">
        <v>58</v>
      </c>
      <c r="Q11" s="133" t="s">
        <v>21</v>
      </c>
      <c r="R11" s="134" t="s">
        <v>22</v>
      </c>
      <c r="S11" s="135" t="s">
        <v>58</v>
      </c>
      <c r="T11" s="133" t="s">
        <v>21</v>
      </c>
      <c r="U11" s="134" t="s">
        <v>22</v>
      </c>
      <c r="V11" s="135" t="s">
        <v>58</v>
      </c>
      <c r="W11" s="133" t="s">
        <v>21</v>
      </c>
      <c r="X11" s="134" t="s">
        <v>22</v>
      </c>
      <c r="Y11" s="135" t="s">
        <v>58</v>
      </c>
      <c r="Z11" s="133" t="s">
        <v>21</v>
      </c>
      <c r="AA11" s="134" t="s">
        <v>22</v>
      </c>
      <c r="AB11" s="135" t="s">
        <v>58</v>
      </c>
      <c r="AC11" s="133" t="s">
        <v>21</v>
      </c>
      <c r="AD11" s="134" t="s">
        <v>22</v>
      </c>
      <c r="AE11" s="135" t="s">
        <v>58</v>
      </c>
      <c r="AF11" s="133" t="s">
        <v>21</v>
      </c>
      <c r="AG11" s="134" t="s">
        <v>22</v>
      </c>
      <c r="AH11" s="135" t="s">
        <v>58</v>
      </c>
      <c r="AI11" s="133" t="s">
        <v>21</v>
      </c>
      <c r="AJ11" s="134" t="s">
        <v>22</v>
      </c>
      <c r="AK11" s="135" t="s">
        <v>58</v>
      </c>
      <c r="AL11" s="433" t="s">
        <v>14</v>
      </c>
      <c r="AM11" s="444" t="s">
        <v>15</v>
      </c>
      <c r="AN11" s="405" t="s">
        <v>100</v>
      </c>
      <c r="AO11" s="446" t="s">
        <v>101</v>
      </c>
      <c r="AP11" s="447"/>
      <c r="AQ11" s="447"/>
      <c r="AR11" s="447"/>
      <c r="AS11" s="447"/>
      <c r="AT11" s="448"/>
      <c r="AU11" s="449" t="s">
        <v>49</v>
      </c>
      <c r="AV11" s="471" t="s">
        <v>50</v>
      </c>
      <c r="AW11" s="425" t="s">
        <v>52</v>
      </c>
    </row>
    <row r="12" spans="1:65" ht="38.25" customHeight="1" thickBot="1">
      <c r="A12" s="391"/>
      <c r="B12" s="394"/>
      <c r="C12" s="391"/>
      <c r="D12" s="391"/>
      <c r="E12" s="428"/>
      <c r="F12" s="430"/>
      <c r="G12" s="432"/>
      <c r="H12" s="136">
        <v>100</v>
      </c>
      <c r="I12" s="137">
        <v>100</v>
      </c>
      <c r="J12" s="138">
        <v>200</v>
      </c>
      <c r="K12" s="136">
        <v>100</v>
      </c>
      <c r="L12" s="137">
        <v>100</v>
      </c>
      <c r="M12" s="138">
        <v>200</v>
      </c>
      <c r="N12" s="136">
        <v>100</v>
      </c>
      <c r="O12" s="137">
        <v>100</v>
      </c>
      <c r="P12" s="138">
        <v>200</v>
      </c>
      <c r="Q12" s="136">
        <v>100</v>
      </c>
      <c r="R12" s="137">
        <v>100</v>
      </c>
      <c r="S12" s="138">
        <v>200</v>
      </c>
      <c r="T12" s="136">
        <v>100</v>
      </c>
      <c r="U12" s="137">
        <v>100</v>
      </c>
      <c r="V12" s="138">
        <v>200</v>
      </c>
      <c r="W12" s="136">
        <v>100</v>
      </c>
      <c r="X12" s="137">
        <v>100</v>
      </c>
      <c r="Y12" s="138">
        <v>200</v>
      </c>
      <c r="Z12" s="136">
        <v>100</v>
      </c>
      <c r="AA12" s="137">
        <v>100</v>
      </c>
      <c r="AB12" s="138">
        <v>200</v>
      </c>
      <c r="AC12" s="136">
        <v>100</v>
      </c>
      <c r="AD12" s="137">
        <v>100</v>
      </c>
      <c r="AE12" s="138">
        <v>200</v>
      </c>
      <c r="AF12" s="136">
        <v>100</v>
      </c>
      <c r="AG12" s="137">
        <v>100</v>
      </c>
      <c r="AH12" s="138">
        <v>200</v>
      </c>
      <c r="AI12" s="136">
        <v>100</v>
      </c>
      <c r="AJ12" s="137">
        <v>100</v>
      </c>
      <c r="AK12" s="138">
        <v>200</v>
      </c>
      <c r="AL12" s="434"/>
      <c r="AM12" s="445"/>
      <c r="AN12" s="406"/>
      <c r="AO12" s="139" t="s">
        <v>102</v>
      </c>
      <c r="AP12" s="139" t="s">
        <v>24</v>
      </c>
      <c r="AQ12" s="139" t="s">
        <v>102</v>
      </c>
      <c r="AR12" s="139" t="s">
        <v>24</v>
      </c>
      <c r="AS12" s="139" t="s">
        <v>102</v>
      </c>
      <c r="AT12" s="139" t="s">
        <v>24</v>
      </c>
      <c r="AU12" s="450"/>
      <c r="AV12" s="472"/>
      <c r="AW12" s="426"/>
    </row>
    <row r="13" spans="1:65" s="179" customFormat="1" ht="24.95" customHeight="1">
      <c r="A13" s="199"/>
      <c r="B13" s="199"/>
      <c r="C13" s="199"/>
      <c r="D13" s="199"/>
      <c r="E13" s="204"/>
      <c r="F13" s="203"/>
      <c r="G13" s="202"/>
      <c r="H13" s="201"/>
      <c r="I13" s="200"/>
      <c r="J13" s="110" t="str">
        <f>IF(COUNT(H13:I13)&gt;1,SUM(H13:I13),"")</f>
        <v/>
      </c>
      <c r="K13" s="201"/>
      <c r="L13" s="200"/>
      <c r="M13" s="110" t="str">
        <f t="shared" ref="M13:M57" si="0">IF(COUNT(K13:L13)&gt;1,SUM(K13:L13),"")</f>
        <v/>
      </c>
      <c r="N13" s="201"/>
      <c r="O13" s="200"/>
      <c r="P13" s="110" t="str">
        <f t="shared" ref="P13:P57" si="1">IF(COUNT(N13:O13)&gt;1,SUM(N13:O13),"")</f>
        <v/>
      </c>
      <c r="Q13" s="201"/>
      <c r="R13" s="200"/>
      <c r="S13" s="110" t="str">
        <f t="shared" ref="S13:S57" si="2">IF(COUNT(Q13:R13)&gt;1,SUM(Q13:R13),"")</f>
        <v/>
      </c>
      <c r="T13" s="201"/>
      <c r="U13" s="200"/>
      <c r="V13" s="110" t="str">
        <f t="shared" ref="V13:V57" si="3">IF(COUNT(T13:U13)&gt;1,SUM(T13:U13),"")</f>
        <v/>
      </c>
      <c r="W13" s="201"/>
      <c r="X13" s="200"/>
      <c r="Y13" s="110" t="str">
        <f t="shared" ref="Y13:Y57" si="4">IF(COUNT(W13:X13)&gt;1,SUM(W13:X13),"")</f>
        <v/>
      </c>
      <c r="Z13" s="201"/>
      <c r="AA13" s="200"/>
      <c r="AB13" s="110" t="str">
        <f t="shared" ref="AB13:AB57" si="5">IF(COUNT(Z13:AA13)&gt;1,SUM(Z13:AA13),"")</f>
        <v/>
      </c>
      <c r="AC13" s="201"/>
      <c r="AD13" s="200"/>
      <c r="AE13" s="110" t="str">
        <f t="shared" ref="AE13:AE57" si="6">IF(COUNT(AC13:AD13)&gt;1,SUM(AC13:AD13),"")</f>
        <v/>
      </c>
      <c r="AF13" s="201"/>
      <c r="AG13" s="200"/>
      <c r="AH13" s="110" t="str">
        <f t="shared" ref="AH13:AH57" si="7">IF(COUNT(AF13:AG13)&gt;1,SUM(AF13:AG13),"")</f>
        <v/>
      </c>
      <c r="AI13" s="201"/>
      <c r="AJ13" s="200"/>
      <c r="AK13" s="110" t="str">
        <f t="shared" ref="AK13:AK57" si="8">IF(COUNT(AI13:AJ13)&gt;1,SUM(AI13:AJ13),"")</f>
        <v/>
      </c>
      <c r="AL13" s="197"/>
      <c r="AM13" s="199"/>
      <c r="AN13" s="197"/>
      <c r="AO13" s="197"/>
      <c r="AP13" s="197"/>
      <c r="AQ13" s="197"/>
      <c r="AR13" s="197"/>
      <c r="AS13" s="197"/>
      <c r="AT13" s="197"/>
      <c r="AU13" s="199"/>
      <c r="AV13" s="198"/>
      <c r="AW13" s="197"/>
      <c r="AX13" s="180"/>
      <c r="AY13" s="180"/>
      <c r="AZ13" s="180"/>
      <c r="BA13" s="180"/>
      <c r="BB13" s="180"/>
      <c r="BC13" s="180"/>
      <c r="BD13" s="180"/>
      <c r="BE13" s="180"/>
      <c r="BF13" s="180"/>
      <c r="BG13" s="180"/>
      <c r="BH13" s="180"/>
      <c r="BI13" s="180"/>
      <c r="BJ13" s="180"/>
    </row>
    <row r="14" spans="1:65" s="179" customFormat="1" ht="24.95" customHeight="1">
      <c r="A14" s="191"/>
      <c r="B14" s="191"/>
      <c r="C14" s="191"/>
      <c r="D14" s="191"/>
      <c r="E14" s="196"/>
      <c r="F14" s="195"/>
      <c r="G14" s="194"/>
      <c r="H14" s="193"/>
      <c r="I14" s="192"/>
      <c r="J14" s="110" t="str">
        <f t="shared" ref="J14:J57" si="9">IF(COUNT(H14:I14)&gt;1,SUM(H14:I14),"")</f>
        <v/>
      </c>
      <c r="K14" s="193"/>
      <c r="L14" s="192"/>
      <c r="M14" s="110" t="str">
        <f t="shared" si="0"/>
        <v/>
      </c>
      <c r="N14" s="193"/>
      <c r="O14" s="192"/>
      <c r="P14" s="110" t="str">
        <f t="shared" si="1"/>
        <v/>
      </c>
      <c r="Q14" s="193"/>
      <c r="R14" s="192"/>
      <c r="S14" s="110" t="str">
        <f t="shared" si="2"/>
        <v/>
      </c>
      <c r="T14" s="193"/>
      <c r="U14" s="192"/>
      <c r="V14" s="110" t="str">
        <f t="shared" si="3"/>
        <v/>
      </c>
      <c r="W14" s="193"/>
      <c r="X14" s="192"/>
      <c r="Y14" s="110" t="str">
        <f t="shared" si="4"/>
        <v/>
      </c>
      <c r="Z14" s="193"/>
      <c r="AA14" s="192"/>
      <c r="AB14" s="110" t="str">
        <f t="shared" si="5"/>
        <v/>
      </c>
      <c r="AC14" s="193"/>
      <c r="AD14" s="192"/>
      <c r="AE14" s="110" t="str">
        <f t="shared" si="6"/>
        <v/>
      </c>
      <c r="AF14" s="193"/>
      <c r="AG14" s="192"/>
      <c r="AH14" s="110" t="str">
        <f t="shared" si="7"/>
        <v/>
      </c>
      <c r="AI14" s="193"/>
      <c r="AJ14" s="192"/>
      <c r="AK14" s="110" t="str">
        <f t="shared" si="8"/>
        <v/>
      </c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0"/>
      <c r="AW14" s="189"/>
      <c r="AX14" s="180"/>
      <c r="AY14" s="180"/>
      <c r="AZ14" s="18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</row>
    <row r="15" spans="1:65" s="179" customFormat="1" ht="24.95" customHeight="1">
      <c r="A15" s="191"/>
      <c r="B15" s="191"/>
      <c r="C15" s="191"/>
      <c r="D15" s="191"/>
      <c r="E15" s="196"/>
      <c r="F15" s="195"/>
      <c r="G15" s="194"/>
      <c r="H15" s="193"/>
      <c r="I15" s="192"/>
      <c r="J15" s="110" t="str">
        <f t="shared" si="9"/>
        <v/>
      </c>
      <c r="K15" s="193"/>
      <c r="L15" s="192"/>
      <c r="M15" s="110" t="str">
        <f t="shared" si="0"/>
        <v/>
      </c>
      <c r="N15" s="193"/>
      <c r="O15" s="192"/>
      <c r="P15" s="110" t="str">
        <f t="shared" si="1"/>
        <v/>
      </c>
      <c r="Q15" s="193"/>
      <c r="R15" s="192"/>
      <c r="S15" s="110" t="str">
        <f t="shared" si="2"/>
        <v/>
      </c>
      <c r="T15" s="193"/>
      <c r="U15" s="192"/>
      <c r="V15" s="110" t="str">
        <f t="shared" si="3"/>
        <v/>
      </c>
      <c r="W15" s="193"/>
      <c r="X15" s="192"/>
      <c r="Y15" s="110" t="str">
        <f t="shared" si="4"/>
        <v/>
      </c>
      <c r="Z15" s="193"/>
      <c r="AA15" s="192"/>
      <c r="AB15" s="110" t="str">
        <f t="shared" si="5"/>
        <v/>
      </c>
      <c r="AC15" s="193"/>
      <c r="AD15" s="192"/>
      <c r="AE15" s="110" t="str">
        <f t="shared" si="6"/>
        <v/>
      </c>
      <c r="AF15" s="193"/>
      <c r="AG15" s="192"/>
      <c r="AH15" s="110" t="str">
        <f t="shared" si="7"/>
        <v/>
      </c>
      <c r="AI15" s="193"/>
      <c r="AJ15" s="192"/>
      <c r="AK15" s="110" t="str">
        <f t="shared" si="8"/>
        <v/>
      </c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0"/>
      <c r="AW15" s="189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</row>
    <row r="16" spans="1:65" s="179" customFormat="1" ht="24.95" customHeight="1">
      <c r="A16" s="191"/>
      <c r="B16" s="191"/>
      <c r="C16" s="191"/>
      <c r="D16" s="191"/>
      <c r="E16" s="196"/>
      <c r="F16" s="195"/>
      <c r="G16" s="194"/>
      <c r="H16" s="193"/>
      <c r="I16" s="192"/>
      <c r="J16" s="110" t="str">
        <f t="shared" si="9"/>
        <v/>
      </c>
      <c r="K16" s="193"/>
      <c r="L16" s="192"/>
      <c r="M16" s="110" t="str">
        <f t="shared" si="0"/>
        <v/>
      </c>
      <c r="N16" s="193"/>
      <c r="O16" s="192"/>
      <c r="P16" s="110" t="str">
        <f t="shared" si="1"/>
        <v/>
      </c>
      <c r="Q16" s="193"/>
      <c r="R16" s="192"/>
      <c r="S16" s="110" t="str">
        <f t="shared" si="2"/>
        <v/>
      </c>
      <c r="T16" s="193"/>
      <c r="U16" s="192"/>
      <c r="V16" s="110" t="str">
        <f t="shared" si="3"/>
        <v/>
      </c>
      <c r="W16" s="193"/>
      <c r="X16" s="192"/>
      <c r="Y16" s="110" t="str">
        <f t="shared" si="4"/>
        <v/>
      </c>
      <c r="Z16" s="193"/>
      <c r="AA16" s="192"/>
      <c r="AB16" s="110" t="str">
        <f t="shared" si="5"/>
        <v/>
      </c>
      <c r="AC16" s="193"/>
      <c r="AD16" s="192"/>
      <c r="AE16" s="110" t="str">
        <f t="shared" si="6"/>
        <v/>
      </c>
      <c r="AF16" s="193"/>
      <c r="AG16" s="192"/>
      <c r="AH16" s="110" t="str">
        <f t="shared" si="7"/>
        <v/>
      </c>
      <c r="AI16" s="193"/>
      <c r="AJ16" s="192"/>
      <c r="AK16" s="110" t="str">
        <f t="shared" si="8"/>
        <v/>
      </c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0"/>
      <c r="AW16" s="189"/>
      <c r="AX16" s="180"/>
      <c r="AY16" s="180"/>
      <c r="AZ16" s="180"/>
      <c r="BA16" s="180"/>
      <c r="BB16" s="180"/>
      <c r="BC16" s="180"/>
      <c r="BD16" s="180"/>
      <c r="BE16" s="180"/>
      <c r="BF16" s="180"/>
      <c r="BG16" s="180"/>
      <c r="BH16" s="180"/>
      <c r="BI16" s="180"/>
      <c r="BJ16" s="180"/>
    </row>
    <row r="17" spans="1:62" s="179" customFormat="1" ht="24.95" customHeight="1">
      <c r="A17" s="191"/>
      <c r="B17" s="191"/>
      <c r="C17" s="191"/>
      <c r="D17" s="191"/>
      <c r="E17" s="196"/>
      <c r="F17" s="195"/>
      <c r="G17" s="194"/>
      <c r="H17" s="193"/>
      <c r="I17" s="192"/>
      <c r="J17" s="110" t="str">
        <f t="shared" si="9"/>
        <v/>
      </c>
      <c r="K17" s="193"/>
      <c r="L17" s="192"/>
      <c r="M17" s="110" t="str">
        <f t="shared" si="0"/>
        <v/>
      </c>
      <c r="N17" s="193"/>
      <c r="O17" s="192"/>
      <c r="P17" s="110" t="str">
        <f t="shared" si="1"/>
        <v/>
      </c>
      <c r="Q17" s="193"/>
      <c r="R17" s="192"/>
      <c r="S17" s="110" t="str">
        <f t="shared" si="2"/>
        <v/>
      </c>
      <c r="T17" s="193"/>
      <c r="U17" s="192"/>
      <c r="V17" s="110" t="str">
        <f t="shared" si="3"/>
        <v/>
      </c>
      <c r="W17" s="193"/>
      <c r="X17" s="192"/>
      <c r="Y17" s="110" t="str">
        <f t="shared" si="4"/>
        <v/>
      </c>
      <c r="Z17" s="193"/>
      <c r="AA17" s="192"/>
      <c r="AB17" s="110" t="str">
        <f t="shared" si="5"/>
        <v/>
      </c>
      <c r="AC17" s="193"/>
      <c r="AD17" s="192"/>
      <c r="AE17" s="110" t="str">
        <f t="shared" si="6"/>
        <v/>
      </c>
      <c r="AF17" s="193"/>
      <c r="AG17" s="192"/>
      <c r="AH17" s="110" t="str">
        <f t="shared" si="7"/>
        <v/>
      </c>
      <c r="AI17" s="193"/>
      <c r="AJ17" s="192"/>
      <c r="AK17" s="110" t="str">
        <f t="shared" si="8"/>
        <v/>
      </c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0"/>
      <c r="AW17" s="189"/>
      <c r="AX17" s="180"/>
      <c r="AY17" s="180"/>
      <c r="AZ17" s="180"/>
      <c r="BA17" s="180"/>
      <c r="BB17" s="180"/>
      <c r="BC17" s="180"/>
      <c r="BD17" s="180"/>
      <c r="BE17" s="180"/>
      <c r="BF17" s="180"/>
      <c r="BG17" s="180"/>
      <c r="BH17" s="180"/>
      <c r="BI17" s="180"/>
      <c r="BJ17" s="180"/>
    </row>
    <row r="18" spans="1:62" s="179" customFormat="1" ht="24.95" customHeight="1">
      <c r="A18" s="191"/>
      <c r="B18" s="191"/>
      <c r="C18" s="191"/>
      <c r="D18" s="191"/>
      <c r="E18" s="196"/>
      <c r="F18" s="195"/>
      <c r="G18" s="194"/>
      <c r="H18" s="193"/>
      <c r="I18" s="192"/>
      <c r="J18" s="110" t="str">
        <f t="shared" si="9"/>
        <v/>
      </c>
      <c r="K18" s="193"/>
      <c r="L18" s="192"/>
      <c r="M18" s="110" t="str">
        <f t="shared" si="0"/>
        <v/>
      </c>
      <c r="N18" s="193"/>
      <c r="O18" s="192"/>
      <c r="P18" s="110" t="str">
        <f t="shared" si="1"/>
        <v/>
      </c>
      <c r="Q18" s="193"/>
      <c r="R18" s="192"/>
      <c r="S18" s="110" t="str">
        <f t="shared" si="2"/>
        <v/>
      </c>
      <c r="T18" s="193"/>
      <c r="U18" s="192"/>
      <c r="V18" s="110" t="str">
        <f t="shared" si="3"/>
        <v/>
      </c>
      <c r="W18" s="193"/>
      <c r="X18" s="192"/>
      <c r="Y18" s="110" t="str">
        <f t="shared" si="4"/>
        <v/>
      </c>
      <c r="Z18" s="193"/>
      <c r="AA18" s="192"/>
      <c r="AB18" s="110" t="str">
        <f t="shared" si="5"/>
        <v/>
      </c>
      <c r="AC18" s="193"/>
      <c r="AD18" s="192"/>
      <c r="AE18" s="110" t="str">
        <f t="shared" si="6"/>
        <v/>
      </c>
      <c r="AF18" s="193"/>
      <c r="AG18" s="192"/>
      <c r="AH18" s="110" t="str">
        <f t="shared" si="7"/>
        <v/>
      </c>
      <c r="AI18" s="193"/>
      <c r="AJ18" s="192"/>
      <c r="AK18" s="110" t="str">
        <f t="shared" si="8"/>
        <v/>
      </c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0"/>
      <c r="AW18" s="189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</row>
    <row r="19" spans="1:62" s="179" customFormat="1" ht="24.95" customHeight="1">
      <c r="A19" s="191"/>
      <c r="B19" s="191"/>
      <c r="C19" s="191"/>
      <c r="D19" s="191"/>
      <c r="E19" s="196"/>
      <c r="F19" s="195"/>
      <c r="G19" s="194"/>
      <c r="H19" s="193"/>
      <c r="I19" s="192"/>
      <c r="J19" s="110" t="str">
        <f t="shared" si="9"/>
        <v/>
      </c>
      <c r="K19" s="193"/>
      <c r="L19" s="192"/>
      <c r="M19" s="110" t="str">
        <f t="shared" si="0"/>
        <v/>
      </c>
      <c r="N19" s="193"/>
      <c r="O19" s="192"/>
      <c r="P19" s="110" t="str">
        <f t="shared" si="1"/>
        <v/>
      </c>
      <c r="Q19" s="193"/>
      <c r="R19" s="192"/>
      <c r="S19" s="110" t="str">
        <f t="shared" si="2"/>
        <v/>
      </c>
      <c r="T19" s="193"/>
      <c r="U19" s="192"/>
      <c r="V19" s="110" t="str">
        <f t="shared" si="3"/>
        <v/>
      </c>
      <c r="W19" s="193"/>
      <c r="X19" s="192"/>
      <c r="Y19" s="110" t="str">
        <f t="shared" si="4"/>
        <v/>
      </c>
      <c r="Z19" s="193"/>
      <c r="AA19" s="192"/>
      <c r="AB19" s="110" t="str">
        <f t="shared" si="5"/>
        <v/>
      </c>
      <c r="AC19" s="193"/>
      <c r="AD19" s="192"/>
      <c r="AE19" s="110" t="str">
        <f t="shared" si="6"/>
        <v/>
      </c>
      <c r="AF19" s="193"/>
      <c r="AG19" s="192"/>
      <c r="AH19" s="110" t="str">
        <f t="shared" si="7"/>
        <v/>
      </c>
      <c r="AI19" s="193"/>
      <c r="AJ19" s="192"/>
      <c r="AK19" s="110" t="str">
        <f t="shared" si="8"/>
        <v/>
      </c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0"/>
      <c r="AW19" s="189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</row>
    <row r="20" spans="1:62" s="179" customFormat="1" ht="24.95" customHeight="1">
      <c r="A20" s="191"/>
      <c r="B20" s="191"/>
      <c r="C20" s="191"/>
      <c r="D20" s="191"/>
      <c r="E20" s="196"/>
      <c r="F20" s="195"/>
      <c r="G20" s="194"/>
      <c r="H20" s="193"/>
      <c r="I20" s="192"/>
      <c r="J20" s="110" t="str">
        <f t="shared" si="9"/>
        <v/>
      </c>
      <c r="K20" s="193"/>
      <c r="L20" s="192"/>
      <c r="M20" s="110" t="str">
        <f t="shared" si="0"/>
        <v/>
      </c>
      <c r="N20" s="193"/>
      <c r="O20" s="192"/>
      <c r="P20" s="110" t="str">
        <f t="shared" si="1"/>
        <v/>
      </c>
      <c r="Q20" s="193"/>
      <c r="R20" s="192"/>
      <c r="S20" s="110" t="str">
        <f t="shared" si="2"/>
        <v/>
      </c>
      <c r="T20" s="193"/>
      <c r="U20" s="192"/>
      <c r="V20" s="110" t="str">
        <f t="shared" si="3"/>
        <v/>
      </c>
      <c r="W20" s="193"/>
      <c r="X20" s="192"/>
      <c r="Y20" s="110" t="str">
        <f t="shared" si="4"/>
        <v/>
      </c>
      <c r="Z20" s="193"/>
      <c r="AA20" s="192"/>
      <c r="AB20" s="110" t="str">
        <f t="shared" si="5"/>
        <v/>
      </c>
      <c r="AC20" s="193"/>
      <c r="AD20" s="192"/>
      <c r="AE20" s="110" t="str">
        <f t="shared" si="6"/>
        <v/>
      </c>
      <c r="AF20" s="193"/>
      <c r="AG20" s="192"/>
      <c r="AH20" s="110" t="str">
        <f t="shared" si="7"/>
        <v/>
      </c>
      <c r="AI20" s="193"/>
      <c r="AJ20" s="192"/>
      <c r="AK20" s="110" t="str">
        <f t="shared" si="8"/>
        <v/>
      </c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0"/>
      <c r="AW20" s="189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</row>
    <row r="21" spans="1:62" s="179" customFormat="1" ht="24.95" customHeight="1">
      <c r="A21" s="191"/>
      <c r="B21" s="191"/>
      <c r="C21" s="191"/>
      <c r="D21" s="191"/>
      <c r="E21" s="196"/>
      <c r="F21" s="195"/>
      <c r="G21" s="194"/>
      <c r="H21" s="193"/>
      <c r="I21" s="192"/>
      <c r="J21" s="110" t="str">
        <f t="shared" si="9"/>
        <v/>
      </c>
      <c r="K21" s="193"/>
      <c r="L21" s="192"/>
      <c r="M21" s="110" t="str">
        <f t="shared" si="0"/>
        <v/>
      </c>
      <c r="N21" s="193"/>
      <c r="O21" s="192"/>
      <c r="P21" s="110" t="str">
        <f t="shared" si="1"/>
        <v/>
      </c>
      <c r="Q21" s="193"/>
      <c r="R21" s="192"/>
      <c r="S21" s="110" t="str">
        <f t="shared" si="2"/>
        <v/>
      </c>
      <c r="T21" s="193"/>
      <c r="U21" s="192"/>
      <c r="V21" s="110" t="str">
        <f t="shared" si="3"/>
        <v/>
      </c>
      <c r="W21" s="193"/>
      <c r="X21" s="192"/>
      <c r="Y21" s="110" t="str">
        <f t="shared" si="4"/>
        <v/>
      </c>
      <c r="Z21" s="193"/>
      <c r="AA21" s="192"/>
      <c r="AB21" s="110" t="str">
        <f t="shared" si="5"/>
        <v/>
      </c>
      <c r="AC21" s="193"/>
      <c r="AD21" s="192"/>
      <c r="AE21" s="110" t="str">
        <f t="shared" si="6"/>
        <v/>
      </c>
      <c r="AF21" s="193"/>
      <c r="AG21" s="192"/>
      <c r="AH21" s="110" t="str">
        <f t="shared" si="7"/>
        <v/>
      </c>
      <c r="AI21" s="193"/>
      <c r="AJ21" s="192"/>
      <c r="AK21" s="110" t="str">
        <f t="shared" si="8"/>
        <v/>
      </c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0"/>
      <c r="AW21" s="189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</row>
    <row r="22" spans="1:62" s="179" customFormat="1" ht="24.95" customHeight="1">
      <c r="A22" s="191"/>
      <c r="B22" s="191"/>
      <c r="C22" s="191"/>
      <c r="D22" s="191"/>
      <c r="E22" s="196"/>
      <c r="F22" s="195"/>
      <c r="G22" s="194"/>
      <c r="H22" s="193"/>
      <c r="I22" s="192"/>
      <c r="J22" s="110" t="str">
        <f t="shared" si="9"/>
        <v/>
      </c>
      <c r="K22" s="193"/>
      <c r="L22" s="192"/>
      <c r="M22" s="110" t="str">
        <f t="shared" si="0"/>
        <v/>
      </c>
      <c r="N22" s="193"/>
      <c r="O22" s="192"/>
      <c r="P22" s="110" t="str">
        <f t="shared" si="1"/>
        <v/>
      </c>
      <c r="Q22" s="193"/>
      <c r="R22" s="192"/>
      <c r="S22" s="110" t="str">
        <f t="shared" si="2"/>
        <v/>
      </c>
      <c r="T22" s="193"/>
      <c r="U22" s="192"/>
      <c r="V22" s="110" t="str">
        <f t="shared" si="3"/>
        <v/>
      </c>
      <c r="W22" s="193"/>
      <c r="X22" s="192"/>
      <c r="Y22" s="110" t="str">
        <f t="shared" si="4"/>
        <v/>
      </c>
      <c r="Z22" s="193"/>
      <c r="AA22" s="192"/>
      <c r="AB22" s="110" t="str">
        <f t="shared" si="5"/>
        <v/>
      </c>
      <c r="AC22" s="193"/>
      <c r="AD22" s="192"/>
      <c r="AE22" s="110" t="str">
        <f t="shared" si="6"/>
        <v/>
      </c>
      <c r="AF22" s="193"/>
      <c r="AG22" s="192"/>
      <c r="AH22" s="110" t="str">
        <f t="shared" si="7"/>
        <v/>
      </c>
      <c r="AI22" s="193"/>
      <c r="AJ22" s="192"/>
      <c r="AK22" s="110" t="str">
        <f t="shared" si="8"/>
        <v/>
      </c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0"/>
      <c r="AW22" s="189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</row>
    <row r="23" spans="1:62" s="179" customFormat="1" ht="24.95" customHeight="1">
      <c r="A23" s="191"/>
      <c r="B23" s="191"/>
      <c r="C23" s="191"/>
      <c r="D23" s="191"/>
      <c r="E23" s="196"/>
      <c r="F23" s="195"/>
      <c r="G23" s="194"/>
      <c r="H23" s="193"/>
      <c r="I23" s="192"/>
      <c r="J23" s="110" t="str">
        <f t="shared" si="9"/>
        <v/>
      </c>
      <c r="K23" s="193"/>
      <c r="L23" s="192"/>
      <c r="M23" s="110" t="str">
        <f t="shared" si="0"/>
        <v/>
      </c>
      <c r="N23" s="193"/>
      <c r="O23" s="192"/>
      <c r="P23" s="110" t="str">
        <f t="shared" si="1"/>
        <v/>
      </c>
      <c r="Q23" s="193"/>
      <c r="R23" s="192"/>
      <c r="S23" s="110" t="str">
        <f t="shared" si="2"/>
        <v/>
      </c>
      <c r="T23" s="193"/>
      <c r="U23" s="192"/>
      <c r="V23" s="110" t="str">
        <f t="shared" si="3"/>
        <v/>
      </c>
      <c r="W23" s="193"/>
      <c r="X23" s="192"/>
      <c r="Y23" s="110" t="str">
        <f t="shared" si="4"/>
        <v/>
      </c>
      <c r="Z23" s="193"/>
      <c r="AA23" s="192"/>
      <c r="AB23" s="110" t="str">
        <f t="shared" si="5"/>
        <v/>
      </c>
      <c r="AC23" s="193"/>
      <c r="AD23" s="192"/>
      <c r="AE23" s="110" t="str">
        <f t="shared" si="6"/>
        <v/>
      </c>
      <c r="AF23" s="193"/>
      <c r="AG23" s="192"/>
      <c r="AH23" s="110" t="str">
        <f t="shared" si="7"/>
        <v/>
      </c>
      <c r="AI23" s="193"/>
      <c r="AJ23" s="192"/>
      <c r="AK23" s="110" t="str">
        <f t="shared" si="8"/>
        <v/>
      </c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0"/>
      <c r="AW23" s="189"/>
      <c r="AX23" s="180"/>
      <c r="AY23" s="180"/>
      <c r="AZ23" s="18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</row>
    <row r="24" spans="1:62" s="179" customFormat="1" ht="24.95" customHeight="1">
      <c r="A24" s="191"/>
      <c r="B24" s="191"/>
      <c r="C24" s="191"/>
      <c r="D24" s="191"/>
      <c r="E24" s="196"/>
      <c r="F24" s="195"/>
      <c r="G24" s="194"/>
      <c r="H24" s="193"/>
      <c r="I24" s="192"/>
      <c r="J24" s="110" t="str">
        <f t="shared" si="9"/>
        <v/>
      </c>
      <c r="K24" s="193"/>
      <c r="L24" s="192"/>
      <c r="M24" s="110" t="str">
        <f t="shared" si="0"/>
        <v/>
      </c>
      <c r="N24" s="193"/>
      <c r="O24" s="192"/>
      <c r="P24" s="110" t="str">
        <f t="shared" si="1"/>
        <v/>
      </c>
      <c r="Q24" s="193"/>
      <c r="R24" s="192"/>
      <c r="S24" s="110" t="str">
        <f t="shared" si="2"/>
        <v/>
      </c>
      <c r="T24" s="193"/>
      <c r="U24" s="192"/>
      <c r="V24" s="110" t="str">
        <f t="shared" si="3"/>
        <v/>
      </c>
      <c r="W24" s="193"/>
      <c r="X24" s="192"/>
      <c r="Y24" s="110" t="str">
        <f t="shared" si="4"/>
        <v/>
      </c>
      <c r="Z24" s="193"/>
      <c r="AA24" s="192"/>
      <c r="AB24" s="110" t="str">
        <f t="shared" si="5"/>
        <v/>
      </c>
      <c r="AC24" s="193"/>
      <c r="AD24" s="192"/>
      <c r="AE24" s="110" t="str">
        <f t="shared" si="6"/>
        <v/>
      </c>
      <c r="AF24" s="193"/>
      <c r="AG24" s="192"/>
      <c r="AH24" s="110" t="str">
        <f t="shared" si="7"/>
        <v/>
      </c>
      <c r="AI24" s="193"/>
      <c r="AJ24" s="192"/>
      <c r="AK24" s="110" t="str">
        <f t="shared" si="8"/>
        <v/>
      </c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0"/>
      <c r="AW24" s="189"/>
      <c r="AX24" s="180"/>
      <c r="AY24" s="180"/>
      <c r="AZ24" s="18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</row>
    <row r="25" spans="1:62" s="179" customFormat="1" ht="24.95" customHeight="1">
      <c r="A25" s="191"/>
      <c r="B25" s="191"/>
      <c r="C25" s="191"/>
      <c r="D25" s="191"/>
      <c r="E25" s="196"/>
      <c r="F25" s="195"/>
      <c r="G25" s="194"/>
      <c r="H25" s="193"/>
      <c r="I25" s="192"/>
      <c r="J25" s="110" t="str">
        <f t="shared" si="9"/>
        <v/>
      </c>
      <c r="K25" s="193"/>
      <c r="L25" s="192"/>
      <c r="M25" s="110" t="str">
        <f t="shared" si="0"/>
        <v/>
      </c>
      <c r="N25" s="193"/>
      <c r="O25" s="192"/>
      <c r="P25" s="110" t="str">
        <f t="shared" si="1"/>
        <v/>
      </c>
      <c r="Q25" s="193"/>
      <c r="R25" s="192"/>
      <c r="S25" s="110" t="str">
        <f t="shared" si="2"/>
        <v/>
      </c>
      <c r="T25" s="193"/>
      <c r="U25" s="192"/>
      <c r="V25" s="110" t="str">
        <f t="shared" si="3"/>
        <v/>
      </c>
      <c r="W25" s="193"/>
      <c r="X25" s="192"/>
      <c r="Y25" s="110" t="str">
        <f t="shared" si="4"/>
        <v/>
      </c>
      <c r="Z25" s="193"/>
      <c r="AA25" s="192"/>
      <c r="AB25" s="110" t="str">
        <f t="shared" si="5"/>
        <v/>
      </c>
      <c r="AC25" s="193"/>
      <c r="AD25" s="192"/>
      <c r="AE25" s="110" t="str">
        <f t="shared" si="6"/>
        <v/>
      </c>
      <c r="AF25" s="193"/>
      <c r="AG25" s="192"/>
      <c r="AH25" s="110" t="str">
        <f t="shared" si="7"/>
        <v/>
      </c>
      <c r="AI25" s="193"/>
      <c r="AJ25" s="192"/>
      <c r="AK25" s="110" t="str">
        <f t="shared" si="8"/>
        <v/>
      </c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0"/>
      <c r="AW25" s="189"/>
      <c r="AX25" s="180"/>
      <c r="AY25" s="180"/>
      <c r="AZ25" s="180"/>
      <c r="BA25" s="180"/>
      <c r="BB25" s="180"/>
      <c r="BC25" s="180"/>
      <c r="BD25" s="180"/>
      <c r="BE25" s="180"/>
      <c r="BF25" s="180"/>
      <c r="BG25" s="180"/>
      <c r="BH25" s="180"/>
      <c r="BI25" s="180"/>
      <c r="BJ25" s="180"/>
    </row>
    <row r="26" spans="1:62" s="179" customFormat="1" ht="24.95" customHeight="1">
      <c r="A26" s="191"/>
      <c r="B26" s="191"/>
      <c r="C26" s="191"/>
      <c r="D26" s="191"/>
      <c r="E26" s="196"/>
      <c r="F26" s="195"/>
      <c r="G26" s="194"/>
      <c r="H26" s="193"/>
      <c r="I26" s="192"/>
      <c r="J26" s="110" t="str">
        <f t="shared" si="9"/>
        <v/>
      </c>
      <c r="K26" s="193"/>
      <c r="L26" s="192"/>
      <c r="M26" s="110" t="str">
        <f t="shared" si="0"/>
        <v/>
      </c>
      <c r="N26" s="193"/>
      <c r="O26" s="192"/>
      <c r="P26" s="110" t="str">
        <f t="shared" si="1"/>
        <v/>
      </c>
      <c r="Q26" s="193"/>
      <c r="R26" s="192"/>
      <c r="S26" s="110" t="str">
        <f t="shared" si="2"/>
        <v/>
      </c>
      <c r="T26" s="193"/>
      <c r="U26" s="192"/>
      <c r="V26" s="110" t="str">
        <f t="shared" si="3"/>
        <v/>
      </c>
      <c r="W26" s="193"/>
      <c r="X26" s="192"/>
      <c r="Y26" s="110" t="str">
        <f t="shared" si="4"/>
        <v/>
      </c>
      <c r="Z26" s="193"/>
      <c r="AA26" s="192"/>
      <c r="AB26" s="110" t="str">
        <f t="shared" si="5"/>
        <v/>
      </c>
      <c r="AC26" s="193"/>
      <c r="AD26" s="192"/>
      <c r="AE26" s="110" t="str">
        <f t="shared" si="6"/>
        <v/>
      </c>
      <c r="AF26" s="193"/>
      <c r="AG26" s="192"/>
      <c r="AH26" s="110" t="str">
        <f t="shared" si="7"/>
        <v/>
      </c>
      <c r="AI26" s="193"/>
      <c r="AJ26" s="192"/>
      <c r="AK26" s="110" t="str">
        <f t="shared" si="8"/>
        <v/>
      </c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0"/>
      <c r="AW26" s="189"/>
      <c r="AX26" s="180"/>
      <c r="AY26" s="180"/>
      <c r="AZ26" s="18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</row>
    <row r="27" spans="1:62" s="179" customFormat="1" ht="24.95" customHeight="1">
      <c r="A27" s="191"/>
      <c r="B27" s="191"/>
      <c r="C27" s="191"/>
      <c r="D27" s="191"/>
      <c r="E27" s="196"/>
      <c r="F27" s="195"/>
      <c r="G27" s="194"/>
      <c r="H27" s="193"/>
      <c r="I27" s="192"/>
      <c r="J27" s="110" t="str">
        <f t="shared" si="9"/>
        <v/>
      </c>
      <c r="K27" s="193"/>
      <c r="L27" s="192"/>
      <c r="M27" s="110" t="str">
        <f t="shared" si="0"/>
        <v/>
      </c>
      <c r="N27" s="193"/>
      <c r="O27" s="192"/>
      <c r="P27" s="110" t="str">
        <f t="shared" si="1"/>
        <v/>
      </c>
      <c r="Q27" s="193"/>
      <c r="R27" s="192"/>
      <c r="S27" s="110" t="str">
        <f t="shared" si="2"/>
        <v/>
      </c>
      <c r="T27" s="193"/>
      <c r="U27" s="192"/>
      <c r="V27" s="110" t="str">
        <f t="shared" si="3"/>
        <v/>
      </c>
      <c r="W27" s="193"/>
      <c r="X27" s="192"/>
      <c r="Y27" s="110" t="str">
        <f t="shared" si="4"/>
        <v/>
      </c>
      <c r="Z27" s="193"/>
      <c r="AA27" s="192"/>
      <c r="AB27" s="110" t="str">
        <f t="shared" si="5"/>
        <v/>
      </c>
      <c r="AC27" s="193"/>
      <c r="AD27" s="192"/>
      <c r="AE27" s="110" t="str">
        <f t="shared" si="6"/>
        <v/>
      </c>
      <c r="AF27" s="193"/>
      <c r="AG27" s="192"/>
      <c r="AH27" s="110" t="str">
        <f t="shared" si="7"/>
        <v/>
      </c>
      <c r="AI27" s="193"/>
      <c r="AJ27" s="192"/>
      <c r="AK27" s="110" t="str">
        <f t="shared" si="8"/>
        <v/>
      </c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0"/>
      <c r="AW27" s="189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</row>
    <row r="28" spans="1:62" s="179" customFormat="1" ht="24.95" customHeight="1">
      <c r="A28" s="191"/>
      <c r="B28" s="191"/>
      <c r="C28" s="191"/>
      <c r="D28" s="191"/>
      <c r="E28" s="196"/>
      <c r="F28" s="195"/>
      <c r="G28" s="194"/>
      <c r="H28" s="193"/>
      <c r="I28" s="192"/>
      <c r="J28" s="110" t="str">
        <f t="shared" si="9"/>
        <v/>
      </c>
      <c r="K28" s="193"/>
      <c r="L28" s="192"/>
      <c r="M28" s="110" t="str">
        <f t="shared" si="0"/>
        <v/>
      </c>
      <c r="N28" s="193"/>
      <c r="O28" s="192"/>
      <c r="P28" s="110" t="str">
        <f t="shared" si="1"/>
        <v/>
      </c>
      <c r="Q28" s="193"/>
      <c r="R28" s="192"/>
      <c r="S28" s="110" t="str">
        <f t="shared" si="2"/>
        <v/>
      </c>
      <c r="T28" s="193"/>
      <c r="U28" s="192"/>
      <c r="V28" s="110" t="str">
        <f t="shared" si="3"/>
        <v/>
      </c>
      <c r="W28" s="193"/>
      <c r="X28" s="192"/>
      <c r="Y28" s="110" t="str">
        <f t="shared" si="4"/>
        <v/>
      </c>
      <c r="Z28" s="193"/>
      <c r="AA28" s="192"/>
      <c r="AB28" s="110" t="str">
        <f t="shared" si="5"/>
        <v/>
      </c>
      <c r="AC28" s="193"/>
      <c r="AD28" s="192"/>
      <c r="AE28" s="110" t="str">
        <f t="shared" si="6"/>
        <v/>
      </c>
      <c r="AF28" s="193"/>
      <c r="AG28" s="192"/>
      <c r="AH28" s="110" t="str">
        <f t="shared" si="7"/>
        <v/>
      </c>
      <c r="AI28" s="193"/>
      <c r="AJ28" s="192"/>
      <c r="AK28" s="110" t="str">
        <f t="shared" si="8"/>
        <v/>
      </c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0"/>
      <c r="AW28" s="189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</row>
    <row r="29" spans="1:62" s="179" customFormat="1" ht="24.95" customHeight="1">
      <c r="A29" s="191"/>
      <c r="B29" s="191"/>
      <c r="C29" s="191"/>
      <c r="D29" s="191"/>
      <c r="E29" s="196"/>
      <c r="F29" s="195"/>
      <c r="G29" s="194"/>
      <c r="H29" s="193"/>
      <c r="I29" s="192"/>
      <c r="J29" s="110" t="str">
        <f t="shared" si="9"/>
        <v/>
      </c>
      <c r="K29" s="193"/>
      <c r="L29" s="192"/>
      <c r="M29" s="110" t="str">
        <f t="shared" si="0"/>
        <v/>
      </c>
      <c r="N29" s="193"/>
      <c r="O29" s="192"/>
      <c r="P29" s="110" t="str">
        <f t="shared" si="1"/>
        <v/>
      </c>
      <c r="Q29" s="193"/>
      <c r="R29" s="192"/>
      <c r="S29" s="110" t="str">
        <f t="shared" si="2"/>
        <v/>
      </c>
      <c r="T29" s="193"/>
      <c r="U29" s="192"/>
      <c r="V29" s="110" t="str">
        <f t="shared" si="3"/>
        <v/>
      </c>
      <c r="W29" s="193"/>
      <c r="X29" s="192"/>
      <c r="Y29" s="110" t="str">
        <f t="shared" si="4"/>
        <v/>
      </c>
      <c r="Z29" s="193"/>
      <c r="AA29" s="192"/>
      <c r="AB29" s="110" t="str">
        <f t="shared" si="5"/>
        <v/>
      </c>
      <c r="AC29" s="193"/>
      <c r="AD29" s="192"/>
      <c r="AE29" s="110" t="str">
        <f t="shared" si="6"/>
        <v/>
      </c>
      <c r="AF29" s="193"/>
      <c r="AG29" s="192"/>
      <c r="AH29" s="110" t="str">
        <f t="shared" si="7"/>
        <v/>
      </c>
      <c r="AI29" s="193"/>
      <c r="AJ29" s="192"/>
      <c r="AK29" s="110" t="str">
        <f t="shared" si="8"/>
        <v/>
      </c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0"/>
      <c r="AW29" s="189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</row>
    <row r="30" spans="1:62" s="179" customFormat="1" ht="24.95" customHeight="1">
      <c r="A30" s="191"/>
      <c r="B30" s="191"/>
      <c r="C30" s="191"/>
      <c r="D30" s="191"/>
      <c r="E30" s="196"/>
      <c r="F30" s="195"/>
      <c r="G30" s="194"/>
      <c r="H30" s="193"/>
      <c r="I30" s="192"/>
      <c r="J30" s="110" t="str">
        <f t="shared" si="9"/>
        <v/>
      </c>
      <c r="K30" s="193"/>
      <c r="L30" s="192"/>
      <c r="M30" s="110" t="str">
        <f t="shared" si="0"/>
        <v/>
      </c>
      <c r="N30" s="193"/>
      <c r="O30" s="192"/>
      <c r="P30" s="110" t="str">
        <f t="shared" si="1"/>
        <v/>
      </c>
      <c r="Q30" s="193"/>
      <c r="R30" s="192"/>
      <c r="S30" s="110" t="str">
        <f t="shared" si="2"/>
        <v/>
      </c>
      <c r="T30" s="193"/>
      <c r="U30" s="192"/>
      <c r="V30" s="110" t="str">
        <f t="shared" si="3"/>
        <v/>
      </c>
      <c r="W30" s="193"/>
      <c r="X30" s="192"/>
      <c r="Y30" s="110" t="str">
        <f t="shared" si="4"/>
        <v/>
      </c>
      <c r="Z30" s="193"/>
      <c r="AA30" s="192"/>
      <c r="AB30" s="110" t="str">
        <f t="shared" si="5"/>
        <v/>
      </c>
      <c r="AC30" s="193"/>
      <c r="AD30" s="192"/>
      <c r="AE30" s="110" t="str">
        <f t="shared" si="6"/>
        <v/>
      </c>
      <c r="AF30" s="193"/>
      <c r="AG30" s="192"/>
      <c r="AH30" s="110" t="str">
        <f t="shared" si="7"/>
        <v/>
      </c>
      <c r="AI30" s="193"/>
      <c r="AJ30" s="192"/>
      <c r="AK30" s="110" t="str">
        <f t="shared" si="8"/>
        <v/>
      </c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0"/>
      <c r="AW30" s="189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</row>
    <row r="31" spans="1:62" s="179" customFormat="1" ht="24.95" customHeight="1">
      <c r="A31" s="191"/>
      <c r="B31" s="191"/>
      <c r="C31" s="191"/>
      <c r="D31" s="191"/>
      <c r="E31" s="196"/>
      <c r="F31" s="195"/>
      <c r="G31" s="194"/>
      <c r="H31" s="193"/>
      <c r="I31" s="192"/>
      <c r="J31" s="110" t="str">
        <f t="shared" si="9"/>
        <v/>
      </c>
      <c r="K31" s="193"/>
      <c r="L31" s="192"/>
      <c r="M31" s="110" t="str">
        <f t="shared" si="0"/>
        <v/>
      </c>
      <c r="N31" s="193"/>
      <c r="O31" s="192"/>
      <c r="P31" s="110" t="str">
        <f t="shared" si="1"/>
        <v/>
      </c>
      <c r="Q31" s="193"/>
      <c r="R31" s="192"/>
      <c r="S31" s="110" t="str">
        <f t="shared" si="2"/>
        <v/>
      </c>
      <c r="T31" s="193"/>
      <c r="U31" s="192"/>
      <c r="V31" s="110" t="str">
        <f t="shared" si="3"/>
        <v/>
      </c>
      <c r="W31" s="193"/>
      <c r="X31" s="192"/>
      <c r="Y31" s="110" t="str">
        <f t="shared" si="4"/>
        <v/>
      </c>
      <c r="Z31" s="193"/>
      <c r="AA31" s="192"/>
      <c r="AB31" s="110" t="str">
        <f t="shared" si="5"/>
        <v/>
      </c>
      <c r="AC31" s="193"/>
      <c r="AD31" s="192"/>
      <c r="AE31" s="110" t="str">
        <f t="shared" si="6"/>
        <v/>
      </c>
      <c r="AF31" s="193"/>
      <c r="AG31" s="192"/>
      <c r="AH31" s="110" t="str">
        <f t="shared" si="7"/>
        <v/>
      </c>
      <c r="AI31" s="193"/>
      <c r="AJ31" s="192"/>
      <c r="AK31" s="110" t="str">
        <f t="shared" si="8"/>
        <v/>
      </c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0"/>
      <c r="AW31" s="189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</row>
    <row r="32" spans="1:62" s="179" customFormat="1" ht="24.95" customHeight="1">
      <c r="A32" s="191"/>
      <c r="B32" s="191"/>
      <c r="C32" s="191"/>
      <c r="D32" s="191"/>
      <c r="E32" s="196"/>
      <c r="F32" s="195"/>
      <c r="G32" s="194"/>
      <c r="H32" s="193"/>
      <c r="I32" s="192"/>
      <c r="J32" s="110" t="str">
        <f t="shared" si="9"/>
        <v/>
      </c>
      <c r="K32" s="193"/>
      <c r="L32" s="192"/>
      <c r="M32" s="110" t="str">
        <f t="shared" si="0"/>
        <v/>
      </c>
      <c r="N32" s="193"/>
      <c r="O32" s="192"/>
      <c r="P32" s="110" t="str">
        <f t="shared" si="1"/>
        <v/>
      </c>
      <c r="Q32" s="193"/>
      <c r="R32" s="192"/>
      <c r="S32" s="110" t="str">
        <f t="shared" si="2"/>
        <v/>
      </c>
      <c r="T32" s="193"/>
      <c r="U32" s="192"/>
      <c r="V32" s="110" t="str">
        <f t="shared" si="3"/>
        <v/>
      </c>
      <c r="W32" s="193"/>
      <c r="X32" s="192"/>
      <c r="Y32" s="110" t="str">
        <f t="shared" si="4"/>
        <v/>
      </c>
      <c r="Z32" s="193"/>
      <c r="AA32" s="192"/>
      <c r="AB32" s="110" t="str">
        <f t="shared" si="5"/>
        <v/>
      </c>
      <c r="AC32" s="193"/>
      <c r="AD32" s="192"/>
      <c r="AE32" s="110" t="str">
        <f t="shared" si="6"/>
        <v/>
      </c>
      <c r="AF32" s="193"/>
      <c r="AG32" s="192"/>
      <c r="AH32" s="110" t="str">
        <f t="shared" si="7"/>
        <v/>
      </c>
      <c r="AI32" s="193"/>
      <c r="AJ32" s="192"/>
      <c r="AK32" s="110" t="str">
        <f t="shared" si="8"/>
        <v/>
      </c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0"/>
      <c r="AW32" s="189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</row>
    <row r="33" spans="1:62" s="179" customFormat="1" ht="24.95" customHeight="1">
      <c r="A33" s="191"/>
      <c r="B33" s="191"/>
      <c r="C33" s="191"/>
      <c r="D33" s="191"/>
      <c r="E33" s="196"/>
      <c r="F33" s="195"/>
      <c r="G33" s="194"/>
      <c r="H33" s="193"/>
      <c r="I33" s="192"/>
      <c r="J33" s="110" t="str">
        <f t="shared" si="9"/>
        <v/>
      </c>
      <c r="K33" s="193"/>
      <c r="L33" s="192"/>
      <c r="M33" s="110" t="str">
        <f t="shared" si="0"/>
        <v/>
      </c>
      <c r="N33" s="193"/>
      <c r="O33" s="192"/>
      <c r="P33" s="110" t="str">
        <f t="shared" si="1"/>
        <v/>
      </c>
      <c r="Q33" s="193"/>
      <c r="R33" s="192"/>
      <c r="S33" s="110" t="str">
        <f t="shared" si="2"/>
        <v/>
      </c>
      <c r="T33" s="193"/>
      <c r="U33" s="192"/>
      <c r="V33" s="110" t="str">
        <f t="shared" si="3"/>
        <v/>
      </c>
      <c r="W33" s="193"/>
      <c r="X33" s="192"/>
      <c r="Y33" s="110" t="str">
        <f t="shared" si="4"/>
        <v/>
      </c>
      <c r="Z33" s="193"/>
      <c r="AA33" s="192"/>
      <c r="AB33" s="110" t="str">
        <f t="shared" si="5"/>
        <v/>
      </c>
      <c r="AC33" s="193"/>
      <c r="AD33" s="192"/>
      <c r="AE33" s="110" t="str">
        <f t="shared" si="6"/>
        <v/>
      </c>
      <c r="AF33" s="193"/>
      <c r="AG33" s="192"/>
      <c r="AH33" s="110" t="str">
        <f t="shared" si="7"/>
        <v/>
      </c>
      <c r="AI33" s="193"/>
      <c r="AJ33" s="192"/>
      <c r="AK33" s="110" t="str">
        <f t="shared" si="8"/>
        <v/>
      </c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0"/>
      <c r="AW33" s="189"/>
      <c r="AX33" s="180"/>
      <c r="AY33" s="180"/>
      <c r="AZ33" s="180"/>
      <c r="BA33" s="180"/>
      <c r="BB33" s="180"/>
      <c r="BC33" s="180"/>
      <c r="BD33" s="180"/>
      <c r="BE33" s="180"/>
      <c r="BF33" s="180"/>
      <c r="BG33" s="180"/>
      <c r="BH33" s="180"/>
      <c r="BI33" s="180"/>
      <c r="BJ33" s="180"/>
    </row>
    <row r="34" spans="1:62" s="179" customFormat="1" ht="24.95" customHeight="1">
      <c r="A34" s="191"/>
      <c r="B34" s="191"/>
      <c r="C34" s="191"/>
      <c r="D34" s="191"/>
      <c r="E34" s="196"/>
      <c r="F34" s="195"/>
      <c r="G34" s="194"/>
      <c r="H34" s="193"/>
      <c r="I34" s="192"/>
      <c r="J34" s="110" t="str">
        <f t="shared" si="9"/>
        <v/>
      </c>
      <c r="K34" s="193"/>
      <c r="L34" s="192"/>
      <c r="M34" s="110" t="str">
        <f t="shared" si="0"/>
        <v/>
      </c>
      <c r="N34" s="193"/>
      <c r="O34" s="192"/>
      <c r="P34" s="110" t="str">
        <f t="shared" si="1"/>
        <v/>
      </c>
      <c r="Q34" s="193"/>
      <c r="R34" s="192"/>
      <c r="S34" s="110" t="str">
        <f t="shared" si="2"/>
        <v/>
      </c>
      <c r="T34" s="193"/>
      <c r="U34" s="192"/>
      <c r="V34" s="110" t="str">
        <f t="shared" si="3"/>
        <v/>
      </c>
      <c r="W34" s="193"/>
      <c r="X34" s="192"/>
      <c r="Y34" s="110" t="str">
        <f t="shared" si="4"/>
        <v/>
      </c>
      <c r="Z34" s="193"/>
      <c r="AA34" s="192"/>
      <c r="AB34" s="110" t="str">
        <f t="shared" si="5"/>
        <v/>
      </c>
      <c r="AC34" s="193"/>
      <c r="AD34" s="192"/>
      <c r="AE34" s="110" t="str">
        <f t="shared" si="6"/>
        <v/>
      </c>
      <c r="AF34" s="193"/>
      <c r="AG34" s="192"/>
      <c r="AH34" s="110" t="str">
        <f t="shared" si="7"/>
        <v/>
      </c>
      <c r="AI34" s="193"/>
      <c r="AJ34" s="192"/>
      <c r="AK34" s="110" t="str">
        <f t="shared" si="8"/>
        <v/>
      </c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0"/>
      <c r="AW34" s="189"/>
      <c r="AX34" s="180"/>
      <c r="AY34" s="180"/>
      <c r="AZ34" s="180"/>
      <c r="BA34" s="180"/>
      <c r="BB34" s="180"/>
      <c r="BC34" s="180"/>
      <c r="BD34" s="180"/>
      <c r="BE34" s="180"/>
      <c r="BF34" s="180"/>
      <c r="BG34" s="180"/>
      <c r="BH34" s="180"/>
      <c r="BI34" s="180"/>
      <c r="BJ34" s="180"/>
    </row>
    <row r="35" spans="1:62" s="179" customFormat="1" ht="24.95" customHeight="1">
      <c r="A35" s="191"/>
      <c r="B35" s="191"/>
      <c r="C35" s="191"/>
      <c r="D35" s="191"/>
      <c r="E35" s="196"/>
      <c r="F35" s="195"/>
      <c r="G35" s="194"/>
      <c r="H35" s="193"/>
      <c r="I35" s="192"/>
      <c r="J35" s="110" t="str">
        <f t="shared" si="9"/>
        <v/>
      </c>
      <c r="K35" s="193"/>
      <c r="L35" s="192"/>
      <c r="M35" s="110" t="str">
        <f t="shared" si="0"/>
        <v/>
      </c>
      <c r="N35" s="193"/>
      <c r="O35" s="192"/>
      <c r="P35" s="110" t="str">
        <f t="shared" si="1"/>
        <v/>
      </c>
      <c r="Q35" s="193"/>
      <c r="R35" s="192"/>
      <c r="S35" s="110" t="str">
        <f t="shared" si="2"/>
        <v/>
      </c>
      <c r="T35" s="193"/>
      <c r="U35" s="192"/>
      <c r="V35" s="110" t="str">
        <f t="shared" si="3"/>
        <v/>
      </c>
      <c r="W35" s="193"/>
      <c r="X35" s="192"/>
      <c r="Y35" s="110" t="str">
        <f t="shared" si="4"/>
        <v/>
      </c>
      <c r="Z35" s="193"/>
      <c r="AA35" s="192"/>
      <c r="AB35" s="110" t="str">
        <f t="shared" si="5"/>
        <v/>
      </c>
      <c r="AC35" s="193"/>
      <c r="AD35" s="192"/>
      <c r="AE35" s="110" t="str">
        <f t="shared" si="6"/>
        <v/>
      </c>
      <c r="AF35" s="193"/>
      <c r="AG35" s="192"/>
      <c r="AH35" s="110" t="str">
        <f t="shared" si="7"/>
        <v/>
      </c>
      <c r="AI35" s="193"/>
      <c r="AJ35" s="192"/>
      <c r="AK35" s="110" t="str">
        <f t="shared" si="8"/>
        <v/>
      </c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0"/>
      <c r="AW35" s="189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</row>
    <row r="36" spans="1:62" s="179" customFormat="1" ht="24.95" customHeight="1">
      <c r="A36" s="191"/>
      <c r="B36" s="191"/>
      <c r="C36" s="191"/>
      <c r="D36" s="191"/>
      <c r="E36" s="196"/>
      <c r="F36" s="195"/>
      <c r="G36" s="194"/>
      <c r="H36" s="193"/>
      <c r="I36" s="192"/>
      <c r="J36" s="110" t="str">
        <f t="shared" si="9"/>
        <v/>
      </c>
      <c r="K36" s="193"/>
      <c r="L36" s="192"/>
      <c r="M36" s="110" t="str">
        <f t="shared" si="0"/>
        <v/>
      </c>
      <c r="N36" s="193"/>
      <c r="O36" s="192"/>
      <c r="P36" s="110" t="str">
        <f t="shared" si="1"/>
        <v/>
      </c>
      <c r="Q36" s="193"/>
      <c r="R36" s="192"/>
      <c r="S36" s="110" t="str">
        <f t="shared" si="2"/>
        <v/>
      </c>
      <c r="T36" s="193"/>
      <c r="U36" s="192"/>
      <c r="V36" s="110" t="str">
        <f t="shared" si="3"/>
        <v/>
      </c>
      <c r="W36" s="193"/>
      <c r="X36" s="192"/>
      <c r="Y36" s="110" t="str">
        <f t="shared" si="4"/>
        <v/>
      </c>
      <c r="Z36" s="193"/>
      <c r="AA36" s="192"/>
      <c r="AB36" s="110" t="str">
        <f t="shared" si="5"/>
        <v/>
      </c>
      <c r="AC36" s="193"/>
      <c r="AD36" s="192"/>
      <c r="AE36" s="110" t="str">
        <f t="shared" si="6"/>
        <v/>
      </c>
      <c r="AF36" s="193"/>
      <c r="AG36" s="192"/>
      <c r="AH36" s="110" t="str">
        <f t="shared" si="7"/>
        <v/>
      </c>
      <c r="AI36" s="193"/>
      <c r="AJ36" s="192"/>
      <c r="AK36" s="110" t="str">
        <f t="shared" si="8"/>
        <v/>
      </c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0"/>
      <c r="AW36" s="189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</row>
    <row r="37" spans="1:62" s="179" customFormat="1" ht="24.95" customHeight="1">
      <c r="A37" s="191"/>
      <c r="B37" s="191"/>
      <c r="C37" s="191"/>
      <c r="D37" s="191"/>
      <c r="E37" s="196"/>
      <c r="F37" s="195"/>
      <c r="G37" s="194"/>
      <c r="H37" s="193"/>
      <c r="I37" s="192"/>
      <c r="J37" s="110" t="str">
        <f t="shared" si="9"/>
        <v/>
      </c>
      <c r="K37" s="193"/>
      <c r="L37" s="192"/>
      <c r="M37" s="110" t="str">
        <f t="shared" si="0"/>
        <v/>
      </c>
      <c r="N37" s="193"/>
      <c r="O37" s="192"/>
      <c r="P37" s="110" t="str">
        <f t="shared" si="1"/>
        <v/>
      </c>
      <c r="Q37" s="193"/>
      <c r="R37" s="192"/>
      <c r="S37" s="110" t="str">
        <f t="shared" si="2"/>
        <v/>
      </c>
      <c r="T37" s="193"/>
      <c r="U37" s="192"/>
      <c r="V37" s="110" t="str">
        <f t="shared" si="3"/>
        <v/>
      </c>
      <c r="W37" s="193"/>
      <c r="X37" s="192"/>
      <c r="Y37" s="110" t="str">
        <f t="shared" si="4"/>
        <v/>
      </c>
      <c r="Z37" s="193"/>
      <c r="AA37" s="192"/>
      <c r="AB37" s="110" t="str">
        <f t="shared" si="5"/>
        <v/>
      </c>
      <c r="AC37" s="193"/>
      <c r="AD37" s="192"/>
      <c r="AE37" s="110" t="str">
        <f t="shared" si="6"/>
        <v/>
      </c>
      <c r="AF37" s="193"/>
      <c r="AG37" s="192"/>
      <c r="AH37" s="110" t="str">
        <f t="shared" si="7"/>
        <v/>
      </c>
      <c r="AI37" s="193"/>
      <c r="AJ37" s="192"/>
      <c r="AK37" s="110" t="str">
        <f t="shared" si="8"/>
        <v/>
      </c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0"/>
      <c r="AW37" s="189"/>
      <c r="AX37" s="180"/>
      <c r="AY37" s="180"/>
      <c r="AZ37" s="180"/>
      <c r="BA37" s="180"/>
      <c r="BB37" s="180"/>
      <c r="BC37" s="180"/>
      <c r="BD37" s="180"/>
      <c r="BE37" s="180"/>
      <c r="BF37" s="180"/>
      <c r="BG37" s="180"/>
      <c r="BH37" s="180"/>
      <c r="BI37" s="180"/>
      <c r="BJ37" s="180"/>
    </row>
    <row r="38" spans="1:62" s="179" customFormat="1" ht="24.95" customHeight="1">
      <c r="A38" s="191"/>
      <c r="B38" s="191"/>
      <c r="C38" s="191"/>
      <c r="D38" s="191"/>
      <c r="E38" s="196"/>
      <c r="F38" s="195"/>
      <c r="G38" s="194"/>
      <c r="H38" s="193"/>
      <c r="I38" s="192"/>
      <c r="J38" s="110" t="str">
        <f t="shared" si="9"/>
        <v/>
      </c>
      <c r="K38" s="193"/>
      <c r="L38" s="192"/>
      <c r="M38" s="110" t="str">
        <f t="shared" si="0"/>
        <v/>
      </c>
      <c r="N38" s="193"/>
      <c r="O38" s="192"/>
      <c r="P38" s="110" t="str">
        <f t="shared" si="1"/>
        <v/>
      </c>
      <c r="Q38" s="193"/>
      <c r="R38" s="192"/>
      <c r="S38" s="110" t="str">
        <f t="shared" si="2"/>
        <v/>
      </c>
      <c r="T38" s="193"/>
      <c r="U38" s="192"/>
      <c r="V38" s="110" t="str">
        <f t="shared" si="3"/>
        <v/>
      </c>
      <c r="W38" s="193"/>
      <c r="X38" s="192"/>
      <c r="Y38" s="110" t="str">
        <f t="shared" si="4"/>
        <v/>
      </c>
      <c r="Z38" s="193"/>
      <c r="AA38" s="192"/>
      <c r="AB38" s="110" t="str">
        <f t="shared" si="5"/>
        <v/>
      </c>
      <c r="AC38" s="193"/>
      <c r="AD38" s="192"/>
      <c r="AE38" s="110" t="str">
        <f t="shared" si="6"/>
        <v/>
      </c>
      <c r="AF38" s="193"/>
      <c r="AG38" s="192"/>
      <c r="AH38" s="110" t="str">
        <f t="shared" si="7"/>
        <v/>
      </c>
      <c r="AI38" s="193"/>
      <c r="AJ38" s="192"/>
      <c r="AK38" s="110" t="str">
        <f t="shared" si="8"/>
        <v/>
      </c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0"/>
      <c r="AW38" s="189"/>
      <c r="AX38" s="180"/>
      <c r="AY38" s="180"/>
      <c r="AZ38" s="180"/>
      <c r="BA38" s="180"/>
      <c r="BB38" s="180"/>
      <c r="BC38" s="180"/>
      <c r="BD38" s="180"/>
      <c r="BE38" s="180"/>
      <c r="BF38" s="180"/>
      <c r="BG38" s="180"/>
      <c r="BH38" s="180"/>
      <c r="BI38" s="180"/>
      <c r="BJ38" s="180"/>
    </row>
    <row r="39" spans="1:62" s="179" customFormat="1" ht="24.95" customHeight="1">
      <c r="A39" s="191"/>
      <c r="B39" s="191"/>
      <c r="C39" s="191"/>
      <c r="D39" s="191"/>
      <c r="E39" s="196"/>
      <c r="F39" s="195"/>
      <c r="G39" s="194"/>
      <c r="H39" s="193"/>
      <c r="I39" s="192"/>
      <c r="J39" s="110" t="str">
        <f t="shared" si="9"/>
        <v/>
      </c>
      <c r="K39" s="193"/>
      <c r="L39" s="192"/>
      <c r="M39" s="110" t="str">
        <f t="shared" si="0"/>
        <v/>
      </c>
      <c r="N39" s="193"/>
      <c r="O39" s="192"/>
      <c r="P39" s="110" t="str">
        <f t="shared" si="1"/>
        <v/>
      </c>
      <c r="Q39" s="193"/>
      <c r="R39" s="192"/>
      <c r="S39" s="110" t="str">
        <f t="shared" si="2"/>
        <v/>
      </c>
      <c r="T39" s="193"/>
      <c r="U39" s="192"/>
      <c r="V39" s="110" t="str">
        <f t="shared" si="3"/>
        <v/>
      </c>
      <c r="W39" s="193"/>
      <c r="X39" s="192"/>
      <c r="Y39" s="110" t="str">
        <f t="shared" si="4"/>
        <v/>
      </c>
      <c r="Z39" s="193"/>
      <c r="AA39" s="192"/>
      <c r="AB39" s="110" t="str">
        <f t="shared" si="5"/>
        <v/>
      </c>
      <c r="AC39" s="193"/>
      <c r="AD39" s="192"/>
      <c r="AE39" s="110" t="str">
        <f t="shared" si="6"/>
        <v/>
      </c>
      <c r="AF39" s="193"/>
      <c r="AG39" s="192"/>
      <c r="AH39" s="110" t="str">
        <f t="shared" si="7"/>
        <v/>
      </c>
      <c r="AI39" s="193"/>
      <c r="AJ39" s="192"/>
      <c r="AK39" s="110" t="str">
        <f t="shared" si="8"/>
        <v/>
      </c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0"/>
      <c r="AW39" s="189"/>
      <c r="AX39" s="180"/>
      <c r="AY39" s="180"/>
      <c r="AZ39" s="180"/>
      <c r="BA39" s="180"/>
      <c r="BB39" s="180"/>
      <c r="BC39" s="180"/>
      <c r="BD39" s="180"/>
      <c r="BE39" s="180"/>
      <c r="BF39" s="180"/>
      <c r="BG39" s="180"/>
      <c r="BH39" s="180"/>
      <c r="BI39" s="180"/>
      <c r="BJ39" s="180"/>
    </row>
    <row r="40" spans="1:62" s="179" customFormat="1" ht="24.95" customHeight="1">
      <c r="A40" s="191"/>
      <c r="B40" s="191"/>
      <c r="C40" s="191"/>
      <c r="D40" s="191"/>
      <c r="E40" s="196"/>
      <c r="F40" s="195"/>
      <c r="G40" s="194"/>
      <c r="H40" s="193"/>
      <c r="I40" s="192"/>
      <c r="J40" s="110" t="str">
        <f t="shared" si="9"/>
        <v/>
      </c>
      <c r="K40" s="193"/>
      <c r="L40" s="192"/>
      <c r="M40" s="110" t="str">
        <f t="shared" si="0"/>
        <v/>
      </c>
      <c r="N40" s="193"/>
      <c r="O40" s="192"/>
      <c r="P40" s="110" t="str">
        <f t="shared" si="1"/>
        <v/>
      </c>
      <c r="Q40" s="193"/>
      <c r="R40" s="192"/>
      <c r="S40" s="110" t="str">
        <f t="shared" si="2"/>
        <v/>
      </c>
      <c r="T40" s="193"/>
      <c r="U40" s="192"/>
      <c r="V40" s="110" t="str">
        <f t="shared" si="3"/>
        <v/>
      </c>
      <c r="W40" s="193"/>
      <c r="X40" s="192"/>
      <c r="Y40" s="110" t="str">
        <f t="shared" si="4"/>
        <v/>
      </c>
      <c r="Z40" s="193"/>
      <c r="AA40" s="192"/>
      <c r="AB40" s="110" t="str">
        <f t="shared" si="5"/>
        <v/>
      </c>
      <c r="AC40" s="193"/>
      <c r="AD40" s="192"/>
      <c r="AE40" s="110" t="str">
        <f t="shared" si="6"/>
        <v/>
      </c>
      <c r="AF40" s="193"/>
      <c r="AG40" s="192"/>
      <c r="AH40" s="110" t="str">
        <f t="shared" si="7"/>
        <v/>
      </c>
      <c r="AI40" s="193"/>
      <c r="AJ40" s="192"/>
      <c r="AK40" s="110" t="str">
        <f t="shared" si="8"/>
        <v/>
      </c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0"/>
      <c r="AW40" s="189"/>
      <c r="AX40" s="180"/>
      <c r="AY40" s="180"/>
      <c r="AZ40" s="180"/>
      <c r="BA40" s="180"/>
      <c r="BB40" s="180"/>
      <c r="BC40" s="180"/>
      <c r="BD40" s="180"/>
      <c r="BE40" s="180"/>
      <c r="BF40" s="180"/>
      <c r="BG40" s="180"/>
      <c r="BH40" s="180"/>
      <c r="BI40" s="180"/>
      <c r="BJ40" s="180"/>
    </row>
    <row r="41" spans="1:62" s="179" customFormat="1" ht="24.95" customHeight="1">
      <c r="A41" s="191"/>
      <c r="B41" s="191"/>
      <c r="C41" s="191"/>
      <c r="D41" s="191"/>
      <c r="E41" s="196"/>
      <c r="F41" s="195"/>
      <c r="G41" s="194"/>
      <c r="H41" s="193"/>
      <c r="I41" s="192"/>
      <c r="J41" s="110" t="str">
        <f t="shared" si="9"/>
        <v/>
      </c>
      <c r="K41" s="193"/>
      <c r="L41" s="192"/>
      <c r="M41" s="110" t="str">
        <f t="shared" si="0"/>
        <v/>
      </c>
      <c r="N41" s="193"/>
      <c r="O41" s="192"/>
      <c r="P41" s="110" t="str">
        <f t="shared" si="1"/>
        <v/>
      </c>
      <c r="Q41" s="193"/>
      <c r="R41" s="192"/>
      <c r="S41" s="110" t="str">
        <f t="shared" si="2"/>
        <v/>
      </c>
      <c r="T41" s="193"/>
      <c r="U41" s="192"/>
      <c r="V41" s="110" t="str">
        <f t="shared" si="3"/>
        <v/>
      </c>
      <c r="W41" s="193"/>
      <c r="X41" s="192"/>
      <c r="Y41" s="110" t="str">
        <f t="shared" si="4"/>
        <v/>
      </c>
      <c r="Z41" s="193"/>
      <c r="AA41" s="192"/>
      <c r="AB41" s="110" t="str">
        <f t="shared" si="5"/>
        <v/>
      </c>
      <c r="AC41" s="193"/>
      <c r="AD41" s="192"/>
      <c r="AE41" s="110" t="str">
        <f t="shared" si="6"/>
        <v/>
      </c>
      <c r="AF41" s="193"/>
      <c r="AG41" s="192"/>
      <c r="AH41" s="110" t="str">
        <f t="shared" si="7"/>
        <v/>
      </c>
      <c r="AI41" s="193"/>
      <c r="AJ41" s="192"/>
      <c r="AK41" s="110" t="str">
        <f t="shared" si="8"/>
        <v/>
      </c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0"/>
      <c r="AW41" s="189"/>
      <c r="AX41" s="180"/>
      <c r="AY41" s="180"/>
      <c r="AZ41" s="180"/>
      <c r="BA41" s="180"/>
      <c r="BB41" s="180"/>
      <c r="BC41" s="180"/>
      <c r="BD41" s="180"/>
      <c r="BE41" s="180"/>
      <c r="BF41" s="180"/>
      <c r="BG41" s="180"/>
      <c r="BH41" s="180"/>
      <c r="BI41" s="180"/>
      <c r="BJ41" s="180"/>
    </row>
    <row r="42" spans="1:62" s="179" customFormat="1" ht="24.95" customHeight="1">
      <c r="A42" s="191"/>
      <c r="B42" s="191"/>
      <c r="C42" s="191"/>
      <c r="D42" s="191"/>
      <c r="E42" s="196"/>
      <c r="F42" s="195"/>
      <c r="G42" s="194"/>
      <c r="H42" s="193"/>
      <c r="I42" s="192"/>
      <c r="J42" s="110" t="str">
        <f t="shared" si="9"/>
        <v/>
      </c>
      <c r="K42" s="193"/>
      <c r="L42" s="192"/>
      <c r="M42" s="110" t="str">
        <f t="shared" si="0"/>
        <v/>
      </c>
      <c r="N42" s="193"/>
      <c r="O42" s="192"/>
      <c r="P42" s="110" t="str">
        <f t="shared" si="1"/>
        <v/>
      </c>
      <c r="Q42" s="193"/>
      <c r="R42" s="192"/>
      <c r="S42" s="110" t="str">
        <f t="shared" si="2"/>
        <v/>
      </c>
      <c r="T42" s="193"/>
      <c r="U42" s="192"/>
      <c r="V42" s="110" t="str">
        <f t="shared" si="3"/>
        <v/>
      </c>
      <c r="W42" s="193"/>
      <c r="X42" s="192"/>
      <c r="Y42" s="110" t="str">
        <f t="shared" si="4"/>
        <v/>
      </c>
      <c r="Z42" s="193"/>
      <c r="AA42" s="192"/>
      <c r="AB42" s="110" t="str">
        <f t="shared" si="5"/>
        <v/>
      </c>
      <c r="AC42" s="193"/>
      <c r="AD42" s="192"/>
      <c r="AE42" s="110" t="str">
        <f t="shared" si="6"/>
        <v/>
      </c>
      <c r="AF42" s="193"/>
      <c r="AG42" s="192"/>
      <c r="AH42" s="110" t="str">
        <f t="shared" si="7"/>
        <v/>
      </c>
      <c r="AI42" s="193"/>
      <c r="AJ42" s="192"/>
      <c r="AK42" s="110" t="str">
        <f t="shared" si="8"/>
        <v/>
      </c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0"/>
      <c r="AW42" s="189"/>
      <c r="AX42" s="180"/>
      <c r="AY42" s="180"/>
      <c r="AZ42" s="180"/>
      <c r="BA42" s="180"/>
      <c r="BB42" s="180"/>
      <c r="BC42" s="180"/>
      <c r="BD42" s="180"/>
      <c r="BE42" s="180"/>
      <c r="BF42" s="180"/>
      <c r="BG42" s="180"/>
      <c r="BH42" s="180"/>
      <c r="BI42" s="180"/>
      <c r="BJ42" s="180"/>
    </row>
    <row r="43" spans="1:62" s="179" customFormat="1" ht="24.95" customHeight="1">
      <c r="A43" s="191"/>
      <c r="B43" s="191"/>
      <c r="C43" s="191"/>
      <c r="D43" s="191"/>
      <c r="E43" s="196"/>
      <c r="F43" s="195"/>
      <c r="G43" s="194"/>
      <c r="H43" s="193"/>
      <c r="I43" s="192"/>
      <c r="J43" s="110" t="str">
        <f t="shared" si="9"/>
        <v/>
      </c>
      <c r="K43" s="193"/>
      <c r="L43" s="192"/>
      <c r="M43" s="110" t="str">
        <f t="shared" si="0"/>
        <v/>
      </c>
      <c r="N43" s="193"/>
      <c r="O43" s="192"/>
      <c r="P43" s="110" t="str">
        <f t="shared" si="1"/>
        <v/>
      </c>
      <c r="Q43" s="193"/>
      <c r="R43" s="192"/>
      <c r="S43" s="110" t="str">
        <f t="shared" si="2"/>
        <v/>
      </c>
      <c r="T43" s="193"/>
      <c r="U43" s="192"/>
      <c r="V43" s="110" t="str">
        <f t="shared" si="3"/>
        <v/>
      </c>
      <c r="W43" s="193"/>
      <c r="X43" s="192"/>
      <c r="Y43" s="110" t="str">
        <f t="shared" si="4"/>
        <v/>
      </c>
      <c r="Z43" s="193"/>
      <c r="AA43" s="192"/>
      <c r="AB43" s="110" t="str">
        <f t="shared" si="5"/>
        <v/>
      </c>
      <c r="AC43" s="193"/>
      <c r="AD43" s="192"/>
      <c r="AE43" s="110" t="str">
        <f t="shared" si="6"/>
        <v/>
      </c>
      <c r="AF43" s="193"/>
      <c r="AG43" s="192"/>
      <c r="AH43" s="110" t="str">
        <f t="shared" si="7"/>
        <v/>
      </c>
      <c r="AI43" s="193"/>
      <c r="AJ43" s="192"/>
      <c r="AK43" s="110" t="str">
        <f t="shared" si="8"/>
        <v/>
      </c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0"/>
      <c r="AW43" s="189"/>
      <c r="AX43" s="180"/>
      <c r="AY43" s="180"/>
      <c r="AZ43" s="180"/>
      <c r="BA43" s="180"/>
      <c r="BB43" s="180"/>
      <c r="BC43" s="180"/>
      <c r="BD43" s="180"/>
      <c r="BE43" s="180"/>
      <c r="BF43" s="180"/>
      <c r="BG43" s="180"/>
      <c r="BH43" s="180"/>
      <c r="BI43" s="180"/>
      <c r="BJ43" s="180"/>
    </row>
    <row r="44" spans="1:62" s="179" customFormat="1" ht="24.95" customHeight="1">
      <c r="A44" s="191"/>
      <c r="B44" s="191"/>
      <c r="C44" s="191"/>
      <c r="D44" s="191"/>
      <c r="E44" s="196"/>
      <c r="F44" s="195"/>
      <c r="G44" s="194"/>
      <c r="H44" s="193"/>
      <c r="I44" s="192"/>
      <c r="J44" s="110" t="str">
        <f t="shared" si="9"/>
        <v/>
      </c>
      <c r="K44" s="193"/>
      <c r="L44" s="192"/>
      <c r="M44" s="110" t="str">
        <f t="shared" si="0"/>
        <v/>
      </c>
      <c r="N44" s="193"/>
      <c r="O44" s="192"/>
      <c r="P44" s="110" t="str">
        <f t="shared" si="1"/>
        <v/>
      </c>
      <c r="Q44" s="193"/>
      <c r="R44" s="192"/>
      <c r="S44" s="110" t="str">
        <f t="shared" si="2"/>
        <v/>
      </c>
      <c r="T44" s="193"/>
      <c r="U44" s="192"/>
      <c r="V44" s="110" t="str">
        <f t="shared" si="3"/>
        <v/>
      </c>
      <c r="W44" s="193"/>
      <c r="X44" s="192"/>
      <c r="Y44" s="110" t="str">
        <f t="shared" si="4"/>
        <v/>
      </c>
      <c r="Z44" s="193"/>
      <c r="AA44" s="192"/>
      <c r="AB44" s="110" t="str">
        <f t="shared" si="5"/>
        <v/>
      </c>
      <c r="AC44" s="193"/>
      <c r="AD44" s="192"/>
      <c r="AE44" s="110" t="str">
        <f t="shared" si="6"/>
        <v/>
      </c>
      <c r="AF44" s="193"/>
      <c r="AG44" s="192"/>
      <c r="AH44" s="110" t="str">
        <f t="shared" si="7"/>
        <v/>
      </c>
      <c r="AI44" s="193"/>
      <c r="AJ44" s="192"/>
      <c r="AK44" s="110" t="str">
        <f t="shared" si="8"/>
        <v/>
      </c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0"/>
      <c r="AW44" s="189"/>
      <c r="AX44" s="180"/>
      <c r="AY44" s="180"/>
      <c r="AZ44" s="180"/>
      <c r="BA44" s="180"/>
      <c r="BB44" s="180"/>
      <c r="BC44" s="180"/>
      <c r="BD44" s="180"/>
      <c r="BE44" s="180"/>
      <c r="BF44" s="180"/>
      <c r="BG44" s="180"/>
      <c r="BH44" s="180"/>
      <c r="BI44" s="180"/>
      <c r="BJ44" s="180"/>
    </row>
    <row r="45" spans="1:62" s="179" customFormat="1" ht="24.95" customHeight="1">
      <c r="A45" s="191"/>
      <c r="B45" s="191"/>
      <c r="C45" s="191"/>
      <c r="D45" s="191"/>
      <c r="E45" s="196"/>
      <c r="F45" s="195"/>
      <c r="G45" s="194"/>
      <c r="H45" s="193"/>
      <c r="I45" s="192"/>
      <c r="J45" s="110" t="str">
        <f t="shared" si="9"/>
        <v/>
      </c>
      <c r="K45" s="193"/>
      <c r="L45" s="192"/>
      <c r="M45" s="110" t="str">
        <f t="shared" si="0"/>
        <v/>
      </c>
      <c r="N45" s="193"/>
      <c r="O45" s="192"/>
      <c r="P45" s="110" t="str">
        <f t="shared" si="1"/>
        <v/>
      </c>
      <c r="Q45" s="193"/>
      <c r="R45" s="192"/>
      <c r="S45" s="110" t="str">
        <f t="shared" si="2"/>
        <v/>
      </c>
      <c r="T45" s="193"/>
      <c r="U45" s="192"/>
      <c r="V45" s="110" t="str">
        <f t="shared" si="3"/>
        <v/>
      </c>
      <c r="W45" s="193"/>
      <c r="X45" s="192"/>
      <c r="Y45" s="110" t="str">
        <f t="shared" si="4"/>
        <v/>
      </c>
      <c r="Z45" s="193"/>
      <c r="AA45" s="192"/>
      <c r="AB45" s="110" t="str">
        <f t="shared" si="5"/>
        <v/>
      </c>
      <c r="AC45" s="193"/>
      <c r="AD45" s="192"/>
      <c r="AE45" s="110" t="str">
        <f t="shared" si="6"/>
        <v/>
      </c>
      <c r="AF45" s="193"/>
      <c r="AG45" s="192"/>
      <c r="AH45" s="110" t="str">
        <f t="shared" si="7"/>
        <v/>
      </c>
      <c r="AI45" s="193"/>
      <c r="AJ45" s="192"/>
      <c r="AK45" s="110" t="str">
        <f t="shared" si="8"/>
        <v/>
      </c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0"/>
      <c r="AW45" s="189"/>
      <c r="AX45" s="180"/>
      <c r="AY45" s="180"/>
      <c r="AZ45" s="180"/>
      <c r="BA45" s="180"/>
      <c r="BB45" s="180"/>
      <c r="BC45" s="180"/>
      <c r="BD45" s="180"/>
      <c r="BE45" s="180"/>
      <c r="BF45" s="180"/>
      <c r="BG45" s="180"/>
      <c r="BH45" s="180"/>
      <c r="BI45" s="180"/>
      <c r="BJ45" s="180"/>
    </row>
    <row r="46" spans="1:62" s="179" customFormat="1" ht="24.95" customHeight="1">
      <c r="A46" s="191"/>
      <c r="B46" s="191"/>
      <c r="C46" s="191"/>
      <c r="D46" s="191"/>
      <c r="E46" s="196"/>
      <c r="F46" s="195"/>
      <c r="G46" s="194"/>
      <c r="H46" s="193"/>
      <c r="I46" s="192"/>
      <c r="J46" s="110" t="str">
        <f t="shared" si="9"/>
        <v/>
      </c>
      <c r="K46" s="193"/>
      <c r="L46" s="192"/>
      <c r="M46" s="110" t="str">
        <f t="shared" si="0"/>
        <v/>
      </c>
      <c r="N46" s="193"/>
      <c r="O46" s="192"/>
      <c r="P46" s="110" t="str">
        <f t="shared" si="1"/>
        <v/>
      </c>
      <c r="Q46" s="193"/>
      <c r="R46" s="192"/>
      <c r="S46" s="110" t="str">
        <f t="shared" si="2"/>
        <v/>
      </c>
      <c r="T46" s="193"/>
      <c r="U46" s="192"/>
      <c r="V46" s="110" t="str">
        <f t="shared" si="3"/>
        <v/>
      </c>
      <c r="W46" s="193"/>
      <c r="X46" s="192"/>
      <c r="Y46" s="110" t="str">
        <f t="shared" si="4"/>
        <v/>
      </c>
      <c r="Z46" s="193"/>
      <c r="AA46" s="192"/>
      <c r="AB46" s="110" t="str">
        <f t="shared" si="5"/>
        <v/>
      </c>
      <c r="AC46" s="193"/>
      <c r="AD46" s="192"/>
      <c r="AE46" s="110" t="str">
        <f t="shared" si="6"/>
        <v/>
      </c>
      <c r="AF46" s="193"/>
      <c r="AG46" s="192"/>
      <c r="AH46" s="110" t="str">
        <f t="shared" si="7"/>
        <v/>
      </c>
      <c r="AI46" s="193"/>
      <c r="AJ46" s="192"/>
      <c r="AK46" s="110" t="str">
        <f t="shared" si="8"/>
        <v/>
      </c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0"/>
      <c r="AW46" s="189"/>
      <c r="AX46" s="180"/>
      <c r="AY46" s="180"/>
      <c r="AZ46" s="180"/>
      <c r="BA46" s="180"/>
      <c r="BB46" s="180"/>
      <c r="BC46" s="180"/>
      <c r="BD46" s="180"/>
      <c r="BE46" s="180"/>
      <c r="BF46" s="180"/>
      <c r="BG46" s="180"/>
      <c r="BH46" s="180"/>
      <c r="BI46" s="180"/>
      <c r="BJ46" s="180"/>
    </row>
    <row r="47" spans="1:62" s="179" customFormat="1" ht="24.95" customHeight="1">
      <c r="A47" s="191"/>
      <c r="B47" s="191"/>
      <c r="C47" s="191"/>
      <c r="D47" s="191"/>
      <c r="E47" s="196"/>
      <c r="F47" s="195"/>
      <c r="G47" s="194"/>
      <c r="H47" s="193"/>
      <c r="I47" s="192"/>
      <c r="J47" s="110" t="str">
        <f t="shared" si="9"/>
        <v/>
      </c>
      <c r="K47" s="193"/>
      <c r="L47" s="192"/>
      <c r="M47" s="110" t="str">
        <f t="shared" si="0"/>
        <v/>
      </c>
      <c r="N47" s="193"/>
      <c r="O47" s="192"/>
      <c r="P47" s="110" t="str">
        <f t="shared" si="1"/>
        <v/>
      </c>
      <c r="Q47" s="193"/>
      <c r="R47" s="192"/>
      <c r="S47" s="110" t="str">
        <f t="shared" si="2"/>
        <v/>
      </c>
      <c r="T47" s="193"/>
      <c r="U47" s="192"/>
      <c r="V47" s="110" t="str">
        <f t="shared" si="3"/>
        <v/>
      </c>
      <c r="W47" s="193"/>
      <c r="X47" s="192"/>
      <c r="Y47" s="110" t="str">
        <f t="shared" si="4"/>
        <v/>
      </c>
      <c r="Z47" s="193"/>
      <c r="AA47" s="192"/>
      <c r="AB47" s="110" t="str">
        <f t="shared" si="5"/>
        <v/>
      </c>
      <c r="AC47" s="193"/>
      <c r="AD47" s="192"/>
      <c r="AE47" s="110" t="str">
        <f t="shared" si="6"/>
        <v/>
      </c>
      <c r="AF47" s="193"/>
      <c r="AG47" s="192"/>
      <c r="AH47" s="110" t="str">
        <f t="shared" si="7"/>
        <v/>
      </c>
      <c r="AI47" s="193"/>
      <c r="AJ47" s="192"/>
      <c r="AK47" s="110" t="str">
        <f t="shared" si="8"/>
        <v/>
      </c>
      <c r="AL47" s="191"/>
      <c r="AM47" s="191"/>
      <c r="AN47" s="191"/>
      <c r="AO47" s="191"/>
      <c r="AP47" s="191"/>
      <c r="AQ47" s="191"/>
      <c r="AR47" s="191"/>
      <c r="AS47" s="191"/>
      <c r="AT47" s="191"/>
      <c r="AU47" s="191"/>
      <c r="AV47" s="190"/>
      <c r="AW47" s="189"/>
      <c r="AX47" s="180"/>
      <c r="AY47" s="180"/>
      <c r="AZ47" s="180"/>
      <c r="BA47" s="180"/>
      <c r="BB47" s="180"/>
      <c r="BC47" s="180"/>
      <c r="BD47" s="180"/>
      <c r="BE47" s="180"/>
      <c r="BF47" s="180"/>
      <c r="BG47" s="180"/>
      <c r="BH47" s="180"/>
      <c r="BI47" s="180"/>
      <c r="BJ47" s="180"/>
    </row>
    <row r="48" spans="1:62" s="179" customFormat="1" ht="24.95" customHeight="1">
      <c r="A48" s="191"/>
      <c r="B48" s="191"/>
      <c r="C48" s="191"/>
      <c r="D48" s="191"/>
      <c r="E48" s="196"/>
      <c r="F48" s="195"/>
      <c r="G48" s="194"/>
      <c r="H48" s="193"/>
      <c r="I48" s="192"/>
      <c r="J48" s="110" t="str">
        <f t="shared" si="9"/>
        <v/>
      </c>
      <c r="K48" s="193"/>
      <c r="L48" s="192"/>
      <c r="M48" s="110" t="str">
        <f t="shared" si="0"/>
        <v/>
      </c>
      <c r="N48" s="193"/>
      <c r="O48" s="192"/>
      <c r="P48" s="110" t="str">
        <f t="shared" si="1"/>
        <v/>
      </c>
      <c r="Q48" s="193"/>
      <c r="R48" s="192"/>
      <c r="S48" s="110" t="str">
        <f t="shared" si="2"/>
        <v/>
      </c>
      <c r="T48" s="193"/>
      <c r="U48" s="192"/>
      <c r="V48" s="110" t="str">
        <f t="shared" si="3"/>
        <v/>
      </c>
      <c r="W48" s="193"/>
      <c r="X48" s="192"/>
      <c r="Y48" s="110" t="str">
        <f t="shared" si="4"/>
        <v/>
      </c>
      <c r="Z48" s="193"/>
      <c r="AA48" s="192"/>
      <c r="AB48" s="110" t="str">
        <f t="shared" si="5"/>
        <v/>
      </c>
      <c r="AC48" s="193"/>
      <c r="AD48" s="192"/>
      <c r="AE48" s="110" t="str">
        <f t="shared" si="6"/>
        <v/>
      </c>
      <c r="AF48" s="193"/>
      <c r="AG48" s="192"/>
      <c r="AH48" s="110" t="str">
        <f t="shared" si="7"/>
        <v/>
      </c>
      <c r="AI48" s="193"/>
      <c r="AJ48" s="192"/>
      <c r="AK48" s="110" t="str">
        <f t="shared" si="8"/>
        <v/>
      </c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0"/>
      <c r="AW48" s="189"/>
      <c r="AX48" s="180"/>
      <c r="AY48" s="180"/>
      <c r="AZ48" s="180"/>
      <c r="BA48" s="180"/>
      <c r="BB48" s="180"/>
      <c r="BC48" s="180"/>
      <c r="BD48" s="180"/>
      <c r="BE48" s="180"/>
      <c r="BF48" s="180"/>
      <c r="BG48" s="180"/>
      <c r="BH48" s="180"/>
      <c r="BI48" s="180"/>
      <c r="BJ48" s="180"/>
    </row>
    <row r="49" spans="1:62" s="179" customFormat="1" ht="24.95" customHeight="1">
      <c r="A49" s="191"/>
      <c r="B49" s="191"/>
      <c r="C49" s="191"/>
      <c r="D49" s="191"/>
      <c r="E49" s="196"/>
      <c r="F49" s="195"/>
      <c r="G49" s="194"/>
      <c r="H49" s="193"/>
      <c r="I49" s="192"/>
      <c r="J49" s="110" t="str">
        <f t="shared" si="9"/>
        <v/>
      </c>
      <c r="K49" s="193"/>
      <c r="L49" s="192"/>
      <c r="M49" s="110" t="str">
        <f t="shared" si="0"/>
        <v/>
      </c>
      <c r="N49" s="193"/>
      <c r="O49" s="192"/>
      <c r="P49" s="110" t="str">
        <f t="shared" si="1"/>
        <v/>
      </c>
      <c r="Q49" s="193"/>
      <c r="R49" s="192"/>
      <c r="S49" s="110" t="str">
        <f t="shared" si="2"/>
        <v/>
      </c>
      <c r="T49" s="193"/>
      <c r="U49" s="192"/>
      <c r="V49" s="110" t="str">
        <f t="shared" si="3"/>
        <v/>
      </c>
      <c r="W49" s="193"/>
      <c r="X49" s="192"/>
      <c r="Y49" s="110" t="str">
        <f t="shared" si="4"/>
        <v/>
      </c>
      <c r="Z49" s="193"/>
      <c r="AA49" s="192"/>
      <c r="AB49" s="110" t="str">
        <f t="shared" si="5"/>
        <v/>
      </c>
      <c r="AC49" s="193"/>
      <c r="AD49" s="192"/>
      <c r="AE49" s="110" t="str">
        <f t="shared" si="6"/>
        <v/>
      </c>
      <c r="AF49" s="193"/>
      <c r="AG49" s="192"/>
      <c r="AH49" s="110" t="str">
        <f t="shared" si="7"/>
        <v/>
      </c>
      <c r="AI49" s="193"/>
      <c r="AJ49" s="192"/>
      <c r="AK49" s="110" t="str">
        <f t="shared" si="8"/>
        <v/>
      </c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0"/>
      <c r="AW49" s="189"/>
      <c r="AX49" s="180"/>
      <c r="AY49" s="180"/>
      <c r="AZ49" s="180"/>
      <c r="BA49" s="180"/>
      <c r="BB49" s="180"/>
      <c r="BC49" s="180"/>
      <c r="BD49" s="180"/>
      <c r="BE49" s="180"/>
      <c r="BF49" s="180"/>
      <c r="BG49" s="180"/>
      <c r="BH49" s="180"/>
      <c r="BI49" s="180"/>
      <c r="BJ49" s="180"/>
    </row>
    <row r="50" spans="1:62" s="179" customFormat="1" ht="24.95" customHeight="1">
      <c r="A50" s="191"/>
      <c r="B50" s="191"/>
      <c r="C50" s="191"/>
      <c r="D50" s="191"/>
      <c r="E50" s="196"/>
      <c r="F50" s="195"/>
      <c r="G50" s="194"/>
      <c r="H50" s="193"/>
      <c r="I50" s="192"/>
      <c r="J50" s="110" t="str">
        <f t="shared" si="9"/>
        <v/>
      </c>
      <c r="K50" s="193"/>
      <c r="L50" s="192"/>
      <c r="M50" s="110" t="str">
        <f t="shared" si="0"/>
        <v/>
      </c>
      <c r="N50" s="193"/>
      <c r="O50" s="192"/>
      <c r="P50" s="110" t="str">
        <f t="shared" si="1"/>
        <v/>
      </c>
      <c r="Q50" s="193"/>
      <c r="R50" s="192"/>
      <c r="S50" s="110" t="str">
        <f t="shared" si="2"/>
        <v/>
      </c>
      <c r="T50" s="193"/>
      <c r="U50" s="192"/>
      <c r="V50" s="110" t="str">
        <f t="shared" si="3"/>
        <v/>
      </c>
      <c r="W50" s="193"/>
      <c r="X50" s="192"/>
      <c r="Y50" s="110" t="str">
        <f t="shared" si="4"/>
        <v/>
      </c>
      <c r="Z50" s="193"/>
      <c r="AA50" s="192"/>
      <c r="AB50" s="110" t="str">
        <f t="shared" si="5"/>
        <v/>
      </c>
      <c r="AC50" s="193"/>
      <c r="AD50" s="192"/>
      <c r="AE50" s="110" t="str">
        <f t="shared" si="6"/>
        <v/>
      </c>
      <c r="AF50" s="193"/>
      <c r="AG50" s="192"/>
      <c r="AH50" s="110" t="str">
        <f t="shared" si="7"/>
        <v/>
      </c>
      <c r="AI50" s="193"/>
      <c r="AJ50" s="192"/>
      <c r="AK50" s="110" t="str">
        <f t="shared" si="8"/>
        <v/>
      </c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0"/>
      <c r="AW50" s="189"/>
      <c r="AX50" s="180"/>
      <c r="AY50" s="180"/>
      <c r="AZ50" s="180"/>
      <c r="BA50" s="180"/>
      <c r="BB50" s="180"/>
      <c r="BC50" s="180"/>
      <c r="BD50" s="180"/>
      <c r="BE50" s="180"/>
      <c r="BF50" s="180"/>
      <c r="BG50" s="180"/>
      <c r="BH50" s="180"/>
      <c r="BI50" s="180"/>
      <c r="BJ50" s="180"/>
    </row>
    <row r="51" spans="1:62" s="179" customFormat="1" ht="24.95" customHeight="1">
      <c r="A51" s="191"/>
      <c r="B51" s="191"/>
      <c r="C51" s="191"/>
      <c r="D51" s="191"/>
      <c r="E51" s="196"/>
      <c r="F51" s="195"/>
      <c r="G51" s="194"/>
      <c r="H51" s="193"/>
      <c r="I51" s="192"/>
      <c r="J51" s="110" t="str">
        <f t="shared" si="9"/>
        <v/>
      </c>
      <c r="K51" s="193"/>
      <c r="L51" s="192"/>
      <c r="M51" s="110" t="str">
        <f t="shared" si="0"/>
        <v/>
      </c>
      <c r="N51" s="193"/>
      <c r="O51" s="192"/>
      <c r="P51" s="110" t="str">
        <f t="shared" si="1"/>
        <v/>
      </c>
      <c r="Q51" s="193"/>
      <c r="R51" s="192"/>
      <c r="S51" s="110" t="str">
        <f t="shared" si="2"/>
        <v/>
      </c>
      <c r="T51" s="193"/>
      <c r="U51" s="192"/>
      <c r="V51" s="110" t="str">
        <f t="shared" si="3"/>
        <v/>
      </c>
      <c r="W51" s="193"/>
      <c r="X51" s="192"/>
      <c r="Y51" s="110" t="str">
        <f t="shared" si="4"/>
        <v/>
      </c>
      <c r="Z51" s="193"/>
      <c r="AA51" s="192"/>
      <c r="AB51" s="110" t="str">
        <f t="shared" si="5"/>
        <v/>
      </c>
      <c r="AC51" s="193"/>
      <c r="AD51" s="192"/>
      <c r="AE51" s="110" t="str">
        <f t="shared" si="6"/>
        <v/>
      </c>
      <c r="AF51" s="193"/>
      <c r="AG51" s="192"/>
      <c r="AH51" s="110" t="str">
        <f t="shared" si="7"/>
        <v/>
      </c>
      <c r="AI51" s="193"/>
      <c r="AJ51" s="192"/>
      <c r="AK51" s="110" t="str">
        <f t="shared" si="8"/>
        <v/>
      </c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0"/>
      <c r="AW51" s="189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</row>
    <row r="52" spans="1:62" s="179" customFormat="1" ht="24.95" customHeight="1">
      <c r="A52" s="191"/>
      <c r="B52" s="191"/>
      <c r="C52" s="191"/>
      <c r="D52" s="191"/>
      <c r="E52" s="196"/>
      <c r="F52" s="195"/>
      <c r="G52" s="194"/>
      <c r="H52" s="193"/>
      <c r="I52" s="192"/>
      <c r="J52" s="110" t="str">
        <f t="shared" si="9"/>
        <v/>
      </c>
      <c r="K52" s="193"/>
      <c r="L52" s="192"/>
      <c r="M52" s="110" t="str">
        <f t="shared" si="0"/>
        <v/>
      </c>
      <c r="N52" s="193"/>
      <c r="O52" s="192"/>
      <c r="P52" s="110" t="str">
        <f t="shared" si="1"/>
        <v/>
      </c>
      <c r="Q52" s="193"/>
      <c r="R52" s="192"/>
      <c r="S52" s="110" t="str">
        <f t="shared" si="2"/>
        <v/>
      </c>
      <c r="T52" s="193"/>
      <c r="U52" s="192"/>
      <c r="V52" s="110" t="str">
        <f t="shared" si="3"/>
        <v/>
      </c>
      <c r="W52" s="193"/>
      <c r="X52" s="192"/>
      <c r="Y52" s="110" t="str">
        <f t="shared" si="4"/>
        <v/>
      </c>
      <c r="Z52" s="193"/>
      <c r="AA52" s="192"/>
      <c r="AB52" s="110" t="str">
        <f t="shared" si="5"/>
        <v/>
      </c>
      <c r="AC52" s="193"/>
      <c r="AD52" s="192"/>
      <c r="AE52" s="110" t="str">
        <f t="shared" si="6"/>
        <v/>
      </c>
      <c r="AF52" s="193"/>
      <c r="AG52" s="192"/>
      <c r="AH52" s="110" t="str">
        <f t="shared" si="7"/>
        <v/>
      </c>
      <c r="AI52" s="193"/>
      <c r="AJ52" s="192"/>
      <c r="AK52" s="110" t="str">
        <f t="shared" si="8"/>
        <v/>
      </c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0"/>
      <c r="AW52" s="189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</row>
    <row r="53" spans="1:62" s="179" customFormat="1" ht="24.95" customHeight="1">
      <c r="A53" s="191"/>
      <c r="B53" s="191"/>
      <c r="C53" s="191"/>
      <c r="D53" s="191"/>
      <c r="E53" s="196"/>
      <c r="F53" s="195"/>
      <c r="G53" s="194"/>
      <c r="H53" s="193"/>
      <c r="I53" s="192"/>
      <c r="J53" s="110" t="str">
        <f t="shared" si="9"/>
        <v/>
      </c>
      <c r="K53" s="193"/>
      <c r="L53" s="192"/>
      <c r="M53" s="110" t="str">
        <f t="shared" si="0"/>
        <v/>
      </c>
      <c r="N53" s="193"/>
      <c r="O53" s="192"/>
      <c r="P53" s="110" t="str">
        <f t="shared" si="1"/>
        <v/>
      </c>
      <c r="Q53" s="193"/>
      <c r="R53" s="192"/>
      <c r="S53" s="110" t="str">
        <f t="shared" si="2"/>
        <v/>
      </c>
      <c r="T53" s="193"/>
      <c r="U53" s="192"/>
      <c r="V53" s="110" t="str">
        <f t="shared" si="3"/>
        <v/>
      </c>
      <c r="W53" s="193"/>
      <c r="X53" s="192"/>
      <c r="Y53" s="110" t="str">
        <f t="shared" si="4"/>
        <v/>
      </c>
      <c r="Z53" s="193"/>
      <c r="AA53" s="192"/>
      <c r="AB53" s="110" t="str">
        <f t="shared" si="5"/>
        <v/>
      </c>
      <c r="AC53" s="193"/>
      <c r="AD53" s="192"/>
      <c r="AE53" s="110" t="str">
        <f t="shared" si="6"/>
        <v/>
      </c>
      <c r="AF53" s="193"/>
      <c r="AG53" s="192"/>
      <c r="AH53" s="110" t="str">
        <f t="shared" si="7"/>
        <v/>
      </c>
      <c r="AI53" s="193"/>
      <c r="AJ53" s="192"/>
      <c r="AK53" s="110" t="str">
        <f t="shared" si="8"/>
        <v/>
      </c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0"/>
      <c r="AW53" s="189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</row>
    <row r="54" spans="1:62" s="179" customFormat="1" ht="24.95" customHeight="1">
      <c r="A54" s="191"/>
      <c r="B54" s="191"/>
      <c r="C54" s="191"/>
      <c r="D54" s="191"/>
      <c r="E54" s="196"/>
      <c r="F54" s="195"/>
      <c r="G54" s="194"/>
      <c r="H54" s="193"/>
      <c r="I54" s="192"/>
      <c r="J54" s="110" t="str">
        <f t="shared" si="9"/>
        <v/>
      </c>
      <c r="K54" s="193"/>
      <c r="L54" s="192"/>
      <c r="M54" s="110" t="str">
        <f t="shared" si="0"/>
        <v/>
      </c>
      <c r="N54" s="193"/>
      <c r="O54" s="192"/>
      <c r="P54" s="110" t="str">
        <f t="shared" si="1"/>
        <v/>
      </c>
      <c r="Q54" s="193"/>
      <c r="R54" s="192"/>
      <c r="S54" s="110" t="str">
        <f t="shared" si="2"/>
        <v/>
      </c>
      <c r="T54" s="193"/>
      <c r="U54" s="192"/>
      <c r="V54" s="110" t="str">
        <f t="shared" si="3"/>
        <v/>
      </c>
      <c r="W54" s="193"/>
      <c r="X54" s="192"/>
      <c r="Y54" s="110" t="str">
        <f t="shared" si="4"/>
        <v/>
      </c>
      <c r="Z54" s="193"/>
      <c r="AA54" s="192"/>
      <c r="AB54" s="110" t="str">
        <f t="shared" si="5"/>
        <v/>
      </c>
      <c r="AC54" s="193"/>
      <c r="AD54" s="192"/>
      <c r="AE54" s="110" t="str">
        <f t="shared" si="6"/>
        <v/>
      </c>
      <c r="AF54" s="193"/>
      <c r="AG54" s="192"/>
      <c r="AH54" s="110" t="str">
        <f t="shared" si="7"/>
        <v/>
      </c>
      <c r="AI54" s="193"/>
      <c r="AJ54" s="192"/>
      <c r="AK54" s="110" t="str">
        <f t="shared" si="8"/>
        <v/>
      </c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0"/>
      <c r="AW54" s="189"/>
      <c r="AX54" s="180"/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</row>
    <row r="55" spans="1:62" s="179" customFormat="1" ht="24.95" customHeight="1">
      <c r="A55" s="191"/>
      <c r="B55" s="191"/>
      <c r="C55" s="191"/>
      <c r="D55" s="191"/>
      <c r="E55" s="196"/>
      <c r="F55" s="195"/>
      <c r="G55" s="194"/>
      <c r="H55" s="193"/>
      <c r="I55" s="192"/>
      <c r="J55" s="110" t="str">
        <f t="shared" si="9"/>
        <v/>
      </c>
      <c r="K55" s="193"/>
      <c r="L55" s="192"/>
      <c r="M55" s="110" t="str">
        <f t="shared" si="0"/>
        <v/>
      </c>
      <c r="N55" s="193"/>
      <c r="O55" s="192"/>
      <c r="P55" s="110" t="str">
        <f t="shared" si="1"/>
        <v/>
      </c>
      <c r="Q55" s="193"/>
      <c r="R55" s="192"/>
      <c r="S55" s="110" t="str">
        <f t="shared" si="2"/>
        <v/>
      </c>
      <c r="T55" s="193"/>
      <c r="U55" s="192"/>
      <c r="V55" s="110" t="str">
        <f t="shared" si="3"/>
        <v/>
      </c>
      <c r="W55" s="193"/>
      <c r="X55" s="192"/>
      <c r="Y55" s="110" t="str">
        <f t="shared" si="4"/>
        <v/>
      </c>
      <c r="Z55" s="193"/>
      <c r="AA55" s="192"/>
      <c r="AB55" s="110" t="str">
        <f t="shared" si="5"/>
        <v/>
      </c>
      <c r="AC55" s="193"/>
      <c r="AD55" s="192"/>
      <c r="AE55" s="110" t="str">
        <f t="shared" si="6"/>
        <v/>
      </c>
      <c r="AF55" s="193"/>
      <c r="AG55" s="192"/>
      <c r="AH55" s="110" t="str">
        <f t="shared" si="7"/>
        <v/>
      </c>
      <c r="AI55" s="193"/>
      <c r="AJ55" s="192"/>
      <c r="AK55" s="110" t="str">
        <f t="shared" si="8"/>
        <v/>
      </c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0"/>
      <c r="AW55" s="189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/>
    </row>
    <row r="56" spans="1:62" s="179" customFormat="1" ht="24.95" customHeight="1">
      <c r="A56" s="191"/>
      <c r="B56" s="191"/>
      <c r="C56" s="191"/>
      <c r="D56" s="191"/>
      <c r="E56" s="196"/>
      <c r="F56" s="195"/>
      <c r="G56" s="194"/>
      <c r="H56" s="193"/>
      <c r="I56" s="192"/>
      <c r="J56" s="110" t="str">
        <f t="shared" si="9"/>
        <v/>
      </c>
      <c r="K56" s="193"/>
      <c r="L56" s="192"/>
      <c r="M56" s="110" t="str">
        <f t="shared" si="0"/>
        <v/>
      </c>
      <c r="N56" s="193"/>
      <c r="O56" s="192"/>
      <c r="P56" s="110" t="str">
        <f t="shared" si="1"/>
        <v/>
      </c>
      <c r="Q56" s="193"/>
      <c r="R56" s="192"/>
      <c r="S56" s="110" t="str">
        <f t="shared" si="2"/>
        <v/>
      </c>
      <c r="T56" s="193"/>
      <c r="U56" s="192"/>
      <c r="V56" s="110" t="str">
        <f t="shared" si="3"/>
        <v/>
      </c>
      <c r="W56" s="193"/>
      <c r="X56" s="192"/>
      <c r="Y56" s="110" t="str">
        <f t="shared" si="4"/>
        <v/>
      </c>
      <c r="Z56" s="193"/>
      <c r="AA56" s="192"/>
      <c r="AB56" s="110" t="str">
        <f t="shared" si="5"/>
        <v/>
      </c>
      <c r="AC56" s="193"/>
      <c r="AD56" s="192"/>
      <c r="AE56" s="110" t="str">
        <f t="shared" si="6"/>
        <v/>
      </c>
      <c r="AF56" s="193"/>
      <c r="AG56" s="192"/>
      <c r="AH56" s="110" t="str">
        <f t="shared" si="7"/>
        <v/>
      </c>
      <c r="AI56" s="193"/>
      <c r="AJ56" s="192"/>
      <c r="AK56" s="110" t="str">
        <f t="shared" si="8"/>
        <v/>
      </c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0"/>
      <c r="AW56" s="189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/>
    </row>
    <row r="57" spans="1:62" s="179" customFormat="1" ht="24.95" customHeight="1" thickBot="1">
      <c r="A57" s="183"/>
      <c r="B57" s="183"/>
      <c r="C57" s="183"/>
      <c r="D57" s="183"/>
      <c r="E57" s="188"/>
      <c r="F57" s="187"/>
      <c r="G57" s="186"/>
      <c r="H57" s="185"/>
      <c r="I57" s="184"/>
      <c r="J57" s="110" t="str">
        <f t="shared" si="9"/>
        <v/>
      </c>
      <c r="K57" s="185"/>
      <c r="L57" s="184"/>
      <c r="M57" s="110" t="str">
        <f t="shared" si="0"/>
        <v/>
      </c>
      <c r="N57" s="185"/>
      <c r="O57" s="184"/>
      <c r="P57" s="110" t="str">
        <f t="shared" si="1"/>
        <v/>
      </c>
      <c r="Q57" s="185"/>
      <c r="R57" s="184"/>
      <c r="S57" s="110" t="str">
        <f t="shared" si="2"/>
        <v/>
      </c>
      <c r="T57" s="185"/>
      <c r="U57" s="184"/>
      <c r="V57" s="110" t="str">
        <f t="shared" si="3"/>
        <v/>
      </c>
      <c r="W57" s="185"/>
      <c r="X57" s="184"/>
      <c r="Y57" s="110" t="str">
        <f t="shared" si="4"/>
        <v/>
      </c>
      <c r="Z57" s="185"/>
      <c r="AA57" s="184"/>
      <c r="AB57" s="110" t="str">
        <f t="shared" si="5"/>
        <v/>
      </c>
      <c r="AC57" s="185"/>
      <c r="AD57" s="184"/>
      <c r="AE57" s="110" t="str">
        <f t="shared" si="6"/>
        <v/>
      </c>
      <c r="AF57" s="185"/>
      <c r="AG57" s="184"/>
      <c r="AH57" s="110" t="str">
        <f t="shared" si="7"/>
        <v/>
      </c>
      <c r="AI57" s="185"/>
      <c r="AJ57" s="184"/>
      <c r="AK57" s="110" t="str">
        <f t="shared" si="8"/>
        <v/>
      </c>
      <c r="AL57" s="183"/>
      <c r="AM57" s="183"/>
      <c r="AN57" s="183"/>
      <c r="AO57" s="183"/>
      <c r="AP57" s="183"/>
      <c r="AQ57" s="183"/>
      <c r="AR57" s="183"/>
      <c r="AS57" s="183"/>
      <c r="AT57" s="183"/>
      <c r="AU57" s="183"/>
      <c r="AV57" s="182"/>
      <c r="AW57" s="181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/>
    </row>
    <row r="58" spans="1:62" ht="50.1" customHeight="1" thickBot="1">
      <c r="A58" s="456" t="s">
        <v>103</v>
      </c>
      <c r="B58" s="457"/>
      <c r="C58" s="457"/>
      <c r="D58" s="457"/>
      <c r="E58" s="457"/>
      <c r="F58" s="457"/>
      <c r="G58" s="458"/>
      <c r="H58" s="178"/>
      <c r="I58" s="177"/>
      <c r="J58" s="176"/>
      <c r="K58" s="172"/>
      <c r="L58" s="173"/>
      <c r="M58" s="174"/>
      <c r="N58" s="172"/>
      <c r="O58" s="173"/>
      <c r="P58" s="174"/>
      <c r="Q58" s="172"/>
      <c r="R58" s="173"/>
      <c r="S58" s="174"/>
      <c r="T58" s="172"/>
      <c r="U58" s="173"/>
      <c r="V58" s="174"/>
      <c r="W58" s="172"/>
      <c r="X58" s="173"/>
      <c r="Y58" s="174"/>
      <c r="Z58" s="172"/>
      <c r="AA58" s="173"/>
      <c r="AB58" s="174"/>
      <c r="AC58" s="172"/>
      <c r="AD58" s="173"/>
      <c r="AE58" s="174"/>
      <c r="AF58" s="172"/>
      <c r="AG58" s="173"/>
      <c r="AH58" s="174"/>
      <c r="AI58" s="175"/>
      <c r="AJ58" s="173"/>
      <c r="AK58" s="174"/>
      <c r="AL58" s="459" t="s">
        <v>104</v>
      </c>
      <c r="AM58" s="460"/>
      <c r="AN58" s="460"/>
      <c r="AO58" s="460"/>
      <c r="AP58" s="460"/>
      <c r="AQ58" s="460"/>
      <c r="AR58" s="460"/>
      <c r="AS58" s="460"/>
      <c r="AT58" s="460"/>
      <c r="AU58" s="460"/>
      <c r="AV58" s="460"/>
      <c r="AW58" s="461"/>
      <c r="AX58" s="132"/>
    </row>
    <row r="59" spans="1:62">
      <c r="A59" s="140"/>
    </row>
    <row r="60" spans="1:62">
      <c r="A60" s="473"/>
      <c r="B60" s="473"/>
      <c r="C60" s="473"/>
      <c r="D60" s="473"/>
      <c r="E60" s="473"/>
      <c r="F60" s="473"/>
      <c r="G60" s="473"/>
      <c r="H60" s="473"/>
      <c r="I60" s="473"/>
      <c r="J60" s="473"/>
      <c r="K60" s="473"/>
      <c r="L60" s="473"/>
      <c r="M60" s="473"/>
      <c r="N60" s="473"/>
      <c r="O60" s="473"/>
      <c r="P60" s="473"/>
      <c r="Q60" s="473"/>
      <c r="R60" s="473"/>
      <c r="S60" s="473"/>
      <c r="T60" s="473"/>
      <c r="U60" s="473"/>
      <c r="V60" s="473"/>
      <c r="W60" s="473"/>
      <c r="X60" s="473"/>
      <c r="Y60" s="473"/>
      <c r="Z60" s="473"/>
      <c r="AA60" s="473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  <c r="AS60" s="210"/>
      <c r="AT60" s="210"/>
      <c r="AU60" s="210"/>
      <c r="AV60" s="210"/>
      <c r="AW60" s="210"/>
      <c r="AX60" s="210"/>
      <c r="AY60" s="210"/>
      <c r="AZ60" s="210"/>
      <c r="BA60" s="210"/>
      <c r="BB60" s="210"/>
      <c r="BC60" s="210"/>
      <c r="BD60" s="210"/>
      <c r="BE60" s="210"/>
      <c r="BF60" s="210"/>
      <c r="BG60" s="210"/>
      <c r="BH60" s="210"/>
      <c r="BI60" s="210"/>
      <c r="BJ60" s="210"/>
    </row>
    <row r="61" spans="1:62" ht="35.1" customHeight="1">
      <c r="A61" s="474" t="s">
        <v>105</v>
      </c>
      <c r="B61" s="474"/>
      <c r="C61" s="474"/>
      <c r="D61" s="211"/>
      <c r="E61" s="212"/>
      <c r="F61" s="213"/>
      <c r="G61" s="213"/>
      <c r="H61" s="213"/>
      <c r="I61" s="475" t="s">
        <v>106</v>
      </c>
      <c r="J61" s="476" t="s">
        <v>21</v>
      </c>
      <c r="K61" s="476"/>
      <c r="L61" s="477"/>
      <c r="M61" s="477"/>
      <c r="N61" s="477"/>
      <c r="O61" s="477"/>
      <c r="P61" s="477"/>
      <c r="Q61" s="477"/>
      <c r="R61" s="214" t="s">
        <v>107</v>
      </c>
      <c r="S61" s="478"/>
      <c r="T61" s="478"/>
      <c r="U61" s="478"/>
      <c r="V61" s="210"/>
      <c r="W61" s="210"/>
      <c r="X61" s="210"/>
      <c r="Y61" s="210"/>
      <c r="Z61" s="210"/>
      <c r="AA61" s="475" t="s">
        <v>106</v>
      </c>
      <c r="AB61" s="476" t="s">
        <v>21</v>
      </c>
      <c r="AC61" s="476"/>
      <c r="AD61" s="477"/>
      <c r="AE61" s="477"/>
      <c r="AF61" s="477"/>
      <c r="AG61" s="477"/>
      <c r="AH61" s="213"/>
      <c r="AI61" s="214" t="s">
        <v>107</v>
      </c>
      <c r="AJ61" s="478"/>
      <c r="AK61" s="478"/>
      <c r="AL61" s="478"/>
      <c r="AM61" s="213"/>
      <c r="AN61" s="210"/>
      <c r="AO61" s="210"/>
      <c r="AP61" s="210"/>
      <c r="AQ61" s="210"/>
      <c r="AR61" s="475" t="s">
        <v>106</v>
      </c>
      <c r="AS61" s="213" t="s">
        <v>21</v>
      </c>
      <c r="AT61" s="477"/>
      <c r="AU61" s="477"/>
      <c r="AV61" s="477"/>
      <c r="AW61" s="214" t="s">
        <v>108</v>
      </c>
      <c r="AX61" s="210"/>
      <c r="AY61" s="210"/>
      <c r="AZ61" s="210"/>
      <c r="BA61" s="210"/>
      <c r="BB61" s="123"/>
      <c r="BC61" s="123"/>
      <c r="BD61" s="123"/>
      <c r="BE61" s="123"/>
      <c r="BF61" s="123"/>
      <c r="BG61" s="123"/>
      <c r="BH61" s="123"/>
      <c r="BI61" s="123"/>
      <c r="BJ61" s="123"/>
    </row>
    <row r="62" spans="1:62" ht="35.1" customHeight="1">
      <c r="A62" s="474"/>
      <c r="B62" s="474"/>
      <c r="C62" s="474"/>
      <c r="D62" s="211"/>
      <c r="E62" s="479" t="s">
        <v>109</v>
      </c>
      <c r="F62" s="479"/>
      <c r="G62" s="479"/>
      <c r="H62" s="216"/>
      <c r="I62" s="475"/>
      <c r="J62" s="476" t="s">
        <v>22</v>
      </c>
      <c r="K62" s="476"/>
      <c r="L62" s="477"/>
      <c r="M62" s="477"/>
      <c r="N62" s="477"/>
      <c r="O62" s="477"/>
      <c r="P62" s="477"/>
      <c r="Q62" s="477"/>
      <c r="R62" s="214" t="s">
        <v>107</v>
      </c>
      <c r="S62" s="478"/>
      <c r="T62" s="478"/>
      <c r="U62" s="478"/>
      <c r="V62" s="210"/>
      <c r="W62" s="217" t="s">
        <v>110</v>
      </c>
      <c r="X62" s="210"/>
      <c r="Y62" s="210"/>
      <c r="Z62" s="210"/>
      <c r="AA62" s="475"/>
      <c r="AB62" s="476" t="s">
        <v>22</v>
      </c>
      <c r="AC62" s="476"/>
      <c r="AD62" s="477"/>
      <c r="AE62" s="477"/>
      <c r="AF62" s="477"/>
      <c r="AG62" s="477"/>
      <c r="AH62" s="210"/>
      <c r="AI62" s="214" t="s">
        <v>107</v>
      </c>
      <c r="AJ62" s="478"/>
      <c r="AK62" s="478"/>
      <c r="AL62" s="478"/>
      <c r="AM62" s="480" t="s">
        <v>111</v>
      </c>
      <c r="AN62" s="480"/>
      <c r="AO62" s="480"/>
      <c r="AP62" s="218" t="s">
        <v>112</v>
      </c>
      <c r="AQ62" s="210"/>
      <c r="AR62" s="475"/>
      <c r="AS62" s="213" t="s">
        <v>22</v>
      </c>
      <c r="AT62" s="477"/>
      <c r="AU62" s="477"/>
      <c r="AV62" s="477"/>
      <c r="AW62" s="214" t="s">
        <v>108</v>
      </c>
      <c r="AX62" s="210"/>
      <c r="AY62" s="210"/>
      <c r="AZ62" s="210"/>
      <c r="BA62" s="210"/>
      <c r="BB62" s="123"/>
      <c r="BC62" s="123"/>
      <c r="BD62" s="123"/>
      <c r="BE62" s="123"/>
      <c r="BF62" s="123"/>
      <c r="BG62" s="123"/>
      <c r="BH62" s="123"/>
      <c r="BI62" s="123"/>
      <c r="BJ62" s="123"/>
    </row>
    <row r="63" spans="1:62" ht="35.1" customHeight="1">
      <c r="A63" s="474"/>
      <c r="B63" s="474"/>
      <c r="C63" s="474"/>
      <c r="D63" s="211"/>
      <c r="E63" s="212"/>
      <c r="F63" s="213"/>
      <c r="G63" s="213"/>
      <c r="H63" s="213"/>
      <c r="I63" s="475"/>
      <c r="J63" s="476" t="s">
        <v>113</v>
      </c>
      <c r="K63" s="476"/>
      <c r="L63" s="477"/>
      <c r="M63" s="477"/>
      <c r="N63" s="477"/>
      <c r="O63" s="477"/>
      <c r="P63" s="477"/>
      <c r="Q63" s="477"/>
      <c r="R63" s="214" t="s">
        <v>107</v>
      </c>
      <c r="S63" s="478"/>
      <c r="T63" s="478"/>
      <c r="U63" s="478"/>
      <c r="V63" s="210"/>
      <c r="W63" s="210"/>
      <c r="X63" s="210"/>
      <c r="Y63" s="210"/>
      <c r="Z63" s="210"/>
      <c r="AA63" s="475"/>
      <c r="AB63" s="476" t="s">
        <v>113</v>
      </c>
      <c r="AC63" s="476"/>
      <c r="AD63" s="477"/>
      <c r="AE63" s="477"/>
      <c r="AF63" s="477"/>
      <c r="AG63" s="477"/>
      <c r="AH63" s="213"/>
      <c r="AI63" s="214" t="s">
        <v>107</v>
      </c>
      <c r="AJ63" s="478"/>
      <c r="AK63" s="478"/>
      <c r="AL63" s="478"/>
      <c r="AM63" s="213"/>
      <c r="AN63" s="210"/>
      <c r="AO63" s="210"/>
      <c r="AP63" s="210"/>
      <c r="AQ63" s="210"/>
      <c r="AR63" s="475"/>
      <c r="AS63" s="213" t="s">
        <v>113</v>
      </c>
      <c r="AT63" s="477"/>
      <c r="AU63" s="477"/>
      <c r="AV63" s="477"/>
      <c r="AW63" s="214" t="s">
        <v>108</v>
      </c>
      <c r="AX63" s="210"/>
      <c r="AY63" s="210"/>
      <c r="AZ63" s="210"/>
      <c r="BA63" s="210"/>
      <c r="BB63" s="123"/>
      <c r="BC63" s="123"/>
      <c r="BD63" s="123"/>
      <c r="BE63" s="123"/>
      <c r="BF63" s="123"/>
      <c r="BG63" s="123"/>
      <c r="BH63" s="123"/>
      <c r="BI63" s="123"/>
      <c r="BJ63" s="123"/>
    </row>
  </sheetData>
  <sheetProtection formatCells="0" formatColumns="0" formatRows="0" insertColumns="0" insertRows="0" insertHyperlinks="0" deleteColumns="0" deleteRows="0" sort="0" autoFilter="0" pivotTables="0"/>
  <protectedRanges>
    <protectedRange sqref="D13:D57" name="p0c66866e40bdeb3396f08fbe20f31084"/>
    <protectedRange sqref="AL13:AW13 AL14:AT57 AV14:AW57" name="pfacaa726abb993c646629eb593f249e7"/>
    <protectedRange sqref="AW13:AW57" name="pcb1ec7e4ace87f58b37124a49131c09e"/>
    <protectedRange sqref="AR61:AW63 AP62 AD62 AO63 U63 AO61 AH61:AN63 L61:T63 V61:Y63 U61" name="p5c87a6f460f8c67019ff2cceb6295b67"/>
  </protectedRanges>
  <mergeCells count="78">
    <mergeCell ref="AJ61:AL61"/>
    <mergeCell ref="AJ63:AL63"/>
    <mergeCell ref="AN11:AN12"/>
    <mergeCell ref="AT63:AV63"/>
    <mergeCell ref="AR61:AR63"/>
    <mergeCell ref="AT61:AV61"/>
    <mergeCell ref="AT62:AV62"/>
    <mergeCell ref="AB63:AC63"/>
    <mergeCell ref="AD63:AG63"/>
    <mergeCell ref="H7:I7"/>
    <mergeCell ref="T9:AE9"/>
    <mergeCell ref="A8:M8"/>
    <mergeCell ref="L63:Q63"/>
    <mergeCell ref="S63:U63"/>
    <mergeCell ref="L61:Q61"/>
    <mergeCell ref="S61:U61"/>
    <mergeCell ref="AA61:AA63"/>
    <mergeCell ref="L62:Q62"/>
    <mergeCell ref="S62:U62"/>
    <mergeCell ref="AB62:AC62"/>
    <mergeCell ref="AD62:AG62"/>
    <mergeCell ref="AT7:AW7"/>
    <mergeCell ref="R7:X7"/>
    <mergeCell ref="AD2:AD6"/>
    <mergeCell ref="AE2:AE6"/>
    <mergeCell ref="AL7:AQ7"/>
    <mergeCell ref="AJ7:AK7"/>
    <mergeCell ref="A5:U5"/>
    <mergeCell ref="V2:V6"/>
    <mergeCell ref="A3:U3"/>
    <mergeCell ref="C7:F7"/>
    <mergeCell ref="J7:M7"/>
    <mergeCell ref="P7:Q7"/>
    <mergeCell ref="AA2:AA6"/>
    <mergeCell ref="AB2:AB6"/>
    <mergeCell ref="W2:W6"/>
    <mergeCell ref="X2:X6"/>
    <mergeCell ref="Y2:Y6"/>
    <mergeCell ref="Z2:Z6"/>
    <mergeCell ref="A9:A12"/>
    <mergeCell ref="AC10:AE10"/>
    <mergeCell ref="AF10:AH10"/>
    <mergeCell ref="Z10:AB10"/>
    <mergeCell ref="T10:V10"/>
    <mergeCell ref="W10:Y10"/>
    <mergeCell ref="H9:S9"/>
    <mergeCell ref="A61:C63"/>
    <mergeCell ref="AU11:AU12"/>
    <mergeCell ref="AV11:AV12"/>
    <mergeCell ref="AW11:AW12"/>
    <mergeCell ref="D9:D12"/>
    <mergeCell ref="C9:C12"/>
    <mergeCell ref="H10:J10"/>
    <mergeCell ref="K10:M10"/>
    <mergeCell ref="N10:P10"/>
    <mergeCell ref="J63:K63"/>
    <mergeCell ref="AL58:AW58"/>
    <mergeCell ref="A60:AA60"/>
    <mergeCell ref="I61:I63"/>
    <mergeCell ref="A58:G58"/>
    <mergeCell ref="B9:B12"/>
    <mergeCell ref="E11:E12"/>
    <mergeCell ref="E62:G62"/>
    <mergeCell ref="J61:K61"/>
    <mergeCell ref="J62:K62"/>
    <mergeCell ref="AM62:AO62"/>
    <mergeCell ref="Q10:S10"/>
    <mergeCell ref="F11:F12"/>
    <mergeCell ref="G11:G12"/>
    <mergeCell ref="E9:G10"/>
    <mergeCell ref="AM11:AM12"/>
    <mergeCell ref="AL9:AW10"/>
    <mergeCell ref="AI10:AK10"/>
    <mergeCell ref="AB61:AC61"/>
    <mergeCell ref="AD61:AG61"/>
    <mergeCell ref="AJ62:AL62"/>
    <mergeCell ref="AL11:AL12"/>
    <mergeCell ref="AO11:AT11"/>
  </mergeCells>
  <conditionalFormatting sqref="J13:J57 M13:M57 P13:P57 S13:S57 V13:V57 Y13:Y57 AB13:AB57 AE13:AE57 AH13:AH57 AK13:AK57">
    <cfRule type="expression" dxfId="3" priority="2" stopIfTrue="1">
      <formula>J13&lt;J$12/2</formula>
    </cfRule>
  </conditionalFormatting>
  <conditionalFormatting sqref="J13:AK57">
    <cfRule type="expression" dxfId="2" priority="1" stopIfTrue="1">
      <formula>J13&lt;J$12/2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[3]References!#REF!</xm:f>
          </x14:formula1>
          <xm:sqref>AW13:AW39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[3]References!#REF!</xm:f>
          </x14:formula1>
          <xm:sqref>AS13:AS39 AQ13:AQ39 AO13:AO39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[3]References!#REF!</xm:f>
          </x14:formula1>
          <xm:sqref>AL13:AL39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J63"/>
  <sheetViews>
    <sheetView showGridLines="0" rightToLeft="1" zoomScale="70" zoomScaleNormal="70" zoomScaleSheetLayoutView="100" workbookViewId="0">
      <selection activeCell="A3" sqref="A3:U3"/>
    </sheetView>
  </sheetViews>
  <sheetFormatPr defaultRowHeight="15"/>
  <cols>
    <col min="1" max="1" width="5" style="122" customWidth="1"/>
    <col min="2" max="2" width="40" style="122" customWidth="1"/>
    <col min="3" max="3" width="13.375" style="122" customWidth="1"/>
    <col min="4" max="4" width="13.125" style="122" customWidth="1"/>
    <col min="5" max="46" width="5.875" style="122" customWidth="1"/>
    <col min="47" max="49" width="7.625" style="122" customWidth="1"/>
    <col min="50" max="57" width="9.375" style="122" customWidth="1"/>
    <col min="58" max="58" width="35.625" style="122" customWidth="1"/>
    <col min="59" max="60" width="8" style="122" customWidth="1"/>
    <col min="61" max="61" width="35.625" style="122" customWidth="1"/>
    <col min="62" max="62" width="8" style="122" customWidth="1"/>
    <col min="63" max="16384" width="9" style="123"/>
  </cols>
  <sheetData>
    <row r="2" spans="1:62">
      <c r="V2" s="386"/>
      <c r="W2" s="386"/>
      <c r="X2" s="386"/>
      <c r="Y2" s="386"/>
      <c r="Z2" s="386"/>
      <c r="AA2" s="386"/>
      <c r="AB2" s="386"/>
      <c r="AC2" s="124"/>
      <c r="AD2" s="386"/>
      <c r="AE2" s="386"/>
    </row>
    <row r="3" spans="1:62" ht="23.25" customHeight="1">
      <c r="A3" s="387" t="s">
        <v>133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6"/>
      <c r="W3" s="386"/>
      <c r="X3" s="386"/>
      <c r="Y3" s="386"/>
      <c r="Z3" s="386"/>
      <c r="AA3" s="386"/>
      <c r="AB3" s="386"/>
      <c r="AC3" s="124"/>
      <c r="AD3" s="386"/>
      <c r="AE3" s="386"/>
    </row>
    <row r="4" spans="1:62" ht="26.25" customHeight="1">
      <c r="A4" s="125"/>
      <c r="B4" s="126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386"/>
      <c r="W4" s="386"/>
      <c r="X4" s="386"/>
      <c r="Y4" s="386"/>
      <c r="Z4" s="386"/>
      <c r="AA4" s="386"/>
      <c r="AB4" s="386"/>
      <c r="AC4" s="124"/>
      <c r="AD4" s="386"/>
      <c r="AE4" s="386"/>
    </row>
    <row r="5" spans="1:62" ht="18" customHeight="1">
      <c r="A5" s="388"/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388"/>
      <c r="S5" s="388"/>
      <c r="T5" s="388"/>
      <c r="U5" s="388"/>
      <c r="V5" s="386"/>
      <c r="W5" s="386"/>
      <c r="X5" s="386"/>
      <c r="Y5" s="386"/>
      <c r="Z5" s="386"/>
      <c r="AA5" s="386"/>
      <c r="AB5" s="386"/>
      <c r="AC5" s="124"/>
      <c r="AD5" s="386"/>
      <c r="AE5" s="386"/>
    </row>
    <row r="6" spans="1:62" ht="20.100000000000001" customHeight="1">
      <c r="A6" s="127"/>
      <c r="V6" s="386"/>
      <c r="W6" s="386"/>
      <c r="X6" s="386"/>
      <c r="Y6" s="386"/>
      <c r="Z6" s="386"/>
      <c r="AA6" s="386"/>
      <c r="AB6" s="386"/>
      <c r="AC6" s="124"/>
      <c r="AD6" s="386"/>
      <c r="AE6" s="386"/>
    </row>
    <row r="7" spans="1:62" ht="26.25" customHeight="1">
      <c r="A7" s="128"/>
      <c r="B7" s="129" t="s">
        <v>82</v>
      </c>
      <c r="C7" s="404"/>
      <c r="D7" s="404"/>
      <c r="E7" s="404"/>
      <c r="F7" s="404"/>
      <c r="G7" s="404"/>
      <c r="H7" s="401" t="s">
        <v>83</v>
      </c>
      <c r="I7" s="401"/>
      <c r="J7" s="404"/>
      <c r="K7" s="404"/>
      <c r="L7" s="404"/>
      <c r="M7" s="404"/>
      <c r="N7" s="404"/>
      <c r="O7" s="401" t="s">
        <v>84</v>
      </c>
      <c r="P7" s="401"/>
      <c r="Q7" s="401"/>
      <c r="R7" s="404"/>
      <c r="S7" s="404"/>
      <c r="T7" s="404"/>
      <c r="U7" s="404"/>
      <c r="V7" s="404"/>
      <c r="W7" s="404"/>
      <c r="X7" s="404"/>
      <c r="Y7" s="404"/>
      <c r="Z7" s="404"/>
      <c r="AA7" s="402"/>
      <c r="AB7" s="130"/>
      <c r="AC7" s="130"/>
      <c r="AD7" s="130"/>
      <c r="AE7" s="130"/>
      <c r="AF7" s="130"/>
      <c r="AG7" s="130"/>
      <c r="AH7" s="130"/>
      <c r="AI7" s="130"/>
      <c r="AJ7" s="401" t="s">
        <v>85</v>
      </c>
      <c r="AK7" s="401"/>
      <c r="AL7" s="401"/>
      <c r="AM7" s="401"/>
      <c r="AN7" s="401"/>
      <c r="AO7" s="401"/>
      <c r="AP7" s="401"/>
      <c r="AQ7" s="401"/>
      <c r="AR7" s="401" t="s">
        <v>86</v>
      </c>
      <c r="AS7" s="401"/>
      <c r="AT7" s="402"/>
      <c r="AU7" s="402"/>
      <c r="AV7" s="402"/>
      <c r="AW7" s="402"/>
      <c r="AX7" s="402"/>
      <c r="AZ7" s="131"/>
      <c r="BA7" s="131"/>
      <c r="BB7" s="131"/>
      <c r="BC7" s="131"/>
      <c r="BH7" s="123"/>
      <c r="BI7" s="123"/>
      <c r="BJ7" s="123"/>
    </row>
    <row r="8" spans="1:62" ht="20.100000000000001" customHeight="1" thickBot="1">
      <c r="A8" s="403"/>
      <c r="B8" s="403"/>
      <c r="C8" s="403"/>
      <c r="D8" s="403"/>
      <c r="E8" s="403"/>
      <c r="F8" s="403"/>
      <c r="G8" s="403"/>
      <c r="H8" s="403"/>
      <c r="I8" s="403"/>
      <c r="J8" s="403"/>
      <c r="K8" s="403"/>
      <c r="L8" s="403"/>
      <c r="M8" s="403"/>
      <c r="N8" s="132"/>
      <c r="O8" s="132"/>
      <c r="P8" s="132"/>
      <c r="Q8" s="132"/>
    </row>
    <row r="9" spans="1:62" ht="28.5" customHeight="1" thickBot="1">
      <c r="A9" s="389" t="s">
        <v>4</v>
      </c>
      <c r="B9" s="392" t="s">
        <v>87</v>
      </c>
      <c r="C9" s="389" t="s">
        <v>88</v>
      </c>
      <c r="D9" s="389" t="s">
        <v>7</v>
      </c>
      <c r="E9" s="395" t="s">
        <v>89</v>
      </c>
      <c r="F9" s="396"/>
      <c r="G9" s="397"/>
      <c r="H9" s="407" t="s">
        <v>90</v>
      </c>
      <c r="I9" s="408"/>
      <c r="J9" s="408"/>
      <c r="K9" s="408"/>
      <c r="L9" s="408"/>
      <c r="M9" s="408"/>
      <c r="N9" s="408"/>
      <c r="O9" s="408"/>
      <c r="P9" s="408"/>
      <c r="Q9" s="408"/>
      <c r="R9" s="408"/>
      <c r="S9" s="408"/>
      <c r="T9" s="408"/>
      <c r="U9" s="408"/>
      <c r="V9" s="409"/>
      <c r="W9" s="410" t="s">
        <v>91</v>
      </c>
      <c r="X9" s="411"/>
      <c r="Y9" s="411"/>
      <c r="Z9" s="411"/>
      <c r="AA9" s="411"/>
      <c r="AB9" s="411"/>
      <c r="AC9" s="411"/>
      <c r="AD9" s="411"/>
      <c r="AE9" s="411"/>
      <c r="AF9" s="411"/>
      <c r="AG9" s="411"/>
      <c r="AH9" s="412"/>
      <c r="AI9" s="468" t="s">
        <v>92</v>
      </c>
      <c r="AJ9" s="469"/>
      <c r="AK9" s="469"/>
      <c r="AL9" s="469"/>
      <c r="AM9" s="469"/>
      <c r="AN9" s="470"/>
      <c r="AO9" s="413" t="s">
        <v>93</v>
      </c>
      <c r="AP9" s="414"/>
      <c r="AQ9" s="414"/>
      <c r="AR9" s="415" t="s">
        <v>12</v>
      </c>
      <c r="AS9" s="416"/>
      <c r="AT9" s="417"/>
      <c r="AU9" s="438" t="s">
        <v>13</v>
      </c>
      <c r="AV9" s="439"/>
      <c r="AW9" s="439"/>
      <c r="AX9" s="439"/>
      <c r="AY9" s="439"/>
      <c r="AZ9" s="439"/>
      <c r="BA9" s="439"/>
      <c r="BB9" s="439"/>
      <c r="BC9" s="439"/>
      <c r="BD9" s="439"/>
      <c r="BE9" s="439"/>
      <c r="BF9" s="440"/>
    </row>
    <row r="10" spans="1:62" ht="84" customHeight="1" thickBot="1">
      <c r="A10" s="390"/>
      <c r="B10" s="393"/>
      <c r="C10" s="390"/>
      <c r="D10" s="390"/>
      <c r="E10" s="398"/>
      <c r="F10" s="399"/>
      <c r="G10" s="400"/>
      <c r="H10" s="421" t="s">
        <v>74</v>
      </c>
      <c r="I10" s="422"/>
      <c r="J10" s="423"/>
      <c r="K10" s="421" t="s">
        <v>9</v>
      </c>
      <c r="L10" s="422"/>
      <c r="M10" s="423"/>
      <c r="N10" s="421" t="s">
        <v>75</v>
      </c>
      <c r="O10" s="422"/>
      <c r="P10" s="423"/>
      <c r="Q10" s="421" t="s">
        <v>76</v>
      </c>
      <c r="R10" s="422"/>
      <c r="S10" s="423"/>
      <c r="T10" s="421" t="s">
        <v>11</v>
      </c>
      <c r="U10" s="422"/>
      <c r="V10" s="423"/>
      <c r="W10" s="482" t="s">
        <v>127</v>
      </c>
      <c r="X10" s="483"/>
      <c r="Y10" s="484"/>
      <c r="Z10" s="421" t="s">
        <v>126</v>
      </c>
      <c r="AA10" s="422"/>
      <c r="AB10" s="423"/>
      <c r="AC10" s="421" t="s">
        <v>125</v>
      </c>
      <c r="AD10" s="422"/>
      <c r="AE10" s="423"/>
      <c r="AF10" s="421" t="s">
        <v>65</v>
      </c>
      <c r="AG10" s="422"/>
      <c r="AH10" s="423"/>
      <c r="AI10" s="421" t="s">
        <v>124</v>
      </c>
      <c r="AJ10" s="422"/>
      <c r="AK10" s="423"/>
      <c r="AL10" s="407" t="s">
        <v>123</v>
      </c>
      <c r="AM10" s="408"/>
      <c r="AN10" s="409"/>
      <c r="AO10" s="407" t="s">
        <v>47</v>
      </c>
      <c r="AP10" s="408"/>
      <c r="AQ10" s="409"/>
      <c r="AR10" s="418"/>
      <c r="AS10" s="419"/>
      <c r="AT10" s="420"/>
      <c r="AU10" s="441"/>
      <c r="AV10" s="442"/>
      <c r="AW10" s="442"/>
      <c r="AX10" s="442"/>
      <c r="AY10" s="442"/>
      <c r="AZ10" s="442"/>
      <c r="BA10" s="442"/>
      <c r="BB10" s="442"/>
      <c r="BC10" s="442"/>
      <c r="BD10" s="442"/>
      <c r="BE10" s="442"/>
      <c r="BF10" s="443"/>
    </row>
    <row r="11" spans="1:62" ht="69.95" customHeight="1">
      <c r="A11" s="390"/>
      <c r="B11" s="393"/>
      <c r="C11" s="390"/>
      <c r="D11" s="390"/>
      <c r="E11" s="427" t="s">
        <v>97</v>
      </c>
      <c r="F11" s="429" t="s">
        <v>98</v>
      </c>
      <c r="G11" s="431" t="s">
        <v>99</v>
      </c>
      <c r="H11" s="133" t="s">
        <v>21</v>
      </c>
      <c r="I11" s="134" t="s">
        <v>22</v>
      </c>
      <c r="J11" s="135" t="s">
        <v>81</v>
      </c>
      <c r="K11" s="133" t="s">
        <v>21</v>
      </c>
      <c r="L11" s="134" t="s">
        <v>22</v>
      </c>
      <c r="M11" s="135" t="s">
        <v>81</v>
      </c>
      <c r="N11" s="133" t="s">
        <v>21</v>
      </c>
      <c r="O11" s="134" t="s">
        <v>22</v>
      </c>
      <c r="P11" s="135" t="s">
        <v>81</v>
      </c>
      <c r="Q11" s="133" t="s">
        <v>21</v>
      </c>
      <c r="R11" s="134" t="s">
        <v>22</v>
      </c>
      <c r="S11" s="135" t="s">
        <v>81</v>
      </c>
      <c r="T11" s="133" t="s">
        <v>21</v>
      </c>
      <c r="U11" s="134" t="s">
        <v>22</v>
      </c>
      <c r="V11" s="135" t="s">
        <v>81</v>
      </c>
      <c r="W11" s="133" t="s">
        <v>21</v>
      </c>
      <c r="X11" s="134" t="s">
        <v>22</v>
      </c>
      <c r="Y11" s="135" t="s">
        <v>81</v>
      </c>
      <c r="Z11" s="133" t="s">
        <v>21</v>
      </c>
      <c r="AA11" s="134" t="s">
        <v>22</v>
      </c>
      <c r="AB11" s="135" t="s">
        <v>81</v>
      </c>
      <c r="AC11" s="133" t="s">
        <v>21</v>
      </c>
      <c r="AD11" s="134" t="s">
        <v>22</v>
      </c>
      <c r="AE11" s="135" t="s">
        <v>81</v>
      </c>
      <c r="AF11" s="133" t="s">
        <v>21</v>
      </c>
      <c r="AG11" s="134" t="s">
        <v>22</v>
      </c>
      <c r="AH11" s="135" t="s">
        <v>81</v>
      </c>
      <c r="AI11" s="133" t="s">
        <v>21</v>
      </c>
      <c r="AJ11" s="134" t="s">
        <v>22</v>
      </c>
      <c r="AK11" s="135" t="s">
        <v>81</v>
      </c>
      <c r="AL11" s="133" t="s">
        <v>21</v>
      </c>
      <c r="AM11" s="134" t="s">
        <v>22</v>
      </c>
      <c r="AN11" s="135" t="s">
        <v>81</v>
      </c>
      <c r="AO11" s="133" t="s">
        <v>21</v>
      </c>
      <c r="AP11" s="134" t="s">
        <v>22</v>
      </c>
      <c r="AQ11" s="135" t="s">
        <v>81</v>
      </c>
      <c r="AR11" s="133" t="s">
        <v>21</v>
      </c>
      <c r="AS11" s="134" t="s">
        <v>22</v>
      </c>
      <c r="AT11" s="135" t="s">
        <v>81</v>
      </c>
      <c r="AU11" s="433" t="s">
        <v>14</v>
      </c>
      <c r="AV11" s="444" t="s">
        <v>15</v>
      </c>
      <c r="AW11" s="405" t="s">
        <v>100</v>
      </c>
      <c r="AX11" s="446" t="s">
        <v>101</v>
      </c>
      <c r="AY11" s="447"/>
      <c r="AZ11" s="447"/>
      <c r="BA11" s="447"/>
      <c r="BB11" s="447"/>
      <c r="BC11" s="448"/>
      <c r="BD11" s="449" t="s">
        <v>49</v>
      </c>
      <c r="BE11" s="451" t="s">
        <v>50</v>
      </c>
      <c r="BF11" s="425" t="s">
        <v>52</v>
      </c>
    </row>
    <row r="12" spans="1:62" ht="38.25" customHeight="1" thickBot="1">
      <c r="A12" s="391"/>
      <c r="B12" s="394"/>
      <c r="C12" s="391"/>
      <c r="D12" s="391"/>
      <c r="E12" s="428"/>
      <c r="F12" s="430"/>
      <c r="G12" s="432"/>
      <c r="H12" s="136">
        <v>100</v>
      </c>
      <c r="I12" s="137">
        <v>100</v>
      </c>
      <c r="J12" s="138">
        <v>100</v>
      </c>
      <c r="K12" s="136">
        <v>100</v>
      </c>
      <c r="L12" s="137">
        <v>100</v>
      </c>
      <c r="M12" s="138">
        <v>100</v>
      </c>
      <c r="N12" s="136">
        <v>100</v>
      </c>
      <c r="O12" s="137">
        <v>100</v>
      </c>
      <c r="P12" s="138">
        <v>100</v>
      </c>
      <c r="Q12" s="136">
        <v>100</v>
      </c>
      <c r="R12" s="137">
        <v>100</v>
      </c>
      <c r="S12" s="138">
        <v>100</v>
      </c>
      <c r="T12" s="136">
        <v>100</v>
      </c>
      <c r="U12" s="137">
        <v>100</v>
      </c>
      <c r="V12" s="138">
        <v>100</v>
      </c>
      <c r="W12" s="136">
        <v>150</v>
      </c>
      <c r="X12" s="137">
        <v>150</v>
      </c>
      <c r="Y12" s="138">
        <v>150</v>
      </c>
      <c r="Z12" s="136">
        <v>100</v>
      </c>
      <c r="AA12" s="137">
        <v>100</v>
      </c>
      <c r="AB12" s="138">
        <v>100</v>
      </c>
      <c r="AC12" s="136">
        <v>100</v>
      </c>
      <c r="AD12" s="137">
        <v>100</v>
      </c>
      <c r="AE12" s="138">
        <v>100</v>
      </c>
      <c r="AF12" s="136">
        <v>200</v>
      </c>
      <c r="AG12" s="137">
        <v>200</v>
      </c>
      <c r="AH12" s="138">
        <v>200</v>
      </c>
      <c r="AI12" s="136">
        <v>50</v>
      </c>
      <c r="AJ12" s="137">
        <v>50</v>
      </c>
      <c r="AK12" s="138">
        <v>50</v>
      </c>
      <c r="AL12" s="136">
        <v>50</v>
      </c>
      <c r="AM12" s="137">
        <v>50</v>
      </c>
      <c r="AN12" s="138">
        <v>50</v>
      </c>
      <c r="AO12" s="136">
        <v>50</v>
      </c>
      <c r="AP12" s="137">
        <v>50</v>
      </c>
      <c r="AQ12" s="138">
        <v>50</v>
      </c>
      <c r="AR12" s="136">
        <v>100</v>
      </c>
      <c r="AS12" s="137">
        <v>100</v>
      </c>
      <c r="AT12" s="138">
        <v>100</v>
      </c>
      <c r="AU12" s="434"/>
      <c r="AV12" s="445"/>
      <c r="AW12" s="406"/>
      <c r="AX12" s="139" t="s">
        <v>102</v>
      </c>
      <c r="AY12" s="139" t="s">
        <v>24</v>
      </c>
      <c r="AZ12" s="139" t="s">
        <v>102</v>
      </c>
      <c r="BA12" s="139" t="s">
        <v>24</v>
      </c>
      <c r="BB12" s="139" t="s">
        <v>102</v>
      </c>
      <c r="BC12" s="139" t="s">
        <v>24</v>
      </c>
      <c r="BD12" s="450"/>
      <c r="BE12" s="452"/>
      <c r="BF12" s="426"/>
    </row>
    <row r="13" spans="1:62" s="179" customFormat="1" ht="24.95" customHeight="1">
      <c r="A13" s="199"/>
      <c r="B13" s="199"/>
      <c r="C13" s="199"/>
      <c r="D13" s="199"/>
      <c r="E13" s="204"/>
      <c r="F13" s="203"/>
      <c r="G13" s="202"/>
      <c r="H13" s="206"/>
      <c r="I13" s="207"/>
      <c r="J13" s="110" t="str">
        <f>IF(COUNT(H13:I13)&gt;1,ROUND(SUM(H13:I13)/2,0),"")</f>
        <v/>
      </c>
      <c r="K13" s="206"/>
      <c r="L13" s="207"/>
      <c r="M13" s="110" t="str">
        <f t="shared" ref="M13:M57" si="0">IF(COUNT(K13:L13)&gt;1,ROUND(SUM(K13:L13)/2,0),"")</f>
        <v/>
      </c>
      <c r="N13" s="206"/>
      <c r="O13" s="207"/>
      <c r="P13" s="110" t="str">
        <f t="shared" ref="P13:P57" si="1">IF(COUNT(N13:O13)&gt;1,ROUND(SUM(N13:O13)/2,0),"")</f>
        <v/>
      </c>
      <c r="Q13" s="206"/>
      <c r="R13" s="207"/>
      <c r="S13" s="110" t="str">
        <f t="shared" ref="S13:S57" si="2">IF(COUNT(Q13:R13)&gt;1,ROUND(SUM(Q13:R13)/2,0),"")</f>
        <v/>
      </c>
      <c r="T13" s="206"/>
      <c r="U13" s="207"/>
      <c r="V13" s="110" t="str">
        <f t="shared" ref="V13:V57" si="3">IF(COUNT(T13:U13)&gt;1,ROUND(SUM(T13:U13)/2,0),"")</f>
        <v/>
      </c>
      <c r="W13" s="206"/>
      <c r="X13" s="207"/>
      <c r="Y13" s="110" t="str">
        <f t="shared" ref="Y13:Y57" si="4">IF(COUNT(W13:X13)&gt;1,ROUND(SUM(W13:X13)/2,0),"")</f>
        <v/>
      </c>
      <c r="Z13" s="206"/>
      <c r="AA13" s="207"/>
      <c r="AB13" s="110" t="str">
        <f t="shared" ref="AB13:AB57" si="5">IF(COUNT(Z13:AA13)&gt;1,ROUND(SUM(Z13:AA13)/2,0),"")</f>
        <v/>
      </c>
      <c r="AC13" s="206"/>
      <c r="AD13" s="207"/>
      <c r="AE13" s="110" t="str">
        <f t="shared" ref="AE13:AE57" si="6">IF(COUNT(AC13:AD13)&gt;1,ROUND(SUM(AC13:AD13)/2,0),"")</f>
        <v/>
      </c>
      <c r="AF13" s="206"/>
      <c r="AG13" s="207"/>
      <c r="AH13" s="110" t="str">
        <f t="shared" ref="AH13:AH57" si="7">IF(COUNT(AF13:AG13)&gt;1,ROUND(SUM(AF13:AG13)/2,0),"")</f>
        <v/>
      </c>
      <c r="AI13" s="206"/>
      <c r="AJ13" s="207"/>
      <c r="AK13" s="110" t="str">
        <f t="shared" ref="AK13:AK57" si="8">IF(COUNT(AI13:AJ13)&gt;1,ROUND(SUM(AI13:AJ13)/2,0),"")</f>
        <v/>
      </c>
      <c r="AL13" s="206"/>
      <c r="AM13" s="207"/>
      <c r="AN13" s="110" t="str">
        <f t="shared" ref="AN13:AN57" si="9">IF(COUNT(AL13:AM13)&gt;1,ROUND(SUM(AL13:AM13)/2,0),"")</f>
        <v/>
      </c>
      <c r="AO13" s="206"/>
      <c r="AP13" s="207"/>
      <c r="AQ13" s="110" t="str">
        <f t="shared" ref="AQ13:AQ57" si="10">IF(COUNT(AO13:AP13)&gt;1,ROUND(SUM(AO13:AP13)/2,0),"")</f>
        <v/>
      </c>
      <c r="AR13" s="206"/>
      <c r="AS13" s="207"/>
      <c r="AT13" s="110" t="str">
        <f t="shared" ref="AT13:AT57" si="11">IF(COUNT(AR13:AS13)&gt;1,ROUND(SUM(AR13:AS13)/2,0),"")</f>
        <v/>
      </c>
      <c r="AU13" s="197"/>
      <c r="AV13" s="199"/>
      <c r="AW13" s="197"/>
      <c r="AX13" s="197"/>
      <c r="AY13" s="197"/>
      <c r="AZ13" s="197"/>
      <c r="BA13" s="197"/>
      <c r="BB13" s="197"/>
      <c r="BC13" s="197"/>
      <c r="BD13" s="199"/>
      <c r="BE13" s="198"/>
      <c r="BF13" s="197"/>
      <c r="BG13" s="180"/>
      <c r="BH13" s="180"/>
      <c r="BI13" s="180"/>
      <c r="BJ13" s="180"/>
    </row>
    <row r="14" spans="1:62" s="179" customFormat="1" ht="24.95" customHeight="1">
      <c r="A14" s="191"/>
      <c r="B14" s="191"/>
      <c r="C14" s="191"/>
      <c r="D14" s="191"/>
      <c r="E14" s="196"/>
      <c r="F14" s="195"/>
      <c r="G14" s="194"/>
      <c r="H14" s="208"/>
      <c r="I14" s="209"/>
      <c r="J14" s="110" t="str">
        <f t="shared" ref="J14:J57" si="12">IF(COUNT(H14:I14)&gt;1,ROUND(SUM(H14:I14)/2,0),"")</f>
        <v/>
      </c>
      <c r="K14" s="208"/>
      <c r="L14" s="209"/>
      <c r="M14" s="110" t="str">
        <f t="shared" si="0"/>
        <v/>
      </c>
      <c r="N14" s="208"/>
      <c r="O14" s="209"/>
      <c r="P14" s="110" t="str">
        <f t="shared" si="1"/>
        <v/>
      </c>
      <c r="Q14" s="208"/>
      <c r="R14" s="209"/>
      <c r="S14" s="110" t="str">
        <f t="shared" si="2"/>
        <v/>
      </c>
      <c r="T14" s="208"/>
      <c r="U14" s="209"/>
      <c r="V14" s="110" t="str">
        <f t="shared" si="3"/>
        <v/>
      </c>
      <c r="W14" s="208"/>
      <c r="X14" s="209"/>
      <c r="Y14" s="110" t="str">
        <f t="shared" si="4"/>
        <v/>
      </c>
      <c r="Z14" s="208"/>
      <c r="AA14" s="209"/>
      <c r="AB14" s="110" t="str">
        <f t="shared" si="5"/>
        <v/>
      </c>
      <c r="AC14" s="208"/>
      <c r="AD14" s="209"/>
      <c r="AE14" s="110" t="str">
        <f t="shared" si="6"/>
        <v/>
      </c>
      <c r="AF14" s="208"/>
      <c r="AG14" s="209"/>
      <c r="AH14" s="110" t="str">
        <f t="shared" si="7"/>
        <v/>
      </c>
      <c r="AI14" s="208"/>
      <c r="AJ14" s="209"/>
      <c r="AK14" s="110" t="str">
        <f t="shared" si="8"/>
        <v/>
      </c>
      <c r="AL14" s="208"/>
      <c r="AM14" s="209"/>
      <c r="AN14" s="110" t="str">
        <f t="shared" si="9"/>
        <v/>
      </c>
      <c r="AO14" s="208"/>
      <c r="AP14" s="209"/>
      <c r="AQ14" s="110" t="str">
        <f t="shared" si="10"/>
        <v/>
      </c>
      <c r="AR14" s="208"/>
      <c r="AS14" s="209"/>
      <c r="AT14" s="110" t="str">
        <f t="shared" si="11"/>
        <v/>
      </c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0"/>
      <c r="BF14" s="189"/>
      <c r="BG14" s="180"/>
      <c r="BH14" s="180"/>
      <c r="BI14" s="180"/>
      <c r="BJ14" s="180"/>
    </row>
    <row r="15" spans="1:62" s="179" customFormat="1" ht="24.95" customHeight="1">
      <c r="A15" s="191"/>
      <c r="B15" s="191"/>
      <c r="C15" s="191"/>
      <c r="D15" s="191"/>
      <c r="E15" s="196"/>
      <c r="F15" s="195"/>
      <c r="G15" s="194"/>
      <c r="H15" s="208"/>
      <c r="I15" s="209"/>
      <c r="J15" s="110" t="str">
        <f t="shared" si="12"/>
        <v/>
      </c>
      <c r="K15" s="208"/>
      <c r="L15" s="209"/>
      <c r="M15" s="110" t="str">
        <f t="shared" si="0"/>
        <v/>
      </c>
      <c r="N15" s="208"/>
      <c r="O15" s="209"/>
      <c r="P15" s="110" t="str">
        <f t="shared" si="1"/>
        <v/>
      </c>
      <c r="Q15" s="208"/>
      <c r="R15" s="209"/>
      <c r="S15" s="110" t="str">
        <f t="shared" si="2"/>
        <v/>
      </c>
      <c r="T15" s="208"/>
      <c r="U15" s="209"/>
      <c r="V15" s="110" t="str">
        <f t="shared" si="3"/>
        <v/>
      </c>
      <c r="W15" s="208"/>
      <c r="X15" s="209"/>
      <c r="Y15" s="110" t="str">
        <f t="shared" si="4"/>
        <v/>
      </c>
      <c r="Z15" s="208"/>
      <c r="AA15" s="209"/>
      <c r="AB15" s="110" t="str">
        <f t="shared" si="5"/>
        <v/>
      </c>
      <c r="AC15" s="208"/>
      <c r="AD15" s="209"/>
      <c r="AE15" s="110" t="str">
        <f t="shared" si="6"/>
        <v/>
      </c>
      <c r="AF15" s="208"/>
      <c r="AG15" s="209"/>
      <c r="AH15" s="110" t="str">
        <f t="shared" si="7"/>
        <v/>
      </c>
      <c r="AI15" s="208"/>
      <c r="AJ15" s="209"/>
      <c r="AK15" s="110" t="str">
        <f t="shared" si="8"/>
        <v/>
      </c>
      <c r="AL15" s="208"/>
      <c r="AM15" s="209"/>
      <c r="AN15" s="110" t="str">
        <f t="shared" si="9"/>
        <v/>
      </c>
      <c r="AO15" s="208"/>
      <c r="AP15" s="209"/>
      <c r="AQ15" s="110" t="str">
        <f t="shared" si="10"/>
        <v/>
      </c>
      <c r="AR15" s="208"/>
      <c r="AS15" s="209"/>
      <c r="AT15" s="110" t="str">
        <f t="shared" si="11"/>
        <v/>
      </c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0"/>
      <c r="BF15" s="189"/>
      <c r="BG15" s="180"/>
      <c r="BH15" s="180"/>
      <c r="BI15" s="180"/>
      <c r="BJ15" s="180"/>
    </row>
    <row r="16" spans="1:62" s="179" customFormat="1" ht="24.95" customHeight="1">
      <c r="A16" s="191"/>
      <c r="B16" s="191"/>
      <c r="C16" s="191"/>
      <c r="D16" s="191"/>
      <c r="E16" s="196"/>
      <c r="F16" s="195"/>
      <c r="G16" s="194"/>
      <c r="H16" s="208"/>
      <c r="I16" s="209"/>
      <c r="J16" s="110" t="str">
        <f t="shared" si="12"/>
        <v/>
      </c>
      <c r="K16" s="208"/>
      <c r="L16" s="209"/>
      <c r="M16" s="110" t="str">
        <f t="shared" si="0"/>
        <v/>
      </c>
      <c r="N16" s="208"/>
      <c r="O16" s="209"/>
      <c r="P16" s="110" t="str">
        <f t="shared" si="1"/>
        <v/>
      </c>
      <c r="Q16" s="208"/>
      <c r="R16" s="209"/>
      <c r="S16" s="110" t="str">
        <f t="shared" si="2"/>
        <v/>
      </c>
      <c r="T16" s="208"/>
      <c r="U16" s="209"/>
      <c r="V16" s="110" t="str">
        <f t="shared" si="3"/>
        <v/>
      </c>
      <c r="W16" s="208"/>
      <c r="X16" s="209"/>
      <c r="Y16" s="110" t="str">
        <f t="shared" si="4"/>
        <v/>
      </c>
      <c r="Z16" s="208"/>
      <c r="AA16" s="209"/>
      <c r="AB16" s="110" t="str">
        <f t="shared" si="5"/>
        <v/>
      </c>
      <c r="AC16" s="208"/>
      <c r="AD16" s="209"/>
      <c r="AE16" s="110" t="str">
        <f t="shared" si="6"/>
        <v/>
      </c>
      <c r="AF16" s="208"/>
      <c r="AG16" s="209"/>
      <c r="AH16" s="110" t="str">
        <f t="shared" si="7"/>
        <v/>
      </c>
      <c r="AI16" s="208"/>
      <c r="AJ16" s="209"/>
      <c r="AK16" s="110" t="str">
        <f t="shared" si="8"/>
        <v/>
      </c>
      <c r="AL16" s="208"/>
      <c r="AM16" s="209"/>
      <c r="AN16" s="110" t="str">
        <f t="shared" si="9"/>
        <v/>
      </c>
      <c r="AO16" s="208"/>
      <c r="AP16" s="209"/>
      <c r="AQ16" s="110" t="str">
        <f t="shared" si="10"/>
        <v/>
      </c>
      <c r="AR16" s="208"/>
      <c r="AS16" s="209"/>
      <c r="AT16" s="110" t="str">
        <f t="shared" si="11"/>
        <v/>
      </c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0"/>
      <c r="BF16" s="189"/>
      <c r="BG16" s="180"/>
      <c r="BH16" s="180"/>
      <c r="BI16" s="180"/>
      <c r="BJ16" s="180"/>
    </row>
    <row r="17" spans="1:62" s="179" customFormat="1" ht="24.95" customHeight="1">
      <c r="A17" s="191"/>
      <c r="B17" s="191"/>
      <c r="C17" s="191"/>
      <c r="D17" s="191"/>
      <c r="E17" s="196"/>
      <c r="F17" s="195"/>
      <c r="G17" s="194"/>
      <c r="H17" s="208"/>
      <c r="I17" s="209"/>
      <c r="J17" s="110" t="str">
        <f t="shared" si="12"/>
        <v/>
      </c>
      <c r="K17" s="208"/>
      <c r="L17" s="209"/>
      <c r="M17" s="110" t="str">
        <f t="shared" si="0"/>
        <v/>
      </c>
      <c r="N17" s="208"/>
      <c r="O17" s="209"/>
      <c r="P17" s="110" t="str">
        <f t="shared" si="1"/>
        <v/>
      </c>
      <c r="Q17" s="208"/>
      <c r="R17" s="209"/>
      <c r="S17" s="110" t="str">
        <f t="shared" si="2"/>
        <v/>
      </c>
      <c r="T17" s="208"/>
      <c r="U17" s="209"/>
      <c r="V17" s="110" t="str">
        <f t="shared" si="3"/>
        <v/>
      </c>
      <c r="W17" s="208"/>
      <c r="X17" s="209"/>
      <c r="Y17" s="110" t="str">
        <f t="shared" si="4"/>
        <v/>
      </c>
      <c r="Z17" s="208"/>
      <c r="AA17" s="209"/>
      <c r="AB17" s="110" t="str">
        <f t="shared" si="5"/>
        <v/>
      </c>
      <c r="AC17" s="208"/>
      <c r="AD17" s="209"/>
      <c r="AE17" s="110" t="str">
        <f t="shared" si="6"/>
        <v/>
      </c>
      <c r="AF17" s="208"/>
      <c r="AG17" s="209"/>
      <c r="AH17" s="110" t="str">
        <f t="shared" si="7"/>
        <v/>
      </c>
      <c r="AI17" s="208"/>
      <c r="AJ17" s="209"/>
      <c r="AK17" s="110" t="str">
        <f t="shared" si="8"/>
        <v/>
      </c>
      <c r="AL17" s="208"/>
      <c r="AM17" s="209"/>
      <c r="AN17" s="110" t="str">
        <f t="shared" si="9"/>
        <v/>
      </c>
      <c r="AO17" s="208"/>
      <c r="AP17" s="209"/>
      <c r="AQ17" s="110" t="str">
        <f t="shared" si="10"/>
        <v/>
      </c>
      <c r="AR17" s="208"/>
      <c r="AS17" s="209"/>
      <c r="AT17" s="110" t="str">
        <f t="shared" si="11"/>
        <v/>
      </c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0"/>
      <c r="BF17" s="189"/>
      <c r="BG17" s="180"/>
      <c r="BH17" s="180"/>
      <c r="BI17" s="180"/>
      <c r="BJ17" s="180"/>
    </row>
    <row r="18" spans="1:62" s="179" customFormat="1" ht="24.95" customHeight="1">
      <c r="A18" s="191"/>
      <c r="B18" s="191"/>
      <c r="C18" s="191"/>
      <c r="D18" s="191"/>
      <c r="E18" s="196"/>
      <c r="F18" s="195"/>
      <c r="G18" s="194"/>
      <c r="H18" s="208"/>
      <c r="I18" s="209"/>
      <c r="J18" s="110" t="str">
        <f t="shared" si="12"/>
        <v/>
      </c>
      <c r="K18" s="208"/>
      <c r="L18" s="209"/>
      <c r="M18" s="110" t="str">
        <f t="shared" si="0"/>
        <v/>
      </c>
      <c r="N18" s="208"/>
      <c r="O18" s="209"/>
      <c r="P18" s="110" t="str">
        <f t="shared" si="1"/>
        <v/>
      </c>
      <c r="Q18" s="208"/>
      <c r="R18" s="209"/>
      <c r="S18" s="110" t="str">
        <f t="shared" si="2"/>
        <v/>
      </c>
      <c r="T18" s="208"/>
      <c r="U18" s="209"/>
      <c r="V18" s="110" t="str">
        <f t="shared" si="3"/>
        <v/>
      </c>
      <c r="W18" s="208"/>
      <c r="X18" s="209"/>
      <c r="Y18" s="110" t="str">
        <f t="shared" si="4"/>
        <v/>
      </c>
      <c r="Z18" s="208"/>
      <c r="AA18" s="209"/>
      <c r="AB18" s="110" t="str">
        <f t="shared" si="5"/>
        <v/>
      </c>
      <c r="AC18" s="208"/>
      <c r="AD18" s="209"/>
      <c r="AE18" s="110" t="str">
        <f t="shared" si="6"/>
        <v/>
      </c>
      <c r="AF18" s="208"/>
      <c r="AG18" s="209"/>
      <c r="AH18" s="110" t="str">
        <f t="shared" si="7"/>
        <v/>
      </c>
      <c r="AI18" s="208"/>
      <c r="AJ18" s="209"/>
      <c r="AK18" s="110" t="str">
        <f t="shared" si="8"/>
        <v/>
      </c>
      <c r="AL18" s="208"/>
      <c r="AM18" s="209"/>
      <c r="AN18" s="110" t="str">
        <f t="shared" si="9"/>
        <v/>
      </c>
      <c r="AO18" s="208"/>
      <c r="AP18" s="209"/>
      <c r="AQ18" s="110" t="str">
        <f t="shared" si="10"/>
        <v/>
      </c>
      <c r="AR18" s="208"/>
      <c r="AS18" s="209"/>
      <c r="AT18" s="110" t="str">
        <f t="shared" si="11"/>
        <v/>
      </c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0"/>
      <c r="BF18" s="189"/>
      <c r="BG18" s="180"/>
      <c r="BH18" s="180"/>
      <c r="BI18" s="180"/>
      <c r="BJ18" s="180"/>
    </row>
    <row r="19" spans="1:62" s="179" customFormat="1" ht="24.95" customHeight="1">
      <c r="A19" s="191"/>
      <c r="B19" s="191"/>
      <c r="C19" s="191"/>
      <c r="D19" s="191"/>
      <c r="E19" s="196"/>
      <c r="F19" s="195"/>
      <c r="G19" s="194"/>
      <c r="H19" s="208"/>
      <c r="I19" s="209"/>
      <c r="J19" s="110" t="str">
        <f t="shared" si="12"/>
        <v/>
      </c>
      <c r="K19" s="208"/>
      <c r="L19" s="209"/>
      <c r="M19" s="110" t="str">
        <f t="shared" si="0"/>
        <v/>
      </c>
      <c r="N19" s="208"/>
      <c r="O19" s="209"/>
      <c r="P19" s="110" t="str">
        <f t="shared" si="1"/>
        <v/>
      </c>
      <c r="Q19" s="208"/>
      <c r="R19" s="209"/>
      <c r="S19" s="110" t="str">
        <f t="shared" si="2"/>
        <v/>
      </c>
      <c r="T19" s="208"/>
      <c r="U19" s="209"/>
      <c r="V19" s="110" t="str">
        <f t="shared" si="3"/>
        <v/>
      </c>
      <c r="W19" s="208"/>
      <c r="X19" s="209"/>
      <c r="Y19" s="110" t="str">
        <f t="shared" si="4"/>
        <v/>
      </c>
      <c r="Z19" s="208"/>
      <c r="AA19" s="209"/>
      <c r="AB19" s="110" t="str">
        <f t="shared" si="5"/>
        <v/>
      </c>
      <c r="AC19" s="208"/>
      <c r="AD19" s="209"/>
      <c r="AE19" s="110" t="str">
        <f t="shared" si="6"/>
        <v/>
      </c>
      <c r="AF19" s="208"/>
      <c r="AG19" s="209"/>
      <c r="AH19" s="110" t="str">
        <f t="shared" si="7"/>
        <v/>
      </c>
      <c r="AI19" s="208"/>
      <c r="AJ19" s="209"/>
      <c r="AK19" s="110" t="str">
        <f t="shared" si="8"/>
        <v/>
      </c>
      <c r="AL19" s="208"/>
      <c r="AM19" s="209"/>
      <c r="AN19" s="110" t="str">
        <f t="shared" si="9"/>
        <v/>
      </c>
      <c r="AO19" s="208"/>
      <c r="AP19" s="209"/>
      <c r="AQ19" s="110" t="str">
        <f t="shared" si="10"/>
        <v/>
      </c>
      <c r="AR19" s="208"/>
      <c r="AS19" s="209"/>
      <c r="AT19" s="110" t="str">
        <f t="shared" si="11"/>
        <v/>
      </c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0"/>
      <c r="BF19" s="189"/>
      <c r="BG19" s="180"/>
      <c r="BH19" s="180"/>
      <c r="BI19" s="180"/>
      <c r="BJ19" s="180"/>
    </row>
    <row r="20" spans="1:62" s="179" customFormat="1" ht="24.95" customHeight="1">
      <c r="A20" s="191"/>
      <c r="B20" s="191"/>
      <c r="C20" s="191"/>
      <c r="D20" s="191"/>
      <c r="E20" s="196"/>
      <c r="F20" s="195"/>
      <c r="G20" s="194"/>
      <c r="H20" s="208"/>
      <c r="I20" s="209"/>
      <c r="J20" s="110" t="str">
        <f t="shared" si="12"/>
        <v/>
      </c>
      <c r="K20" s="208"/>
      <c r="L20" s="209"/>
      <c r="M20" s="110" t="str">
        <f t="shared" si="0"/>
        <v/>
      </c>
      <c r="N20" s="208"/>
      <c r="O20" s="209"/>
      <c r="P20" s="110" t="str">
        <f t="shared" si="1"/>
        <v/>
      </c>
      <c r="Q20" s="208"/>
      <c r="R20" s="209"/>
      <c r="S20" s="110" t="str">
        <f t="shared" si="2"/>
        <v/>
      </c>
      <c r="T20" s="208"/>
      <c r="U20" s="209"/>
      <c r="V20" s="110" t="str">
        <f t="shared" si="3"/>
        <v/>
      </c>
      <c r="W20" s="208"/>
      <c r="X20" s="209"/>
      <c r="Y20" s="110" t="str">
        <f t="shared" si="4"/>
        <v/>
      </c>
      <c r="Z20" s="208"/>
      <c r="AA20" s="209"/>
      <c r="AB20" s="110" t="str">
        <f t="shared" si="5"/>
        <v/>
      </c>
      <c r="AC20" s="208"/>
      <c r="AD20" s="209"/>
      <c r="AE20" s="110" t="str">
        <f t="shared" si="6"/>
        <v/>
      </c>
      <c r="AF20" s="208"/>
      <c r="AG20" s="209"/>
      <c r="AH20" s="110" t="str">
        <f t="shared" si="7"/>
        <v/>
      </c>
      <c r="AI20" s="208"/>
      <c r="AJ20" s="209"/>
      <c r="AK20" s="110" t="str">
        <f t="shared" si="8"/>
        <v/>
      </c>
      <c r="AL20" s="208"/>
      <c r="AM20" s="209"/>
      <c r="AN20" s="110" t="str">
        <f t="shared" si="9"/>
        <v/>
      </c>
      <c r="AO20" s="208"/>
      <c r="AP20" s="209"/>
      <c r="AQ20" s="110" t="str">
        <f t="shared" si="10"/>
        <v/>
      </c>
      <c r="AR20" s="208"/>
      <c r="AS20" s="209"/>
      <c r="AT20" s="110" t="str">
        <f t="shared" si="11"/>
        <v/>
      </c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0"/>
      <c r="BF20" s="189"/>
      <c r="BG20" s="180"/>
      <c r="BH20" s="180"/>
      <c r="BI20" s="180"/>
      <c r="BJ20" s="180"/>
    </row>
    <row r="21" spans="1:62" s="179" customFormat="1" ht="24.95" customHeight="1">
      <c r="A21" s="191"/>
      <c r="B21" s="191"/>
      <c r="C21" s="191"/>
      <c r="D21" s="191"/>
      <c r="E21" s="196"/>
      <c r="F21" s="195"/>
      <c r="G21" s="194"/>
      <c r="H21" s="208"/>
      <c r="I21" s="209"/>
      <c r="J21" s="110" t="str">
        <f t="shared" si="12"/>
        <v/>
      </c>
      <c r="K21" s="208"/>
      <c r="L21" s="209"/>
      <c r="M21" s="110" t="str">
        <f t="shared" si="0"/>
        <v/>
      </c>
      <c r="N21" s="208"/>
      <c r="O21" s="209"/>
      <c r="P21" s="110" t="str">
        <f t="shared" si="1"/>
        <v/>
      </c>
      <c r="Q21" s="208"/>
      <c r="R21" s="209"/>
      <c r="S21" s="110" t="str">
        <f t="shared" si="2"/>
        <v/>
      </c>
      <c r="T21" s="208"/>
      <c r="U21" s="209"/>
      <c r="V21" s="110" t="str">
        <f t="shared" si="3"/>
        <v/>
      </c>
      <c r="W21" s="208"/>
      <c r="X21" s="209"/>
      <c r="Y21" s="110" t="str">
        <f t="shared" si="4"/>
        <v/>
      </c>
      <c r="Z21" s="208"/>
      <c r="AA21" s="209"/>
      <c r="AB21" s="110" t="str">
        <f t="shared" si="5"/>
        <v/>
      </c>
      <c r="AC21" s="208"/>
      <c r="AD21" s="209"/>
      <c r="AE21" s="110" t="str">
        <f t="shared" si="6"/>
        <v/>
      </c>
      <c r="AF21" s="208"/>
      <c r="AG21" s="209"/>
      <c r="AH21" s="110" t="str">
        <f t="shared" si="7"/>
        <v/>
      </c>
      <c r="AI21" s="208"/>
      <c r="AJ21" s="209"/>
      <c r="AK21" s="110" t="str">
        <f t="shared" si="8"/>
        <v/>
      </c>
      <c r="AL21" s="208"/>
      <c r="AM21" s="209"/>
      <c r="AN21" s="110" t="str">
        <f t="shared" si="9"/>
        <v/>
      </c>
      <c r="AO21" s="208"/>
      <c r="AP21" s="209"/>
      <c r="AQ21" s="110" t="str">
        <f t="shared" si="10"/>
        <v/>
      </c>
      <c r="AR21" s="208"/>
      <c r="AS21" s="209"/>
      <c r="AT21" s="110" t="str">
        <f t="shared" si="11"/>
        <v/>
      </c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0"/>
      <c r="BF21" s="189"/>
      <c r="BG21" s="180"/>
      <c r="BH21" s="180"/>
      <c r="BI21" s="180"/>
      <c r="BJ21" s="180"/>
    </row>
    <row r="22" spans="1:62" s="179" customFormat="1" ht="24.95" customHeight="1">
      <c r="A22" s="191"/>
      <c r="B22" s="191"/>
      <c r="C22" s="191"/>
      <c r="D22" s="191"/>
      <c r="E22" s="196"/>
      <c r="F22" s="195"/>
      <c r="G22" s="194"/>
      <c r="H22" s="208"/>
      <c r="I22" s="209"/>
      <c r="J22" s="110" t="str">
        <f t="shared" si="12"/>
        <v/>
      </c>
      <c r="K22" s="208"/>
      <c r="L22" s="209"/>
      <c r="M22" s="110" t="str">
        <f t="shared" si="0"/>
        <v/>
      </c>
      <c r="N22" s="208"/>
      <c r="O22" s="209"/>
      <c r="P22" s="110" t="str">
        <f t="shared" si="1"/>
        <v/>
      </c>
      <c r="Q22" s="208"/>
      <c r="R22" s="209"/>
      <c r="S22" s="110" t="str">
        <f t="shared" si="2"/>
        <v/>
      </c>
      <c r="T22" s="208"/>
      <c r="U22" s="209"/>
      <c r="V22" s="110" t="str">
        <f t="shared" si="3"/>
        <v/>
      </c>
      <c r="W22" s="208"/>
      <c r="X22" s="209"/>
      <c r="Y22" s="110" t="str">
        <f t="shared" si="4"/>
        <v/>
      </c>
      <c r="Z22" s="208"/>
      <c r="AA22" s="209"/>
      <c r="AB22" s="110" t="str">
        <f t="shared" si="5"/>
        <v/>
      </c>
      <c r="AC22" s="208"/>
      <c r="AD22" s="209"/>
      <c r="AE22" s="110" t="str">
        <f t="shared" si="6"/>
        <v/>
      </c>
      <c r="AF22" s="208"/>
      <c r="AG22" s="209"/>
      <c r="AH22" s="110" t="str">
        <f t="shared" si="7"/>
        <v/>
      </c>
      <c r="AI22" s="208"/>
      <c r="AJ22" s="209"/>
      <c r="AK22" s="110" t="str">
        <f t="shared" si="8"/>
        <v/>
      </c>
      <c r="AL22" s="208"/>
      <c r="AM22" s="209"/>
      <c r="AN22" s="110" t="str">
        <f t="shared" si="9"/>
        <v/>
      </c>
      <c r="AO22" s="208"/>
      <c r="AP22" s="209"/>
      <c r="AQ22" s="110" t="str">
        <f t="shared" si="10"/>
        <v/>
      </c>
      <c r="AR22" s="208"/>
      <c r="AS22" s="209"/>
      <c r="AT22" s="110" t="str">
        <f t="shared" si="11"/>
        <v/>
      </c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0"/>
      <c r="BF22" s="189"/>
      <c r="BG22" s="180"/>
      <c r="BH22" s="180"/>
      <c r="BI22" s="180"/>
      <c r="BJ22" s="180"/>
    </row>
    <row r="23" spans="1:62" s="179" customFormat="1" ht="24.95" customHeight="1">
      <c r="A23" s="191"/>
      <c r="B23" s="191"/>
      <c r="C23" s="191"/>
      <c r="D23" s="191"/>
      <c r="E23" s="196"/>
      <c r="F23" s="195"/>
      <c r="G23" s="194"/>
      <c r="H23" s="208"/>
      <c r="I23" s="209"/>
      <c r="J23" s="110" t="str">
        <f t="shared" si="12"/>
        <v/>
      </c>
      <c r="K23" s="208"/>
      <c r="L23" s="209"/>
      <c r="M23" s="110" t="str">
        <f t="shared" si="0"/>
        <v/>
      </c>
      <c r="N23" s="208"/>
      <c r="O23" s="209"/>
      <c r="P23" s="110" t="str">
        <f t="shared" si="1"/>
        <v/>
      </c>
      <c r="Q23" s="208"/>
      <c r="R23" s="209"/>
      <c r="S23" s="110" t="str">
        <f t="shared" si="2"/>
        <v/>
      </c>
      <c r="T23" s="208"/>
      <c r="U23" s="209"/>
      <c r="V23" s="110" t="str">
        <f t="shared" si="3"/>
        <v/>
      </c>
      <c r="W23" s="208"/>
      <c r="X23" s="209"/>
      <c r="Y23" s="110" t="str">
        <f t="shared" si="4"/>
        <v/>
      </c>
      <c r="Z23" s="208"/>
      <c r="AA23" s="209"/>
      <c r="AB23" s="110" t="str">
        <f t="shared" si="5"/>
        <v/>
      </c>
      <c r="AC23" s="208"/>
      <c r="AD23" s="209"/>
      <c r="AE23" s="110" t="str">
        <f t="shared" si="6"/>
        <v/>
      </c>
      <c r="AF23" s="208"/>
      <c r="AG23" s="209"/>
      <c r="AH23" s="110" t="str">
        <f t="shared" si="7"/>
        <v/>
      </c>
      <c r="AI23" s="208"/>
      <c r="AJ23" s="209"/>
      <c r="AK23" s="110" t="str">
        <f t="shared" si="8"/>
        <v/>
      </c>
      <c r="AL23" s="208"/>
      <c r="AM23" s="209"/>
      <c r="AN23" s="110" t="str">
        <f t="shared" si="9"/>
        <v/>
      </c>
      <c r="AO23" s="208"/>
      <c r="AP23" s="209"/>
      <c r="AQ23" s="110" t="str">
        <f t="shared" si="10"/>
        <v/>
      </c>
      <c r="AR23" s="208"/>
      <c r="AS23" s="209"/>
      <c r="AT23" s="110" t="str">
        <f t="shared" si="11"/>
        <v/>
      </c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0"/>
      <c r="BF23" s="189"/>
      <c r="BG23" s="180"/>
      <c r="BH23" s="180"/>
      <c r="BI23" s="180"/>
      <c r="BJ23" s="180"/>
    </row>
    <row r="24" spans="1:62" s="179" customFormat="1" ht="24.95" customHeight="1">
      <c r="A24" s="191"/>
      <c r="B24" s="191"/>
      <c r="C24" s="191"/>
      <c r="D24" s="191"/>
      <c r="E24" s="196"/>
      <c r="F24" s="195"/>
      <c r="G24" s="194"/>
      <c r="H24" s="208"/>
      <c r="I24" s="209"/>
      <c r="J24" s="110" t="str">
        <f t="shared" si="12"/>
        <v/>
      </c>
      <c r="K24" s="208"/>
      <c r="L24" s="209"/>
      <c r="M24" s="110" t="str">
        <f t="shared" si="0"/>
        <v/>
      </c>
      <c r="N24" s="208"/>
      <c r="O24" s="209"/>
      <c r="P24" s="110" t="str">
        <f t="shared" si="1"/>
        <v/>
      </c>
      <c r="Q24" s="208"/>
      <c r="R24" s="209"/>
      <c r="S24" s="110" t="str">
        <f t="shared" si="2"/>
        <v/>
      </c>
      <c r="T24" s="208"/>
      <c r="U24" s="209"/>
      <c r="V24" s="110" t="str">
        <f t="shared" si="3"/>
        <v/>
      </c>
      <c r="W24" s="208"/>
      <c r="X24" s="209"/>
      <c r="Y24" s="110" t="str">
        <f t="shared" si="4"/>
        <v/>
      </c>
      <c r="Z24" s="208"/>
      <c r="AA24" s="209"/>
      <c r="AB24" s="110" t="str">
        <f t="shared" si="5"/>
        <v/>
      </c>
      <c r="AC24" s="208"/>
      <c r="AD24" s="209"/>
      <c r="AE24" s="110" t="str">
        <f t="shared" si="6"/>
        <v/>
      </c>
      <c r="AF24" s="208"/>
      <c r="AG24" s="209"/>
      <c r="AH24" s="110" t="str">
        <f t="shared" si="7"/>
        <v/>
      </c>
      <c r="AI24" s="208"/>
      <c r="AJ24" s="209"/>
      <c r="AK24" s="110" t="str">
        <f t="shared" si="8"/>
        <v/>
      </c>
      <c r="AL24" s="208"/>
      <c r="AM24" s="209"/>
      <c r="AN24" s="110" t="str">
        <f t="shared" si="9"/>
        <v/>
      </c>
      <c r="AO24" s="208"/>
      <c r="AP24" s="209"/>
      <c r="AQ24" s="110" t="str">
        <f t="shared" si="10"/>
        <v/>
      </c>
      <c r="AR24" s="208"/>
      <c r="AS24" s="209"/>
      <c r="AT24" s="110" t="str">
        <f t="shared" si="11"/>
        <v/>
      </c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0"/>
      <c r="BF24" s="189"/>
      <c r="BG24" s="180"/>
      <c r="BH24" s="180"/>
      <c r="BI24" s="180"/>
      <c r="BJ24" s="180"/>
    </row>
    <row r="25" spans="1:62" s="179" customFormat="1" ht="24.95" customHeight="1">
      <c r="A25" s="191"/>
      <c r="B25" s="191"/>
      <c r="C25" s="191"/>
      <c r="D25" s="191"/>
      <c r="E25" s="196"/>
      <c r="F25" s="195"/>
      <c r="G25" s="194"/>
      <c r="H25" s="208"/>
      <c r="I25" s="209"/>
      <c r="J25" s="110" t="str">
        <f t="shared" si="12"/>
        <v/>
      </c>
      <c r="K25" s="208"/>
      <c r="L25" s="209"/>
      <c r="M25" s="110" t="str">
        <f t="shared" si="0"/>
        <v/>
      </c>
      <c r="N25" s="208"/>
      <c r="O25" s="209"/>
      <c r="P25" s="110" t="str">
        <f t="shared" si="1"/>
        <v/>
      </c>
      <c r="Q25" s="208"/>
      <c r="R25" s="209"/>
      <c r="S25" s="110" t="str">
        <f t="shared" si="2"/>
        <v/>
      </c>
      <c r="T25" s="208"/>
      <c r="U25" s="209"/>
      <c r="V25" s="110" t="str">
        <f t="shared" si="3"/>
        <v/>
      </c>
      <c r="W25" s="208"/>
      <c r="X25" s="209"/>
      <c r="Y25" s="110" t="str">
        <f t="shared" si="4"/>
        <v/>
      </c>
      <c r="Z25" s="208"/>
      <c r="AA25" s="209"/>
      <c r="AB25" s="110" t="str">
        <f t="shared" si="5"/>
        <v/>
      </c>
      <c r="AC25" s="208"/>
      <c r="AD25" s="209"/>
      <c r="AE25" s="110" t="str">
        <f t="shared" si="6"/>
        <v/>
      </c>
      <c r="AF25" s="208"/>
      <c r="AG25" s="209"/>
      <c r="AH25" s="110" t="str">
        <f t="shared" si="7"/>
        <v/>
      </c>
      <c r="AI25" s="208"/>
      <c r="AJ25" s="209"/>
      <c r="AK25" s="110" t="str">
        <f t="shared" si="8"/>
        <v/>
      </c>
      <c r="AL25" s="208"/>
      <c r="AM25" s="209"/>
      <c r="AN25" s="110" t="str">
        <f t="shared" si="9"/>
        <v/>
      </c>
      <c r="AO25" s="208"/>
      <c r="AP25" s="209"/>
      <c r="AQ25" s="110" t="str">
        <f t="shared" si="10"/>
        <v/>
      </c>
      <c r="AR25" s="208"/>
      <c r="AS25" s="209"/>
      <c r="AT25" s="110" t="str">
        <f t="shared" si="11"/>
        <v/>
      </c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0"/>
      <c r="BF25" s="189"/>
      <c r="BG25" s="180"/>
      <c r="BH25" s="180"/>
      <c r="BI25" s="180"/>
      <c r="BJ25" s="180"/>
    </row>
    <row r="26" spans="1:62" s="179" customFormat="1" ht="24.95" customHeight="1">
      <c r="A26" s="191"/>
      <c r="B26" s="191"/>
      <c r="C26" s="191"/>
      <c r="D26" s="191"/>
      <c r="E26" s="196"/>
      <c r="F26" s="195"/>
      <c r="G26" s="194"/>
      <c r="H26" s="208"/>
      <c r="I26" s="209"/>
      <c r="J26" s="110" t="str">
        <f t="shared" si="12"/>
        <v/>
      </c>
      <c r="K26" s="208"/>
      <c r="L26" s="209"/>
      <c r="M26" s="110" t="str">
        <f t="shared" si="0"/>
        <v/>
      </c>
      <c r="N26" s="208"/>
      <c r="O26" s="209"/>
      <c r="P26" s="110" t="str">
        <f t="shared" si="1"/>
        <v/>
      </c>
      <c r="Q26" s="208"/>
      <c r="R26" s="209"/>
      <c r="S26" s="110" t="str">
        <f t="shared" si="2"/>
        <v/>
      </c>
      <c r="T26" s="208"/>
      <c r="U26" s="209"/>
      <c r="V26" s="110" t="str">
        <f t="shared" si="3"/>
        <v/>
      </c>
      <c r="W26" s="208"/>
      <c r="X26" s="209"/>
      <c r="Y26" s="110" t="str">
        <f t="shared" si="4"/>
        <v/>
      </c>
      <c r="Z26" s="208"/>
      <c r="AA26" s="209"/>
      <c r="AB26" s="110" t="str">
        <f t="shared" si="5"/>
        <v/>
      </c>
      <c r="AC26" s="208"/>
      <c r="AD26" s="209"/>
      <c r="AE26" s="110" t="str">
        <f t="shared" si="6"/>
        <v/>
      </c>
      <c r="AF26" s="208"/>
      <c r="AG26" s="209"/>
      <c r="AH26" s="110" t="str">
        <f t="shared" si="7"/>
        <v/>
      </c>
      <c r="AI26" s="208"/>
      <c r="AJ26" s="209"/>
      <c r="AK26" s="110" t="str">
        <f t="shared" si="8"/>
        <v/>
      </c>
      <c r="AL26" s="208"/>
      <c r="AM26" s="209"/>
      <c r="AN26" s="110" t="str">
        <f t="shared" si="9"/>
        <v/>
      </c>
      <c r="AO26" s="208"/>
      <c r="AP26" s="209"/>
      <c r="AQ26" s="110" t="str">
        <f t="shared" si="10"/>
        <v/>
      </c>
      <c r="AR26" s="208"/>
      <c r="AS26" s="209"/>
      <c r="AT26" s="110" t="str">
        <f t="shared" si="11"/>
        <v/>
      </c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0"/>
      <c r="BF26" s="189"/>
      <c r="BG26" s="180"/>
      <c r="BH26" s="180"/>
      <c r="BI26" s="180"/>
      <c r="BJ26" s="180"/>
    </row>
    <row r="27" spans="1:62" s="179" customFormat="1" ht="24.95" customHeight="1">
      <c r="A27" s="191"/>
      <c r="B27" s="191"/>
      <c r="C27" s="191"/>
      <c r="D27" s="191"/>
      <c r="E27" s="196"/>
      <c r="F27" s="195"/>
      <c r="G27" s="194"/>
      <c r="H27" s="208"/>
      <c r="I27" s="209"/>
      <c r="J27" s="110" t="str">
        <f t="shared" si="12"/>
        <v/>
      </c>
      <c r="K27" s="208"/>
      <c r="L27" s="209"/>
      <c r="M27" s="110" t="str">
        <f t="shared" si="0"/>
        <v/>
      </c>
      <c r="N27" s="208"/>
      <c r="O27" s="209"/>
      <c r="P27" s="110" t="str">
        <f t="shared" si="1"/>
        <v/>
      </c>
      <c r="Q27" s="208"/>
      <c r="R27" s="209"/>
      <c r="S27" s="110" t="str">
        <f t="shared" si="2"/>
        <v/>
      </c>
      <c r="T27" s="208"/>
      <c r="U27" s="209"/>
      <c r="V27" s="110" t="str">
        <f t="shared" si="3"/>
        <v/>
      </c>
      <c r="W27" s="208"/>
      <c r="X27" s="209"/>
      <c r="Y27" s="110" t="str">
        <f t="shared" si="4"/>
        <v/>
      </c>
      <c r="Z27" s="208"/>
      <c r="AA27" s="209"/>
      <c r="AB27" s="110" t="str">
        <f t="shared" si="5"/>
        <v/>
      </c>
      <c r="AC27" s="208"/>
      <c r="AD27" s="209"/>
      <c r="AE27" s="110" t="str">
        <f t="shared" si="6"/>
        <v/>
      </c>
      <c r="AF27" s="208"/>
      <c r="AG27" s="209"/>
      <c r="AH27" s="110" t="str">
        <f t="shared" si="7"/>
        <v/>
      </c>
      <c r="AI27" s="208"/>
      <c r="AJ27" s="209"/>
      <c r="AK27" s="110" t="str">
        <f t="shared" si="8"/>
        <v/>
      </c>
      <c r="AL27" s="208"/>
      <c r="AM27" s="209"/>
      <c r="AN27" s="110" t="str">
        <f t="shared" si="9"/>
        <v/>
      </c>
      <c r="AO27" s="208"/>
      <c r="AP27" s="209"/>
      <c r="AQ27" s="110" t="str">
        <f t="shared" si="10"/>
        <v/>
      </c>
      <c r="AR27" s="208"/>
      <c r="AS27" s="209"/>
      <c r="AT27" s="110" t="str">
        <f t="shared" si="11"/>
        <v/>
      </c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0"/>
      <c r="BF27" s="189"/>
      <c r="BG27" s="180"/>
      <c r="BH27" s="180"/>
      <c r="BI27" s="180"/>
      <c r="BJ27" s="180"/>
    </row>
    <row r="28" spans="1:62" s="179" customFormat="1" ht="24.95" customHeight="1">
      <c r="A28" s="191"/>
      <c r="B28" s="191"/>
      <c r="C28" s="191"/>
      <c r="D28" s="191"/>
      <c r="E28" s="196"/>
      <c r="F28" s="195"/>
      <c r="G28" s="194"/>
      <c r="H28" s="208"/>
      <c r="I28" s="209"/>
      <c r="J28" s="110" t="str">
        <f t="shared" si="12"/>
        <v/>
      </c>
      <c r="K28" s="208"/>
      <c r="L28" s="209"/>
      <c r="M28" s="110" t="str">
        <f t="shared" si="0"/>
        <v/>
      </c>
      <c r="N28" s="208"/>
      <c r="O28" s="209"/>
      <c r="P28" s="110" t="str">
        <f t="shared" si="1"/>
        <v/>
      </c>
      <c r="Q28" s="208"/>
      <c r="R28" s="209"/>
      <c r="S28" s="110" t="str">
        <f t="shared" si="2"/>
        <v/>
      </c>
      <c r="T28" s="208"/>
      <c r="U28" s="209"/>
      <c r="V28" s="110" t="str">
        <f t="shared" si="3"/>
        <v/>
      </c>
      <c r="W28" s="208"/>
      <c r="X28" s="209"/>
      <c r="Y28" s="110" t="str">
        <f t="shared" si="4"/>
        <v/>
      </c>
      <c r="Z28" s="208"/>
      <c r="AA28" s="209"/>
      <c r="AB28" s="110" t="str">
        <f t="shared" si="5"/>
        <v/>
      </c>
      <c r="AC28" s="208"/>
      <c r="AD28" s="209"/>
      <c r="AE28" s="110" t="str">
        <f t="shared" si="6"/>
        <v/>
      </c>
      <c r="AF28" s="208"/>
      <c r="AG28" s="209"/>
      <c r="AH28" s="110" t="str">
        <f t="shared" si="7"/>
        <v/>
      </c>
      <c r="AI28" s="208"/>
      <c r="AJ28" s="209"/>
      <c r="AK28" s="110" t="str">
        <f t="shared" si="8"/>
        <v/>
      </c>
      <c r="AL28" s="208"/>
      <c r="AM28" s="209"/>
      <c r="AN28" s="110" t="str">
        <f t="shared" si="9"/>
        <v/>
      </c>
      <c r="AO28" s="208"/>
      <c r="AP28" s="209"/>
      <c r="AQ28" s="110" t="str">
        <f t="shared" si="10"/>
        <v/>
      </c>
      <c r="AR28" s="208"/>
      <c r="AS28" s="209"/>
      <c r="AT28" s="110" t="str">
        <f t="shared" si="11"/>
        <v/>
      </c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0"/>
      <c r="BF28" s="189"/>
      <c r="BG28" s="180"/>
      <c r="BH28" s="180"/>
      <c r="BI28" s="180"/>
      <c r="BJ28" s="180"/>
    </row>
    <row r="29" spans="1:62" s="179" customFormat="1" ht="24.95" customHeight="1">
      <c r="A29" s="191"/>
      <c r="B29" s="191"/>
      <c r="C29" s="191"/>
      <c r="D29" s="191"/>
      <c r="E29" s="196"/>
      <c r="F29" s="195"/>
      <c r="G29" s="194"/>
      <c r="H29" s="208"/>
      <c r="I29" s="209"/>
      <c r="J29" s="110" t="str">
        <f t="shared" si="12"/>
        <v/>
      </c>
      <c r="K29" s="208"/>
      <c r="L29" s="209"/>
      <c r="M29" s="110" t="str">
        <f t="shared" si="0"/>
        <v/>
      </c>
      <c r="N29" s="208"/>
      <c r="O29" s="209"/>
      <c r="P29" s="110" t="str">
        <f t="shared" si="1"/>
        <v/>
      </c>
      <c r="Q29" s="208"/>
      <c r="R29" s="209"/>
      <c r="S29" s="110" t="str">
        <f t="shared" si="2"/>
        <v/>
      </c>
      <c r="T29" s="208"/>
      <c r="U29" s="209"/>
      <c r="V29" s="110" t="str">
        <f t="shared" si="3"/>
        <v/>
      </c>
      <c r="W29" s="208"/>
      <c r="X29" s="209"/>
      <c r="Y29" s="110" t="str">
        <f t="shared" si="4"/>
        <v/>
      </c>
      <c r="Z29" s="208"/>
      <c r="AA29" s="209"/>
      <c r="AB29" s="110" t="str">
        <f t="shared" si="5"/>
        <v/>
      </c>
      <c r="AC29" s="208"/>
      <c r="AD29" s="209"/>
      <c r="AE29" s="110" t="str">
        <f t="shared" si="6"/>
        <v/>
      </c>
      <c r="AF29" s="208"/>
      <c r="AG29" s="209"/>
      <c r="AH29" s="110" t="str">
        <f t="shared" si="7"/>
        <v/>
      </c>
      <c r="AI29" s="208"/>
      <c r="AJ29" s="209"/>
      <c r="AK29" s="110" t="str">
        <f t="shared" si="8"/>
        <v/>
      </c>
      <c r="AL29" s="208"/>
      <c r="AM29" s="209"/>
      <c r="AN29" s="110" t="str">
        <f t="shared" si="9"/>
        <v/>
      </c>
      <c r="AO29" s="208"/>
      <c r="AP29" s="209"/>
      <c r="AQ29" s="110" t="str">
        <f t="shared" si="10"/>
        <v/>
      </c>
      <c r="AR29" s="208"/>
      <c r="AS29" s="209"/>
      <c r="AT29" s="110" t="str">
        <f t="shared" si="11"/>
        <v/>
      </c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0"/>
      <c r="BF29" s="189"/>
      <c r="BG29" s="180"/>
      <c r="BH29" s="180"/>
      <c r="BI29" s="180"/>
      <c r="BJ29" s="180"/>
    </row>
    <row r="30" spans="1:62" s="179" customFormat="1" ht="24.95" customHeight="1">
      <c r="A30" s="191"/>
      <c r="B30" s="191"/>
      <c r="C30" s="191"/>
      <c r="D30" s="191"/>
      <c r="E30" s="196"/>
      <c r="F30" s="195"/>
      <c r="G30" s="194"/>
      <c r="H30" s="208"/>
      <c r="I30" s="209"/>
      <c r="J30" s="110" t="str">
        <f t="shared" si="12"/>
        <v/>
      </c>
      <c r="K30" s="208"/>
      <c r="L30" s="209"/>
      <c r="M30" s="110" t="str">
        <f t="shared" si="0"/>
        <v/>
      </c>
      <c r="N30" s="208"/>
      <c r="O30" s="209"/>
      <c r="P30" s="110" t="str">
        <f t="shared" si="1"/>
        <v/>
      </c>
      <c r="Q30" s="208"/>
      <c r="R30" s="209"/>
      <c r="S30" s="110" t="str">
        <f t="shared" si="2"/>
        <v/>
      </c>
      <c r="T30" s="208"/>
      <c r="U30" s="209"/>
      <c r="V30" s="110" t="str">
        <f t="shared" si="3"/>
        <v/>
      </c>
      <c r="W30" s="208"/>
      <c r="X30" s="209"/>
      <c r="Y30" s="110" t="str">
        <f t="shared" si="4"/>
        <v/>
      </c>
      <c r="Z30" s="208"/>
      <c r="AA30" s="209"/>
      <c r="AB30" s="110" t="str">
        <f t="shared" si="5"/>
        <v/>
      </c>
      <c r="AC30" s="208"/>
      <c r="AD30" s="209"/>
      <c r="AE30" s="110" t="str">
        <f t="shared" si="6"/>
        <v/>
      </c>
      <c r="AF30" s="208"/>
      <c r="AG30" s="209"/>
      <c r="AH30" s="110" t="str">
        <f t="shared" si="7"/>
        <v/>
      </c>
      <c r="AI30" s="208"/>
      <c r="AJ30" s="209"/>
      <c r="AK30" s="110" t="str">
        <f t="shared" si="8"/>
        <v/>
      </c>
      <c r="AL30" s="208"/>
      <c r="AM30" s="209"/>
      <c r="AN30" s="110" t="str">
        <f t="shared" si="9"/>
        <v/>
      </c>
      <c r="AO30" s="208"/>
      <c r="AP30" s="209"/>
      <c r="AQ30" s="110" t="str">
        <f t="shared" si="10"/>
        <v/>
      </c>
      <c r="AR30" s="208"/>
      <c r="AS30" s="209"/>
      <c r="AT30" s="110" t="str">
        <f t="shared" si="11"/>
        <v/>
      </c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0"/>
      <c r="BF30" s="189"/>
      <c r="BG30" s="180"/>
      <c r="BH30" s="180"/>
      <c r="BI30" s="180"/>
      <c r="BJ30" s="180"/>
    </row>
    <row r="31" spans="1:62" s="179" customFormat="1" ht="24.95" customHeight="1">
      <c r="A31" s="191"/>
      <c r="B31" s="191"/>
      <c r="C31" s="191"/>
      <c r="D31" s="191"/>
      <c r="E31" s="196"/>
      <c r="F31" s="195"/>
      <c r="G31" s="194"/>
      <c r="H31" s="208"/>
      <c r="I31" s="209"/>
      <c r="J31" s="110" t="str">
        <f t="shared" si="12"/>
        <v/>
      </c>
      <c r="K31" s="208"/>
      <c r="L31" s="209"/>
      <c r="M31" s="110" t="str">
        <f t="shared" si="0"/>
        <v/>
      </c>
      <c r="N31" s="208"/>
      <c r="O31" s="209"/>
      <c r="P31" s="110" t="str">
        <f t="shared" si="1"/>
        <v/>
      </c>
      <c r="Q31" s="208"/>
      <c r="R31" s="209"/>
      <c r="S31" s="110" t="str">
        <f t="shared" si="2"/>
        <v/>
      </c>
      <c r="T31" s="208"/>
      <c r="U31" s="209"/>
      <c r="V31" s="110" t="str">
        <f t="shared" si="3"/>
        <v/>
      </c>
      <c r="W31" s="208"/>
      <c r="X31" s="209"/>
      <c r="Y31" s="110" t="str">
        <f t="shared" si="4"/>
        <v/>
      </c>
      <c r="Z31" s="208"/>
      <c r="AA31" s="209"/>
      <c r="AB31" s="110" t="str">
        <f t="shared" si="5"/>
        <v/>
      </c>
      <c r="AC31" s="208"/>
      <c r="AD31" s="209"/>
      <c r="AE31" s="110" t="str">
        <f t="shared" si="6"/>
        <v/>
      </c>
      <c r="AF31" s="208"/>
      <c r="AG31" s="209"/>
      <c r="AH31" s="110" t="str">
        <f t="shared" si="7"/>
        <v/>
      </c>
      <c r="AI31" s="208"/>
      <c r="AJ31" s="209"/>
      <c r="AK31" s="110" t="str">
        <f t="shared" si="8"/>
        <v/>
      </c>
      <c r="AL31" s="208"/>
      <c r="AM31" s="209"/>
      <c r="AN31" s="110" t="str">
        <f t="shared" si="9"/>
        <v/>
      </c>
      <c r="AO31" s="208"/>
      <c r="AP31" s="209"/>
      <c r="AQ31" s="110" t="str">
        <f t="shared" si="10"/>
        <v/>
      </c>
      <c r="AR31" s="208"/>
      <c r="AS31" s="209"/>
      <c r="AT31" s="110" t="str">
        <f t="shared" si="11"/>
        <v/>
      </c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0"/>
      <c r="BF31" s="189"/>
      <c r="BG31" s="180"/>
      <c r="BH31" s="180"/>
      <c r="BI31" s="180"/>
      <c r="BJ31" s="180"/>
    </row>
    <row r="32" spans="1:62" s="179" customFormat="1" ht="24.95" customHeight="1">
      <c r="A32" s="191"/>
      <c r="B32" s="191"/>
      <c r="C32" s="191"/>
      <c r="D32" s="191"/>
      <c r="E32" s="196"/>
      <c r="F32" s="195"/>
      <c r="G32" s="194"/>
      <c r="H32" s="208"/>
      <c r="I32" s="209"/>
      <c r="J32" s="110" t="str">
        <f t="shared" si="12"/>
        <v/>
      </c>
      <c r="K32" s="208"/>
      <c r="L32" s="209"/>
      <c r="M32" s="110" t="str">
        <f t="shared" si="0"/>
        <v/>
      </c>
      <c r="N32" s="208"/>
      <c r="O32" s="209"/>
      <c r="P32" s="110" t="str">
        <f t="shared" si="1"/>
        <v/>
      </c>
      <c r="Q32" s="208"/>
      <c r="R32" s="209"/>
      <c r="S32" s="110" t="str">
        <f t="shared" si="2"/>
        <v/>
      </c>
      <c r="T32" s="208"/>
      <c r="U32" s="209"/>
      <c r="V32" s="110" t="str">
        <f t="shared" si="3"/>
        <v/>
      </c>
      <c r="W32" s="208"/>
      <c r="X32" s="209"/>
      <c r="Y32" s="110" t="str">
        <f t="shared" si="4"/>
        <v/>
      </c>
      <c r="Z32" s="208"/>
      <c r="AA32" s="209"/>
      <c r="AB32" s="110" t="str">
        <f t="shared" si="5"/>
        <v/>
      </c>
      <c r="AC32" s="208"/>
      <c r="AD32" s="209"/>
      <c r="AE32" s="110" t="str">
        <f t="shared" si="6"/>
        <v/>
      </c>
      <c r="AF32" s="208"/>
      <c r="AG32" s="209"/>
      <c r="AH32" s="110" t="str">
        <f t="shared" si="7"/>
        <v/>
      </c>
      <c r="AI32" s="208"/>
      <c r="AJ32" s="209"/>
      <c r="AK32" s="110" t="str">
        <f t="shared" si="8"/>
        <v/>
      </c>
      <c r="AL32" s="208"/>
      <c r="AM32" s="209"/>
      <c r="AN32" s="110" t="str">
        <f t="shared" si="9"/>
        <v/>
      </c>
      <c r="AO32" s="208"/>
      <c r="AP32" s="209"/>
      <c r="AQ32" s="110" t="str">
        <f t="shared" si="10"/>
        <v/>
      </c>
      <c r="AR32" s="208"/>
      <c r="AS32" s="209"/>
      <c r="AT32" s="110" t="str">
        <f t="shared" si="11"/>
        <v/>
      </c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0"/>
      <c r="BF32" s="189"/>
      <c r="BG32" s="180"/>
      <c r="BH32" s="180"/>
      <c r="BI32" s="180"/>
      <c r="BJ32" s="180"/>
    </row>
    <row r="33" spans="1:62" s="179" customFormat="1" ht="24.95" customHeight="1">
      <c r="A33" s="191"/>
      <c r="B33" s="191"/>
      <c r="C33" s="191"/>
      <c r="D33" s="191"/>
      <c r="E33" s="196"/>
      <c r="F33" s="195"/>
      <c r="G33" s="194"/>
      <c r="H33" s="208"/>
      <c r="I33" s="209"/>
      <c r="J33" s="110" t="str">
        <f t="shared" si="12"/>
        <v/>
      </c>
      <c r="K33" s="208"/>
      <c r="L33" s="209"/>
      <c r="M33" s="110" t="str">
        <f t="shared" si="0"/>
        <v/>
      </c>
      <c r="N33" s="208"/>
      <c r="O33" s="209"/>
      <c r="P33" s="110" t="str">
        <f t="shared" si="1"/>
        <v/>
      </c>
      <c r="Q33" s="208"/>
      <c r="R33" s="209"/>
      <c r="S33" s="110" t="str">
        <f t="shared" si="2"/>
        <v/>
      </c>
      <c r="T33" s="208"/>
      <c r="U33" s="209"/>
      <c r="V33" s="110" t="str">
        <f t="shared" si="3"/>
        <v/>
      </c>
      <c r="W33" s="208"/>
      <c r="X33" s="209"/>
      <c r="Y33" s="110" t="str">
        <f t="shared" si="4"/>
        <v/>
      </c>
      <c r="Z33" s="208"/>
      <c r="AA33" s="209"/>
      <c r="AB33" s="110" t="str">
        <f t="shared" si="5"/>
        <v/>
      </c>
      <c r="AC33" s="208"/>
      <c r="AD33" s="209"/>
      <c r="AE33" s="110" t="str">
        <f t="shared" si="6"/>
        <v/>
      </c>
      <c r="AF33" s="208"/>
      <c r="AG33" s="209"/>
      <c r="AH33" s="110" t="str">
        <f t="shared" si="7"/>
        <v/>
      </c>
      <c r="AI33" s="208"/>
      <c r="AJ33" s="209"/>
      <c r="AK33" s="110" t="str">
        <f t="shared" si="8"/>
        <v/>
      </c>
      <c r="AL33" s="208"/>
      <c r="AM33" s="209"/>
      <c r="AN33" s="110" t="str">
        <f t="shared" si="9"/>
        <v/>
      </c>
      <c r="AO33" s="208"/>
      <c r="AP33" s="209"/>
      <c r="AQ33" s="110" t="str">
        <f t="shared" si="10"/>
        <v/>
      </c>
      <c r="AR33" s="208"/>
      <c r="AS33" s="209"/>
      <c r="AT33" s="110" t="str">
        <f t="shared" si="11"/>
        <v/>
      </c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0"/>
      <c r="BF33" s="189"/>
      <c r="BG33" s="180"/>
      <c r="BH33" s="180"/>
      <c r="BI33" s="180"/>
      <c r="BJ33" s="180"/>
    </row>
    <row r="34" spans="1:62" s="179" customFormat="1" ht="24.95" customHeight="1">
      <c r="A34" s="191"/>
      <c r="B34" s="191"/>
      <c r="C34" s="191"/>
      <c r="D34" s="191"/>
      <c r="E34" s="196"/>
      <c r="F34" s="195"/>
      <c r="G34" s="194"/>
      <c r="H34" s="208"/>
      <c r="I34" s="209"/>
      <c r="J34" s="110" t="str">
        <f t="shared" si="12"/>
        <v/>
      </c>
      <c r="K34" s="208"/>
      <c r="L34" s="209"/>
      <c r="M34" s="110" t="str">
        <f t="shared" si="0"/>
        <v/>
      </c>
      <c r="N34" s="208"/>
      <c r="O34" s="209"/>
      <c r="P34" s="110" t="str">
        <f t="shared" si="1"/>
        <v/>
      </c>
      <c r="Q34" s="208"/>
      <c r="R34" s="209"/>
      <c r="S34" s="110" t="str">
        <f t="shared" si="2"/>
        <v/>
      </c>
      <c r="T34" s="208"/>
      <c r="U34" s="209"/>
      <c r="V34" s="110" t="str">
        <f t="shared" si="3"/>
        <v/>
      </c>
      <c r="W34" s="208"/>
      <c r="X34" s="209"/>
      <c r="Y34" s="110" t="str">
        <f t="shared" si="4"/>
        <v/>
      </c>
      <c r="Z34" s="208"/>
      <c r="AA34" s="209"/>
      <c r="AB34" s="110" t="str">
        <f t="shared" si="5"/>
        <v/>
      </c>
      <c r="AC34" s="208"/>
      <c r="AD34" s="209"/>
      <c r="AE34" s="110" t="str">
        <f t="shared" si="6"/>
        <v/>
      </c>
      <c r="AF34" s="208"/>
      <c r="AG34" s="209"/>
      <c r="AH34" s="110" t="str">
        <f t="shared" si="7"/>
        <v/>
      </c>
      <c r="AI34" s="208"/>
      <c r="AJ34" s="209"/>
      <c r="AK34" s="110" t="str">
        <f t="shared" si="8"/>
        <v/>
      </c>
      <c r="AL34" s="208"/>
      <c r="AM34" s="209"/>
      <c r="AN34" s="110" t="str">
        <f t="shared" si="9"/>
        <v/>
      </c>
      <c r="AO34" s="208"/>
      <c r="AP34" s="209"/>
      <c r="AQ34" s="110" t="str">
        <f t="shared" si="10"/>
        <v/>
      </c>
      <c r="AR34" s="208"/>
      <c r="AS34" s="209"/>
      <c r="AT34" s="110" t="str">
        <f t="shared" si="11"/>
        <v/>
      </c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0"/>
      <c r="BF34" s="189"/>
      <c r="BG34" s="180"/>
      <c r="BH34" s="180"/>
      <c r="BI34" s="180"/>
      <c r="BJ34" s="180"/>
    </row>
    <row r="35" spans="1:62" s="179" customFormat="1" ht="24.95" customHeight="1">
      <c r="A35" s="191"/>
      <c r="B35" s="191"/>
      <c r="C35" s="191"/>
      <c r="D35" s="191"/>
      <c r="E35" s="196"/>
      <c r="F35" s="195"/>
      <c r="G35" s="194"/>
      <c r="H35" s="208"/>
      <c r="I35" s="209"/>
      <c r="J35" s="110" t="str">
        <f t="shared" si="12"/>
        <v/>
      </c>
      <c r="K35" s="208"/>
      <c r="L35" s="209"/>
      <c r="M35" s="110" t="str">
        <f t="shared" si="0"/>
        <v/>
      </c>
      <c r="N35" s="208"/>
      <c r="O35" s="209"/>
      <c r="P35" s="110" t="str">
        <f t="shared" si="1"/>
        <v/>
      </c>
      <c r="Q35" s="208"/>
      <c r="R35" s="209"/>
      <c r="S35" s="110" t="str">
        <f t="shared" si="2"/>
        <v/>
      </c>
      <c r="T35" s="208"/>
      <c r="U35" s="209"/>
      <c r="V35" s="110" t="str">
        <f t="shared" si="3"/>
        <v/>
      </c>
      <c r="W35" s="208"/>
      <c r="X35" s="209"/>
      <c r="Y35" s="110" t="str">
        <f t="shared" si="4"/>
        <v/>
      </c>
      <c r="Z35" s="208"/>
      <c r="AA35" s="209"/>
      <c r="AB35" s="110" t="str">
        <f t="shared" si="5"/>
        <v/>
      </c>
      <c r="AC35" s="208"/>
      <c r="AD35" s="209"/>
      <c r="AE35" s="110" t="str">
        <f t="shared" si="6"/>
        <v/>
      </c>
      <c r="AF35" s="208"/>
      <c r="AG35" s="209"/>
      <c r="AH35" s="110" t="str">
        <f t="shared" si="7"/>
        <v/>
      </c>
      <c r="AI35" s="208"/>
      <c r="AJ35" s="209"/>
      <c r="AK35" s="110" t="str">
        <f t="shared" si="8"/>
        <v/>
      </c>
      <c r="AL35" s="208"/>
      <c r="AM35" s="209"/>
      <c r="AN35" s="110" t="str">
        <f t="shared" si="9"/>
        <v/>
      </c>
      <c r="AO35" s="208"/>
      <c r="AP35" s="209"/>
      <c r="AQ35" s="110" t="str">
        <f t="shared" si="10"/>
        <v/>
      </c>
      <c r="AR35" s="208"/>
      <c r="AS35" s="209"/>
      <c r="AT35" s="110" t="str">
        <f t="shared" si="11"/>
        <v/>
      </c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0"/>
      <c r="BF35" s="189"/>
      <c r="BG35" s="180"/>
      <c r="BH35" s="180"/>
      <c r="BI35" s="180"/>
      <c r="BJ35" s="180"/>
    </row>
    <row r="36" spans="1:62" s="179" customFormat="1" ht="24.95" customHeight="1">
      <c r="A36" s="191"/>
      <c r="B36" s="191"/>
      <c r="C36" s="191"/>
      <c r="D36" s="191"/>
      <c r="E36" s="196"/>
      <c r="F36" s="195"/>
      <c r="G36" s="194"/>
      <c r="H36" s="208"/>
      <c r="I36" s="209"/>
      <c r="J36" s="110" t="str">
        <f t="shared" si="12"/>
        <v/>
      </c>
      <c r="K36" s="208"/>
      <c r="L36" s="209"/>
      <c r="M36" s="110" t="str">
        <f t="shared" si="0"/>
        <v/>
      </c>
      <c r="N36" s="208"/>
      <c r="O36" s="209"/>
      <c r="P36" s="110" t="str">
        <f t="shared" si="1"/>
        <v/>
      </c>
      <c r="Q36" s="208"/>
      <c r="R36" s="209"/>
      <c r="S36" s="110" t="str">
        <f t="shared" si="2"/>
        <v/>
      </c>
      <c r="T36" s="208"/>
      <c r="U36" s="209"/>
      <c r="V36" s="110" t="str">
        <f t="shared" si="3"/>
        <v/>
      </c>
      <c r="W36" s="208"/>
      <c r="X36" s="209"/>
      <c r="Y36" s="110" t="str">
        <f t="shared" si="4"/>
        <v/>
      </c>
      <c r="Z36" s="208"/>
      <c r="AA36" s="209"/>
      <c r="AB36" s="110" t="str">
        <f t="shared" si="5"/>
        <v/>
      </c>
      <c r="AC36" s="208"/>
      <c r="AD36" s="209"/>
      <c r="AE36" s="110" t="str">
        <f t="shared" si="6"/>
        <v/>
      </c>
      <c r="AF36" s="208"/>
      <c r="AG36" s="209"/>
      <c r="AH36" s="110" t="str">
        <f t="shared" si="7"/>
        <v/>
      </c>
      <c r="AI36" s="208"/>
      <c r="AJ36" s="209"/>
      <c r="AK36" s="110" t="str">
        <f t="shared" si="8"/>
        <v/>
      </c>
      <c r="AL36" s="208"/>
      <c r="AM36" s="209"/>
      <c r="AN36" s="110" t="str">
        <f t="shared" si="9"/>
        <v/>
      </c>
      <c r="AO36" s="208"/>
      <c r="AP36" s="209"/>
      <c r="AQ36" s="110" t="str">
        <f t="shared" si="10"/>
        <v/>
      </c>
      <c r="AR36" s="208"/>
      <c r="AS36" s="209"/>
      <c r="AT36" s="110" t="str">
        <f t="shared" si="11"/>
        <v/>
      </c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0"/>
      <c r="BF36" s="189"/>
      <c r="BG36" s="180"/>
      <c r="BH36" s="180"/>
      <c r="BI36" s="180"/>
      <c r="BJ36" s="180"/>
    </row>
    <row r="37" spans="1:62" s="179" customFormat="1" ht="24.95" customHeight="1">
      <c r="A37" s="191"/>
      <c r="B37" s="191"/>
      <c r="C37" s="191"/>
      <c r="D37" s="191"/>
      <c r="E37" s="196"/>
      <c r="F37" s="195"/>
      <c r="G37" s="194"/>
      <c r="H37" s="208"/>
      <c r="I37" s="209"/>
      <c r="J37" s="110" t="str">
        <f t="shared" si="12"/>
        <v/>
      </c>
      <c r="K37" s="208"/>
      <c r="L37" s="209"/>
      <c r="M37" s="110" t="str">
        <f t="shared" si="0"/>
        <v/>
      </c>
      <c r="N37" s="208"/>
      <c r="O37" s="209"/>
      <c r="P37" s="110" t="str">
        <f t="shared" si="1"/>
        <v/>
      </c>
      <c r="Q37" s="208"/>
      <c r="R37" s="209"/>
      <c r="S37" s="110" t="str">
        <f t="shared" si="2"/>
        <v/>
      </c>
      <c r="T37" s="208"/>
      <c r="U37" s="209"/>
      <c r="V37" s="110" t="str">
        <f t="shared" si="3"/>
        <v/>
      </c>
      <c r="W37" s="208"/>
      <c r="X37" s="209"/>
      <c r="Y37" s="110" t="str">
        <f t="shared" si="4"/>
        <v/>
      </c>
      <c r="Z37" s="208"/>
      <c r="AA37" s="209"/>
      <c r="AB37" s="110" t="str">
        <f t="shared" si="5"/>
        <v/>
      </c>
      <c r="AC37" s="208"/>
      <c r="AD37" s="209"/>
      <c r="AE37" s="110" t="str">
        <f t="shared" si="6"/>
        <v/>
      </c>
      <c r="AF37" s="208"/>
      <c r="AG37" s="209"/>
      <c r="AH37" s="110" t="str">
        <f t="shared" si="7"/>
        <v/>
      </c>
      <c r="AI37" s="208"/>
      <c r="AJ37" s="209"/>
      <c r="AK37" s="110" t="str">
        <f t="shared" si="8"/>
        <v/>
      </c>
      <c r="AL37" s="208"/>
      <c r="AM37" s="209"/>
      <c r="AN37" s="110" t="str">
        <f t="shared" si="9"/>
        <v/>
      </c>
      <c r="AO37" s="208"/>
      <c r="AP37" s="209"/>
      <c r="AQ37" s="110" t="str">
        <f t="shared" si="10"/>
        <v/>
      </c>
      <c r="AR37" s="208"/>
      <c r="AS37" s="209"/>
      <c r="AT37" s="110" t="str">
        <f t="shared" si="11"/>
        <v/>
      </c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0"/>
      <c r="BF37" s="189"/>
      <c r="BG37" s="180"/>
      <c r="BH37" s="180"/>
      <c r="BI37" s="180"/>
      <c r="BJ37" s="180"/>
    </row>
    <row r="38" spans="1:62" s="179" customFormat="1" ht="24.95" customHeight="1">
      <c r="A38" s="191"/>
      <c r="B38" s="191"/>
      <c r="C38" s="191"/>
      <c r="D38" s="191"/>
      <c r="E38" s="196"/>
      <c r="F38" s="195"/>
      <c r="G38" s="194"/>
      <c r="H38" s="208"/>
      <c r="I38" s="209"/>
      <c r="J38" s="110" t="str">
        <f t="shared" si="12"/>
        <v/>
      </c>
      <c r="K38" s="208"/>
      <c r="L38" s="209"/>
      <c r="M38" s="110" t="str">
        <f t="shared" si="0"/>
        <v/>
      </c>
      <c r="N38" s="208"/>
      <c r="O38" s="209"/>
      <c r="P38" s="110" t="str">
        <f t="shared" si="1"/>
        <v/>
      </c>
      <c r="Q38" s="208"/>
      <c r="R38" s="209"/>
      <c r="S38" s="110" t="str">
        <f t="shared" si="2"/>
        <v/>
      </c>
      <c r="T38" s="208"/>
      <c r="U38" s="209"/>
      <c r="V38" s="110" t="str">
        <f t="shared" si="3"/>
        <v/>
      </c>
      <c r="W38" s="208"/>
      <c r="X38" s="209"/>
      <c r="Y38" s="110" t="str">
        <f t="shared" si="4"/>
        <v/>
      </c>
      <c r="Z38" s="208"/>
      <c r="AA38" s="209"/>
      <c r="AB38" s="110" t="str">
        <f t="shared" si="5"/>
        <v/>
      </c>
      <c r="AC38" s="208"/>
      <c r="AD38" s="209"/>
      <c r="AE38" s="110" t="str">
        <f t="shared" si="6"/>
        <v/>
      </c>
      <c r="AF38" s="208"/>
      <c r="AG38" s="209"/>
      <c r="AH38" s="110" t="str">
        <f t="shared" si="7"/>
        <v/>
      </c>
      <c r="AI38" s="208"/>
      <c r="AJ38" s="209"/>
      <c r="AK38" s="110" t="str">
        <f t="shared" si="8"/>
        <v/>
      </c>
      <c r="AL38" s="208"/>
      <c r="AM38" s="209"/>
      <c r="AN38" s="110" t="str">
        <f t="shared" si="9"/>
        <v/>
      </c>
      <c r="AO38" s="208"/>
      <c r="AP38" s="209"/>
      <c r="AQ38" s="110" t="str">
        <f t="shared" si="10"/>
        <v/>
      </c>
      <c r="AR38" s="208"/>
      <c r="AS38" s="209"/>
      <c r="AT38" s="110" t="str">
        <f t="shared" si="11"/>
        <v/>
      </c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0"/>
      <c r="BF38" s="189"/>
      <c r="BG38" s="180"/>
      <c r="BH38" s="180"/>
      <c r="BI38" s="180"/>
      <c r="BJ38" s="180"/>
    </row>
    <row r="39" spans="1:62" s="179" customFormat="1" ht="24.95" customHeight="1">
      <c r="A39" s="191"/>
      <c r="B39" s="191"/>
      <c r="C39" s="191"/>
      <c r="D39" s="191"/>
      <c r="E39" s="196"/>
      <c r="F39" s="195"/>
      <c r="G39" s="194"/>
      <c r="H39" s="208"/>
      <c r="I39" s="209"/>
      <c r="J39" s="110" t="str">
        <f t="shared" si="12"/>
        <v/>
      </c>
      <c r="K39" s="208"/>
      <c r="L39" s="209"/>
      <c r="M39" s="110" t="str">
        <f t="shared" si="0"/>
        <v/>
      </c>
      <c r="N39" s="208"/>
      <c r="O39" s="209"/>
      <c r="P39" s="110" t="str">
        <f t="shared" si="1"/>
        <v/>
      </c>
      <c r="Q39" s="208"/>
      <c r="R39" s="209"/>
      <c r="S39" s="110" t="str">
        <f t="shared" si="2"/>
        <v/>
      </c>
      <c r="T39" s="208"/>
      <c r="U39" s="209"/>
      <c r="V39" s="110" t="str">
        <f t="shared" si="3"/>
        <v/>
      </c>
      <c r="W39" s="208"/>
      <c r="X39" s="209"/>
      <c r="Y39" s="110" t="str">
        <f t="shared" si="4"/>
        <v/>
      </c>
      <c r="Z39" s="208"/>
      <c r="AA39" s="209"/>
      <c r="AB39" s="110" t="str">
        <f t="shared" si="5"/>
        <v/>
      </c>
      <c r="AC39" s="208"/>
      <c r="AD39" s="209"/>
      <c r="AE39" s="110" t="str">
        <f t="shared" si="6"/>
        <v/>
      </c>
      <c r="AF39" s="208"/>
      <c r="AG39" s="209"/>
      <c r="AH39" s="110" t="str">
        <f t="shared" si="7"/>
        <v/>
      </c>
      <c r="AI39" s="208"/>
      <c r="AJ39" s="209"/>
      <c r="AK39" s="110" t="str">
        <f t="shared" si="8"/>
        <v/>
      </c>
      <c r="AL39" s="208"/>
      <c r="AM39" s="209"/>
      <c r="AN39" s="110" t="str">
        <f t="shared" si="9"/>
        <v/>
      </c>
      <c r="AO39" s="208"/>
      <c r="AP39" s="209"/>
      <c r="AQ39" s="110" t="str">
        <f t="shared" si="10"/>
        <v/>
      </c>
      <c r="AR39" s="208"/>
      <c r="AS39" s="209"/>
      <c r="AT39" s="110" t="str">
        <f t="shared" si="11"/>
        <v/>
      </c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0"/>
      <c r="BF39" s="189"/>
      <c r="BG39" s="180"/>
      <c r="BH39" s="180"/>
      <c r="BI39" s="180"/>
      <c r="BJ39" s="180"/>
    </row>
    <row r="40" spans="1:62" s="179" customFormat="1" ht="24.95" customHeight="1">
      <c r="A40" s="191"/>
      <c r="B40" s="191"/>
      <c r="C40" s="191"/>
      <c r="D40" s="191"/>
      <c r="E40" s="196"/>
      <c r="F40" s="195"/>
      <c r="G40" s="194"/>
      <c r="H40" s="208"/>
      <c r="I40" s="209"/>
      <c r="J40" s="110" t="str">
        <f t="shared" si="12"/>
        <v/>
      </c>
      <c r="K40" s="208"/>
      <c r="L40" s="209"/>
      <c r="M40" s="110" t="str">
        <f t="shared" si="0"/>
        <v/>
      </c>
      <c r="N40" s="208"/>
      <c r="O40" s="209"/>
      <c r="P40" s="110" t="str">
        <f t="shared" si="1"/>
        <v/>
      </c>
      <c r="Q40" s="208"/>
      <c r="R40" s="209"/>
      <c r="S40" s="110" t="str">
        <f t="shared" si="2"/>
        <v/>
      </c>
      <c r="T40" s="208"/>
      <c r="U40" s="209"/>
      <c r="V40" s="110" t="str">
        <f t="shared" si="3"/>
        <v/>
      </c>
      <c r="W40" s="208"/>
      <c r="X40" s="209"/>
      <c r="Y40" s="110" t="str">
        <f t="shared" si="4"/>
        <v/>
      </c>
      <c r="Z40" s="208"/>
      <c r="AA40" s="209"/>
      <c r="AB40" s="110" t="str">
        <f t="shared" si="5"/>
        <v/>
      </c>
      <c r="AC40" s="208"/>
      <c r="AD40" s="209"/>
      <c r="AE40" s="110" t="str">
        <f t="shared" si="6"/>
        <v/>
      </c>
      <c r="AF40" s="208"/>
      <c r="AG40" s="209"/>
      <c r="AH40" s="110" t="str">
        <f t="shared" si="7"/>
        <v/>
      </c>
      <c r="AI40" s="208"/>
      <c r="AJ40" s="209"/>
      <c r="AK40" s="110" t="str">
        <f t="shared" si="8"/>
        <v/>
      </c>
      <c r="AL40" s="208"/>
      <c r="AM40" s="209"/>
      <c r="AN40" s="110" t="str">
        <f t="shared" si="9"/>
        <v/>
      </c>
      <c r="AO40" s="208"/>
      <c r="AP40" s="209"/>
      <c r="AQ40" s="110" t="str">
        <f t="shared" si="10"/>
        <v/>
      </c>
      <c r="AR40" s="208"/>
      <c r="AS40" s="209"/>
      <c r="AT40" s="110" t="str">
        <f t="shared" si="11"/>
        <v/>
      </c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0"/>
      <c r="BF40" s="189"/>
      <c r="BG40" s="180"/>
      <c r="BH40" s="180"/>
      <c r="BI40" s="180"/>
      <c r="BJ40" s="180"/>
    </row>
    <row r="41" spans="1:62" s="179" customFormat="1" ht="24.95" customHeight="1">
      <c r="A41" s="191"/>
      <c r="B41" s="191"/>
      <c r="C41" s="191"/>
      <c r="D41" s="191"/>
      <c r="E41" s="196"/>
      <c r="F41" s="195"/>
      <c r="G41" s="194"/>
      <c r="H41" s="208"/>
      <c r="I41" s="209"/>
      <c r="J41" s="110" t="str">
        <f t="shared" si="12"/>
        <v/>
      </c>
      <c r="K41" s="208"/>
      <c r="L41" s="209"/>
      <c r="M41" s="110" t="str">
        <f t="shared" si="0"/>
        <v/>
      </c>
      <c r="N41" s="208"/>
      <c r="O41" s="209"/>
      <c r="P41" s="110" t="str">
        <f t="shared" si="1"/>
        <v/>
      </c>
      <c r="Q41" s="208"/>
      <c r="R41" s="209"/>
      <c r="S41" s="110" t="str">
        <f t="shared" si="2"/>
        <v/>
      </c>
      <c r="T41" s="208"/>
      <c r="U41" s="209"/>
      <c r="V41" s="110" t="str">
        <f t="shared" si="3"/>
        <v/>
      </c>
      <c r="W41" s="208"/>
      <c r="X41" s="209"/>
      <c r="Y41" s="110" t="str">
        <f t="shared" si="4"/>
        <v/>
      </c>
      <c r="Z41" s="208"/>
      <c r="AA41" s="209"/>
      <c r="AB41" s="110" t="str">
        <f t="shared" si="5"/>
        <v/>
      </c>
      <c r="AC41" s="208"/>
      <c r="AD41" s="209"/>
      <c r="AE41" s="110" t="str">
        <f t="shared" si="6"/>
        <v/>
      </c>
      <c r="AF41" s="208"/>
      <c r="AG41" s="209"/>
      <c r="AH41" s="110" t="str">
        <f t="shared" si="7"/>
        <v/>
      </c>
      <c r="AI41" s="208"/>
      <c r="AJ41" s="209"/>
      <c r="AK41" s="110" t="str">
        <f t="shared" si="8"/>
        <v/>
      </c>
      <c r="AL41" s="208"/>
      <c r="AM41" s="209"/>
      <c r="AN41" s="110" t="str">
        <f t="shared" si="9"/>
        <v/>
      </c>
      <c r="AO41" s="208"/>
      <c r="AP41" s="209"/>
      <c r="AQ41" s="110" t="str">
        <f t="shared" si="10"/>
        <v/>
      </c>
      <c r="AR41" s="208"/>
      <c r="AS41" s="209"/>
      <c r="AT41" s="110" t="str">
        <f t="shared" si="11"/>
        <v/>
      </c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0"/>
      <c r="BF41" s="189"/>
      <c r="BG41" s="180"/>
      <c r="BH41" s="180"/>
      <c r="BI41" s="180"/>
      <c r="BJ41" s="180"/>
    </row>
    <row r="42" spans="1:62" s="179" customFormat="1" ht="24.95" customHeight="1">
      <c r="A42" s="191"/>
      <c r="B42" s="191"/>
      <c r="C42" s="191"/>
      <c r="D42" s="191"/>
      <c r="E42" s="196"/>
      <c r="F42" s="195"/>
      <c r="G42" s="194"/>
      <c r="H42" s="208"/>
      <c r="I42" s="209"/>
      <c r="J42" s="110" t="str">
        <f t="shared" si="12"/>
        <v/>
      </c>
      <c r="K42" s="208"/>
      <c r="L42" s="209"/>
      <c r="M42" s="110" t="str">
        <f t="shared" si="0"/>
        <v/>
      </c>
      <c r="N42" s="208"/>
      <c r="O42" s="209"/>
      <c r="P42" s="110" t="str">
        <f t="shared" si="1"/>
        <v/>
      </c>
      <c r="Q42" s="208"/>
      <c r="R42" s="209"/>
      <c r="S42" s="110" t="str">
        <f t="shared" si="2"/>
        <v/>
      </c>
      <c r="T42" s="208"/>
      <c r="U42" s="209"/>
      <c r="V42" s="110" t="str">
        <f t="shared" si="3"/>
        <v/>
      </c>
      <c r="W42" s="208"/>
      <c r="X42" s="209"/>
      <c r="Y42" s="110" t="str">
        <f t="shared" si="4"/>
        <v/>
      </c>
      <c r="Z42" s="208"/>
      <c r="AA42" s="209"/>
      <c r="AB42" s="110" t="str">
        <f t="shared" si="5"/>
        <v/>
      </c>
      <c r="AC42" s="208"/>
      <c r="AD42" s="209"/>
      <c r="AE42" s="110" t="str">
        <f t="shared" si="6"/>
        <v/>
      </c>
      <c r="AF42" s="208"/>
      <c r="AG42" s="209"/>
      <c r="AH42" s="110" t="str">
        <f t="shared" si="7"/>
        <v/>
      </c>
      <c r="AI42" s="208"/>
      <c r="AJ42" s="209"/>
      <c r="AK42" s="110" t="str">
        <f t="shared" si="8"/>
        <v/>
      </c>
      <c r="AL42" s="208"/>
      <c r="AM42" s="209"/>
      <c r="AN42" s="110" t="str">
        <f t="shared" si="9"/>
        <v/>
      </c>
      <c r="AO42" s="208"/>
      <c r="AP42" s="209"/>
      <c r="AQ42" s="110" t="str">
        <f t="shared" si="10"/>
        <v/>
      </c>
      <c r="AR42" s="208"/>
      <c r="AS42" s="209"/>
      <c r="AT42" s="110" t="str">
        <f t="shared" si="11"/>
        <v/>
      </c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0"/>
      <c r="BF42" s="189"/>
      <c r="BG42" s="180"/>
      <c r="BH42" s="180"/>
      <c r="BI42" s="180"/>
      <c r="BJ42" s="180"/>
    </row>
    <row r="43" spans="1:62" s="179" customFormat="1" ht="24.95" customHeight="1">
      <c r="A43" s="191"/>
      <c r="B43" s="191"/>
      <c r="C43" s="191"/>
      <c r="D43" s="191"/>
      <c r="E43" s="196"/>
      <c r="F43" s="195"/>
      <c r="G43" s="194"/>
      <c r="H43" s="208"/>
      <c r="I43" s="209"/>
      <c r="J43" s="110" t="str">
        <f t="shared" si="12"/>
        <v/>
      </c>
      <c r="K43" s="208"/>
      <c r="L43" s="209"/>
      <c r="M43" s="110" t="str">
        <f t="shared" si="0"/>
        <v/>
      </c>
      <c r="N43" s="208"/>
      <c r="O43" s="209"/>
      <c r="P43" s="110" t="str">
        <f t="shared" si="1"/>
        <v/>
      </c>
      <c r="Q43" s="208"/>
      <c r="R43" s="209"/>
      <c r="S43" s="110" t="str">
        <f t="shared" si="2"/>
        <v/>
      </c>
      <c r="T43" s="208"/>
      <c r="U43" s="209"/>
      <c r="V43" s="110" t="str">
        <f t="shared" si="3"/>
        <v/>
      </c>
      <c r="W43" s="208"/>
      <c r="X43" s="209"/>
      <c r="Y43" s="110" t="str">
        <f t="shared" si="4"/>
        <v/>
      </c>
      <c r="Z43" s="208"/>
      <c r="AA43" s="209"/>
      <c r="AB43" s="110" t="str">
        <f t="shared" si="5"/>
        <v/>
      </c>
      <c r="AC43" s="208"/>
      <c r="AD43" s="209"/>
      <c r="AE43" s="110" t="str">
        <f t="shared" si="6"/>
        <v/>
      </c>
      <c r="AF43" s="208"/>
      <c r="AG43" s="209"/>
      <c r="AH43" s="110" t="str">
        <f t="shared" si="7"/>
        <v/>
      </c>
      <c r="AI43" s="208"/>
      <c r="AJ43" s="209"/>
      <c r="AK43" s="110" t="str">
        <f t="shared" si="8"/>
        <v/>
      </c>
      <c r="AL43" s="208"/>
      <c r="AM43" s="209"/>
      <c r="AN43" s="110" t="str">
        <f t="shared" si="9"/>
        <v/>
      </c>
      <c r="AO43" s="208"/>
      <c r="AP43" s="209"/>
      <c r="AQ43" s="110" t="str">
        <f t="shared" si="10"/>
        <v/>
      </c>
      <c r="AR43" s="208"/>
      <c r="AS43" s="209"/>
      <c r="AT43" s="110" t="str">
        <f t="shared" si="11"/>
        <v/>
      </c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0"/>
      <c r="BF43" s="189"/>
      <c r="BG43" s="180"/>
      <c r="BH43" s="180"/>
      <c r="BI43" s="180"/>
      <c r="BJ43" s="180"/>
    </row>
    <row r="44" spans="1:62" s="179" customFormat="1" ht="24.95" customHeight="1">
      <c r="A44" s="191"/>
      <c r="B44" s="191"/>
      <c r="C44" s="191"/>
      <c r="D44" s="191"/>
      <c r="E44" s="196"/>
      <c r="F44" s="195"/>
      <c r="G44" s="194"/>
      <c r="H44" s="208"/>
      <c r="I44" s="209"/>
      <c r="J44" s="110" t="str">
        <f t="shared" si="12"/>
        <v/>
      </c>
      <c r="K44" s="208"/>
      <c r="L44" s="209"/>
      <c r="M44" s="110" t="str">
        <f t="shared" si="0"/>
        <v/>
      </c>
      <c r="N44" s="208"/>
      <c r="O44" s="209"/>
      <c r="P44" s="110" t="str">
        <f t="shared" si="1"/>
        <v/>
      </c>
      <c r="Q44" s="208"/>
      <c r="R44" s="209"/>
      <c r="S44" s="110" t="str">
        <f t="shared" si="2"/>
        <v/>
      </c>
      <c r="T44" s="208"/>
      <c r="U44" s="209"/>
      <c r="V44" s="110" t="str">
        <f t="shared" si="3"/>
        <v/>
      </c>
      <c r="W44" s="208"/>
      <c r="X44" s="209"/>
      <c r="Y44" s="110" t="str">
        <f t="shared" si="4"/>
        <v/>
      </c>
      <c r="Z44" s="208"/>
      <c r="AA44" s="209"/>
      <c r="AB44" s="110" t="str">
        <f t="shared" si="5"/>
        <v/>
      </c>
      <c r="AC44" s="208"/>
      <c r="AD44" s="209"/>
      <c r="AE44" s="110" t="str">
        <f t="shared" si="6"/>
        <v/>
      </c>
      <c r="AF44" s="208"/>
      <c r="AG44" s="209"/>
      <c r="AH44" s="110" t="str">
        <f t="shared" si="7"/>
        <v/>
      </c>
      <c r="AI44" s="208"/>
      <c r="AJ44" s="209"/>
      <c r="AK44" s="110" t="str">
        <f t="shared" si="8"/>
        <v/>
      </c>
      <c r="AL44" s="208"/>
      <c r="AM44" s="209"/>
      <c r="AN44" s="110" t="str">
        <f t="shared" si="9"/>
        <v/>
      </c>
      <c r="AO44" s="208"/>
      <c r="AP44" s="209"/>
      <c r="AQ44" s="110" t="str">
        <f t="shared" si="10"/>
        <v/>
      </c>
      <c r="AR44" s="208"/>
      <c r="AS44" s="209"/>
      <c r="AT44" s="110" t="str">
        <f t="shared" si="11"/>
        <v/>
      </c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0"/>
      <c r="BF44" s="189"/>
      <c r="BG44" s="180"/>
      <c r="BH44" s="180"/>
      <c r="BI44" s="180"/>
      <c r="BJ44" s="180"/>
    </row>
    <row r="45" spans="1:62" s="179" customFormat="1" ht="24.95" customHeight="1">
      <c r="A45" s="191"/>
      <c r="B45" s="191"/>
      <c r="C45" s="191"/>
      <c r="D45" s="191"/>
      <c r="E45" s="196"/>
      <c r="F45" s="195"/>
      <c r="G45" s="194"/>
      <c r="H45" s="208"/>
      <c r="I45" s="209"/>
      <c r="J45" s="110" t="str">
        <f t="shared" si="12"/>
        <v/>
      </c>
      <c r="K45" s="208"/>
      <c r="L45" s="209"/>
      <c r="M45" s="110" t="str">
        <f t="shared" si="0"/>
        <v/>
      </c>
      <c r="N45" s="208"/>
      <c r="O45" s="209"/>
      <c r="P45" s="110" t="str">
        <f t="shared" si="1"/>
        <v/>
      </c>
      <c r="Q45" s="208"/>
      <c r="R45" s="209"/>
      <c r="S45" s="110" t="str">
        <f t="shared" si="2"/>
        <v/>
      </c>
      <c r="T45" s="208"/>
      <c r="U45" s="209"/>
      <c r="V45" s="110" t="str">
        <f t="shared" si="3"/>
        <v/>
      </c>
      <c r="W45" s="208"/>
      <c r="X45" s="209"/>
      <c r="Y45" s="110" t="str">
        <f t="shared" si="4"/>
        <v/>
      </c>
      <c r="Z45" s="208"/>
      <c r="AA45" s="209"/>
      <c r="AB45" s="110" t="str">
        <f t="shared" si="5"/>
        <v/>
      </c>
      <c r="AC45" s="208"/>
      <c r="AD45" s="209"/>
      <c r="AE45" s="110" t="str">
        <f t="shared" si="6"/>
        <v/>
      </c>
      <c r="AF45" s="208"/>
      <c r="AG45" s="209"/>
      <c r="AH45" s="110" t="str">
        <f t="shared" si="7"/>
        <v/>
      </c>
      <c r="AI45" s="208"/>
      <c r="AJ45" s="209"/>
      <c r="AK45" s="110" t="str">
        <f t="shared" si="8"/>
        <v/>
      </c>
      <c r="AL45" s="208"/>
      <c r="AM45" s="209"/>
      <c r="AN45" s="110" t="str">
        <f t="shared" si="9"/>
        <v/>
      </c>
      <c r="AO45" s="208"/>
      <c r="AP45" s="209"/>
      <c r="AQ45" s="110" t="str">
        <f t="shared" si="10"/>
        <v/>
      </c>
      <c r="AR45" s="208"/>
      <c r="AS45" s="209"/>
      <c r="AT45" s="110" t="str">
        <f t="shared" si="11"/>
        <v/>
      </c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0"/>
      <c r="BF45" s="189"/>
      <c r="BG45" s="180"/>
      <c r="BH45" s="180"/>
      <c r="BI45" s="180"/>
      <c r="BJ45" s="180"/>
    </row>
    <row r="46" spans="1:62" s="179" customFormat="1" ht="24.95" customHeight="1">
      <c r="A46" s="191"/>
      <c r="B46" s="191"/>
      <c r="C46" s="191"/>
      <c r="D46" s="191"/>
      <c r="E46" s="196"/>
      <c r="F46" s="195"/>
      <c r="G46" s="194"/>
      <c r="H46" s="208"/>
      <c r="I46" s="209"/>
      <c r="J46" s="110" t="str">
        <f t="shared" si="12"/>
        <v/>
      </c>
      <c r="K46" s="208"/>
      <c r="L46" s="209"/>
      <c r="M46" s="110" t="str">
        <f t="shared" si="0"/>
        <v/>
      </c>
      <c r="N46" s="208"/>
      <c r="O46" s="209"/>
      <c r="P46" s="110" t="str">
        <f t="shared" si="1"/>
        <v/>
      </c>
      <c r="Q46" s="208"/>
      <c r="R46" s="209"/>
      <c r="S46" s="110" t="str">
        <f t="shared" si="2"/>
        <v/>
      </c>
      <c r="T46" s="208"/>
      <c r="U46" s="209"/>
      <c r="V46" s="110" t="str">
        <f t="shared" si="3"/>
        <v/>
      </c>
      <c r="W46" s="208"/>
      <c r="X46" s="209"/>
      <c r="Y46" s="110" t="str">
        <f t="shared" si="4"/>
        <v/>
      </c>
      <c r="Z46" s="208"/>
      <c r="AA46" s="209"/>
      <c r="AB46" s="110" t="str">
        <f t="shared" si="5"/>
        <v/>
      </c>
      <c r="AC46" s="208"/>
      <c r="AD46" s="209"/>
      <c r="AE46" s="110" t="str">
        <f t="shared" si="6"/>
        <v/>
      </c>
      <c r="AF46" s="208"/>
      <c r="AG46" s="209"/>
      <c r="AH46" s="110" t="str">
        <f t="shared" si="7"/>
        <v/>
      </c>
      <c r="AI46" s="208"/>
      <c r="AJ46" s="209"/>
      <c r="AK46" s="110" t="str">
        <f t="shared" si="8"/>
        <v/>
      </c>
      <c r="AL46" s="208"/>
      <c r="AM46" s="209"/>
      <c r="AN46" s="110" t="str">
        <f t="shared" si="9"/>
        <v/>
      </c>
      <c r="AO46" s="208"/>
      <c r="AP46" s="209"/>
      <c r="AQ46" s="110" t="str">
        <f t="shared" si="10"/>
        <v/>
      </c>
      <c r="AR46" s="208"/>
      <c r="AS46" s="209"/>
      <c r="AT46" s="110" t="str">
        <f t="shared" si="11"/>
        <v/>
      </c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0"/>
      <c r="BF46" s="189"/>
      <c r="BG46" s="180"/>
      <c r="BH46" s="180"/>
      <c r="BI46" s="180"/>
      <c r="BJ46" s="180"/>
    </row>
    <row r="47" spans="1:62" s="179" customFormat="1" ht="24.95" customHeight="1">
      <c r="A47" s="191"/>
      <c r="B47" s="191"/>
      <c r="C47" s="191"/>
      <c r="D47" s="191"/>
      <c r="E47" s="196"/>
      <c r="F47" s="195"/>
      <c r="G47" s="194"/>
      <c r="H47" s="208"/>
      <c r="I47" s="209"/>
      <c r="J47" s="110" t="str">
        <f t="shared" si="12"/>
        <v/>
      </c>
      <c r="K47" s="208"/>
      <c r="L47" s="209"/>
      <c r="M47" s="110" t="str">
        <f t="shared" si="0"/>
        <v/>
      </c>
      <c r="N47" s="208"/>
      <c r="O47" s="209"/>
      <c r="P47" s="110" t="str">
        <f t="shared" si="1"/>
        <v/>
      </c>
      <c r="Q47" s="208"/>
      <c r="R47" s="209"/>
      <c r="S47" s="110" t="str">
        <f t="shared" si="2"/>
        <v/>
      </c>
      <c r="T47" s="208"/>
      <c r="U47" s="209"/>
      <c r="V47" s="110" t="str">
        <f t="shared" si="3"/>
        <v/>
      </c>
      <c r="W47" s="208"/>
      <c r="X47" s="209"/>
      <c r="Y47" s="110" t="str">
        <f t="shared" si="4"/>
        <v/>
      </c>
      <c r="Z47" s="208"/>
      <c r="AA47" s="209"/>
      <c r="AB47" s="110" t="str">
        <f t="shared" si="5"/>
        <v/>
      </c>
      <c r="AC47" s="208"/>
      <c r="AD47" s="209"/>
      <c r="AE47" s="110" t="str">
        <f t="shared" si="6"/>
        <v/>
      </c>
      <c r="AF47" s="208"/>
      <c r="AG47" s="209"/>
      <c r="AH47" s="110" t="str">
        <f t="shared" si="7"/>
        <v/>
      </c>
      <c r="AI47" s="208"/>
      <c r="AJ47" s="209"/>
      <c r="AK47" s="110" t="str">
        <f t="shared" si="8"/>
        <v/>
      </c>
      <c r="AL47" s="208"/>
      <c r="AM47" s="209"/>
      <c r="AN47" s="110" t="str">
        <f t="shared" si="9"/>
        <v/>
      </c>
      <c r="AO47" s="208"/>
      <c r="AP47" s="209"/>
      <c r="AQ47" s="110" t="str">
        <f t="shared" si="10"/>
        <v/>
      </c>
      <c r="AR47" s="208"/>
      <c r="AS47" s="209"/>
      <c r="AT47" s="110" t="str">
        <f t="shared" si="11"/>
        <v/>
      </c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0"/>
      <c r="BF47" s="189"/>
      <c r="BG47" s="180"/>
      <c r="BH47" s="180"/>
      <c r="BI47" s="180"/>
      <c r="BJ47" s="180"/>
    </row>
    <row r="48" spans="1:62" s="179" customFormat="1" ht="24.95" customHeight="1">
      <c r="A48" s="191"/>
      <c r="B48" s="191"/>
      <c r="C48" s="191"/>
      <c r="D48" s="191"/>
      <c r="E48" s="196"/>
      <c r="F48" s="195"/>
      <c r="G48" s="194"/>
      <c r="H48" s="208"/>
      <c r="I48" s="209"/>
      <c r="J48" s="110" t="str">
        <f t="shared" si="12"/>
        <v/>
      </c>
      <c r="K48" s="208"/>
      <c r="L48" s="209"/>
      <c r="M48" s="110" t="str">
        <f t="shared" si="0"/>
        <v/>
      </c>
      <c r="N48" s="208"/>
      <c r="O48" s="209"/>
      <c r="P48" s="110" t="str">
        <f t="shared" si="1"/>
        <v/>
      </c>
      <c r="Q48" s="208"/>
      <c r="R48" s="209"/>
      <c r="S48" s="110" t="str">
        <f t="shared" si="2"/>
        <v/>
      </c>
      <c r="T48" s="208"/>
      <c r="U48" s="209"/>
      <c r="V48" s="110" t="str">
        <f t="shared" si="3"/>
        <v/>
      </c>
      <c r="W48" s="208"/>
      <c r="X48" s="209"/>
      <c r="Y48" s="110" t="str">
        <f t="shared" si="4"/>
        <v/>
      </c>
      <c r="Z48" s="208"/>
      <c r="AA48" s="209"/>
      <c r="AB48" s="110" t="str">
        <f t="shared" si="5"/>
        <v/>
      </c>
      <c r="AC48" s="208"/>
      <c r="AD48" s="209"/>
      <c r="AE48" s="110" t="str">
        <f t="shared" si="6"/>
        <v/>
      </c>
      <c r="AF48" s="208"/>
      <c r="AG48" s="209"/>
      <c r="AH48" s="110" t="str">
        <f t="shared" si="7"/>
        <v/>
      </c>
      <c r="AI48" s="208"/>
      <c r="AJ48" s="209"/>
      <c r="AK48" s="110" t="str">
        <f t="shared" si="8"/>
        <v/>
      </c>
      <c r="AL48" s="208"/>
      <c r="AM48" s="209"/>
      <c r="AN48" s="110" t="str">
        <f t="shared" si="9"/>
        <v/>
      </c>
      <c r="AO48" s="208"/>
      <c r="AP48" s="209"/>
      <c r="AQ48" s="110" t="str">
        <f t="shared" si="10"/>
        <v/>
      </c>
      <c r="AR48" s="208"/>
      <c r="AS48" s="209"/>
      <c r="AT48" s="110" t="str">
        <f t="shared" si="11"/>
        <v/>
      </c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0"/>
      <c r="BF48" s="189"/>
      <c r="BG48" s="180"/>
      <c r="BH48" s="180"/>
      <c r="BI48" s="180"/>
      <c r="BJ48" s="180"/>
    </row>
    <row r="49" spans="1:62" s="179" customFormat="1" ht="24.95" customHeight="1">
      <c r="A49" s="191"/>
      <c r="B49" s="191"/>
      <c r="C49" s="191"/>
      <c r="D49" s="191"/>
      <c r="E49" s="196"/>
      <c r="F49" s="195"/>
      <c r="G49" s="194"/>
      <c r="H49" s="208"/>
      <c r="I49" s="209"/>
      <c r="J49" s="110" t="str">
        <f t="shared" si="12"/>
        <v/>
      </c>
      <c r="K49" s="208"/>
      <c r="L49" s="209"/>
      <c r="M49" s="110" t="str">
        <f t="shared" si="0"/>
        <v/>
      </c>
      <c r="N49" s="208"/>
      <c r="O49" s="209"/>
      <c r="P49" s="110" t="str">
        <f t="shared" si="1"/>
        <v/>
      </c>
      <c r="Q49" s="208"/>
      <c r="R49" s="209"/>
      <c r="S49" s="110" t="str">
        <f t="shared" si="2"/>
        <v/>
      </c>
      <c r="T49" s="208"/>
      <c r="U49" s="209"/>
      <c r="V49" s="110" t="str">
        <f t="shared" si="3"/>
        <v/>
      </c>
      <c r="W49" s="208"/>
      <c r="X49" s="209"/>
      <c r="Y49" s="110" t="str">
        <f t="shared" si="4"/>
        <v/>
      </c>
      <c r="Z49" s="208"/>
      <c r="AA49" s="209"/>
      <c r="AB49" s="110" t="str">
        <f t="shared" si="5"/>
        <v/>
      </c>
      <c r="AC49" s="208"/>
      <c r="AD49" s="209"/>
      <c r="AE49" s="110" t="str">
        <f t="shared" si="6"/>
        <v/>
      </c>
      <c r="AF49" s="208"/>
      <c r="AG49" s="209"/>
      <c r="AH49" s="110" t="str">
        <f t="shared" si="7"/>
        <v/>
      </c>
      <c r="AI49" s="208"/>
      <c r="AJ49" s="209"/>
      <c r="AK49" s="110" t="str">
        <f t="shared" si="8"/>
        <v/>
      </c>
      <c r="AL49" s="208"/>
      <c r="AM49" s="209"/>
      <c r="AN49" s="110" t="str">
        <f t="shared" si="9"/>
        <v/>
      </c>
      <c r="AO49" s="208"/>
      <c r="AP49" s="209"/>
      <c r="AQ49" s="110" t="str">
        <f t="shared" si="10"/>
        <v/>
      </c>
      <c r="AR49" s="208"/>
      <c r="AS49" s="209"/>
      <c r="AT49" s="110" t="str">
        <f t="shared" si="11"/>
        <v/>
      </c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0"/>
      <c r="BF49" s="189"/>
      <c r="BG49" s="180"/>
      <c r="BH49" s="180"/>
      <c r="BI49" s="180"/>
      <c r="BJ49" s="180"/>
    </row>
    <row r="50" spans="1:62" s="179" customFormat="1" ht="24.95" customHeight="1">
      <c r="A50" s="191"/>
      <c r="B50" s="191"/>
      <c r="C50" s="191"/>
      <c r="D50" s="191"/>
      <c r="E50" s="196"/>
      <c r="F50" s="195"/>
      <c r="G50" s="194"/>
      <c r="H50" s="208"/>
      <c r="I50" s="209"/>
      <c r="J50" s="110" t="str">
        <f t="shared" si="12"/>
        <v/>
      </c>
      <c r="K50" s="208"/>
      <c r="L50" s="209"/>
      <c r="M50" s="110" t="str">
        <f t="shared" si="0"/>
        <v/>
      </c>
      <c r="N50" s="208"/>
      <c r="O50" s="209"/>
      <c r="P50" s="110" t="str">
        <f t="shared" si="1"/>
        <v/>
      </c>
      <c r="Q50" s="208"/>
      <c r="R50" s="209"/>
      <c r="S50" s="110" t="str">
        <f t="shared" si="2"/>
        <v/>
      </c>
      <c r="T50" s="208"/>
      <c r="U50" s="209"/>
      <c r="V50" s="110" t="str">
        <f t="shared" si="3"/>
        <v/>
      </c>
      <c r="W50" s="208"/>
      <c r="X50" s="209"/>
      <c r="Y50" s="110" t="str">
        <f t="shared" si="4"/>
        <v/>
      </c>
      <c r="Z50" s="208"/>
      <c r="AA50" s="209"/>
      <c r="AB50" s="110" t="str">
        <f t="shared" si="5"/>
        <v/>
      </c>
      <c r="AC50" s="208"/>
      <c r="AD50" s="209"/>
      <c r="AE50" s="110" t="str">
        <f t="shared" si="6"/>
        <v/>
      </c>
      <c r="AF50" s="208"/>
      <c r="AG50" s="209"/>
      <c r="AH50" s="110" t="str">
        <f t="shared" si="7"/>
        <v/>
      </c>
      <c r="AI50" s="208"/>
      <c r="AJ50" s="209"/>
      <c r="AK50" s="110" t="str">
        <f t="shared" si="8"/>
        <v/>
      </c>
      <c r="AL50" s="208"/>
      <c r="AM50" s="209"/>
      <c r="AN50" s="110" t="str">
        <f t="shared" si="9"/>
        <v/>
      </c>
      <c r="AO50" s="208"/>
      <c r="AP50" s="209"/>
      <c r="AQ50" s="110" t="str">
        <f t="shared" si="10"/>
        <v/>
      </c>
      <c r="AR50" s="208"/>
      <c r="AS50" s="209"/>
      <c r="AT50" s="110" t="str">
        <f t="shared" si="11"/>
        <v/>
      </c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0"/>
      <c r="BF50" s="189"/>
      <c r="BG50" s="180"/>
      <c r="BH50" s="180"/>
      <c r="BI50" s="180"/>
      <c r="BJ50" s="180"/>
    </row>
    <row r="51" spans="1:62" s="179" customFormat="1" ht="24.95" customHeight="1">
      <c r="A51" s="191"/>
      <c r="B51" s="191"/>
      <c r="C51" s="191"/>
      <c r="D51" s="191"/>
      <c r="E51" s="196"/>
      <c r="F51" s="195"/>
      <c r="G51" s="194"/>
      <c r="H51" s="208"/>
      <c r="I51" s="209"/>
      <c r="J51" s="110" t="str">
        <f t="shared" si="12"/>
        <v/>
      </c>
      <c r="K51" s="208"/>
      <c r="L51" s="209"/>
      <c r="M51" s="110" t="str">
        <f t="shared" si="0"/>
        <v/>
      </c>
      <c r="N51" s="208"/>
      <c r="O51" s="209"/>
      <c r="P51" s="110" t="str">
        <f t="shared" si="1"/>
        <v/>
      </c>
      <c r="Q51" s="208"/>
      <c r="R51" s="209"/>
      <c r="S51" s="110" t="str">
        <f t="shared" si="2"/>
        <v/>
      </c>
      <c r="T51" s="208"/>
      <c r="U51" s="209"/>
      <c r="V51" s="110" t="str">
        <f t="shared" si="3"/>
        <v/>
      </c>
      <c r="W51" s="208"/>
      <c r="X51" s="209"/>
      <c r="Y51" s="110" t="str">
        <f t="shared" si="4"/>
        <v/>
      </c>
      <c r="Z51" s="208"/>
      <c r="AA51" s="209"/>
      <c r="AB51" s="110" t="str">
        <f t="shared" si="5"/>
        <v/>
      </c>
      <c r="AC51" s="208"/>
      <c r="AD51" s="209"/>
      <c r="AE51" s="110" t="str">
        <f t="shared" si="6"/>
        <v/>
      </c>
      <c r="AF51" s="208"/>
      <c r="AG51" s="209"/>
      <c r="AH51" s="110" t="str">
        <f t="shared" si="7"/>
        <v/>
      </c>
      <c r="AI51" s="208"/>
      <c r="AJ51" s="209"/>
      <c r="AK51" s="110" t="str">
        <f t="shared" si="8"/>
        <v/>
      </c>
      <c r="AL51" s="208"/>
      <c r="AM51" s="209"/>
      <c r="AN51" s="110" t="str">
        <f t="shared" si="9"/>
        <v/>
      </c>
      <c r="AO51" s="208"/>
      <c r="AP51" s="209"/>
      <c r="AQ51" s="110" t="str">
        <f t="shared" si="10"/>
        <v/>
      </c>
      <c r="AR51" s="208"/>
      <c r="AS51" s="209"/>
      <c r="AT51" s="110" t="str">
        <f t="shared" si="11"/>
        <v/>
      </c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0"/>
      <c r="BF51" s="189"/>
      <c r="BG51" s="180"/>
      <c r="BH51" s="180"/>
      <c r="BI51" s="180"/>
      <c r="BJ51" s="180"/>
    </row>
    <row r="52" spans="1:62" s="179" customFormat="1" ht="24.95" customHeight="1">
      <c r="A52" s="191"/>
      <c r="B52" s="191"/>
      <c r="C52" s="191"/>
      <c r="D52" s="191"/>
      <c r="E52" s="196"/>
      <c r="F52" s="195"/>
      <c r="G52" s="194"/>
      <c r="H52" s="208"/>
      <c r="I52" s="209"/>
      <c r="J52" s="110" t="str">
        <f t="shared" si="12"/>
        <v/>
      </c>
      <c r="K52" s="208"/>
      <c r="L52" s="209"/>
      <c r="M52" s="110" t="str">
        <f t="shared" si="0"/>
        <v/>
      </c>
      <c r="N52" s="208"/>
      <c r="O52" s="209"/>
      <c r="P52" s="110" t="str">
        <f t="shared" si="1"/>
        <v/>
      </c>
      <c r="Q52" s="208"/>
      <c r="R52" s="209"/>
      <c r="S52" s="110" t="str">
        <f t="shared" si="2"/>
        <v/>
      </c>
      <c r="T52" s="208"/>
      <c r="U52" s="209"/>
      <c r="V52" s="110" t="str">
        <f t="shared" si="3"/>
        <v/>
      </c>
      <c r="W52" s="208"/>
      <c r="X52" s="209"/>
      <c r="Y52" s="110" t="str">
        <f t="shared" si="4"/>
        <v/>
      </c>
      <c r="Z52" s="208"/>
      <c r="AA52" s="209"/>
      <c r="AB52" s="110" t="str">
        <f t="shared" si="5"/>
        <v/>
      </c>
      <c r="AC52" s="208"/>
      <c r="AD52" s="209"/>
      <c r="AE52" s="110" t="str">
        <f t="shared" si="6"/>
        <v/>
      </c>
      <c r="AF52" s="208"/>
      <c r="AG52" s="209"/>
      <c r="AH52" s="110" t="str">
        <f t="shared" si="7"/>
        <v/>
      </c>
      <c r="AI52" s="208"/>
      <c r="AJ52" s="209"/>
      <c r="AK52" s="110" t="str">
        <f t="shared" si="8"/>
        <v/>
      </c>
      <c r="AL52" s="208"/>
      <c r="AM52" s="209"/>
      <c r="AN52" s="110" t="str">
        <f t="shared" si="9"/>
        <v/>
      </c>
      <c r="AO52" s="208"/>
      <c r="AP52" s="209"/>
      <c r="AQ52" s="110" t="str">
        <f t="shared" si="10"/>
        <v/>
      </c>
      <c r="AR52" s="208"/>
      <c r="AS52" s="209"/>
      <c r="AT52" s="110" t="str">
        <f t="shared" si="11"/>
        <v/>
      </c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0"/>
      <c r="BF52" s="189"/>
      <c r="BG52" s="180"/>
      <c r="BH52" s="180"/>
      <c r="BI52" s="180"/>
      <c r="BJ52" s="180"/>
    </row>
    <row r="53" spans="1:62" s="179" customFormat="1" ht="24.95" customHeight="1">
      <c r="A53" s="191"/>
      <c r="B53" s="191"/>
      <c r="C53" s="191"/>
      <c r="D53" s="191"/>
      <c r="E53" s="196"/>
      <c r="F53" s="195"/>
      <c r="G53" s="194"/>
      <c r="H53" s="208"/>
      <c r="I53" s="209"/>
      <c r="J53" s="110" t="str">
        <f t="shared" si="12"/>
        <v/>
      </c>
      <c r="K53" s="208"/>
      <c r="L53" s="209"/>
      <c r="M53" s="110" t="str">
        <f t="shared" si="0"/>
        <v/>
      </c>
      <c r="N53" s="208"/>
      <c r="O53" s="209"/>
      <c r="P53" s="110" t="str">
        <f t="shared" si="1"/>
        <v/>
      </c>
      <c r="Q53" s="208"/>
      <c r="R53" s="209"/>
      <c r="S53" s="110" t="str">
        <f t="shared" si="2"/>
        <v/>
      </c>
      <c r="T53" s="208"/>
      <c r="U53" s="209"/>
      <c r="V53" s="110" t="str">
        <f t="shared" si="3"/>
        <v/>
      </c>
      <c r="W53" s="208"/>
      <c r="X53" s="209"/>
      <c r="Y53" s="110" t="str">
        <f t="shared" si="4"/>
        <v/>
      </c>
      <c r="Z53" s="208"/>
      <c r="AA53" s="209"/>
      <c r="AB53" s="110" t="str">
        <f t="shared" si="5"/>
        <v/>
      </c>
      <c r="AC53" s="208"/>
      <c r="AD53" s="209"/>
      <c r="AE53" s="110" t="str">
        <f t="shared" si="6"/>
        <v/>
      </c>
      <c r="AF53" s="208"/>
      <c r="AG53" s="209"/>
      <c r="AH53" s="110" t="str">
        <f t="shared" si="7"/>
        <v/>
      </c>
      <c r="AI53" s="208"/>
      <c r="AJ53" s="209"/>
      <c r="AK53" s="110" t="str">
        <f t="shared" si="8"/>
        <v/>
      </c>
      <c r="AL53" s="208"/>
      <c r="AM53" s="209"/>
      <c r="AN53" s="110" t="str">
        <f t="shared" si="9"/>
        <v/>
      </c>
      <c r="AO53" s="208"/>
      <c r="AP53" s="209"/>
      <c r="AQ53" s="110" t="str">
        <f t="shared" si="10"/>
        <v/>
      </c>
      <c r="AR53" s="208"/>
      <c r="AS53" s="209"/>
      <c r="AT53" s="110" t="str">
        <f t="shared" si="11"/>
        <v/>
      </c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0"/>
      <c r="BF53" s="189"/>
      <c r="BG53" s="180"/>
      <c r="BH53" s="180"/>
      <c r="BI53" s="180"/>
      <c r="BJ53" s="180"/>
    </row>
    <row r="54" spans="1:62" s="179" customFormat="1" ht="24.95" customHeight="1">
      <c r="A54" s="191"/>
      <c r="B54" s="191"/>
      <c r="C54" s="191"/>
      <c r="D54" s="191"/>
      <c r="E54" s="196"/>
      <c r="F54" s="195"/>
      <c r="G54" s="194"/>
      <c r="H54" s="208"/>
      <c r="I54" s="209"/>
      <c r="J54" s="110" t="str">
        <f t="shared" si="12"/>
        <v/>
      </c>
      <c r="K54" s="208"/>
      <c r="L54" s="209"/>
      <c r="M54" s="110" t="str">
        <f t="shared" si="0"/>
        <v/>
      </c>
      <c r="N54" s="208"/>
      <c r="O54" s="209"/>
      <c r="P54" s="110" t="str">
        <f t="shared" si="1"/>
        <v/>
      </c>
      <c r="Q54" s="208"/>
      <c r="R54" s="209"/>
      <c r="S54" s="110" t="str">
        <f t="shared" si="2"/>
        <v/>
      </c>
      <c r="T54" s="208"/>
      <c r="U54" s="209"/>
      <c r="V54" s="110" t="str">
        <f t="shared" si="3"/>
        <v/>
      </c>
      <c r="W54" s="208"/>
      <c r="X54" s="209"/>
      <c r="Y54" s="110" t="str">
        <f t="shared" si="4"/>
        <v/>
      </c>
      <c r="Z54" s="208"/>
      <c r="AA54" s="209"/>
      <c r="AB54" s="110" t="str">
        <f t="shared" si="5"/>
        <v/>
      </c>
      <c r="AC54" s="208"/>
      <c r="AD54" s="209"/>
      <c r="AE54" s="110" t="str">
        <f t="shared" si="6"/>
        <v/>
      </c>
      <c r="AF54" s="208"/>
      <c r="AG54" s="209"/>
      <c r="AH54" s="110" t="str">
        <f t="shared" si="7"/>
        <v/>
      </c>
      <c r="AI54" s="208"/>
      <c r="AJ54" s="209"/>
      <c r="AK54" s="110" t="str">
        <f t="shared" si="8"/>
        <v/>
      </c>
      <c r="AL54" s="208"/>
      <c r="AM54" s="209"/>
      <c r="AN54" s="110" t="str">
        <f t="shared" si="9"/>
        <v/>
      </c>
      <c r="AO54" s="208"/>
      <c r="AP54" s="209"/>
      <c r="AQ54" s="110" t="str">
        <f t="shared" si="10"/>
        <v/>
      </c>
      <c r="AR54" s="208"/>
      <c r="AS54" s="209"/>
      <c r="AT54" s="110" t="str">
        <f t="shared" si="11"/>
        <v/>
      </c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0"/>
      <c r="BF54" s="189"/>
      <c r="BG54" s="180"/>
      <c r="BH54" s="180"/>
      <c r="BI54" s="180"/>
      <c r="BJ54" s="180"/>
    </row>
    <row r="55" spans="1:62" s="179" customFormat="1" ht="24.95" customHeight="1">
      <c r="A55" s="191"/>
      <c r="B55" s="191"/>
      <c r="C55" s="191"/>
      <c r="D55" s="191"/>
      <c r="E55" s="196"/>
      <c r="F55" s="195"/>
      <c r="G55" s="194"/>
      <c r="H55" s="208"/>
      <c r="I55" s="209"/>
      <c r="J55" s="110" t="str">
        <f t="shared" si="12"/>
        <v/>
      </c>
      <c r="K55" s="208"/>
      <c r="L55" s="209"/>
      <c r="M55" s="110" t="str">
        <f t="shared" si="0"/>
        <v/>
      </c>
      <c r="N55" s="208"/>
      <c r="O55" s="209"/>
      <c r="P55" s="110" t="str">
        <f t="shared" si="1"/>
        <v/>
      </c>
      <c r="Q55" s="208"/>
      <c r="R55" s="209"/>
      <c r="S55" s="110" t="str">
        <f t="shared" si="2"/>
        <v/>
      </c>
      <c r="T55" s="208"/>
      <c r="U55" s="209"/>
      <c r="V55" s="110" t="str">
        <f t="shared" si="3"/>
        <v/>
      </c>
      <c r="W55" s="208"/>
      <c r="X55" s="209"/>
      <c r="Y55" s="110" t="str">
        <f t="shared" si="4"/>
        <v/>
      </c>
      <c r="Z55" s="208"/>
      <c r="AA55" s="209"/>
      <c r="AB55" s="110" t="str">
        <f t="shared" si="5"/>
        <v/>
      </c>
      <c r="AC55" s="208"/>
      <c r="AD55" s="209"/>
      <c r="AE55" s="110" t="str">
        <f t="shared" si="6"/>
        <v/>
      </c>
      <c r="AF55" s="208"/>
      <c r="AG55" s="209"/>
      <c r="AH55" s="110" t="str">
        <f t="shared" si="7"/>
        <v/>
      </c>
      <c r="AI55" s="208"/>
      <c r="AJ55" s="209"/>
      <c r="AK55" s="110" t="str">
        <f t="shared" si="8"/>
        <v/>
      </c>
      <c r="AL55" s="208"/>
      <c r="AM55" s="209"/>
      <c r="AN55" s="110" t="str">
        <f t="shared" si="9"/>
        <v/>
      </c>
      <c r="AO55" s="208"/>
      <c r="AP55" s="209"/>
      <c r="AQ55" s="110" t="str">
        <f t="shared" si="10"/>
        <v/>
      </c>
      <c r="AR55" s="208"/>
      <c r="AS55" s="209"/>
      <c r="AT55" s="110" t="str">
        <f t="shared" si="11"/>
        <v/>
      </c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0"/>
      <c r="BF55" s="189"/>
      <c r="BG55" s="180"/>
      <c r="BH55" s="180"/>
      <c r="BI55" s="180"/>
      <c r="BJ55" s="180"/>
    </row>
    <row r="56" spans="1:62" s="179" customFormat="1" ht="24.95" customHeight="1">
      <c r="A56" s="191"/>
      <c r="B56" s="191"/>
      <c r="C56" s="191"/>
      <c r="D56" s="191"/>
      <c r="E56" s="196"/>
      <c r="F56" s="195"/>
      <c r="G56" s="194"/>
      <c r="H56" s="208"/>
      <c r="I56" s="209"/>
      <c r="J56" s="110" t="str">
        <f t="shared" si="12"/>
        <v/>
      </c>
      <c r="K56" s="208"/>
      <c r="L56" s="209"/>
      <c r="M56" s="110" t="str">
        <f t="shared" si="0"/>
        <v/>
      </c>
      <c r="N56" s="208"/>
      <c r="O56" s="209"/>
      <c r="P56" s="110" t="str">
        <f t="shared" si="1"/>
        <v/>
      </c>
      <c r="Q56" s="208"/>
      <c r="R56" s="209"/>
      <c r="S56" s="110" t="str">
        <f t="shared" si="2"/>
        <v/>
      </c>
      <c r="T56" s="208"/>
      <c r="U56" s="209"/>
      <c r="V56" s="110" t="str">
        <f t="shared" si="3"/>
        <v/>
      </c>
      <c r="W56" s="208"/>
      <c r="X56" s="209"/>
      <c r="Y56" s="110" t="str">
        <f t="shared" si="4"/>
        <v/>
      </c>
      <c r="Z56" s="208"/>
      <c r="AA56" s="209"/>
      <c r="AB56" s="110" t="str">
        <f t="shared" si="5"/>
        <v/>
      </c>
      <c r="AC56" s="208"/>
      <c r="AD56" s="209"/>
      <c r="AE56" s="110" t="str">
        <f t="shared" si="6"/>
        <v/>
      </c>
      <c r="AF56" s="208"/>
      <c r="AG56" s="209"/>
      <c r="AH56" s="110" t="str">
        <f t="shared" si="7"/>
        <v/>
      </c>
      <c r="AI56" s="208"/>
      <c r="AJ56" s="209"/>
      <c r="AK56" s="110" t="str">
        <f t="shared" si="8"/>
        <v/>
      </c>
      <c r="AL56" s="208"/>
      <c r="AM56" s="209"/>
      <c r="AN56" s="110" t="str">
        <f t="shared" si="9"/>
        <v/>
      </c>
      <c r="AO56" s="208"/>
      <c r="AP56" s="209"/>
      <c r="AQ56" s="110" t="str">
        <f t="shared" si="10"/>
        <v/>
      </c>
      <c r="AR56" s="208"/>
      <c r="AS56" s="209"/>
      <c r="AT56" s="110" t="str">
        <f t="shared" si="11"/>
        <v/>
      </c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0"/>
      <c r="BF56" s="189"/>
      <c r="BG56" s="180"/>
      <c r="BH56" s="180"/>
      <c r="BI56" s="180"/>
      <c r="BJ56" s="180"/>
    </row>
    <row r="57" spans="1:62" s="179" customFormat="1" ht="24.95" customHeight="1" thickBot="1">
      <c r="A57" s="183"/>
      <c r="B57" s="183"/>
      <c r="C57" s="183"/>
      <c r="D57" s="183"/>
      <c r="E57" s="188"/>
      <c r="F57" s="187"/>
      <c r="G57" s="186"/>
      <c r="H57" s="208"/>
      <c r="I57" s="209"/>
      <c r="J57" s="110" t="str">
        <f t="shared" si="12"/>
        <v/>
      </c>
      <c r="K57" s="208"/>
      <c r="L57" s="209"/>
      <c r="M57" s="110" t="str">
        <f t="shared" si="0"/>
        <v/>
      </c>
      <c r="N57" s="208"/>
      <c r="O57" s="209"/>
      <c r="P57" s="110" t="str">
        <f t="shared" si="1"/>
        <v/>
      </c>
      <c r="Q57" s="208"/>
      <c r="R57" s="209"/>
      <c r="S57" s="110" t="str">
        <f t="shared" si="2"/>
        <v/>
      </c>
      <c r="T57" s="208"/>
      <c r="U57" s="209"/>
      <c r="V57" s="110" t="str">
        <f t="shared" si="3"/>
        <v/>
      </c>
      <c r="W57" s="208"/>
      <c r="X57" s="209"/>
      <c r="Y57" s="110" t="str">
        <f t="shared" si="4"/>
        <v/>
      </c>
      <c r="Z57" s="208"/>
      <c r="AA57" s="209"/>
      <c r="AB57" s="110" t="str">
        <f t="shared" si="5"/>
        <v/>
      </c>
      <c r="AC57" s="208"/>
      <c r="AD57" s="209"/>
      <c r="AE57" s="110" t="str">
        <f t="shared" si="6"/>
        <v/>
      </c>
      <c r="AF57" s="208"/>
      <c r="AG57" s="209"/>
      <c r="AH57" s="110" t="str">
        <f t="shared" si="7"/>
        <v/>
      </c>
      <c r="AI57" s="208"/>
      <c r="AJ57" s="209"/>
      <c r="AK57" s="110" t="str">
        <f t="shared" si="8"/>
        <v/>
      </c>
      <c r="AL57" s="208"/>
      <c r="AM57" s="209"/>
      <c r="AN57" s="110" t="str">
        <f t="shared" si="9"/>
        <v/>
      </c>
      <c r="AO57" s="208"/>
      <c r="AP57" s="209"/>
      <c r="AQ57" s="110" t="str">
        <f t="shared" si="10"/>
        <v/>
      </c>
      <c r="AR57" s="208"/>
      <c r="AS57" s="209"/>
      <c r="AT57" s="110" t="str">
        <f t="shared" si="11"/>
        <v/>
      </c>
      <c r="AU57" s="183"/>
      <c r="AV57" s="183"/>
      <c r="AW57" s="183"/>
      <c r="AX57" s="183"/>
      <c r="AY57" s="183"/>
      <c r="AZ57" s="183"/>
      <c r="BA57" s="183"/>
      <c r="BB57" s="183"/>
      <c r="BC57" s="183"/>
      <c r="BD57" s="183"/>
      <c r="BE57" s="182"/>
      <c r="BF57" s="181"/>
      <c r="BG57" s="180"/>
      <c r="BH57" s="180"/>
      <c r="BI57" s="180"/>
      <c r="BJ57" s="180"/>
    </row>
    <row r="58" spans="1:62" ht="50.1" customHeight="1" thickBot="1">
      <c r="A58" s="456" t="s">
        <v>103</v>
      </c>
      <c r="B58" s="457"/>
      <c r="C58" s="457"/>
      <c r="D58" s="457"/>
      <c r="E58" s="457"/>
      <c r="F58" s="457"/>
      <c r="G58" s="458"/>
      <c r="H58" s="172"/>
      <c r="I58" s="173"/>
      <c r="J58" s="174"/>
      <c r="K58" s="172"/>
      <c r="L58" s="173"/>
      <c r="M58" s="174"/>
      <c r="N58" s="172"/>
      <c r="O58" s="173"/>
      <c r="P58" s="174"/>
      <c r="Q58" s="172"/>
      <c r="R58" s="173"/>
      <c r="S58" s="174"/>
      <c r="T58" s="172"/>
      <c r="U58" s="173"/>
      <c r="V58" s="174"/>
      <c r="W58" s="172"/>
      <c r="X58" s="173"/>
      <c r="Y58" s="174"/>
      <c r="Z58" s="172"/>
      <c r="AA58" s="173"/>
      <c r="AB58" s="174"/>
      <c r="AC58" s="172"/>
      <c r="AD58" s="173"/>
      <c r="AE58" s="174"/>
      <c r="AF58" s="172"/>
      <c r="AG58" s="173"/>
      <c r="AH58" s="174"/>
      <c r="AI58" s="172"/>
      <c r="AJ58" s="173"/>
      <c r="AK58" s="174"/>
      <c r="AL58" s="172"/>
      <c r="AM58" s="173"/>
      <c r="AN58" s="174"/>
      <c r="AO58" s="175"/>
      <c r="AP58" s="173"/>
      <c r="AQ58" s="174"/>
      <c r="AR58" s="172"/>
      <c r="AS58" s="173"/>
      <c r="AT58" s="174"/>
      <c r="AU58" s="459" t="s">
        <v>104</v>
      </c>
      <c r="AV58" s="460"/>
      <c r="AW58" s="460"/>
      <c r="AX58" s="460"/>
      <c r="AY58" s="460"/>
      <c r="AZ58" s="460"/>
      <c r="BA58" s="460"/>
      <c r="BB58" s="460"/>
      <c r="BC58" s="460"/>
      <c r="BD58" s="460"/>
      <c r="BE58" s="460"/>
      <c r="BF58" s="461"/>
      <c r="BG58" s="132"/>
    </row>
    <row r="59" spans="1:62">
      <c r="A59" s="140"/>
    </row>
    <row r="60" spans="1:62">
      <c r="A60" s="462"/>
      <c r="B60" s="462"/>
      <c r="C60" s="462"/>
      <c r="D60" s="462"/>
      <c r="E60" s="462"/>
      <c r="F60" s="462"/>
      <c r="G60" s="462"/>
      <c r="H60" s="462"/>
      <c r="I60" s="462"/>
      <c r="J60" s="462"/>
      <c r="K60" s="462"/>
      <c r="L60" s="462"/>
      <c r="M60" s="462"/>
      <c r="N60" s="462"/>
      <c r="O60" s="462"/>
      <c r="P60" s="462"/>
      <c r="Q60" s="462"/>
      <c r="R60" s="462"/>
      <c r="S60" s="462"/>
      <c r="T60" s="462"/>
      <c r="U60" s="462"/>
      <c r="V60" s="462"/>
      <c r="W60" s="462"/>
      <c r="X60" s="462"/>
      <c r="Y60" s="462"/>
      <c r="Z60" s="462"/>
      <c r="AA60" s="462"/>
    </row>
    <row r="61" spans="1:62" ht="35.1" customHeight="1">
      <c r="A61" s="463" t="s">
        <v>105</v>
      </c>
      <c r="B61" s="463"/>
      <c r="C61" s="463"/>
      <c r="D61" s="141"/>
      <c r="E61" s="142"/>
      <c r="F61" s="143"/>
      <c r="G61" s="143"/>
      <c r="H61" s="143"/>
      <c r="I61" s="454" t="s">
        <v>106</v>
      </c>
      <c r="J61" s="453" t="s">
        <v>21</v>
      </c>
      <c r="K61" s="453"/>
      <c r="L61" s="424"/>
      <c r="M61" s="424"/>
      <c r="N61" s="424"/>
      <c r="O61" s="424"/>
      <c r="P61" s="424"/>
      <c r="Q61" s="424"/>
      <c r="R61" s="144" t="s">
        <v>107</v>
      </c>
      <c r="S61" s="455"/>
      <c r="T61" s="455"/>
      <c r="U61" s="455"/>
      <c r="AA61" s="454" t="s">
        <v>106</v>
      </c>
      <c r="AB61" s="453" t="s">
        <v>21</v>
      </c>
      <c r="AC61" s="453"/>
      <c r="AD61" s="424"/>
      <c r="AE61" s="424"/>
      <c r="AF61" s="424"/>
      <c r="AG61" s="424"/>
      <c r="AH61" s="143"/>
      <c r="AI61" s="144" t="s">
        <v>107</v>
      </c>
      <c r="AJ61" s="455"/>
      <c r="AK61" s="455"/>
      <c r="AL61" s="455"/>
      <c r="AM61" s="143"/>
      <c r="AP61" s="123"/>
      <c r="AQ61" s="123"/>
      <c r="AR61" s="123"/>
      <c r="AS61" s="123"/>
      <c r="AT61" s="123"/>
      <c r="AU61" s="123"/>
      <c r="AV61" s="123"/>
      <c r="AW61" s="123"/>
      <c r="BA61" s="454" t="s">
        <v>106</v>
      </c>
      <c r="BB61" s="143" t="s">
        <v>21</v>
      </c>
      <c r="BC61" s="424"/>
      <c r="BD61" s="424"/>
      <c r="BE61" s="424"/>
      <c r="BF61" s="144" t="s">
        <v>108</v>
      </c>
    </row>
    <row r="62" spans="1:62" ht="35.1" customHeight="1">
      <c r="A62" s="463"/>
      <c r="B62" s="463"/>
      <c r="C62" s="463"/>
      <c r="D62" s="141"/>
      <c r="E62" s="464" t="s">
        <v>109</v>
      </c>
      <c r="F62" s="464"/>
      <c r="G62" s="464"/>
      <c r="H62" s="145"/>
      <c r="I62" s="454"/>
      <c r="J62" s="453" t="s">
        <v>22</v>
      </c>
      <c r="K62" s="453"/>
      <c r="L62" s="424"/>
      <c r="M62" s="424"/>
      <c r="N62" s="424"/>
      <c r="O62" s="424"/>
      <c r="P62" s="424"/>
      <c r="Q62" s="424"/>
      <c r="R62" s="144" t="s">
        <v>107</v>
      </c>
      <c r="S62" s="455"/>
      <c r="T62" s="455"/>
      <c r="U62" s="455"/>
      <c r="W62" s="146" t="s">
        <v>110</v>
      </c>
      <c r="AA62" s="454"/>
      <c r="AB62" s="453" t="s">
        <v>22</v>
      </c>
      <c r="AC62" s="453"/>
      <c r="AD62" s="424"/>
      <c r="AE62" s="424"/>
      <c r="AF62" s="424"/>
      <c r="AG62" s="424"/>
      <c r="AI62" s="144" t="s">
        <v>107</v>
      </c>
      <c r="AJ62" s="455"/>
      <c r="AK62" s="455"/>
      <c r="AL62" s="455"/>
      <c r="AM62" s="465" t="s">
        <v>111</v>
      </c>
      <c r="AN62" s="465"/>
      <c r="AO62" s="465"/>
      <c r="AP62" s="123"/>
      <c r="AQ62" s="123"/>
      <c r="AR62" s="123"/>
      <c r="AS62" s="123"/>
      <c r="AT62" s="123"/>
      <c r="AU62" s="123"/>
      <c r="AV62" s="123"/>
      <c r="AW62" s="123"/>
      <c r="AY62" s="147" t="s">
        <v>112</v>
      </c>
      <c r="BA62" s="454"/>
      <c r="BB62" s="143" t="s">
        <v>22</v>
      </c>
      <c r="BC62" s="424"/>
      <c r="BD62" s="424"/>
      <c r="BE62" s="424"/>
      <c r="BF62" s="144" t="s">
        <v>108</v>
      </c>
    </row>
    <row r="63" spans="1:62" ht="35.1" customHeight="1">
      <c r="A63" s="463"/>
      <c r="B63" s="463"/>
      <c r="C63" s="463"/>
      <c r="D63" s="141"/>
      <c r="E63" s="142"/>
      <c r="F63" s="143"/>
      <c r="G63" s="143"/>
      <c r="H63" s="143"/>
      <c r="I63" s="454"/>
      <c r="J63" s="453" t="s">
        <v>113</v>
      </c>
      <c r="K63" s="453"/>
      <c r="L63" s="424"/>
      <c r="M63" s="424"/>
      <c r="N63" s="424"/>
      <c r="O63" s="424"/>
      <c r="P63" s="424"/>
      <c r="Q63" s="424"/>
      <c r="R63" s="144" t="s">
        <v>107</v>
      </c>
      <c r="S63" s="455"/>
      <c r="T63" s="455"/>
      <c r="U63" s="455"/>
      <c r="AA63" s="454"/>
      <c r="AB63" s="453" t="s">
        <v>113</v>
      </c>
      <c r="AC63" s="453"/>
      <c r="AD63" s="424"/>
      <c r="AE63" s="424"/>
      <c r="AF63" s="424"/>
      <c r="AG63" s="424"/>
      <c r="AH63" s="143"/>
      <c r="AI63" s="144" t="s">
        <v>107</v>
      </c>
      <c r="AJ63" s="455"/>
      <c r="AK63" s="455"/>
      <c r="AL63" s="455"/>
      <c r="AM63" s="143"/>
      <c r="AP63" s="123"/>
      <c r="AQ63" s="123"/>
      <c r="AR63" s="123"/>
      <c r="AS63" s="123"/>
      <c r="AT63" s="123"/>
      <c r="AU63" s="123"/>
      <c r="AV63" s="123"/>
      <c r="AW63" s="123"/>
      <c r="BA63" s="454"/>
      <c r="BB63" s="143" t="s">
        <v>113</v>
      </c>
      <c r="BC63" s="424"/>
      <c r="BD63" s="424"/>
      <c r="BE63" s="424"/>
      <c r="BF63" s="144" t="s">
        <v>108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D13:D57" name="p0c66866e40bdeb3396f08fbe20f31084"/>
    <protectedRange sqref="AU13:BF13 AU14:BC57 BE14:BF57" name="p27ec71c3edeff1cfccbd2a562489d576"/>
    <protectedRange sqref="BF13:BF57" name="p5afa2630972008f05f5f06e93d5d9408"/>
    <protectedRange sqref="BA61:BF61 W62 AH63 AY62 AH61 AA61:AG63 L61:T63 U63 U61 AI61:AM63 BA62:BE63 AO62" name="p6252119c65aaa0baa82298babbeafb9d"/>
  </protectedRanges>
  <mergeCells count="84">
    <mergeCell ref="BC63:BE63"/>
    <mergeCell ref="BC61:BE61"/>
    <mergeCell ref="L62:Q62"/>
    <mergeCell ref="S62:U62"/>
    <mergeCell ref="AB62:AC62"/>
    <mergeCell ref="AD62:AG62"/>
    <mergeCell ref="AJ62:AL62"/>
    <mergeCell ref="AM62:AO62"/>
    <mergeCell ref="BC62:BE62"/>
    <mergeCell ref="AL7:AQ7"/>
    <mergeCell ref="AR7:AS7"/>
    <mergeCell ref="AT7:AX7"/>
    <mergeCell ref="L61:Q61"/>
    <mergeCell ref="S61:U61"/>
    <mergeCell ref="AA61:AA63"/>
    <mergeCell ref="AB61:AC61"/>
    <mergeCell ref="AD61:AG61"/>
    <mergeCell ref="AJ61:AL61"/>
    <mergeCell ref="L63:Q63"/>
    <mergeCell ref="AJ7:AK7"/>
    <mergeCell ref="S63:U63"/>
    <mergeCell ref="AB63:AC63"/>
    <mergeCell ref="AD63:AG63"/>
    <mergeCell ref="AJ63:AL63"/>
    <mergeCell ref="AU9:BF10"/>
    <mergeCell ref="AO10:AQ10"/>
    <mergeCell ref="AI9:AN9"/>
    <mergeCell ref="AO9:AQ9"/>
    <mergeCell ref="B9:B12"/>
    <mergeCell ref="E11:E12"/>
    <mergeCell ref="F11:F12"/>
    <mergeCell ref="G11:G12"/>
    <mergeCell ref="D9:D12"/>
    <mergeCell ref="C9:C12"/>
    <mergeCell ref="E9:G10"/>
    <mergeCell ref="AF10:AH10"/>
    <mergeCell ref="J61:K61"/>
    <mergeCell ref="J62:K62"/>
    <mergeCell ref="J63:K63"/>
    <mergeCell ref="AR9:AT10"/>
    <mergeCell ref="W9:AH9"/>
    <mergeCell ref="AI10:AK10"/>
    <mergeCell ref="N10:P10"/>
    <mergeCell ref="Q10:S10"/>
    <mergeCell ref="T10:V10"/>
    <mergeCell ref="AC10:AE10"/>
    <mergeCell ref="W10:Y10"/>
    <mergeCell ref="Z10:AB10"/>
    <mergeCell ref="H9:V9"/>
    <mergeCell ref="H10:J10"/>
    <mergeCell ref="K10:M10"/>
    <mergeCell ref="AL10:AN10"/>
    <mergeCell ref="H7:I7"/>
    <mergeCell ref="A61:C63"/>
    <mergeCell ref="I61:I63"/>
    <mergeCell ref="E62:G62"/>
    <mergeCell ref="BA61:BA63"/>
    <mergeCell ref="AU11:AU12"/>
    <mergeCell ref="AV11:AV12"/>
    <mergeCell ref="AW11:AW12"/>
    <mergeCell ref="AX11:BC11"/>
    <mergeCell ref="AU58:BF58"/>
    <mergeCell ref="BD11:BD12"/>
    <mergeCell ref="BE11:BE12"/>
    <mergeCell ref="BF11:BF12"/>
    <mergeCell ref="A60:AA60"/>
    <mergeCell ref="A9:A12"/>
    <mergeCell ref="A58:G58"/>
    <mergeCell ref="AD2:AD6"/>
    <mergeCell ref="AE2:AE6"/>
    <mergeCell ref="AA2:AA6"/>
    <mergeCell ref="AB2:AB6"/>
    <mergeCell ref="A8:M8"/>
    <mergeCell ref="W2:W6"/>
    <mergeCell ref="X2:X6"/>
    <mergeCell ref="Y2:Y6"/>
    <mergeCell ref="Z2:Z6"/>
    <mergeCell ref="A3:U3"/>
    <mergeCell ref="A5:U5"/>
    <mergeCell ref="V2:V6"/>
    <mergeCell ref="J7:N7"/>
    <mergeCell ref="O7:Q7"/>
    <mergeCell ref="C7:G7"/>
    <mergeCell ref="R7:AA7"/>
  </mergeCells>
  <conditionalFormatting sqref="J13:J57 M13:M57 P13:P57 S13:S57 V13:V57 Y13:Y57 AB13:AB57 AE13:AE57 AH13:AH57 AK13:AK57 AN13:AN57 AQ13:AQ57 AT13:AT57">
    <cfRule type="expression" dxfId="1" priority="1" stopIfTrue="1">
      <formula>J13&lt;J$12/2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[4]References!#REF!</xm:f>
          </x14:formula1>
          <xm:sqref>BF13:BF31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[4]References!#REF!</xm:f>
          </x14:formula1>
          <xm:sqref>BB13:BB31 AZ13:AZ31 AX13:AX31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[4]References!#REF!</xm:f>
          </x14:formula1>
          <xm:sqref>AU13:AU31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10</vt:i4>
      </vt:variant>
      <vt:variant>
        <vt:lpstr>نطاقات تمت تسميتها</vt:lpstr>
      </vt:variant>
      <vt:variant>
        <vt:i4>5</vt:i4>
      </vt:variant>
    </vt:vector>
  </HeadingPairs>
  <TitlesOfParts>
    <vt:vector size="15" baseType="lpstr">
      <vt:lpstr>1 ادبي</vt:lpstr>
      <vt:lpstr>2 ادبي</vt:lpstr>
      <vt:lpstr>1 علمي</vt:lpstr>
      <vt:lpstr>2 علمي</vt:lpstr>
      <vt:lpstr>1 صناعي</vt:lpstr>
      <vt:lpstr>2 صناعي</vt:lpstr>
      <vt:lpstr>1 فندقي</vt:lpstr>
      <vt:lpstr>2 فندقي</vt:lpstr>
      <vt:lpstr>1 منزلي</vt:lpstr>
      <vt:lpstr>2 منزلي</vt:lpstr>
      <vt:lpstr>'1 ادبي'!Print_Area</vt:lpstr>
      <vt:lpstr>'2 ادبي'!Print_Area</vt:lpstr>
      <vt:lpstr>'2 علمي'!Print_Area</vt:lpstr>
      <vt:lpstr>'2 فندقي'!Print_Area</vt:lpstr>
      <vt:lpstr>'2 منزلي'!Print_Area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- Khalid</dc:creator>
  <cp:lastModifiedBy>OpenEmis Plus</cp:lastModifiedBy>
  <cp:lastPrinted>2018-12-21T18:27:07Z</cp:lastPrinted>
  <dcterms:created xsi:type="dcterms:W3CDTF">2015-02-03T16:02:01Z</dcterms:created>
  <dcterms:modified xsi:type="dcterms:W3CDTF">2022-12-18T02:58:01Z</dcterms:modified>
</cp:coreProperties>
</file>