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63BA1711-E966-442A-A907-4B8B51BF9ED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РБН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0" i="1" l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 l="1"/>
  <c r="H63" i="1"/>
  <c r="I62" i="1"/>
  <c r="I60" i="1"/>
  <c r="I61" i="1"/>
  <c r="H61" i="1"/>
  <c r="H60" i="1"/>
  <c r="I59" i="1"/>
  <c r="I58" i="1"/>
  <c r="I57" i="1"/>
  <c r="H59" i="1"/>
  <c r="H58" i="1"/>
  <c r="H57" i="1"/>
  <c r="I56" i="1"/>
  <c r="H56" i="1"/>
  <c r="I55" i="1"/>
  <c r="H55" i="1"/>
  <c r="I54" i="1"/>
  <c r="I53" i="1"/>
  <c r="H53" i="1"/>
  <c r="I50" i="1"/>
  <c r="I51" i="1"/>
  <c r="I52" i="1"/>
  <c r="H50" i="1"/>
  <c r="H52" i="1"/>
  <c r="I49" i="1"/>
  <c r="I48" i="1"/>
  <c r="H48" i="1"/>
  <c r="I47" i="1"/>
  <c r="H47" i="1"/>
  <c r="I45" i="1"/>
  <c r="I46" i="1"/>
  <c r="H45" i="1"/>
  <c r="H46" i="1"/>
  <c r="I43" i="1"/>
  <c r="I44" i="1"/>
  <c r="H44" i="1"/>
  <c r="I42" i="1"/>
  <c r="I41" i="1"/>
  <c r="I40" i="1"/>
  <c r="H40" i="1"/>
  <c r="I34" i="1"/>
  <c r="I35" i="1"/>
  <c r="I36" i="1"/>
  <c r="I37" i="1"/>
  <c r="I38" i="1"/>
  <c r="I39" i="1"/>
  <c r="H34" i="1"/>
  <c r="H35" i="1"/>
  <c r="H36" i="1"/>
  <c r="H37" i="1"/>
  <c r="H38" i="1"/>
  <c r="H39" i="1"/>
  <c r="I33" i="1"/>
  <c r="H33" i="1"/>
  <c r="I32" i="1"/>
  <c r="H32" i="1"/>
  <c r="I31" i="1"/>
  <c r="H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<sst xmlns="http://schemas.openxmlformats.org/spreadsheetml/2006/main" count="764" uniqueCount="205">
  <si>
    <t>M30 HDMI Adapter 1310-1033-02</t>
  </si>
  <si>
    <t>Exegate EX205306RUS (F-F)</t>
  </si>
  <si>
    <t>Вилка РБН1-7-18Ш1ВК АСЛР.434410.020ТУ</t>
  </si>
  <si>
    <t>Вилка приборная СР-50-960Ф ПЮЯИ.430424.029ТУ</t>
  </si>
  <si>
    <t>Розетка СНП268-9РП11-0-В БСАР.430420.014ТУ</t>
  </si>
  <si>
    <t>Розетка СНП268-9РП11-1-В БСАР.430420.014ТУ</t>
  </si>
  <si>
    <t>Вилка СНП268-9ВП11-1-В БСАР.430420.014ТУ</t>
  </si>
  <si>
    <t>Розетка СНП268-15РП31-1-3-В БСАР.430420.014ТУ</t>
  </si>
  <si>
    <t>Розетка СНП268-15РП11-0-В БСАР.430420.014ТУ</t>
  </si>
  <si>
    <t>Вилка СНП268-25ВП31-1-3-В БСАР.430420.014ТУ</t>
  </si>
  <si>
    <t>Вилка СНП347-20ВП21-В РЮМК.430420.012ТУ</t>
  </si>
  <si>
    <t>Вилка СНП268-15ВП31-1-3-В БСАР.430420.014ТУ</t>
  </si>
  <si>
    <t>Розетка СНП268-37РП31-1-3-В БСАР.430420.014ТУ</t>
  </si>
  <si>
    <t>Розетка СНП268-25РП11-0-В БСАР.430420.014ТУ</t>
  </si>
  <si>
    <t>Вилка СНП268-37ВП31-1-3-В БСАР.430420.014ТУ</t>
  </si>
  <si>
    <t>Вилка СНП268-37ВП11-0-В БСАР.430420.014ТУ</t>
  </si>
  <si>
    <t>Розетка СНП268-37РП11-0-В БСАР.430420.014ТУ</t>
  </si>
  <si>
    <t>Вилка кабельная СР-50-722ФВ ВР0.364.049ТУ</t>
  </si>
  <si>
    <t>Вилка кабельная СР-50-76ПВ ВР0.364.008ТУ</t>
  </si>
  <si>
    <t>ПКП1-18-01Р-03Р</t>
  </si>
  <si>
    <t>Розетка WBT-6001-201-0xxB-xx (Micro Fit)</t>
  </si>
  <si>
    <t>Розетка MSTB 2,5/3-STF-5,08</t>
  </si>
  <si>
    <t>Нагрузка BNC-E50P</t>
  </si>
  <si>
    <t>Лепесток 2-1,0-3,0-11-04 О-Ви(99,7) ГОСТ 16840-78</t>
  </si>
  <si>
    <t>СКЦ102-USBA/15PB1-NWП</t>
  </si>
  <si>
    <t>СКЦ102-RJ45/19РВ1-NWП</t>
  </si>
  <si>
    <t>Part Number</t>
  </si>
  <si>
    <t>Library Ref</t>
  </si>
  <si>
    <t>Footprint Ref</t>
  </si>
  <si>
    <t>Library Path</t>
  </si>
  <si>
    <t>Footprint path</t>
  </si>
  <si>
    <t>Type</t>
  </si>
  <si>
    <t>TU</t>
  </si>
  <si>
    <t>РБН1-7-18Ш1ВК</t>
  </si>
  <si>
    <t>СНП268-9ВП117-1-В</t>
  </si>
  <si>
    <t>2РМТ22КПН4Г3А1В</t>
  </si>
  <si>
    <t xml:space="preserve">СР-50-447ФВ </t>
  </si>
  <si>
    <t>СР-50-726ФВ</t>
  </si>
  <si>
    <t>СР-50-960Ф</t>
  </si>
  <si>
    <t>СНП268-9РП11-0-В</t>
  </si>
  <si>
    <t>СНП268-9РП11-1-В</t>
  </si>
  <si>
    <t>СНП268-9ВП11-1-В</t>
  </si>
  <si>
    <t>СНП268-15РП31-1-3-В</t>
  </si>
  <si>
    <t>СНП268-15РП11-0-В</t>
  </si>
  <si>
    <t xml:space="preserve">СНП268-25ВП31-1-3-В </t>
  </si>
  <si>
    <t>СНП268-25РП31-1-3-В</t>
  </si>
  <si>
    <t>СНП347-20ВП21-В</t>
  </si>
  <si>
    <t>СНП268-25ВП11-0-В</t>
  </si>
  <si>
    <t>СНП268-15ВП11-0-В</t>
  </si>
  <si>
    <t>СНП268-15ВП31-1-3-В</t>
  </si>
  <si>
    <t>СНП268-37РП31-1-3-В</t>
  </si>
  <si>
    <t>СНП268-25РП11-0-В</t>
  </si>
  <si>
    <t>СНП268-37ВП31-1-3-В</t>
  </si>
  <si>
    <t>СНП268-37ВП11-0-В</t>
  </si>
  <si>
    <t>СНП268-37РП11-0-В</t>
  </si>
  <si>
    <t>СНП377-5ВП21-1-07</t>
  </si>
  <si>
    <t>СР-50-725ФВ</t>
  </si>
  <si>
    <t xml:space="preserve"> СР-50-722ФВ</t>
  </si>
  <si>
    <t>СР-50-76ПВ</t>
  </si>
  <si>
    <t>WBT-6001-201-0xxB-xx (Micro Fit)</t>
  </si>
  <si>
    <t>MSTB 2,5/3-STF-5,08</t>
  </si>
  <si>
    <t>BNC-E50P</t>
  </si>
  <si>
    <t>2-1,0-3,0-11-04 О-Ви(99,7)</t>
  </si>
  <si>
    <t>Вилка</t>
  </si>
  <si>
    <t>Вилка приборная</t>
  </si>
  <si>
    <t>Розетка</t>
  </si>
  <si>
    <t>Вилка кабельная</t>
  </si>
  <si>
    <t>Нагрузка</t>
  </si>
  <si>
    <t>Лепесток</t>
  </si>
  <si>
    <t>СНП268-9ВП</t>
  </si>
  <si>
    <t>СНП268-9РП</t>
  </si>
  <si>
    <t>СНП268-15РП</t>
  </si>
  <si>
    <t>СНП268-25ВП</t>
  </si>
  <si>
    <t>СНП268-25РП</t>
  </si>
  <si>
    <t>СНП347-20ВП</t>
  </si>
  <si>
    <t>СНП268-15ВП</t>
  </si>
  <si>
    <t>СНП268-37РП</t>
  </si>
  <si>
    <t>СНП268-37ВП</t>
  </si>
  <si>
    <t>СНП377-5ВП</t>
  </si>
  <si>
    <t>ConnectorsGOST.SchLib</t>
  </si>
  <si>
    <t>ConnectorsGOST.PcbLib</t>
  </si>
  <si>
    <t>Comment</t>
  </si>
  <si>
    <t>DSUB15-В-Вер</t>
  </si>
  <si>
    <t>DSUB9-В-Вер</t>
  </si>
  <si>
    <t>DSUB15-В-УГ</t>
  </si>
  <si>
    <t>DSUB15-Р-УГ</t>
  </si>
  <si>
    <t>DSUB15-Р-Вер</t>
  </si>
  <si>
    <t>DSUB25-В-УГ</t>
  </si>
  <si>
    <t>DSUB25-Р-УГ</t>
  </si>
  <si>
    <t>DSUB25-В-Вер</t>
  </si>
  <si>
    <t>DSUB25-Р-Вер</t>
  </si>
  <si>
    <t>DSUB37-Р-УГ</t>
  </si>
  <si>
    <t>DSUB37-В-УГ</t>
  </si>
  <si>
    <t>DSUB37-Р-Вер</t>
  </si>
  <si>
    <t>DSUB37-В-Вер</t>
  </si>
  <si>
    <t>IDC_2X10</t>
  </si>
  <si>
    <t>СР-50-722ФВ</t>
  </si>
  <si>
    <t>HDR_M_1X5</t>
  </si>
  <si>
    <t>BOAStxt</t>
  </si>
  <si>
    <t>Лепесток 2-1,0-3,0-11(2стороны)</t>
  </si>
  <si>
    <t>2-1,0-3,0-11(2стороны)</t>
  </si>
  <si>
    <t>Лепесток 2-1-3-11-04</t>
  </si>
  <si>
    <t>Лепесток 2-1-3-11-04(2 стороны)</t>
  </si>
  <si>
    <t>Лепесток 2-1,0-3,0-11</t>
  </si>
  <si>
    <t>СКЦ102-USBA/15РВ1-NWП КРШЕ.430421.001ТУ</t>
  </si>
  <si>
    <t>СКЦ102-RJ45/19РВ1-NWП КРШЕ.430421.001ТУ</t>
  </si>
  <si>
    <t>СНП268-9ВП117-1-В БСАР.430420.014ТУ</t>
  </si>
  <si>
    <t>2РМТ22КПН4Г3А1В ГЕ0.364.126ТУ</t>
  </si>
  <si>
    <t>СР-50-447ФВ ВР0.364.039ТУ</t>
  </si>
  <si>
    <t>Вилка СР-50-726ФВ ВР0.364.049ТУ</t>
  </si>
  <si>
    <t xml:space="preserve">Розетка СНП268-25РП31-1-3-В БСАР.430420.014ТУ </t>
  </si>
  <si>
    <t>Вилка СНП268-25ВП11-0-В БСАР.430420.014ТУ</t>
  </si>
  <si>
    <t>Вилка СНП268-15ВП11-0-В БСАР.430420.014ТУ</t>
  </si>
  <si>
    <t>Вилка СНП377-5ВП21-1-07 РЮМК.430420.017ТУ</t>
  </si>
  <si>
    <t>СР-50-725ФВ ВР0.364.049ТУ</t>
  </si>
  <si>
    <t>СНП268-25РП31-3-3-В</t>
  </si>
  <si>
    <t>СНП268-9РП31-3-3-В</t>
  </si>
  <si>
    <t>СНП268-37РП31-3-3-В</t>
  </si>
  <si>
    <t>DSUB9-Р-УГ</t>
  </si>
  <si>
    <t>БСАР.430420.014ТУ</t>
  </si>
  <si>
    <t>РЮМК.430420.012ТУ</t>
  </si>
  <si>
    <t>РЮМК.430420.017ТУ</t>
  </si>
  <si>
    <t>ГОСТ 16840-78</t>
  </si>
  <si>
    <t>СНП268-25ВП31-3-3-В</t>
  </si>
  <si>
    <t>СНП268-37ВП31-3-3-В</t>
  </si>
  <si>
    <t>СНП268-15ВП31-3-3-В</t>
  </si>
  <si>
    <t>СНП377-6РП21-1-07</t>
  </si>
  <si>
    <t>СНП377-5РП21-1-07</t>
  </si>
  <si>
    <t>СНП377-7РП21-1-07</t>
  </si>
  <si>
    <t>СНП377-6РП</t>
  </si>
  <si>
    <t>СНП377-7РП</t>
  </si>
  <si>
    <t>СНП377-5РП</t>
  </si>
  <si>
    <t>HDR_F_1X6</t>
  </si>
  <si>
    <t>HDR_F_1X7</t>
  </si>
  <si>
    <t>HDR_F_1X5</t>
  </si>
  <si>
    <t>СНП268-9ВП31-3-3-В</t>
  </si>
  <si>
    <t>DSUB9-В-УГ</t>
  </si>
  <si>
    <t>BNS 1P4C h18,6 P10x10</t>
  </si>
  <si>
    <t>BNC</t>
  </si>
  <si>
    <t>BNS</t>
  </si>
  <si>
    <t>DS1021-2x5</t>
  </si>
  <si>
    <t>HDR_M_2X5</t>
  </si>
  <si>
    <t>DS1021</t>
  </si>
  <si>
    <t>Щуп</t>
  </si>
  <si>
    <t>APP50J1</t>
  </si>
  <si>
    <t>APP50</t>
  </si>
  <si>
    <t>HDR_M_1X3</t>
  </si>
  <si>
    <t>StandartDoc</t>
  </si>
  <si>
    <t>Manufacturer</t>
  </si>
  <si>
    <t>АО "Карачевский завод "Электродеталь"</t>
  </si>
  <si>
    <t>ООО "Завод Контакт"</t>
  </si>
  <si>
    <t>-</t>
  </si>
  <si>
    <t>HOYTEC</t>
  </si>
  <si>
    <t>ВР0.364.039ТУ</t>
  </si>
  <si>
    <t>ФГУП "ПО "ОКТЯБРЬ"</t>
  </si>
  <si>
    <t>ВР0.364.049ТУ</t>
  </si>
  <si>
    <t>ПЮЯИ.430424.029ТУ</t>
  </si>
  <si>
    <t>ВР0.364.008ТУ</t>
  </si>
  <si>
    <t>Winconn</t>
  </si>
  <si>
    <t>Phoenix Contact</t>
  </si>
  <si>
    <t>СНП268-25ВП21-1-В</t>
  </si>
  <si>
    <t>СНП268-15РП21-1-В</t>
  </si>
  <si>
    <t>СНП347-10ВП21-В</t>
  </si>
  <si>
    <t>СНП347-10ВП</t>
  </si>
  <si>
    <t>IDC_2X5</t>
  </si>
  <si>
    <t>СР-50-939ФМВ-1</t>
  </si>
  <si>
    <t>СР-50-939</t>
  </si>
  <si>
    <t>ВР0.364.049 ТУ</t>
  </si>
  <si>
    <t>СК9-РПМП-Х-1-055-1.М</t>
  </si>
  <si>
    <t>СК9-РПМП-Х-1-055</t>
  </si>
  <si>
    <t>ТУ 27.33.13.120-006-38970729-2019</t>
  </si>
  <si>
    <t>DS1013-10S (IDC-10MS)</t>
  </si>
  <si>
    <t>DS1013-10S</t>
  </si>
  <si>
    <t>DSUB9-Р-Вер</t>
  </si>
  <si>
    <t>СК9-РПМП</t>
  </si>
  <si>
    <t>DS1021-2X6SF11-B</t>
  </si>
  <si>
    <t>HDR_M_2X6</t>
  </si>
  <si>
    <t>DS1037-15F</t>
  </si>
  <si>
    <t>DS1037-25F</t>
  </si>
  <si>
    <t>СНП268-25РП31-3-5-В</t>
  </si>
  <si>
    <t>СНП268-15РП31-3-5-В</t>
  </si>
  <si>
    <t>СНП268-37ВП31-3-5-В</t>
  </si>
  <si>
    <t>DS1033-25M</t>
  </si>
  <si>
    <t>DS1033-15F</t>
  </si>
  <si>
    <t>DS1033-9F</t>
  </si>
  <si>
    <t>DS1033-25F</t>
  </si>
  <si>
    <t>СНП377-12ВП</t>
  </si>
  <si>
    <t>2-1,0-4,0-14-04</t>
  </si>
  <si>
    <t>2-1,0-3,0-11-04</t>
  </si>
  <si>
    <t>System</t>
  </si>
  <si>
    <t>Connector</t>
  </si>
  <si>
    <t>DS1021-1x3</t>
  </si>
  <si>
    <t>КудаВходит</t>
  </si>
  <si>
    <t>DS1037-37M</t>
  </si>
  <si>
    <t>Коммент</t>
  </si>
  <si>
    <t>СНП268-9РП31-1-3-В</t>
  </si>
  <si>
    <t>СНП268-9РП21-1-В</t>
  </si>
  <si>
    <t>СНП268-15ВП21-1-В</t>
  </si>
  <si>
    <t>DS1033-15M</t>
  </si>
  <si>
    <t>ООО "СКБ "Элемент"</t>
  </si>
  <si>
    <t>Connfly Electronic Co.</t>
  </si>
  <si>
    <t>Амитрон электроникс</t>
  </si>
  <si>
    <t>DS1037-9F</t>
  </si>
  <si>
    <t>DS1037-37F</t>
  </si>
  <si>
    <t>DS1037-9M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</si>
</sst>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topLeftCell="A49" zoomScaleNormal="100" workbookViewId="0">
      <selection activeCell="F66" sqref="F66"/>
    </sheetView>
  </sheetViews>
  <sheetFormatPr defaultRowHeight="15" x14ac:dyDescent="0.25"/>
  <cols>
    <col min="1" max="1" width="29.85546875" customWidth="1"/>
    <col min="2" max="6" width="25.7109375" customWidth="1"/>
    <col min="7" max="7" width="30" customWidth="1"/>
    <col min="8" max="8" width="34.28515625" customWidth="1"/>
    <col min="9" max="9" width="60.7109375" customWidth="1"/>
    <col min="10" max="10" width="20.140625" customWidth="1"/>
    <col min="11" max="11" width="45.28515625" customWidth="1"/>
    <col min="12" max="12" width="12.140625" customWidth="1"/>
    <col min="13" max="13" width="11.5703125" customWidth="1"/>
  </cols>
  <sheetData>
    <row r="1" spans="1:14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81</v>
      </c>
      <c r="I1" t="s">
        <v>98</v>
      </c>
      <c r="J1" s="3" t="s">
        <v>147</v>
      </c>
      <c r="K1" s="3" t="s">
        <v>148</v>
      </c>
      <c r="L1" t="s">
        <v>189</v>
      </c>
      <c r="M1" t="s">
        <v>192</v>
      </c>
      <c r="N1" s="3" t="s">
        <v>194</v>
      </c>
    </row>
    <row r="2" spans="1:14" x14ac:dyDescent="0.25">
      <c r="A2" t="s">
        <v>34</v>
      </c>
      <c r="B2" t="s">
        <v>69</v>
      </c>
      <c r="C2" t="s">
        <v>83</v>
      </c>
      <c r="D2" s="2" t="s">
        <v>79</v>
      </c>
      <c r="E2" s="2" t="s">
        <v>80</v>
      </c>
      <c r="F2" t="s">
        <v>63</v>
      </c>
      <c r="G2" t="s">
        <v>119</v>
      </c>
      <c r="H2" t="str">
        <f>A2</f>
        <v>СНП268-9ВП117-1-В</v>
      </c>
      <c r="I2" t="str">
        <f>F2&amp;" "&amp;A2&amp;" "&amp;G2</f>
        <v>Вилка СНП268-9ВП117-1-В БСАР.430420.014ТУ</v>
      </c>
      <c r="J2" t="s">
        <v>119</v>
      </c>
      <c r="K2" t="s">
        <v>149</v>
      </c>
      <c r="L2" t="s">
        <v>190</v>
      </c>
    </row>
    <row r="3" spans="1:14" x14ac:dyDescent="0.25">
      <c r="A3" t="s">
        <v>36</v>
      </c>
      <c r="D3" s="2" t="s">
        <v>79</v>
      </c>
      <c r="E3" s="2" t="s">
        <v>80</v>
      </c>
      <c r="G3" t="s">
        <v>153</v>
      </c>
      <c r="H3" t="str">
        <f t="shared" ref="H3:H28" si="0">A3</f>
        <v xml:space="preserve">СР-50-447ФВ </v>
      </c>
      <c r="I3" t="str">
        <f t="shared" ref="I3:I29" si="1">F3&amp;" "&amp;A3&amp;" "&amp;G3</f>
        <v xml:space="preserve"> СР-50-447ФВ  ВР0.364.039ТУ</v>
      </c>
      <c r="J3" t="s">
        <v>153</v>
      </c>
      <c r="K3" t="s">
        <v>154</v>
      </c>
      <c r="L3" t="s">
        <v>190</v>
      </c>
    </row>
    <row r="4" spans="1:14" x14ac:dyDescent="0.25">
      <c r="A4" t="s">
        <v>37</v>
      </c>
      <c r="D4" s="2" t="s">
        <v>79</v>
      </c>
      <c r="E4" s="2" t="s">
        <v>80</v>
      </c>
      <c r="F4" t="s">
        <v>63</v>
      </c>
      <c r="G4" t="s">
        <v>155</v>
      </c>
      <c r="H4" t="str">
        <f t="shared" si="0"/>
        <v>СР-50-726ФВ</v>
      </c>
      <c r="I4" t="str">
        <f t="shared" si="1"/>
        <v>Вилка СР-50-726ФВ ВР0.364.049ТУ</v>
      </c>
      <c r="J4" t="s">
        <v>155</v>
      </c>
      <c r="K4" t="s">
        <v>154</v>
      </c>
      <c r="L4" t="s">
        <v>190</v>
      </c>
    </row>
    <row r="5" spans="1:14" x14ac:dyDescent="0.25">
      <c r="A5" t="s">
        <v>38</v>
      </c>
      <c r="D5" s="2" t="s">
        <v>79</v>
      </c>
      <c r="E5" s="2" t="s">
        <v>80</v>
      </c>
      <c r="F5" t="s">
        <v>64</v>
      </c>
      <c r="G5" t="s">
        <v>156</v>
      </c>
      <c r="H5" t="str">
        <f t="shared" si="0"/>
        <v>СР-50-960Ф</v>
      </c>
      <c r="I5" t="str">
        <f t="shared" si="1"/>
        <v>Вилка приборная СР-50-960Ф ПЮЯИ.430424.029ТУ</v>
      </c>
      <c r="J5" t="s">
        <v>156</v>
      </c>
      <c r="K5" t="s">
        <v>154</v>
      </c>
      <c r="L5" t="s">
        <v>190</v>
      </c>
    </row>
    <row r="6" spans="1:14" x14ac:dyDescent="0.25">
      <c r="A6" t="s">
        <v>39</v>
      </c>
      <c r="B6" t="s">
        <v>70</v>
      </c>
      <c r="C6" t="s">
        <v>83</v>
      </c>
      <c r="D6" s="2" t="s">
        <v>79</v>
      </c>
      <c r="E6" s="2" t="s">
        <v>80</v>
      </c>
      <c r="F6" t="s">
        <v>65</v>
      </c>
      <c r="G6" t="s">
        <v>119</v>
      </c>
      <c r="H6" t="str">
        <f t="shared" si="0"/>
        <v>СНП268-9РП11-0-В</v>
      </c>
      <c r="I6" t="str">
        <f t="shared" si="1"/>
        <v>Розетка СНП268-9РП11-0-В БСАР.430420.014ТУ</v>
      </c>
      <c r="J6" t="s">
        <v>119</v>
      </c>
      <c r="K6" t="s">
        <v>149</v>
      </c>
      <c r="L6" t="s">
        <v>190</v>
      </c>
    </row>
    <row r="7" spans="1:14" x14ac:dyDescent="0.25">
      <c r="A7" t="s">
        <v>40</v>
      </c>
      <c r="B7" t="s">
        <v>70</v>
      </c>
      <c r="C7" t="s">
        <v>83</v>
      </c>
      <c r="D7" s="2" t="s">
        <v>79</v>
      </c>
      <c r="E7" s="2" t="s">
        <v>80</v>
      </c>
      <c r="F7" t="s">
        <v>65</v>
      </c>
      <c r="G7" t="s">
        <v>119</v>
      </c>
      <c r="H7" t="str">
        <f t="shared" si="0"/>
        <v>СНП268-9РП11-1-В</v>
      </c>
      <c r="I7" t="str">
        <f t="shared" si="1"/>
        <v>Розетка СНП268-9РП11-1-В БСАР.430420.014ТУ</v>
      </c>
      <c r="J7" t="s">
        <v>119</v>
      </c>
      <c r="K7" t="s">
        <v>149</v>
      </c>
      <c r="L7" t="s">
        <v>190</v>
      </c>
    </row>
    <row r="8" spans="1:14" x14ac:dyDescent="0.25">
      <c r="A8" t="s">
        <v>41</v>
      </c>
      <c r="B8" t="s">
        <v>69</v>
      </c>
      <c r="C8" t="s">
        <v>83</v>
      </c>
      <c r="D8" s="2" t="s">
        <v>79</v>
      </c>
      <c r="E8" s="2" t="s">
        <v>80</v>
      </c>
      <c r="F8" t="s">
        <v>63</v>
      </c>
      <c r="G8" t="s">
        <v>119</v>
      </c>
      <c r="H8" t="str">
        <f t="shared" si="0"/>
        <v>СНП268-9ВП11-1-В</v>
      </c>
      <c r="I8" t="str">
        <f t="shared" si="1"/>
        <v>Вилка СНП268-9ВП11-1-В БСАР.430420.014ТУ</v>
      </c>
      <c r="J8" t="s">
        <v>119</v>
      </c>
      <c r="K8" t="s">
        <v>149</v>
      </c>
      <c r="L8" t="s">
        <v>190</v>
      </c>
    </row>
    <row r="9" spans="1:14" x14ac:dyDescent="0.25">
      <c r="A9" t="s">
        <v>42</v>
      </c>
      <c r="B9" t="s">
        <v>71</v>
      </c>
      <c r="C9" t="s">
        <v>85</v>
      </c>
      <c r="D9" s="2" t="s">
        <v>79</v>
      </c>
      <c r="E9" s="2" t="s">
        <v>80</v>
      </c>
      <c r="F9" t="s">
        <v>65</v>
      </c>
      <c r="G9" t="s">
        <v>119</v>
      </c>
      <c r="H9" t="str">
        <f t="shared" si="0"/>
        <v>СНП268-15РП31-1-3-В</v>
      </c>
      <c r="I9" t="str">
        <f t="shared" si="1"/>
        <v>Розетка СНП268-15РП31-1-3-В БСАР.430420.014ТУ</v>
      </c>
      <c r="J9" t="s">
        <v>119</v>
      </c>
      <c r="K9" t="s">
        <v>149</v>
      </c>
      <c r="L9" t="s">
        <v>190</v>
      </c>
    </row>
    <row r="10" spans="1:14" x14ac:dyDescent="0.25">
      <c r="A10" t="s">
        <v>43</v>
      </c>
      <c r="B10" t="s">
        <v>71</v>
      </c>
      <c r="C10" t="s">
        <v>86</v>
      </c>
      <c r="D10" s="2" t="s">
        <v>79</v>
      </c>
      <c r="E10" s="2" t="s">
        <v>80</v>
      </c>
      <c r="F10" t="s">
        <v>65</v>
      </c>
      <c r="G10" t="s">
        <v>119</v>
      </c>
      <c r="H10" t="str">
        <f t="shared" si="0"/>
        <v>СНП268-15РП11-0-В</v>
      </c>
      <c r="I10" t="str">
        <f t="shared" si="1"/>
        <v>Розетка СНП268-15РП11-0-В БСАР.430420.014ТУ</v>
      </c>
      <c r="J10" t="s">
        <v>119</v>
      </c>
      <c r="K10" t="s">
        <v>149</v>
      </c>
      <c r="L10" t="s">
        <v>190</v>
      </c>
    </row>
    <row r="11" spans="1:14" x14ac:dyDescent="0.25">
      <c r="A11" t="s">
        <v>44</v>
      </c>
      <c r="B11" t="s">
        <v>72</v>
      </c>
      <c r="C11" t="s">
        <v>87</v>
      </c>
      <c r="D11" s="2" t="s">
        <v>79</v>
      </c>
      <c r="E11" s="2" t="s">
        <v>80</v>
      </c>
      <c r="F11" t="s">
        <v>63</v>
      </c>
      <c r="G11" t="s">
        <v>119</v>
      </c>
      <c r="H11" t="str">
        <f t="shared" si="0"/>
        <v xml:space="preserve">СНП268-25ВП31-1-3-В </v>
      </c>
      <c r="I11" t="str">
        <f t="shared" si="1"/>
        <v>Вилка СНП268-25ВП31-1-3-В  БСАР.430420.014ТУ</v>
      </c>
      <c r="J11" t="s">
        <v>119</v>
      </c>
      <c r="K11" t="s">
        <v>149</v>
      </c>
      <c r="L11" t="s">
        <v>190</v>
      </c>
    </row>
    <row r="12" spans="1:14" x14ac:dyDescent="0.25">
      <c r="A12" t="s">
        <v>45</v>
      </c>
      <c r="B12" t="s">
        <v>73</v>
      </c>
      <c r="C12" t="s">
        <v>88</v>
      </c>
      <c r="D12" s="2" t="s">
        <v>79</v>
      </c>
      <c r="E12" s="2" t="s">
        <v>80</v>
      </c>
      <c r="F12" t="s">
        <v>65</v>
      </c>
      <c r="G12" t="s">
        <v>119</v>
      </c>
      <c r="H12" t="str">
        <f t="shared" si="0"/>
        <v>СНП268-25РП31-1-3-В</v>
      </c>
      <c r="I12" t="str">
        <f t="shared" si="1"/>
        <v>Розетка СНП268-25РП31-1-3-В БСАР.430420.014ТУ</v>
      </c>
      <c r="J12" t="s">
        <v>119</v>
      </c>
      <c r="K12" t="s">
        <v>149</v>
      </c>
      <c r="L12" t="s">
        <v>190</v>
      </c>
    </row>
    <row r="13" spans="1:14" x14ac:dyDescent="0.25">
      <c r="A13" t="s">
        <v>46</v>
      </c>
      <c r="B13" t="s">
        <v>74</v>
      </c>
      <c r="C13" t="s">
        <v>95</v>
      </c>
      <c r="D13" s="2" t="s">
        <v>79</v>
      </c>
      <c r="E13" s="2" t="s">
        <v>80</v>
      </c>
      <c r="F13" t="s">
        <v>63</v>
      </c>
      <c r="G13" t="s">
        <v>120</v>
      </c>
      <c r="H13" t="str">
        <f t="shared" si="0"/>
        <v>СНП347-20ВП21-В</v>
      </c>
      <c r="I13" t="str">
        <f t="shared" si="1"/>
        <v>Вилка СНП347-20ВП21-В РЮМК.430420.012ТУ</v>
      </c>
      <c r="J13" t="s">
        <v>120</v>
      </c>
      <c r="K13" t="s">
        <v>149</v>
      </c>
      <c r="L13" t="s">
        <v>190</v>
      </c>
    </row>
    <row r="14" spans="1:14" x14ac:dyDescent="0.25">
      <c r="A14" t="s">
        <v>47</v>
      </c>
      <c r="B14" t="s">
        <v>72</v>
      </c>
      <c r="C14" t="s">
        <v>89</v>
      </c>
      <c r="D14" s="2" t="s">
        <v>79</v>
      </c>
      <c r="E14" s="2" t="s">
        <v>80</v>
      </c>
      <c r="F14" t="s">
        <v>63</v>
      </c>
      <c r="G14" t="s">
        <v>119</v>
      </c>
      <c r="H14" t="str">
        <f t="shared" si="0"/>
        <v>СНП268-25ВП11-0-В</v>
      </c>
      <c r="I14" t="str">
        <f t="shared" si="1"/>
        <v>Вилка СНП268-25ВП11-0-В БСАР.430420.014ТУ</v>
      </c>
      <c r="J14" t="s">
        <v>119</v>
      </c>
      <c r="K14" t="s">
        <v>149</v>
      </c>
      <c r="L14" t="s">
        <v>190</v>
      </c>
    </row>
    <row r="15" spans="1:14" x14ac:dyDescent="0.25">
      <c r="A15" t="s">
        <v>48</v>
      </c>
      <c r="B15" t="s">
        <v>75</v>
      </c>
      <c r="C15" t="s">
        <v>82</v>
      </c>
      <c r="D15" s="2" t="s">
        <v>79</v>
      </c>
      <c r="E15" s="2" t="s">
        <v>80</v>
      </c>
      <c r="F15" t="s">
        <v>63</v>
      </c>
      <c r="G15" t="s">
        <v>119</v>
      </c>
      <c r="H15" t="str">
        <f t="shared" si="0"/>
        <v>СНП268-15ВП11-0-В</v>
      </c>
      <c r="I15" t="str">
        <f t="shared" si="1"/>
        <v>Вилка СНП268-15ВП11-0-В БСАР.430420.014ТУ</v>
      </c>
      <c r="J15" t="s">
        <v>119</v>
      </c>
      <c r="K15" t="s">
        <v>149</v>
      </c>
      <c r="L15" t="s">
        <v>190</v>
      </c>
    </row>
    <row r="16" spans="1:14" x14ac:dyDescent="0.25">
      <c r="A16" t="s">
        <v>49</v>
      </c>
      <c r="B16" t="s">
        <v>75</v>
      </c>
      <c r="C16" t="s">
        <v>84</v>
      </c>
      <c r="D16" s="2" t="s">
        <v>79</v>
      </c>
      <c r="E16" s="2" t="s">
        <v>80</v>
      </c>
      <c r="F16" t="s">
        <v>63</v>
      </c>
      <c r="G16" t="s">
        <v>119</v>
      </c>
      <c r="H16" t="str">
        <f t="shared" si="0"/>
        <v>СНП268-15ВП31-1-3-В</v>
      </c>
      <c r="I16" t="str">
        <f t="shared" si="1"/>
        <v>Вилка СНП268-15ВП31-1-3-В БСАР.430420.014ТУ</v>
      </c>
      <c r="J16" t="s">
        <v>119</v>
      </c>
      <c r="K16" t="s">
        <v>149</v>
      </c>
      <c r="L16" t="s">
        <v>190</v>
      </c>
    </row>
    <row r="17" spans="1:12" x14ac:dyDescent="0.25">
      <c r="A17" t="s">
        <v>50</v>
      </c>
      <c r="B17" t="s">
        <v>76</v>
      </c>
      <c r="C17" t="s">
        <v>91</v>
      </c>
      <c r="D17" s="2" t="s">
        <v>79</v>
      </c>
      <c r="E17" s="2" t="s">
        <v>80</v>
      </c>
      <c r="F17" t="s">
        <v>65</v>
      </c>
      <c r="G17" t="s">
        <v>119</v>
      </c>
      <c r="H17" t="str">
        <f t="shared" si="0"/>
        <v>СНП268-37РП31-1-3-В</v>
      </c>
      <c r="I17" t="str">
        <f t="shared" si="1"/>
        <v>Розетка СНП268-37РП31-1-3-В БСАР.430420.014ТУ</v>
      </c>
      <c r="J17" t="s">
        <v>119</v>
      </c>
      <c r="K17" t="s">
        <v>149</v>
      </c>
      <c r="L17" t="s">
        <v>190</v>
      </c>
    </row>
    <row r="18" spans="1:12" x14ac:dyDescent="0.25">
      <c r="A18" t="s">
        <v>51</v>
      </c>
      <c r="B18" t="s">
        <v>73</v>
      </c>
      <c r="C18" t="s">
        <v>90</v>
      </c>
      <c r="D18" s="2" t="s">
        <v>79</v>
      </c>
      <c r="E18" s="2" t="s">
        <v>80</v>
      </c>
      <c r="F18" t="s">
        <v>65</v>
      </c>
      <c r="G18" t="s">
        <v>119</v>
      </c>
      <c r="H18" t="str">
        <f t="shared" si="0"/>
        <v>СНП268-25РП11-0-В</v>
      </c>
      <c r="I18" t="str">
        <f t="shared" si="1"/>
        <v>Розетка СНП268-25РП11-0-В БСАР.430420.014ТУ</v>
      </c>
      <c r="J18" t="s">
        <v>119</v>
      </c>
      <c r="K18" t="s">
        <v>149</v>
      </c>
      <c r="L18" t="s">
        <v>190</v>
      </c>
    </row>
    <row r="19" spans="1:12" x14ac:dyDescent="0.25">
      <c r="A19" t="s">
        <v>52</v>
      </c>
      <c r="B19" t="s">
        <v>77</v>
      </c>
      <c r="C19" t="s">
        <v>92</v>
      </c>
      <c r="D19" s="2" t="s">
        <v>79</v>
      </c>
      <c r="E19" s="2" t="s">
        <v>80</v>
      </c>
      <c r="F19" t="s">
        <v>63</v>
      </c>
      <c r="G19" t="s">
        <v>119</v>
      </c>
      <c r="H19" t="str">
        <f t="shared" si="0"/>
        <v>СНП268-37ВП31-1-3-В</v>
      </c>
      <c r="I19" t="str">
        <f t="shared" si="1"/>
        <v>Вилка СНП268-37ВП31-1-3-В БСАР.430420.014ТУ</v>
      </c>
      <c r="J19" t="s">
        <v>119</v>
      </c>
      <c r="K19" t="s">
        <v>149</v>
      </c>
      <c r="L19" t="s">
        <v>190</v>
      </c>
    </row>
    <row r="20" spans="1:12" x14ac:dyDescent="0.25">
      <c r="A20" t="s">
        <v>53</v>
      </c>
      <c r="B20" t="s">
        <v>77</v>
      </c>
      <c r="C20" t="s">
        <v>94</v>
      </c>
      <c r="D20" s="2" t="s">
        <v>79</v>
      </c>
      <c r="E20" s="2" t="s">
        <v>80</v>
      </c>
      <c r="F20" t="s">
        <v>63</v>
      </c>
      <c r="G20" t="s">
        <v>119</v>
      </c>
      <c r="H20" t="str">
        <f t="shared" si="0"/>
        <v>СНП268-37ВП11-0-В</v>
      </c>
      <c r="I20" t="str">
        <f t="shared" si="1"/>
        <v>Вилка СНП268-37ВП11-0-В БСАР.430420.014ТУ</v>
      </c>
      <c r="J20" t="s">
        <v>119</v>
      </c>
      <c r="K20" t="s">
        <v>149</v>
      </c>
      <c r="L20" t="s">
        <v>190</v>
      </c>
    </row>
    <row r="21" spans="1:12" x14ac:dyDescent="0.25">
      <c r="A21" t="s">
        <v>54</v>
      </c>
      <c r="B21" t="s">
        <v>76</v>
      </c>
      <c r="C21" t="s">
        <v>93</v>
      </c>
      <c r="D21" s="2" t="s">
        <v>79</v>
      </c>
      <c r="E21" s="2" t="s">
        <v>80</v>
      </c>
      <c r="F21" t="s">
        <v>65</v>
      </c>
      <c r="G21" t="s">
        <v>119</v>
      </c>
      <c r="H21" t="str">
        <f t="shared" si="0"/>
        <v>СНП268-37РП11-0-В</v>
      </c>
      <c r="I21" t="str">
        <f t="shared" si="1"/>
        <v>Розетка СНП268-37РП11-0-В БСАР.430420.014ТУ</v>
      </c>
      <c r="J21" t="s">
        <v>119</v>
      </c>
      <c r="K21" t="s">
        <v>149</v>
      </c>
      <c r="L21" t="s">
        <v>190</v>
      </c>
    </row>
    <row r="22" spans="1:12" x14ac:dyDescent="0.25">
      <c r="A22" t="s">
        <v>55</v>
      </c>
      <c r="B22" t="s">
        <v>78</v>
      </c>
      <c r="C22" t="s">
        <v>97</v>
      </c>
      <c r="D22" s="2" t="s">
        <v>79</v>
      </c>
      <c r="E22" s="2" t="s">
        <v>80</v>
      </c>
      <c r="F22" t="s">
        <v>63</v>
      </c>
      <c r="G22" t="s">
        <v>121</v>
      </c>
      <c r="H22" t="str">
        <f t="shared" si="0"/>
        <v>СНП377-5ВП21-1-07</v>
      </c>
      <c r="I22" t="str">
        <f t="shared" si="1"/>
        <v>Вилка СНП377-5ВП21-1-07 РЮМК.430420.017ТУ</v>
      </c>
      <c r="J22" t="s">
        <v>121</v>
      </c>
      <c r="K22" t="s">
        <v>149</v>
      </c>
      <c r="L22" t="s">
        <v>190</v>
      </c>
    </row>
    <row r="23" spans="1:12" x14ac:dyDescent="0.25">
      <c r="A23" t="s">
        <v>56</v>
      </c>
      <c r="D23" s="2" t="s">
        <v>79</v>
      </c>
      <c r="E23" s="2" t="s">
        <v>80</v>
      </c>
      <c r="G23" t="s">
        <v>155</v>
      </c>
      <c r="H23" t="str">
        <f t="shared" si="0"/>
        <v>СР-50-725ФВ</v>
      </c>
      <c r="I23" t="str">
        <f t="shared" si="1"/>
        <v xml:space="preserve"> СР-50-725ФВ ВР0.364.049ТУ</v>
      </c>
      <c r="J23" t="s">
        <v>155</v>
      </c>
      <c r="K23" t="s">
        <v>154</v>
      </c>
      <c r="L23" t="s">
        <v>190</v>
      </c>
    </row>
    <row r="24" spans="1:12" x14ac:dyDescent="0.25">
      <c r="A24" t="s">
        <v>96</v>
      </c>
      <c r="D24" s="2" t="s">
        <v>79</v>
      </c>
      <c r="E24" s="2" t="s">
        <v>80</v>
      </c>
      <c r="F24" t="s">
        <v>66</v>
      </c>
      <c r="G24" t="s">
        <v>155</v>
      </c>
      <c r="H24" t="str">
        <f t="shared" si="0"/>
        <v>СР-50-722ФВ</v>
      </c>
      <c r="I24" t="str">
        <f t="shared" si="1"/>
        <v>Вилка кабельная СР-50-722ФВ ВР0.364.049ТУ</v>
      </c>
      <c r="J24" t="s">
        <v>155</v>
      </c>
      <c r="K24" t="s">
        <v>154</v>
      </c>
      <c r="L24" t="s">
        <v>190</v>
      </c>
    </row>
    <row r="25" spans="1:12" x14ac:dyDescent="0.25">
      <c r="A25" t="s">
        <v>58</v>
      </c>
      <c r="D25" s="2" t="s">
        <v>79</v>
      </c>
      <c r="E25" s="2" t="s">
        <v>80</v>
      </c>
      <c r="F25" t="s">
        <v>66</v>
      </c>
      <c r="G25" t="s">
        <v>157</v>
      </c>
      <c r="H25" t="str">
        <f t="shared" si="0"/>
        <v>СР-50-76ПВ</v>
      </c>
      <c r="I25" t="str">
        <f t="shared" si="1"/>
        <v>Вилка кабельная СР-50-76ПВ ВР0.364.008ТУ</v>
      </c>
      <c r="J25" t="s">
        <v>157</v>
      </c>
      <c r="K25" t="s">
        <v>154</v>
      </c>
      <c r="L25" t="s">
        <v>190</v>
      </c>
    </row>
    <row r="26" spans="1:12" x14ac:dyDescent="0.25">
      <c r="A26" t="s">
        <v>59</v>
      </c>
      <c r="D26" s="2" t="s">
        <v>79</v>
      </c>
      <c r="E26" s="2" t="s">
        <v>80</v>
      </c>
      <c r="F26" t="s">
        <v>65</v>
      </c>
      <c r="H26" t="str">
        <f t="shared" si="0"/>
        <v>WBT-6001-201-0xxB-xx (Micro Fit)</v>
      </c>
      <c r="I26" t="str">
        <f t="shared" si="1"/>
        <v xml:space="preserve">Розетка WBT-6001-201-0xxB-xx (Micro Fit) </v>
      </c>
      <c r="J26" t="s">
        <v>151</v>
      </c>
      <c r="K26" t="s">
        <v>158</v>
      </c>
      <c r="L26" t="s">
        <v>190</v>
      </c>
    </row>
    <row r="27" spans="1:12" x14ac:dyDescent="0.25">
      <c r="A27" t="s">
        <v>60</v>
      </c>
      <c r="D27" s="2" t="s">
        <v>79</v>
      </c>
      <c r="E27" s="2" t="s">
        <v>80</v>
      </c>
      <c r="F27" t="s">
        <v>65</v>
      </c>
      <c r="H27" t="str">
        <f t="shared" si="0"/>
        <v>MSTB 2,5/3-STF-5,08</v>
      </c>
      <c r="I27" t="str">
        <f t="shared" si="1"/>
        <v xml:space="preserve">Розетка MSTB 2,5/3-STF-5,08 </v>
      </c>
      <c r="J27" t="s">
        <v>151</v>
      </c>
      <c r="K27" t="s">
        <v>159</v>
      </c>
      <c r="L27" t="s">
        <v>190</v>
      </c>
    </row>
    <row r="28" spans="1:12" x14ac:dyDescent="0.25">
      <c r="A28" t="s">
        <v>61</v>
      </c>
      <c r="D28" s="2" t="s">
        <v>79</v>
      </c>
      <c r="E28" s="2" t="s">
        <v>80</v>
      </c>
      <c r="F28" t="s">
        <v>67</v>
      </c>
      <c r="H28" t="str">
        <f t="shared" si="0"/>
        <v>BNC-E50P</v>
      </c>
      <c r="I28" t="str">
        <f t="shared" si="1"/>
        <v xml:space="preserve">Нагрузка BNC-E50P </v>
      </c>
      <c r="J28" t="s">
        <v>151</v>
      </c>
      <c r="K28" t="s">
        <v>152</v>
      </c>
      <c r="L28" t="s">
        <v>190</v>
      </c>
    </row>
    <row r="29" spans="1:12" x14ac:dyDescent="0.25">
      <c r="A29" t="s">
        <v>188</v>
      </c>
      <c r="B29" t="s">
        <v>103</v>
      </c>
      <c r="C29" t="s">
        <v>101</v>
      </c>
      <c r="D29" s="2" t="s">
        <v>79</v>
      </c>
      <c r="E29" s="2" t="s">
        <v>80</v>
      </c>
      <c r="F29" t="s">
        <v>68</v>
      </c>
      <c r="G29" t="s">
        <v>122</v>
      </c>
      <c r="H29" t="s">
        <v>68</v>
      </c>
      <c r="I29" t="str">
        <f t="shared" si="1"/>
        <v>Лепесток 2-1,0-3,0-11-04 ГОСТ 16840-78</v>
      </c>
      <c r="J29" t="s">
        <v>122</v>
      </c>
      <c r="K29" t="s">
        <v>150</v>
      </c>
      <c r="L29" t="s">
        <v>190</v>
      </c>
    </row>
    <row r="30" spans="1:12" x14ac:dyDescent="0.25">
      <c r="A30" t="s">
        <v>100</v>
      </c>
      <c r="B30" t="s">
        <v>99</v>
      </c>
      <c r="C30" t="s">
        <v>102</v>
      </c>
      <c r="D30" s="2" t="s">
        <v>79</v>
      </c>
      <c r="E30" s="2" t="s">
        <v>80</v>
      </c>
      <c r="G30" t="s">
        <v>122</v>
      </c>
      <c r="H30" t="s">
        <v>68</v>
      </c>
      <c r="I30" t="s">
        <v>23</v>
      </c>
      <c r="J30" t="s">
        <v>122</v>
      </c>
      <c r="K30" t="s">
        <v>150</v>
      </c>
      <c r="L30" t="s">
        <v>190</v>
      </c>
    </row>
    <row r="31" spans="1:12" x14ac:dyDescent="0.25">
      <c r="A31" t="s">
        <v>115</v>
      </c>
      <c r="B31" t="s">
        <v>73</v>
      </c>
      <c r="C31" t="s">
        <v>88</v>
      </c>
      <c r="D31" s="2" t="s">
        <v>79</v>
      </c>
      <c r="E31" s="2" t="s">
        <v>80</v>
      </c>
      <c r="F31" t="s">
        <v>65</v>
      </c>
      <c r="G31" t="s">
        <v>119</v>
      </c>
      <c r="H31" t="str">
        <f t="shared" ref="H31:H40" si="2">A31</f>
        <v>СНП268-25РП31-3-3-В</v>
      </c>
      <c r="I31" t="str">
        <f t="shared" ref="I31:I54" si="3">F31&amp;" "&amp;A31&amp;" "&amp;G31</f>
        <v>Розетка СНП268-25РП31-3-3-В БСАР.430420.014ТУ</v>
      </c>
      <c r="J31" t="s">
        <v>119</v>
      </c>
      <c r="K31" t="s">
        <v>149</v>
      </c>
      <c r="L31" t="s">
        <v>190</v>
      </c>
    </row>
    <row r="32" spans="1:12" x14ac:dyDescent="0.25">
      <c r="A32" t="s">
        <v>116</v>
      </c>
      <c r="B32" t="s">
        <v>70</v>
      </c>
      <c r="C32" t="s">
        <v>118</v>
      </c>
      <c r="D32" s="2" t="s">
        <v>79</v>
      </c>
      <c r="E32" s="2" t="s">
        <v>80</v>
      </c>
      <c r="F32" t="s">
        <v>65</v>
      </c>
      <c r="G32" t="s">
        <v>119</v>
      </c>
      <c r="H32" t="str">
        <f t="shared" si="2"/>
        <v>СНП268-9РП31-3-3-В</v>
      </c>
      <c r="I32" t="str">
        <f t="shared" si="3"/>
        <v>Розетка СНП268-9РП31-3-3-В БСАР.430420.014ТУ</v>
      </c>
      <c r="J32" t="s">
        <v>119</v>
      </c>
      <c r="K32" t="s">
        <v>149</v>
      </c>
      <c r="L32" t="s">
        <v>190</v>
      </c>
    </row>
    <row r="33" spans="1:12" x14ac:dyDescent="0.25">
      <c r="A33" t="s">
        <v>117</v>
      </c>
      <c r="B33" t="s">
        <v>76</v>
      </c>
      <c r="C33" t="s">
        <v>91</v>
      </c>
      <c r="D33" s="2" t="s">
        <v>79</v>
      </c>
      <c r="E33" s="2" t="s">
        <v>80</v>
      </c>
      <c r="F33" t="s">
        <v>65</v>
      </c>
      <c r="G33" t="s">
        <v>119</v>
      </c>
      <c r="H33" t="str">
        <f t="shared" si="2"/>
        <v>СНП268-37РП31-3-3-В</v>
      </c>
      <c r="I33" t="str">
        <f t="shared" si="3"/>
        <v>Розетка СНП268-37РП31-3-3-В БСАР.430420.014ТУ</v>
      </c>
      <c r="J33" t="s">
        <v>119</v>
      </c>
      <c r="K33" t="s">
        <v>149</v>
      </c>
      <c r="L33" t="s">
        <v>190</v>
      </c>
    </row>
    <row r="34" spans="1:12" x14ac:dyDescent="0.25">
      <c r="A34" t="s">
        <v>123</v>
      </c>
      <c r="B34" t="s">
        <v>72</v>
      </c>
      <c r="C34" t="s">
        <v>87</v>
      </c>
      <c r="D34" s="2" t="s">
        <v>79</v>
      </c>
      <c r="E34" s="2" t="s">
        <v>80</v>
      </c>
      <c r="F34" t="s">
        <v>63</v>
      </c>
      <c r="G34" t="s">
        <v>119</v>
      </c>
      <c r="H34" t="str">
        <f t="shared" si="2"/>
        <v>СНП268-25ВП31-3-3-В</v>
      </c>
      <c r="I34" t="str">
        <f t="shared" si="3"/>
        <v>Вилка СНП268-25ВП31-3-3-В БСАР.430420.014ТУ</v>
      </c>
      <c r="J34" t="s">
        <v>119</v>
      </c>
      <c r="K34" t="s">
        <v>149</v>
      </c>
      <c r="L34" t="s">
        <v>190</v>
      </c>
    </row>
    <row r="35" spans="1:12" x14ac:dyDescent="0.25">
      <c r="A35" t="s">
        <v>124</v>
      </c>
      <c r="B35" t="s">
        <v>77</v>
      </c>
      <c r="C35" t="s">
        <v>92</v>
      </c>
      <c r="D35" s="2" t="s">
        <v>79</v>
      </c>
      <c r="E35" s="2" t="s">
        <v>80</v>
      </c>
      <c r="F35" t="s">
        <v>63</v>
      </c>
      <c r="G35" t="s">
        <v>119</v>
      </c>
      <c r="H35" t="str">
        <f t="shared" si="2"/>
        <v>СНП268-37ВП31-3-3-В</v>
      </c>
      <c r="I35" t="str">
        <f t="shared" si="3"/>
        <v>Вилка СНП268-37ВП31-3-3-В БСАР.430420.014ТУ</v>
      </c>
      <c r="J35" t="s">
        <v>119</v>
      </c>
      <c r="K35" t="s">
        <v>149</v>
      </c>
      <c r="L35" t="s">
        <v>190</v>
      </c>
    </row>
    <row r="36" spans="1:12" x14ac:dyDescent="0.25">
      <c r="A36" t="s">
        <v>125</v>
      </c>
      <c r="B36" t="s">
        <v>75</v>
      </c>
      <c r="C36" t="s">
        <v>84</v>
      </c>
      <c r="D36" s="2" t="s">
        <v>79</v>
      </c>
      <c r="E36" s="2" t="s">
        <v>80</v>
      </c>
      <c r="F36" t="s">
        <v>63</v>
      </c>
      <c r="G36" t="s">
        <v>119</v>
      </c>
      <c r="H36" t="str">
        <f t="shared" si="2"/>
        <v>СНП268-15ВП31-3-3-В</v>
      </c>
      <c r="I36" t="str">
        <f t="shared" si="3"/>
        <v>Вилка СНП268-15ВП31-3-3-В БСАР.430420.014ТУ</v>
      </c>
      <c r="J36" t="s">
        <v>119</v>
      </c>
      <c r="K36" t="s">
        <v>149</v>
      </c>
      <c r="L36" t="s">
        <v>190</v>
      </c>
    </row>
    <row r="37" spans="1:12" x14ac:dyDescent="0.25">
      <c r="A37" t="s">
        <v>126</v>
      </c>
      <c r="B37" t="s">
        <v>129</v>
      </c>
      <c r="C37" t="s">
        <v>132</v>
      </c>
      <c r="D37" s="2" t="s">
        <v>79</v>
      </c>
      <c r="E37" s="2" t="s">
        <v>80</v>
      </c>
      <c r="F37" t="s">
        <v>65</v>
      </c>
      <c r="G37" t="s">
        <v>121</v>
      </c>
      <c r="H37" t="str">
        <f t="shared" si="2"/>
        <v>СНП377-6РП21-1-07</v>
      </c>
      <c r="I37" t="str">
        <f t="shared" si="3"/>
        <v>Розетка СНП377-6РП21-1-07 РЮМК.430420.017ТУ</v>
      </c>
      <c r="J37" t="s">
        <v>121</v>
      </c>
      <c r="K37" t="s">
        <v>149</v>
      </c>
      <c r="L37" t="s">
        <v>190</v>
      </c>
    </row>
    <row r="38" spans="1:12" x14ac:dyDescent="0.25">
      <c r="A38" t="s">
        <v>128</v>
      </c>
      <c r="B38" t="s">
        <v>130</v>
      </c>
      <c r="C38" t="s">
        <v>133</v>
      </c>
      <c r="D38" s="2" t="s">
        <v>79</v>
      </c>
      <c r="E38" s="2" t="s">
        <v>80</v>
      </c>
      <c r="F38" t="s">
        <v>65</v>
      </c>
      <c r="G38" t="s">
        <v>121</v>
      </c>
      <c r="H38" t="str">
        <f t="shared" si="2"/>
        <v>СНП377-7РП21-1-07</v>
      </c>
      <c r="I38" t="str">
        <f t="shared" si="3"/>
        <v>Розетка СНП377-7РП21-1-07 РЮМК.430420.017ТУ</v>
      </c>
      <c r="J38" t="s">
        <v>121</v>
      </c>
      <c r="K38" t="s">
        <v>149</v>
      </c>
      <c r="L38" t="s">
        <v>190</v>
      </c>
    </row>
    <row r="39" spans="1:12" x14ac:dyDescent="0.25">
      <c r="A39" t="s">
        <v>127</v>
      </c>
      <c r="B39" t="s">
        <v>131</v>
      </c>
      <c r="C39" t="s">
        <v>134</v>
      </c>
      <c r="D39" s="2" t="s">
        <v>79</v>
      </c>
      <c r="E39" s="2" t="s">
        <v>80</v>
      </c>
      <c r="F39" t="s">
        <v>65</v>
      </c>
      <c r="G39" t="s">
        <v>121</v>
      </c>
      <c r="H39" t="str">
        <f t="shared" si="2"/>
        <v>СНП377-5РП21-1-07</v>
      </c>
      <c r="I39" t="str">
        <f t="shared" si="3"/>
        <v>Розетка СНП377-5РП21-1-07 РЮМК.430420.017ТУ</v>
      </c>
      <c r="J39" t="s">
        <v>121</v>
      </c>
      <c r="K39" t="s">
        <v>149</v>
      </c>
      <c r="L39" t="s">
        <v>190</v>
      </c>
    </row>
    <row r="40" spans="1:12" x14ac:dyDescent="0.25">
      <c r="A40" t="s">
        <v>135</v>
      </c>
      <c r="B40" t="s">
        <v>69</v>
      </c>
      <c r="C40" t="s">
        <v>136</v>
      </c>
      <c r="D40" s="2" t="s">
        <v>79</v>
      </c>
      <c r="E40" s="2" t="s">
        <v>80</v>
      </c>
      <c r="F40" t="s">
        <v>63</v>
      </c>
      <c r="G40" t="s">
        <v>119</v>
      </c>
      <c r="H40" t="str">
        <f t="shared" si="2"/>
        <v>СНП268-9ВП31-3-3-В</v>
      </c>
      <c r="I40" t="str">
        <f t="shared" si="3"/>
        <v>Вилка СНП268-9ВП31-3-3-В БСАР.430420.014ТУ</v>
      </c>
      <c r="J40" t="s">
        <v>119</v>
      </c>
      <c r="K40" t="s">
        <v>149</v>
      </c>
      <c r="L40" t="s">
        <v>190</v>
      </c>
    </row>
    <row r="41" spans="1:12" x14ac:dyDescent="0.25">
      <c r="A41" t="s">
        <v>137</v>
      </c>
      <c r="B41" t="s">
        <v>139</v>
      </c>
      <c r="C41" t="s">
        <v>138</v>
      </c>
      <c r="D41" s="2" t="s">
        <v>79</v>
      </c>
      <c r="E41" s="2" t="s">
        <v>80</v>
      </c>
      <c r="F41" t="s">
        <v>65</v>
      </c>
      <c r="H41" t="s">
        <v>139</v>
      </c>
      <c r="I41" t="str">
        <f t="shared" si="3"/>
        <v xml:space="preserve">Розетка BNS 1P4C h18,6 P10x10 </v>
      </c>
      <c r="J41" t="s">
        <v>151</v>
      </c>
      <c r="L41" t="s">
        <v>190</v>
      </c>
    </row>
    <row r="42" spans="1:12" x14ac:dyDescent="0.25">
      <c r="A42" t="s">
        <v>140</v>
      </c>
      <c r="B42" t="s">
        <v>140</v>
      </c>
      <c r="C42" t="s">
        <v>141</v>
      </c>
      <c r="D42" s="2" t="s">
        <v>79</v>
      </c>
      <c r="E42" s="2" t="s">
        <v>80</v>
      </c>
      <c r="F42" t="s">
        <v>63</v>
      </c>
      <c r="H42" t="s">
        <v>142</v>
      </c>
      <c r="I42" t="str">
        <f t="shared" si="3"/>
        <v xml:space="preserve">Вилка DS1021-2x5 </v>
      </c>
      <c r="J42" t="s">
        <v>151</v>
      </c>
      <c r="K42" t="s">
        <v>200</v>
      </c>
      <c r="L42" t="s">
        <v>190</v>
      </c>
    </row>
    <row r="43" spans="1:12" x14ac:dyDescent="0.25">
      <c r="A43" t="s">
        <v>191</v>
      </c>
      <c r="B43" t="s">
        <v>143</v>
      </c>
      <c r="C43" t="s">
        <v>146</v>
      </c>
      <c r="D43" s="2" t="s">
        <v>79</v>
      </c>
      <c r="E43" s="2" t="s">
        <v>80</v>
      </c>
      <c r="H43" t="s">
        <v>143</v>
      </c>
      <c r="I43" t="str">
        <f t="shared" si="3"/>
        <v xml:space="preserve"> DS1021-1x3 </v>
      </c>
      <c r="K43" t="s">
        <v>200</v>
      </c>
      <c r="L43" t="s">
        <v>190</v>
      </c>
    </row>
    <row r="44" spans="1:12" x14ac:dyDescent="0.25">
      <c r="A44" t="s">
        <v>144</v>
      </c>
      <c r="B44" t="s">
        <v>144</v>
      </c>
      <c r="C44" t="s">
        <v>145</v>
      </c>
      <c r="D44" s="2" t="s">
        <v>79</v>
      </c>
      <c r="E44" s="2" t="s">
        <v>80</v>
      </c>
      <c r="H44" t="str">
        <f>A44</f>
        <v>APP50J1</v>
      </c>
      <c r="I44" t="str">
        <f t="shared" si="3"/>
        <v xml:space="preserve"> APP50J1 </v>
      </c>
      <c r="J44" t="s">
        <v>151</v>
      </c>
      <c r="K44" t="s">
        <v>199</v>
      </c>
      <c r="L44" t="s">
        <v>190</v>
      </c>
    </row>
    <row r="45" spans="1:12" x14ac:dyDescent="0.25">
      <c r="A45" t="s">
        <v>160</v>
      </c>
      <c r="B45" t="s">
        <v>72</v>
      </c>
      <c r="C45" t="s">
        <v>89</v>
      </c>
      <c r="D45" s="2" t="s">
        <v>79</v>
      </c>
      <c r="E45" s="2" t="s">
        <v>80</v>
      </c>
      <c r="F45" t="s">
        <v>63</v>
      </c>
      <c r="G45" t="s">
        <v>119</v>
      </c>
      <c r="H45" t="str">
        <f t="shared" ref="H45:H53" si="4">A45</f>
        <v>СНП268-25ВП21-1-В</v>
      </c>
      <c r="I45" t="str">
        <f t="shared" si="3"/>
        <v>Вилка СНП268-25ВП21-1-В БСАР.430420.014ТУ</v>
      </c>
      <c r="J45" t="s">
        <v>119</v>
      </c>
      <c r="K45" t="s">
        <v>149</v>
      </c>
      <c r="L45" t="s">
        <v>190</v>
      </c>
    </row>
    <row r="46" spans="1:12" x14ac:dyDescent="0.25">
      <c r="A46" t="s">
        <v>161</v>
      </c>
      <c r="B46" t="s">
        <v>71</v>
      </c>
      <c r="C46" t="s">
        <v>86</v>
      </c>
      <c r="D46" s="2" t="s">
        <v>79</v>
      </c>
      <c r="E46" s="2" t="s">
        <v>80</v>
      </c>
      <c r="F46" t="s">
        <v>65</v>
      </c>
      <c r="G46" t="s">
        <v>119</v>
      </c>
      <c r="H46" t="str">
        <f t="shared" si="4"/>
        <v>СНП268-15РП21-1-В</v>
      </c>
      <c r="I46" t="str">
        <f t="shared" si="3"/>
        <v>Розетка СНП268-15РП21-1-В БСАР.430420.014ТУ</v>
      </c>
      <c r="J46" t="s">
        <v>119</v>
      </c>
      <c r="K46" t="s">
        <v>149</v>
      </c>
      <c r="L46" t="s">
        <v>190</v>
      </c>
    </row>
    <row r="47" spans="1:12" x14ac:dyDescent="0.25">
      <c r="A47" t="s">
        <v>162</v>
      </c>
      <c r="B47" t="s">
        <v>163</v>
      </c>
      <c r="C47" t="s">
        <v>164</v>
      </c>
      <c r="D47" s="2" t="s">
        <v>79</v>
      </c>
      <c r="E47" s="2" t="s">
        <v>80</v>
      </c>
      <c r="F47" t="s">
        <v>63</v>
      </c>
      <c r="G47" t="s">
        <v>120</v>
      </c>
      <c r="H47" t="str">
        <f t="shared" si="4"/>
        <v>СНП347-10ВП21-В</v>
      </c>
      <c r="I47" t="str">
        <f t="shared" si="3"/>
        <v>Вилка СНП347-10ВП21-В РЮМК.430420.012ТУ</v>
      </c>
      <c r="J47" t="s">
        <v>120</v>
      </c>
      <c r="K47" t="s">
        <v>149</v>
      </c>
      <c r="L47" t="s">
        <v>190</v>
      </c>
    </row>
    <row r="48" spans="1:12" x14ac:dyDescent="0.25">
      <c r="A48" t="s">
        <v>165</v>
      </c>
      <c r="B48" t="s">
        <v>139</v>
      </c>
      <c r="C48" t="s">
        <v>166</v>
      </c>
      <c r="D48" s="2" t="s">
        <v>79</v>
      </c>
      <c r="E48" s="2" t="s">
        <v>80</v>
      </c>
      <c r="F48" t="s">
        <v>65</v>
      </c>
      <c r="G48" t="s">
        <v>167</v>
      </c>
      <c r="H48" t="str">
        <f t="shared" si="4"/>
        <v>СР-50-939ФМВ-1</v>
      </c>
      <c r="I48" t="str">
        <f t="shared" si="3"/>
        <v>Розетка СР-50-939ФМВ-1 ВР0.364.049 ТУ</v>
      </c>
      <c r="J48" t="s">
        <v>167</v>
      </c>
      <c r="K48" t="s">
        <v>154</v>
      </c>
      <c r="L48" t="s">
        <v>190</v>
      </c>
    </row>
    <row r="49" spans="1:12" x14ac:dyDescent="0.25">
      <c r="A49" t="s">
        <v>168</v>
      </c>
      <c r="B49" t="s">
        <v>139</v>
      </c>
      <c r="C49" t="s">
        <v>169</v>
      </c>
      <c r="D49" s="2" t="s">
        <v>79</v>
      </c>
      <c r="E49" s="2" t="s">
        <v>80</v>
      </c>
      <c r="F49" t="s">
        <v>65</v>
      </c>
      <c r="G49" t="s">
        <v>170</v>
      </c>
      <c r="H49" t="s">
        <v>174</v>
      </c>
      <c r="I49" t="str">
        <f t="shared" si="3"/>
        <v>Розетка СК9-РПМП-Х-1-055-1.М ТУ 27.33.13.120-006-38970729-2019</v>
      </c>
      <c r="J49" t="s">
        <v>170</v>
      </c>
      <c r="K49" t="s">
        <v>201</v>
      </c>
      <c r="L49" t="s">
        <v>190</v>
      </c>
    </row>
    <row r="50" spans="1:12" x14ac:dyDescent="0.25">
      <c r="A50" s="3" t="s">
        <v>182</v>
      </c>
      <c r="B50" t="s">
        <v>72</v>
      </c>
      <c r="C50" s="3" t="s">
        <v>89</v>
      </c>
      <c r="D50" s="2" t="s">
        <v>79</v>
      </c>
      <c r="E50" s="2" t="s">
        <v>80</v>
      </c>
      <c r="F50" t="s">
        <v>63</v>
      </c>
      <c r="H50" t="str">
        <f t="shared" si="4"/>
        <v>DS1033-25M</v>
      </c>
      <c r="I50" t="str">
        <f t="shared" si="3"/>
        <v xml:space="preserve">Вилка DS1033-25M </v>
      </c>
      <c r="J50" t="s">
        <v>151</v>
      </c>
      <c r="K50" t="s">
        <v>200</v>
      </c>
      <c r="L50" t="s">
        <v>190</v>
      </c>
    </row>
    <row r="51" spans="1:12" x14ac:dyDescent="0.25">
      <c r="A51" s="3" t="s">
        <v>171</v>
      </c>
      <c r="B51" t="s">
        <v>163</v>
      </c>
      <c r="C51" t="s">
        <v>164</v>
      </c>
      <c r="D51" s="2" t="s">
        <v>79</v>
      </c>
      <c r="E51" s="2" t="s">
        <v>80</v>
      </c>
      <c r="F51" t="s">
        <v>63</v>
      </c>
      <c r="H51" t="s">
        <v>172</v>
      </c>
      <c r="I51" t="str">
        <f t="shared" si="3"/>
        <v xml:space="preserve">Вилка DS1013-10S (IDC-10MS) </v>
      </c>
      <c r="J51" t="s">
        <v>151</v>
      </c>
      <c r="K51" t="s">
        <v>200</v>
      </c>
      <c r="L51" t="s">
        <v>190</v>
      </c>
    </row>
    <row r="52" spans="1:12" x14ac:dyDescent="0.25">
      <c r="A52" s="3" t="s">
        <v>183</v>
      </c>
      <c r="B52" t="s">
        <v>71</v>
      </c>
      <c r="C52" t="s">
        <v>86</v>
      </c>
      <c r="D52" s="2" t="s">
        <v>79</v>
      </c>
      <c r="E52" s="2" t="s">
        <v>80</v>
      </c>
      <c r="F52" t="s">
        <v>65</v>
      </c>
      <c r="H52" t="str">
        <f t="shared" si="4"/>
        <v>DS1033-15F</v>
      </c>
      <c r="I52" t="str">
        <f t="shared" si="3"/>
        <v xml:space="preserve">Розетка DS1033-15F </v>
      </c>
      <c r="J52" t="s">
        <v>151</v>
      </c>
      <c r="K52" t="s">
        <v>200</v>
      </c>
      <c r="L52" t="s">
        <v>190</v>
      </c>
    </row>
    <row r="53" spans="1:12" x14ac:dyDescent="0.25">
      <c r="A53" s="3" t="s">
        <v>184</v>
      </c>
      <c r="B53" t="s">
        <v>70</v>
      </c>
      <c r="C53" t="s">
        <v>173</v>
      </c>
      <c r="D53" s="2" t="s">
        <v>79</v>
      </c>
      <c r="E53" s="2" t="s">
        <v>80</v>
      </c>
      <c r="F53" t="s">
        <v>65</v>
      </c>
      <c r="H53" t="str">
        <f t="shared" si="4"/>
        <v>DS1033-9F</v>
      </c>
      <c r="I53" t="str">
        <f t="shared" si="3"/>
        <v xml:space="preserve">Розетка DS1033-9F </v>
      </c>
      <c r="J53" t="s">
        <v>151</v>
      </c>
      <c r="K53" t="s">
        <v>200</v>
      </c>
      <c r="L53" t="s">
        <v>190</v>
      </c>
    </row>
    <row r="54" spans="1:12" x14ac:dyDescent="0.25">
      <c r="A54" s="3" t="s">
        <v>175</v>
      </c>
      <c r="B54" t="s">
        <v>186</v>
      </c>
      <c r="C54" t="s">
        <v>176</v>
      </c>
      <c r="D54" s="2" t="s">
        <v>79</v>
      </c>
      <c r="E54" s="2" t="s">
        <v>80</v>
      </c>
      <c r="F54" t="s">
        <v>63</v>
      </c>
      <c r="H54" t="s">
        <v>142</v>
      </c>
      <c r="I54" t="str">
        <f t="shared" si="3"/>
        <v xml:space="preserve">Вилка DS1021-2X6SF11-B </v>
      </c>
      <c r="J54" t="s">
        <v>151</v>
      </c>
      <c r="K54" t="s">
        <v>200</v>
      </c>
      <c r="L54" t="s">
        <v>190</v>
      </c>
    </row>
    <row r="55" spans="1:12" x14ac:dyDescent="0.25">
      <c r="A55" s="3" t="s">
        <v>185</v>
      </c>
      <c r="B55" t="s">
        <v>73</v>
      </c>
      <c r="C55" s="3" t="s">
        <v>90</v>
      </c>
      <c r="D55" s="2" t="s">
        <v>79</v>
      </c>
      <c r="E55" s="2" t="s">
        <v>80</v>
      </c>
      <c r="F55" t="s">
        <v>65</v>
      </c>
      <c r="H55" t="str">
        <f t="shared" ref="H55:H61" si="5">A55</f>
        <v>DS1033-25F</v>
      </c>
      <c r="I55" t="str">
        <f t="shared" ref="I55:I63" si="6">F55&amp;" "&amp;A55&amp;" "&amp;G55</f>
        <v xml:space="preserve">Розетка DS1033-25F </v>
      </c>
      <c r="J55" t="s">
        <v>151</v>
      </c>
      <c r="K55" t="s">
        <v>200</v>
      </c>
      <c r="L55" t="s">
        <v>190</v>
      </c>
    </row>
    <row r="56" spans="1:12" x14ac:dyDescent="0.25">
      <c r="A56" s="3" t="s">
        <v>193</v>
      </c>
      <c r="B56" t="s">
        <v>77</v>
      </c>
      <c r="C56" t="s">
        <v>92</v>
      </c>
      <c r="D56" s="2" t="s">
        <v>79</v>
      </c>
      <c r="E56" s="2" t="s">
        <v>80</v>
      </c>
      <c r="F56" t="s">
        <v>63</v>
      </c>
      <c r="H56" t="str">
        <f t="shared" si="5"/>
        <v>DS1037-37M</v>
      </c>
      <c r="I56" t="str">
        <f t="shared" si="6"/>
        <v xml:space="preserve">Вилка DS1037-37M </v>
      </c>
      <c r="J56" t="s">
        <v>151</v>
      </c>
      <c r="K56" t="s">
        <v>200</v>
      </c>
      <c r="L56" t="s">
        <v>190</v>
      </c>
    </row>
    <row r="57" spans="1:12" x14ac:dyDescent="0.25">
      <c r="A57" s="3" t="s">
        <v>179</v>
      </c>
      <c r="B57" t="s">
        <v>73</v>
      </c>
      <c r="C57" s="3" t="s">
        <v>88</v>
      </c>
      <c r="D57" s="2" t="s">
        <v>79</v>
      </c>
      <c r="E57" s="2" t="s">
        <v>80</v>
      </c>
      <c r="F57" t="s">
        <v>65</v>
      </c>
      <c r="G57" t="s">
        <v>119</v>
      </c>
      <c r="H57" t="str">
        <f t="shared" si="5"/>
        <v>СНП268-25РП31-3-5-В</v>
      </c>
      <c r="I57" t="str">
        <f t="shared" si="6"/>
        <v>Розетка СНП268-25РП31-3-5-В БСАР.430420.014ТУ</v>
      </c>
      <c r="J57" t="s">
        <v>119</v>
      </c>
      <c r="K57" t="s">
        <v>149</v>
      </c>
      <c r="L57" t="s">
        <v>190</v>
      </c>
    </row>
    <row r="58" spans="1:12" x14ac:dyDescent="0.25">
      <c r="A58" s="3" t="s">
        <v>180</v>
      </c>
      <c r="B58" t="s">
        <v>71</v>
      </c>
      <c r="C58" t="s">
        <v>85</v>
      </c>
      <c r="D58" s="2" t="s">
        <v>79</v>
      </c>
      <c r="E58" s="2" t="s">
        <v>80</v>
      </c>
      <c r="F58" t="s">
        <v>65</v>
      </c>
      <c r="G58" t="s">
        <v>119</v>
      </c>
      <c r="H58" t="str">
        <f t="shared" si="5"/>
        <v>СНП268-15РП31-3-5-В</v>
      </c>
      <c r="I58" t="str">
        <f t="shared" si="6"/>
        <v>Розетка СНП268-15РП31-3-5-В БСАР.430420.014ТУ</v>
      </c>
      <c r="J58" t="s">
        <v>119</v>
      </c>
      <c r="K58" t="s">
        <v>149</v>
      </c>
      <c r="L58" t="s">
        <v>190</v>
      </c>
    </row>
    <row r="59" spans="1:12" x14ac:dyDescent="0.25">
      <c r="A59" s="3" t="s">
        <v>181</v>
      </c>
      <c r="B59" t="s">
        <v>77</v>
      </c>
      <c r="C59" t="s">
        <v>92</v>
      </c>
      <c r="D59" s="2" t="s">
        <v>79</v>
      </c>
      <c r="E59" s="2" t="s">
        <v>80</v>
      </c>
      <c r="F59" t="s">
        <v>63</v>
      </c>
      <c r="G59" t="s">
        <v>119</v>
      </c>
      <c r="H59" t="str">
        <f t="shared" si="5"/>
        <v>СНП268-37ВП31-3-5-В</v>
      </c>
      <c r="I59" t="str">
        <f t="shared" si="6"/>
        <v>Вилка СНП268-37ВП31-3-5-В БСАР.430420.014ТУ</v>
      </c>
      <c r="J59" t="s">
        <v>119</v>
      </c>
      <c r="K59" t="s">
        <v>149</v>
      </c>
      <c r="L59" t="s">
        <v>190</v>
      </c>
    </row>
    <row r="60" spans="1:12" x14ac:dyDescent="0.25">
      <c r="A60" s="3" t="s">
        <v>177</v>
      </c>
      <c r="B60" t="s">
        <v>71</v>
      </c>
      <c r="C60" t="s">
        <v>85</v>
      </c>
      <c r="D60" s="2" t="s">
        <v>79</v>
      </c>
      <c r="E60" s="2" t="s">
        <v>80</v>
      </c>
      <c r="F60" t="s">
        <v>65</v>
      </c>
      <c r="H60" t="str">
        <f t="shared" si="5"/>
        <v>DS1037-15F</v>
      </c>
      <c r="I60" t="str">
        <f t="shared" si="6"/>
        <v xml:space="preserve">Розетка DS1037-15F </v>
      </c>
      <c r="J60" t="s">
        <v>151</v>
      </c>
      <c r="K60" t="s">
        <v>200</v>
      </c>
      <c r="L60" t="s">
        <v>190</v>
      </c>
    </row>
    <row r="61" spans="1:12" x14ac:dyDescent="0.25">
      <c r="A61" s="3" t="s">
        <v>178</v>
      </c>
      <c r="B61" t="s">
        <v>73</v>
      </c>
      <c r="C61" s="3" t="s">
        <v>88</v>
      </c>
      <c r="D61" s="2" t="s">
        <v>79</v>
      </c>
      <c r="E61" s="2" t="s">
        <v>80</v>
      </c>
      <c r="F61" t="s">
        <v>65</v>
      </c>
      <c r="H61" t="str">
        <f t="shared" si="5"/>
        <v>DS1037-25F</v>
      </c>
      <c r="I61" t="str">
        <f t="shared" si="6"/>
        <v xml:space="preserve">Розетка DS1037-25F </v>
      </c>
      <c r="J61" t="s">
        <v>151</v>
      </c>
      <c r="K61" t="s">
        <v>200</v>
      </c>
      <c r="L61" t="s">
        <v>190</v>
      </c>
    </row>
    <row r="62" spans="1:12" x14ac:dyDescent="0.25">
      <c r="A62" t="s">
        <v>187</v>
      </c>
      <c r="B62" t="s">
        <v>103</v>
      </c>
      <c r="C62" t="s">
        <v>101</v>
      </c>
      <c r="D62" s="2" t="s">
        <v>79</v>
      </c>
      <c r="E62" s="2" t="s">
        <v>80</v>
      </c>
      <c r="F62" t="s">
        <v>68</v>
      </c>
      <c r="G62" t="s">
        <v>122</v>
      </c>
      <c r="H62" t="s">
        <v>68</v>
      </c>
      <c r="I62" t="str">
        <f t="shared" si="6"/>
        <v>Лепесток 2-1,0-4,0-14-04 ГОСТ 16840-78</v>
      </c>
      <c r="J62" t="s">
        <v>122</v>
      </c>
      <c r="K62" t="s">
        <v>150</v>
      </c>
      <c r="L62" t="s">
        <v>190</v>
      </c>
    </row>
    <row r="63" spans="1:12" x14ac:dyDescent="0.25">
      <c r="A63" t="s">
        <v>195</v>
      </c>
      <c r="B63" t="s">
        <v>70</v>
      </c>
      <c r="C63" t="s">
        <v>118</v>
      </c>
      <c r="D63" s="2" t="s">
        <v>79</v>
      </c>
      <c r="E63" s="2" t="s">
        <v>80</v>
      </c>
      <c r="F63" t="s">
        <v>65</v>
      </c>
      <c r="G63" t="s">
        <v>119</v>
      </c>
      <c r="H63" t="str">
        <f t="shared" ref="H63" si="7">A63</f>
        <v>СНП268-9РП31-1-3-В</v>
      </c>
      <c r="I63" t="str">
        <f t="shared" si="6"/>
        <v>Розетка СНП268-9РП31-1-3-В БСАР.430420.014ТУ</v>
      </c>
      <c r="J63" t="s">
        <v>119</v>
      </c>
      <c r="K63" t="s">
        <v>149</v>
      </c>
      <c r="L63" t="s">
        <v>190</v>
      </c>
    </row>
    <row r="64" spans="1:12" x14ac:dyDescent="0.25">
      <c r="A64" t="s">
        <v>196</v>
      </c>
      <c r="B64" t="s">
        <v>70</v>
      </c>
      <c r="C64" t="s">
        <v>173</v>
      </c>
      <c r="D64" s="2" t="s">
        <v>79</v>
      </c>
      <c r="E64" s="2" t="s">
        <v>80</v>
      </c>
      <c r="F64" t="s">
        <v>65</v>
      </c>
      <c r="G64" t="s">
        <v>119</v>
      </c>
      <c r="H64" t="str">
        <f t="shared" ref="H64" si="8">A64</f>
        <v>СНП268-9РП21-1-В</v>
      </c>
      <c r="I64" t="str">
        <f t="shared" ref="I64" si="9">F64&amp;" "&amp;A64&amp;" "&amp;G64</f>
        <v>Розетка СНП268-9РП21-1-В БСАР.430420.014ТУ</v>
      </c>
      <c r="J64" t="s">
        <v>119</v>
      </c>
      <c r="K64" t="s">
        <v>149</v>
      </c>
      <c r="L64" t="s">
        <v>190</v>
      </c>
    </row>
    <row r="65" spans="1:12" x14ac:dyDescent="0.25">
      <c r="A65" t="s">
        <v>197</v>
      </c>
      <c r="B65" t="s">
        <v>75</v>
      </c>
      <c r="C65" t="s">
        <v>82</v>
      </c>
      <c r="D65" s="2" t="s">
        <v>79</v>
      </c>
      <c r="E65" s="2" t="s">
        <v>80</v>
      </c>
      <c r="F65" t="s">
        <v>63</v>
      </c>
      <c r="G65" t="s">
        <v>119</v>
      </c>
      <c r="H65" t="str">
        <f t="shared" ref="H65:H69" si="10">A65</f>
        <v>СНП268-15ВП21-1-В</v>
      </c>
      <c r="I65" t="str">
        <f t="shared" ref="I65:I69" si="11">F65&amp;" "&amp;A65&amp;" "&amp;G65</f>
        <v>Вилка СНП268-15ВП21-1-В БСАР.430420.014ТУ</v>
      </c>
      <c r="J65" t="s">
        <v>119</v>
      </c>
      <c r="K65" t="s">
        <v>149</v>
      </c>
      <c r="L65" t="s">
        <v>190</v>
      </c>
    </row>
    <row r="66" spans="1:12" x14ac:dyDescent="0.25">
      <c r="A66" s="3" t="s">
        <v>198</v>
      </c>
      <c r="B66" t="s">
        <v>75</v>
      </c>
      <c r="C66" t="s">
        <v>82</v>
      </c>
      <c r="D66" s="2" t="s">
        <v>79</v>
      </c>
      <c r="E66" s="2" t="s">
        <v>80</v>
      </c>
      <c r="F66" t="s">
        <v>63</v>
      </c>
      <c r="H66" t="str">
        <f t="shared" si="10"/>
        <v>DS1033-15M</v>
      </c>
      <c r="I66" t="str">
        <f t="shared" si="11"/>
        <v xml:space="preserve">Вилка DS1033-15M </v>
      </c>
      <c r="J66" t="s">
        <v>151</v>
      </c>
      <c r="L66" t="s">
        <v>190</v>
      </c>
    </row>
    <row r="67" spans="1:12" x14ac:dyDescent="0.25">
      <c r="A67" s="3" t="s">
        <v>202</v>
      </c>
      <c r="B67" t="s">
        <v>70</v>
      </c>
      <c r="C67" t="s">
        <v>118</v>
      </c>
      <c r="D67" s="2" t="s">
        <v>79</v>
      </c>
      <c r="E67" s="2" t="s">
        <v>80</v>
      </c>
      <c r="F67" t="s">
        <v>65</v>
      </c>
      <c r="H67" t="str">
        <f t="shared" si="10"/>
        <v>DS1037-9F</v>
      </c>
      <c r="I67" t="str">
        <f t="shared" si="11"/>
        <v xml:space="preserve">Розетка DS1037-9F </v>
      </c>
      <c r="J67" t="s">
        <v>151</v>
      </c>
      <c r="K67" t="s">
        <v>200</v>
      </c>
      <c r="L67" t="s">
        <v>190</v>
      </c>
    </row>
    <row r="68" spans="1:12" x14ac:dyDescent="0.25">
      <c r="A68" t="s">
        <v>203</v>
      </c>
      <c r="B68" t="s">
        <v>76</v>
      </c>
      <c r="C68" t="s">
        <v>91</v>
      </c>
      <c r="D68" s="2" t="s">
        <v>79</v>
      </c>
      <c r="E68" s="2" t="s">
        <v>80</v>
      </c>
      <c r="F68" t="s">
        <v>65</v>
      </c>
      <c r="H68" t="str">
        <f t="shared" si="10"/>
        <v>DS1037-37F</v>
      </c>
      <c r="I68" t="str">
        <f t="shared" si="11"/>
        <v xml:space="preserve">Розетка DS1037-37F </v>
      </c>
      <c r="J68" t="s">
        <v>151</v>
      </c>
      <c r="K68" t="s">
        <v>200</v>
      </c>
      <c r="L68" t="s">
        <v>190</v>
      </c>
    </row>
    <row r="69" spans="1:12" x14ac:dyDescent="0.25">
      <c r="A69" t="s">
        <v>45</v>
      </c>
      <c r="B69" t="s">
        <v>73</v>
      </c>
      <c r="C69" s="3" t="s">
        <v>88</v>
      </c>
      <c r="D69" s="2" t="s">
        <v>79</v>
      </c>
      <c r="E69" s="2" t="s">
        <v>80</v>
      </c>
      <c r="F69" t="s">
        <v>65</v>
      </c>
      <c r="G69" t="s">
        <v>119</v>
      </c>
      <c r="H69" t="str">
        <f t="shared" si="10"/>
        <v>СНП268-25РП31-1-3-В</v>
      </c>
      <c r="I69" t="str">
        <f t="shared" si="11"/>
        <v>Розетка СНП268-25РП31-1-3-В БСАР.430420.014ТУ</v>
      </c>
      <c r="J69" t="s">
        <v>119</v>
      </c>
      <c r="K69" t="s">
        <v>149</v>
      </c>
      <c r="L69" t="s">
        <v>190</v>
      </c>
    </row>
    <row r="70" spans="1:12" x14ac:dyDescent="0.25">
      <c r="A70" s="3" t="s">
        <v>204</v>
      </c>
      <c r="B70" t="s">
        <v>69</v>
      </c>
      <c r="C70" t="s">
        <v>136</v>
      </c>
      <c r="D70" s="2" t="s">
        <v>79</v>
      </c>
      <c r="E70" s="2" t="s">
        <v>80</v>
      </c>
      <c r="F70" t="s">
        <v>63</v>
      </c>
      <c r="H70" t="str">
        <f t="shared" ref="H70" si="12">A70</f>
        <v>DS1037-9M</v>
      </c>
      <c r="I70" t="str">
        <f t="shared" ref="I70" si="13">F70&amp;" "&amp;A70&amp;" "&amp;G70</f>
        <v xml:space="preserve">Вилка DS1037-9M </v>
      </c>
      <c r="J70" t="s">
        <v>151</v>
      </c>
      <c r="K70" t="s">
        <v>200</v>
      </c>
      <c r="L70" t="s">
        <v>190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CE25-43F8-41FD-BCB6-C04903A361B8}">
  <dimension ref="A1:E35"/>
  <sheetViews>
    <sheetView topLeftCell="A13" workbookViewId="0">
      <selection activeCell="E17" sqref="E17"/>
    </sheetView>
  </sheetViews>
  <sheetFormatPr defaultRowHeight="15" x14ac:dyDescent="0.25"/>
  <cols>
    <col min="1" max="1" width="36.42578125" customWidth="1"/>
    <col min="4" max="4" width="36.42578125" customWidth="1"/>
    <col min="5" max="5" width="18.28515625" customWidth="1"/>
  </cols>
  <sheetData>
    <row r="1" spans="1:5" ht="31.5" x14ac:dyDescent="0.25">
      <c r="A1" s="1" t="s">
        <v>104</v>
      </c>
      <c r="D1" t="s">
        <v>24</v>
      </c>
    </row>
    <row r="2" spans="1:5" ht="31.5" x14ac:dyDescent="0.25">
      <c r="A2" s="1" t="s">
        <v>105</v>
      </c>
      <c r="D2" t="s">
        <v>25</v>
      </c>
    </row>
    <row r="3" spans="1:5" ht="15.75" x14ac:dyDescent="0.25">
      <c r="A3" s="1" t="s">
        <v>0</v>
      </c>
      <c r="D3" t="s">
        <v>0</v>
      </c>
    </row>
    <row r="4" spans="1:5" ht="15.75" x14ac:dyDescent="0.25">
      <c r="A4" s="1" t="s">
        <v>1</v>
      </c>
      <c r="D4" t="s">
        <v>1</v>
      </c>
    </row>
    <row r="5" spans="1:5" ht="31.5" x14ac:dyDescent="0.25">
      <c r="A5" s="1" t="s">
        <v>2</v>
      </c>
      <c r="D5" t="s">
        <v>33</v>
      </c>
      <c r="E5" t="s">
        <v>63</v>
      </c>
    </row>
    <row r="6" spans="1:5" ht="31.5" x14ac:dyDescent="0.25">
      <c r="A6" s="1" t="s">
        <v>106</v>
      </c>
      <c r="D6" t="s">
        <v>34</v>
      </c>
    </row>
    <row r="7" spans="1:5" ht="31.5" x14ac:dyDescent="0.25">
      <c r="A7" s="1" t="s">
        <v>107</v>
      </c>
      <c r="D7" t="s">
        <v>35</v>
      </c>
    </row>
    <row r="8" spans="1:5" ht="15.75" x14ac:dyDescent="0.25">
      <c r="A8" s="1" t="s">
        <v>108</v>
      </c>
      <c r="D8" t="s">
        <v>36</v>
      </c>
    </row>
    <row r="9" spans="1:5" ht="31.5" x14ac:dyDescent="0.25">
      <c r="A9" s="1" t="s">
        <v>109</v>
      </c>
      <c r="D9" t="s">
        <v>37</v>
      </c>
      <c r="E9" t="s">
        <v>63</v>
      </c>
    </row>
    <row r="10" spans="1:5" ht="31.5" x14ac:dyDescent="0.25">
      <c r="A10" s="1" t="s">
        <v>3</v>
      </c>
      <c r="D10" t="s">
        <v>38</v>
      </c>
      <c r="E10" t="s">
        <v>64</v>
      </c>
    </row>
    <row r="11" spans="1:5" ht="31.5" x14ac:dyDescent="0.25">
      <c r="A11" s="1" t="s">
        <v>4</v>
      </c>
      <c r="D11" t="s">
        <v>39</v>
      </c>
      <c r="E11" t="s">
        <v>65</v>
      </c>
    </row>
    <row r="12" spans="1:5" ht="31.5" x14ac:dyDescent="0.25">
      <c r="A12" s="1" t="s">
        <v>5</v>
      </c>
      <c r="D12" t="s">
        <v>40</v>
      </c>
      <c r="E12" t="s">
        <v>65</v>
      </c>
    </row>
    <row r="13" spans="1:5" ht="31.5" x14ac:dyDescent="0.25">
      <c r="A13" s="1" t="s">
        <v>6</v>
      </c>
      <c r="D13" t="s">
        <v>41</v>
      </c>
      <c r="E13" t="s">
        <v>63</v>
      </c>
    </row>
    <row r="14" spans="1:5" ht="31.5" x14ac:dyDescent="0.25">
      <c r="A14" s="1" t="s">
        <v>7</v>
      </c>
      <c r="D14" t="s">
        <v>42</v>
      </c>
      <c r="E14" t="s">
        <v>65</v>
      </c>
    </row>
    <row r="15" spans="1:5" ht="31.5" x14ac:dyDescent="0.25">
      <c r="A15" s="1" t="s">
        <v>8</v>
      </c>
      <c r="D15" t="s">
        <v>43</v>
      </c>
      <c r="E15" t="s">
        <v>65</v>
      </c>
    </row>
    <row r="16" spans="1:5" ht="31.5" x14ac:dyDescent="0.25">
      <c r="A16" s="1" t="s">
        <v>9</v>
      </c>
      <c r="D16" t="s">
        <v>44</v>
      </c>
      <c r="E16" t="s">
        <v>63</v>
      </c>
    </row>
    <row r="17" spans="1:5" ht="31.5" x14ac:dyDescent="0.25">
      <c r="A17" s="1" t="s">
        <v>110</v>
      </c>
      <c r="D17" t="s">
        <v>45</v>
      </c>
      <c r="E17" t="s">
        <v>65</v>
      </c>
    </row>
    <row r="18" spans="1:5" ht="31.5" x14ac:dyDescent="0.25">
      <c r="A18" s="1" t="s">
        <v>10</v>
      </c>
      <c r="D18" t="s">
        <v>46</v>
      </c>
      <c r="E18" t="s">
        <v>63</v>
      </c>
    </row>
    <row r="19" spans="1:5" ht="31.5" x14ac:dyDescent="0.25">
      <c r="A19" s="1" t="s">
        <v>111</v>
      </c>
      <c r="D19" t="s">
        <v>47</v>
      </c>
      <c r="E19" t="s">
        <v>63</v>
      </c>
    </row>
    <row r="20" spans="1:5" ht="31.5" x14ac:dyDescent="0.25">
      <c r="A20" s="1" t="s">
        <v>112</v>
      </c>
      <c r="D20" t="s">
        <v>48</v>
      </c>
      <c r="E20" t="s">
        <v>63</v>
      </c>
    </row>
    <row r="21" spans="1:5" ht="31.5" x14ac:dyDescent="0.25">
      <c r="A21" s="1" t="s">
        <v>11</v>
      </c>
      <c r="D21" t="s">
        <v>49</v>
      </c>
      <c r="E21" t="s">
        <v>63</v>
      </c>
    </row>
    <row r="22" spans="1:5" ht="31.5" x14ac:dyDescent="0.25">
      <c r="A22" s="1" t="s">
        <v>12</v>
      </c>
      <c r="D22" t="s">
        <v>50</v>
      </c>
      <c r="E22" t="s">
        <v>65</v>
      </c>
    </row>
    <row r="23" spans="1:5" ht="31.5" x14ac:dyDescent="0.25">
      <c r="A23" s="1" t="s">
        <v>13</v>
      </c>
      <c r="D23" t="s">
        <v>51</v>
      </c>
      <c r="E23" t="s">
        <v>65</v>
      </c>
    </row>
    <row r="24" spans="1:5" ht="31.5" x14ac:dyDescent="0.25">
      <c r="A24" s="1" t="s">
        <v>14</v>
      </c>
      <c r="D24" t="s">
        <v>52</v>
      </c>
      <c r="E24" t="s">
        <v>63</v>
      </c>
    </row>
    <row r="25" spans="1:5" ht="31.5" x14ac:dyDescent="0.25">
      <c r="A25" s="1" t="s">
        <v>15</v>
      </c>
      <c r="D25" t="s">
        <v>53</v>
      </c>
      <c r="E25" t="s">
        <v>63</v>
      </c>
    </row>
    <row r="26" spans="1:5" ht="31.5" x14ac:dyDescent="0.25">
      <c r="A26" s="1" t="s">
        <v>16</v>
      </c>
      <c r="D26" t="s">
        <v>54</v>
      </c>
      <c r="E26" t="s">
        <v>65</v>
      </c>
    </row>
    <row r="27" spans="1:5" ht="31.5" x14ac:dyDescent="0.25">
      <c r="A27" s="1" t="s">
        <v>113</v>
      </c>
      <c r="D27" t="s">
        <v>55</v>
      </c>
      <c r="E27" t="s">
        <v>63</v>
      </c>
    </row>
    <row r="28" spans="1:5" ht="15.75" x14ac:dyDescent="0.25">
      <c r="A28" s="1" t="s">
        <v>114</v>
      </c>
      <c r="D28" t="s">
        <v>56</v>
      </c>
    </row>
    <row r="29" spans="1:5" ht="31.5" x14ac:dyDescent="0.25">
      <c r="A29" s="1" t="s">
        <v>17</v>
      </c>
      <c r="D29" t="s">
        <v>57</v>
      </c>
      <c r="E29" t="s">
        <v>66</v>
      </c>
    </row>
    <row r="30" spans="1:5" ht="31.5" x14ac:dyDescent="0.25">
      <c r="A30" s="1" t="s">
        <v>18</v>
      </c>
      <c r="D30" t="s">
        <v>58</v>
      </c>
      <c r="E30" t="s">
        <v>66</v>
      </c>
    </row>
    <row r="31" spans="1:5" ht="15.75" x14ac:dyDescent="0.25">
      <c r="A31" s="1" t="s">
        <v>19</v>
      </c>
      <c r="D31" t="s">
        <v>19</v>
      </c>
    </row>
    <row r="32" spans="1:5" ht="31.5" x14ac:dyDescent="0.25">
      <c r="A32" s="1" t="s">
        <v>20</v>
      </c>
      <c r="D32" t="s">
        <v>59</v>
      </c>
      <c r="E32" t="s">
        <v>65</v>
      </c>
    </row>
    <row r="33" spans="1:5" ht="15.75" x14ac:dyDescent="0.25">
      <c r="A33" s="1" t="s">
        <v>21</v>
      </c>
      <c r="D33" t="s">
        <v>60</v>
      </c>
      <c r="E33" t="s">
        <v>65</v>
      </c>
    </row>
    <row r="34" spans="1:5" ht="15.75" x14ac:dyDescent="0.25">
      <c r="A34" s="1" t="s">
        <v>22</v>
      </c>
      <c r="D34" t="s">
        <v>61</v>
      </c>
      <c r="E34" t="s">
        <v>67</v>
      </c>
    </row>
    <row r="35" spans="1:5" ht="31.5" x14ac:dyDescent="0.25">
      <c r="A35" s="1" t="s">
        <v>23</v>
      </c>
      <c r="D35" t="s">
        <v>62</v>
      </c>
      <c r="E3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РБН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2024-09-06T01:07:51Z</dcterms:modified>
</cp:coreProperties>
</file>