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096736A8-E0B9-444D-B1E0-6C4BFF92EFB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8" i="1" l="1"/>
  <c r="K196" i="1"/>
  <c r="K197" i="1"/>
  <c r="K195" i="1"/>
  <c r="K194" i="1"/>
  <c r="K193" i="1"/>
  <c r="K192" i="1"/>
  <c r="K191" i="1"/>
  <c r="K190" i="1"/>
  <c r="K188" i="1"/>
  <c r="K189" i="1"/>
  <c r="K187" i="1"/>
  <c r="K186" i="1"/>
  <c r="J186" i="1"/>
  <c r="K185" i="1"/>
  <c r="J185" i="1"/>
  <c r="K184" i="1"/>
  <c r="J184" i="1"/>
  <c r="K183" i="1"/>
  <c r="K182" i="1"/>
  <c r="K176" i="1"/>
  <c r="K177" i="1"/>
  <c r="K178" i="1"/>
  <c r="K179" i="1"/>
  <c r="K180" i="1"/>
  <c r="K181" i="1"/>
  <c r="K175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59" i="1"/>
  <c r="J94" i="1"/>
  <c r="K158" i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<sst xmlns="http://schemas.openxmlformats.org/spreadsheetml/2006/main" count="1972" uniqueCount="386">
  <si>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</si>
  <si>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</si>
  <si>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</si>
  <si>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</si>
  <si>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</si>
  <si>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</si>
  <si>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</si>
  <si>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</si>
  <si>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</si>
  <si>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</si>
  <si>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</si>
  <si>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</si>
  <si>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</si>
  <si>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</si>
  <si>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</si>
  <si>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</si>
  <si>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</si>
  <si>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</si>
  <si>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</si>
  <si>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</si>
  <si>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</si>
  <si>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</si>
  <si>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</si>
  <si>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</si>
  <si>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</si>
  <si>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</si>
  <si>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</si>
  <si>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</si>
  <si>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</si>
  <si>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</si>
  <si>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</si>
  <si>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</si>
  <si>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</si>
  <si>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</si>
  <si>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</si>
  <si>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</si>
  <si>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</si>
  <si>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</si>
  <si>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</si>
  <si>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</si>
  <si>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</si>
  <si>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</si>
  <si>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</si>
  <si>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</si>
  <si>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</si>
  <si>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</si>
  <si>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</si>
  <si>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</si>
  <si>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</si>
  <si>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</si>
  <si>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</si>
  <si>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</si>
  <si>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</si>
  <si>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</si>
  <si>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</si>
  <si>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</si>
  <si>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</si>
  <si>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</si>
  <si>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</si>
  <si>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</si>
  <si>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</si>
  <si>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</si>
  <si>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</si>
  <si>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</si>
  <si>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</si>
  <si>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</si>
  <si>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</si>
  <si>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</si>
  <si>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</si>
  <si>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</si>
  <si>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</si>
  <si>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</si>
  <si>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</si>
  <si>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</si>
  <si>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</si>
  <si>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</si>
  <si>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</si>
  <si>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</si>
  <si>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</si>
  <si>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</si>
  <si>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</si>
  <si>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</si>
  <si>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</si>
  <si>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</si>
  <si>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</si>
  <si>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</si>
  <si>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</si>
  <si>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</si>
  <si>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</si>
  <si>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</si>
  <si>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</si>
  <si>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</si>
  <si>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</si>
  <si>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</si>
  <si>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</si>
  <si>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</si>
  <si>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</si>
  <si>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</si>
  <si>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</si>
  <si>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</si>
  <si>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</si>
  <si>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</si>
  <si>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</si>
  <si>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</si>
  <si>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</si>
  <si>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</si>
  <si>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</si>
  <si>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</si>
  <si>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</si>
  <si>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</si>
  <si>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</si>
  <si>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</si>
  <si>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</si>
  <si>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</si>
  <si>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</si>
  <si>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</si>
  <si>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</si>
  <si>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</si>
  <si>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</si>
  <si>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</si>
  <si>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</si>
  <si>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</si>
  <si>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</si>
  <si>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</si>
  <si>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</si>
  <si>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</si>
  <si>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</si>
  <si>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</si>
  <si>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</si>
  <si>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</si>
  <si>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</si>
  <si>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</si>
  <si>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</si>
  <si>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</si>
  <si>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</si>
  <si>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</si>
  <si>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</si>
  <si>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</si>
  <si>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</si>
  <si>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</si>
  <si>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</si>
  <si>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</si>
  <si>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</si>
  <si>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</si>
  <si>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</si>
  <si>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</si>
  <si>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</si>
  <si>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</si>
  <si>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</si>
  <si>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</si>
  <si>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</si>
  <si>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</si>
  <si>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</si>
  <si>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</si>
  <si>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</si>
  <si>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</si>
  <si>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</si>
  <si>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</si>
  <si>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</si>
  <si>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</si>
  <si>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</si>
  <si>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</si>
  <si>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</si>
  <si>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</si>
  <si>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</si>
  <si>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</si>
  <si>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</si>
  <si>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</si>
  <si>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</si>
  <si>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</si>
  <si>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</si>
  <si>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</si>
  <si>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</si>
  <si>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</si>
  <si>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</si>
  <si>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</si>
  <si>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</si>
  <si>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</si>
  <si>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</si>
  <si>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</si>
  <si>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</si>
  <si>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</si>
  <si>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</si>
  <si>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</si>
  <si>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</si>
  <si>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</si>
  <si>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</si>
  <si>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</si>
  <si>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</si>
  <si>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</si>
  <si>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</si>
  <si>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</si>
  <si>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</si>
  <si>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</si>
  <si>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</si>
  <si>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</si>
  <si>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</si>
  <si>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</si>
  <si>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</si>
  <si>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</si>
  <si>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</si>
  <si>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</si>
  <si>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</si>
  <si>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</si>
  <si>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</si>
  <si>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</si>
  <si>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</si>
  <si>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</si>
  <si>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</si>
  <si>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</si>
  <si>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</si>
  <si>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</si>
  <si>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</si>
  <si>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</si>
  <si>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</si>
  <si>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</si>
  <si>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</si>
  <si>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</si>
  <si>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</si>
  <si>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</si>
  <si>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</si>
  <si>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</si>
  <si>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</si>
  <si>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</si>
  <si>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</si>
  <si>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</si>
  <si>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</si>
  <si>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</si>
  <si>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</si>
  <si>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</si>
  <si>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</si>
  <si>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</si>
  <si>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</si>
  <si>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</si>
  <si>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</si>
  <si>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</si>
  <si>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</si>
  <si>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</si>
  <si>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</si>
  <si>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</si>
  <si>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</si>
  <si>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</si>
  <si>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</si>
  <si>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</si>
  <si>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</si>
  <si>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</si>
  <si>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</si>
  <si>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</si>
  <si>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</si>
  <si>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</si>
  <si>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</si>
  <si>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</si>
  <si>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</si>
  <si>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</si>
  <si>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</si>
  <si>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</si>
  <si>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</si>
  <si>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</si>
  <si>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</si>
  <si>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</si>
  <si>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</si>
  <si>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</si>
  <si>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</si>
  <si>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</si>
  <si>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</si>
  <si>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</si>
  <si>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</si>
  <si>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</si>
  <si>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</si>
  <si>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</si>
  <si>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</si>
  <si>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</si>
  <si>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</si>
  <si>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</si>
  <si>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</si>
  <si>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</si>
  <si>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</si>
  <si>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</si>
  <si>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</si>
  <si>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</si>
  <si>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</si>
  <si>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</si>
  <si>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</si>
  <si>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</si>
  <si>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</si>
  <si>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</si>
  <si>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</si>
  <si>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</si>
  <si>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</si>
  <si>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</si>
  <si>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</si>
  <si>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</si>
  <si>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</si>
  <si>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</si>
  <si>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</si>
  <si>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</si>
  <si>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</si>
  <si>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</si>
  <si>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</si>
  <si>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</si>
  <si>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</si>
  <si>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</si>
  <si>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</si>
  <si>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</si>
  <si>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</si>
  <si>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</si>
  <si>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</si>
  <si>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</si>
  <si>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RL2512FK-070R01L</t>
  </si>
  <si>
    <t>RC0603FR-07121RL</t>
  </si>
  <si>
    <t>RC0603FR-0751RL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</si>
  <si>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</si>
  <si>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</si>
  <si>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</si>
  <si>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</si>
  <si>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</si>
  <si>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</si>
  <si>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</si>
  <si>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</si>
  <si>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</si>
  <si>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</si>
  <si>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</si>
  <si>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</si>
  <si>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</si>
  <si>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</si>
  <si>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</si>
  <si>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</si>
  <si>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</si>
  <si>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</si>
  <si>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</si>
  <si>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</si>
  <si>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</si>
  <si>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</t>
  </si>
  <si>
    <t>КудаВходит</t>
  </si>
  <si>
    <t>RC0603FR-075K1L</t>
  </si>
  <si>
    <t>Р1-8В-0,125-5,11кОм±1% -Т-А-М</t>
  </si>
  <si>
    <t>Р1-8В-0,1-4,99 кОм ±1%-Т-А-М</t>
  </si>
  <si>
    <t>Р1-8В-0,1-1,1 кОм ±1%-Т-А-М</t>
  </si>
  <si>
    <t>RC0603FR-071K1L</t>
  </si>
  <si>
    <t>Р2-105-0,75-0,033 Ом±5% -А</t>
  </si>
  <si>
    <t>RL2512FK-070R033L</t>
  </si>
  <si>
    <t>Р1-8В-0,1-499 Ом ±1%-Т-А-М</t>
  </si>
  <si>
    <t>Р1-8В-0,1-301 кОм ±1%-Т-А-М</t>
  </si>
  <si>
    <t>RC0603FR-07301KL</t>
  </si>
  <si>
    <t>Р1-8В-0,1-200 кОм ±1%-Т-А-М</t>
  </si>
  <si>
    <t>RC0603FR-07200KL</t>
  </si>
  <si>
    <t>Р1-8В-0,1-499 кОм ±1%-Т-А-М</t>
  </si>
  <si>
    <t>RC0603FR-07499KL</t>
  </si>
  <si>
    <t>Р1-8В-0,1-402 кОм ±1%-Т-А-М</t>
  </si>
  <si>
    <t>RC0603FR-07402KL</t>
  </si>
  <si>
    <t>4,99к</t>
  </si>
  <si>
    <t>1,1к</t>
  </si>
  <si>
    <t>200к</t>
  </si>
  <si>
    <t>499к</t>
  </si>
  <si>
    <t>402к</t>
  </si>
  <si>
    <t>RC0603FR-07499RL</t>
  </si>
  <si>
    <t>RC0603FR-074K99L</t>
  </si>
  <si>
    <t>Р1-8В-0,1-24,9 Ом ±1%-Т-А-М</t>
  </si>
  <si>
    <t>RC0603FR-0724R9L</t>
  </si>
  <si>
    <t>RC0603FR-0733R2L</t>
  </si>
  <si>
    <t>RC0603FR-07133RL</t>
  </si>
  <si>
    <t>Р1-8В-0,1-33,2 Ом ±1%-Т-А-М</t>
  </si>
  <si>
    <t>Р1-8В-0,1-133 Ом ±1%-Т-А-М</t>
  </si>
  <si>
    <t>Р1-8В-0,1-51,1 Ом ±1%-Т-А-М</t>
  </si>
  <si>
    <t>RC0603FR-0751R1L</t>
  </si>
  <si>
    <t>RC0805FR-075K11L</t>
  </si>
  <si>
    <t>RC0603FR-07620RL</t>
  </si>
  <si>
    <t>RC0603FR-0724KL</t>
  </si>
  <si>
    <t>RC0603FR-073K3L</t>
  </si>
  <si>
    <t>RC0603FR-07549RL</t>
  </si>
  <si>
    <t>RC0603FR-0R</t>
  </si>
  <si>
    <t>Коммент</t>
  </si>
  <si>
    <t>Р1-8В-0,1-240 Ом ±1%-Т-А-М</t>
  </si>
  <si>
    <t>RС2512FR-07750RL</t>
  </si>
  <si>
    <t>RС2512FR-072K4L</t>
  </si>
  <si>
    <t>RC0603FR-075R62L</t>
  </si>
  <si>
    <t>RC2512FR-070RL</t>
  </si>
  <si>
    <t>Р1-8В-1-390 Ом±1%-Л-А-М</t>
  </si>
  <si>
    <t>RC2512FR-07390RL</t>
  </si>
  <si>
    <t>Р1-8В-1-2512-2,4кОм-Т-А-М</t>
  </si>
  <si>
    <t>390</t>
  </si>
  <si>
    <t>RC1206FR-07100RL</t>
  </si>
  <si>
    <t>1,2к</t>
  </si>
  <si>
    <t>Р1-8В-1-2512-1,2кОм-Л-А-М</t>
  </si>
  <si>
    <t>RС2512FR-071K2L</t>
  </si>
  <si>
    <t>Р1-8В-1-750 Ом±1%-Л-А-М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</si>
</sst>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8"/>
  <sheetViews>
    <sheetView tabSelected="1" topLeftCell="A126" zoomScale="85" zoomScaleNormal="85" workbookViewId="0">
      <selection activeCell="K143" sqref="K143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288</v>
      </c>
      <c r="M1" s="4" t="s">
        <v>289</v>
      </c>
      <c r="N1" t="s">
        <v>333</v>
      </c>
      <c r="O1" t="s">
        <v>371</v>
      </c>
    </row>
    <row r="2" spans="1:15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290</v>
      </c>
    </row>
    <row r="3" spans="1:15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290</v>
      </c>
    </row>
    <row r="4" spans="1:15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290</v>
      </c>
    </row>
    <row r="5" spans="1:15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203</v>
      </c>
      <c r="K5" t="str">
        <f t="shared" si="0"/>
        <v>Р1-8В-0,125-10Ом±1% -Т-А-М 
 ОЖ0.467.164ТУ</v>
      </c>
      <c r="L5" t="s">
        <v>120</v>
      </c>
      <c r="M5" t="s">
        <v>290</v>
      </c>
    </row>
    <row r="6" spans="1:15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204</v>
      </c>
      <c r="K6" t="str">
        <f t="shared" si="0"/>
        <v>Р1-8В-0,1-18,2 Ом±1% -Т-А-М 
 ОЖ0.467.164ТУ</v>
      </c>
      <c r="L6" t="s">
        <v>120</v>
      </c>
      <c r="M6" t="s">
        <v>290</v>
      </c>
    </row>
    <row r="7" spans="1:15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205</v>
      </c>
      <c r="K7" t="str">
        <f t="shared" si="0"/>
        <v>Р1-8В-0,125-20Ом±1% -Т-А-М 
 ОЖ0.467.164ТУ</v>
      </c>
      <c r="L7" t="s">
        <v>120</v>
      </c>
      <c r="M7" t="s">
        <v>290</v>
      </c>
    </row>
    <row r="8" spans="1:15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206</v>
      </c>
      <c r="K8" t="str">
        <f t="shared" si="0"/>
        <v>Р1-8В-0,125-33,2Ом±1% -Т-А-М 
 ОЖ0.467.164ТУ</v>
      </c>
      <c r="L8" t="s">
        <v>120</v>
      </c>
      <c r="M8" t="s">
        <v>290</v>
      </c>
    </row>
    <row r="9" spans="1:15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207</v>
      </c>
      <c r="K9" t="str">
        <f t="shared" si="0"/>
        <v>Р1-8В-0,1-51,1 Ом±1% -Т-А-М  ОЖ0.467.164ТУ</v>
      </c>
      <c r="L9" t="s">
        <v>120</v>
      </c>
      <c r="M9" t="s">
        <v>290</v>
      </c>
    </row>
    <row r="10" spans="1:15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208</v>
      </c>
      <c r="K10" t="str">
        <f t="shared" si="0"/>
        <v>Р1-8В-0,1-100 Ом±1% -Т-А-М 
 ОЖ0.467.164ТУ</v>
      </c>
      <c r="L10" t="s">
        <v>120</v>
      </c>
      <c r="M10" t="s">
        <v>290</v>
      </c>
    </row>
    <row r="11" spans="1:15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208</v>
      </c>
      <c r="K11" t="str">
        <f t="shared" si="0"/>
        <v>Р1-8В-0,125-100Ом±1% -Т-А-М 
 ОЖ0.467.164ТУ</v>
      </c>
      <c r="L11" t="s">
        <v>120</v>
      </c>
      <c r="M11" t="s">
        <v>290</v>
      </c>
    </row>
    <row r="12" spans="1:15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208</v>
      </c>
      <c r="K12" t="str">
        <f t="shared" si="0"/>
        <v>Р1-8В-0,25-100±1%-Л-А-М
 ОЖ0.467.164ТУ</v>
      </c>
      <c r="L12" t="s">
        <v>120</v>
      </c>
      <c r="M12" t="s">
        <v>290</v>
      </c>
    </row>
    <row r="13" spans="1:15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209</v>
      </c>
      <c r="K13" t="str">
        <f t="shared" si="0"/>
        <v>Р1-8В-0,125-130 Ом±1% -Т-А-М 
 ОЖ0.467.164ТУ</v>
      </c>
      <c r="L13" t="s">
        <v>120</v>
      </c>
      <c r="M13" t="s">
        <v>290</v>
      </c>
    </row>
    <row r="14" spans="1:15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210</v>
      </c>
      <c r="K14" t="str">
        <f t="shared" si="0"/>
        <v>Р1-8В-0,1-200 Ом±1% -Т-А-М 
 ОЖ0.467.164ТУ</v>
      </c>
      <c r="L14" t="s">
        <v>120</v>
      </c>
      <c r="M14" t="s">
        <v>290</v>
      </c>
    </row>
    <row r="15" spans="1:15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210</v>
      </c>
      <c r="K15" t="str">
        <f t="shared" si="0"/>
        <v>Р1-8В-0,125-200Ом±1% -Т-А-М 
 ОЖ0.467.164ТУ</v>
      </c>
      <c r="L15" t="s">
        <v>120</v>
      </c>
      <c r="M15" t="s">
        <v>290</v>
      </c>
    </row>
    <row r="16" spans="1:15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211</v>
      </c>
      <c r="K16" t="str">
        <f t="shared" si="0"/>
        <v>Р1-8В-0,1-301 Ом±1% -Т-А-М 
 ОЖ0.467.164ТУ</v>
      </c>
      <c r="L16" t="s">
        <v>120</v>
      </c>
      <c r="M16" t="s">
        <v>290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212</v>
      </c>
      <c r="K17" t="str">
        <f t="shared" si="0"/>
        <v>Р1-8В-0,125-332Ом±1% -Т-А-М 
 ОЖ0.467.164ТУ</v>
      </c>
      <c r="L17" t="s">
        <v>120</v>
      </c>
      <c r="M17" t="s">
        <v>290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213</v>
      </c>
      <c r="K18" t="str">
        <f t="shared" si="0"/>
        <v>Р1-8В-0,25-402 Ом±1%-Л-П-М  ОЖ0.467.164ТУ</v>
      </c>
      <c r="L18" t="s">
        <v>120</v>
      </c>
      <c r="M18" t="s">
        <v>290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214</v>
      </c>
      <c r="K19" t="str">
        <f t="shared" si="0"/>
        <v>Р1-8В-0,125-562 Ом±1% -Т-А-М 
 ОЖ0.467.164ТУ</v>
      </c>
      <c r="L19" t="s">
        <v>120</v>
      </c>
      <c r="M19" t="s">
        <v>290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225</v>
      </c>
      <c r="K20" t="str">
        <f t="shared" si="0"/>
        <v>Р1-8В-0,1-1кОм±1% -Т-А-М 
 ОЖ0.467.164ТУ</v>
      </c>
      <c r="L20" t="s">
        <v>120</v>
      </c>
      <c r="M20" t="s">
        <v>290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225</v>
      </c>
      <c r="K21" t="str">
        <f t="shared" si="0"/>
        <v>Р1-8В-0,125-1,0кОм±1% -Т-А-М 
 ОЖ0.467.164ТУ</v>
      </c>
      <c r="L21" t="s">
        <v>120</v>
      </c>
      <c r="M21" t="s">
        <v>290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252</v>
      </c>
      <c r="K22" t="str">
        <f t="shared" si="0"/>
        <v>Р1-8В-0,1-1,21 кОм±1% -Т-А-М 
 ОЖ0.467.164ТУ</v>
      </c>
      <c r="L22" t="s">
        <v>120</v>
      </c>
      <c r="M22" t="s">
        <v>290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226</v>
      </c>
      <c r="K23" t="str">
        <f t="shared" si="0"/>
        <v>Р1-8В-0,125-1,5кОм±1% -Т-А-М 
 ОЖ0.467.164ТУ</v>
      </c>
      <c r="L23" t="s">
        <v>120</v>
      </c>
      <c r="M23" t="s">
        <v>290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185</v>
      </c>
      <c r="K24" t="str">
        <f t="shared" si="0"/>
        <v>Р1-8В-0,125-2,0кОм±1% -Т-А-М 
 ОЖ0.467.164ТУ</v>
      </c>
      <c r="L24" t="s">
        <v>120</v>
      </c>
      <c r="M24" t="s">
        <v>290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227</v>
      </c>
      <c r="K25" t="str">
        <f t="shared" si="0"/>
        <v>Р1-8В-0,125-2,74кОм±1% -Т-А-М 
 ОЖ0.467.164ТУ</v>
      </c>
      <c r="L25" t="s">
        <v>120</v>
      </c>
      <c r="M25" t="s">
        <v>290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228</v>
      </c>
      <c r="K26" t="str">
        <f t="shared" si="0"/>
        <v>Р1-8В-0,125-3,01кОм±1% -Т-А-М 
 ОЖ0.467.164ТУ</v>
      </c>
      <c r="L26" t="s">
        <v>120</v>
      </c>
      <c r="M26" t="s">
        <v>290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253</v>
      </c>
      <c r="K27" t="str">
        <f t="shared" si="0"/>
        <v>Р1-8В-0,125-3,32кОм±1% -Т-А-М 
 ОЖ0.467.164ТУ</v>
      </c>
      <c r="L27" t="s">
        <v>120</v>
      </c>
      <c r="M27" t="s">
        <v>290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253</v>
      </c>
      <c r="K28" t="str">
        <f t="shared" si="0"/>
        <v>Р1-8В-0,1-3,65 кОм±1% -Т-А-М 
 ОЖ0.467.164ТУ</v>
      </c>
      <c r="L28" t="s">
        <v>120</v>
      </c>
      <c r="M28" t="s">
        <v>290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229</v>
      </c>
      <c r="K29" t="str">
        <f t="shared" si="0"/>
        <v>Р1-8В-0,125-4,02кОм±1% -Т-А-М 
 ОЖ0.467.164ТУ</v>
      </c>
      <c r="L29" t="s">
        <v>120</v>
      </c>
      <c r="M29" t="s">
        <v>290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230</v>
      </c>
      <c r="K30" t="str">
        <f t="shared" si="0"/>
        <v>Р1-8В-0,1-4,7кОм±5% -Т-А-М 
 ОЖ0.467.164ТУ</v>
      </c>
      <c r="L30" t="s">
        <v>120</v>
      </c>
      <c r="M30" t="s">
        <v>290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231</v>
      </c>
      <c r="K31" t="str">
        <f t="shared" si="0"/>
        <v>Р1-8В-0,1-4,75кОм±1% -Т-А-М 
 ОЖ0.467.164ТУ</v>
      </c>
      <c r="L31" t="s">
        <v>120</v>
      </c>
      <c r="M31" t="s">
        <v>290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232</v>
      </c>
      <c r="K32" t="str">
        <f t="shared" si="0"/>
        <v>Р1-8В-0,125-5,11кОм±1% -Т-А-М 
 ОЖ0.467.164ТУ</v>
      </c>
      <c r="L32" t="s">
        <v>120</v>
      </c>
      <c r="M32" t="s">
        <v>290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233</v>
      </c>
      <c r="K33" t="str">
        <f t="shared" si="0"/>
        <v>Р1-8В-0,125-5,62кОм±1% -Т-А-М 
 ОЖ0.467.164ТУ</v>
      </c>
      <c r="L33" t="s">
        <v>120</v>
      </c>
      <c r="M33" t="s">
        <v>290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234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290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234</v>
      </c>
      <c r="K35" t="str">
        <f t="shared" si="2"/>
        <v>Р1-8В-0,125-10кОм±1% -Т-А-М 
 ОЖ0.467.164ТУ</v>
      </c>
      <c r="L35" t="s">
        <v>120</v>
      </c>
      <c r="M35" t="s">
        <v>290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235</v>
      </c>
      <c r="K36" t="str">
        <f t="shared" si="2"/>
        <v>Р1-8В-0,125-20кОм±1% -Т-А-М 
 ОЖ0.467.164ТУ</v>
      </c>
      <c r="L36" t="s">
        <v>120</v>
      </c>
      <c r="M36" t="s">
        <v>290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236</v>
      </c>
      <c r="K37" t="str">
        <f t="shared" si="2"/>
        <v>Р1-8В-0,1-24,9кОм±1% -Т-А-М 
 ОЖ0.467.164ТУ</v>
      </c>
      <c r="L37" t="s">
        <v>120</v>
      </c>
      <c r="M37" t="s">
        <v>290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237</v>
      </c>
      <c r="K38" t="str">
        <f t="shared" si="2"/>
        <v>Р1-8В-0,25-30,1кОм±1%-Л-П-М  ОЖ0.467.164ТУ</v>
      </c>
      <c r="L38" t="s">
        <v>120</v>
      </c>
      <c r="M38" t="s">
        <v>290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238</v>
      </c>
      <c r="K39" t="str">
        <f t="shared" si="2"/>
        <v>Р1-8В-0,125-33,2кОм±1% -Т-А-М 
 ОЖ0.467.164ТУ</v>
      </c>
      <c r="L39" t="s">
        <v>120</v>
      </c>
      <c r="M39" t="s">
        <v>290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239</v>
      </c>
      <c r="K40" t="str">
        <f t="shared" si="2"/>
        <v>Р1-8В-0,125-40,2кОм±1% -Т-А-М 
 ОЖ0.467.164ТУ</v>
      </c>
      <c r="L40" t="s">
        <v>120</v>
      </c>
      <c r="M40" t="s">
        <v>290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240</v>
      </c>
      <c r="K41" t="str">
        <f t="shared" si="2"/>
        <v>Р1-8В-0,125-46,4кОм±1% -Т-А-М 
 ОЖ0.467.164ТУ</v>
      </c>
      <c r="L41" t="s">
        <v>120</v>
      </c>
      <c r="M41" t="s">
        <v>290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241</v>
      </c>
      <c r="K42" t="str">
        <f t="shared" si="2"/>
        <v>Р1-8В-0,125-51,1кОм±1% -Т-А-М 
 ОЖ0.467.164ТУ</v>
      </c>
      <c r="L42" t="s">
        <v>120</v>
      </c>
      <c r="M42" t="s">
        <v>290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242</v>
      </c>
      <c r="K43" t="str">
        <f t="shared" si="2"/>
        <v>Р1-8В-0,1-56,2кОм±1% -Т-А-М 
 ОЖ0.467.164ТУ</v>
      </c>
      <c r="L43" t="s">
        <v>120</v>
      </c>
      <c r="M43" t="s">
        <v>290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243</v>
      </c>
      <c r="K44" t="str">
        <f t="shared" si="2"/>
        <v>Р1-8В-0,1-100кОм±1% -Т-А-М 
 ОЖ0.467.164ТУ</v>
      </c>
      <c r="L44" t="s">
        <v>120</v>
      </c>
      <c r="M44" t="s">
        <v>290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243</v>
      </c>
      <c r="K45" t="str">
        <f t="shared" si="2"/>
        <v>Р1-8В-0,125-100кОм±1% -Т-А-М 
 ОЖ0.467.164ТУ</v>
      </c>
      <c r="L45" t="s">
        <v>120</v>
      </c>
      <c r="M45" t="s">
        <v>290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244</v>
      </c>
      <c r="K46" t="str">
        <f t="shared" si="2"/>
        <v>Р1-8В-0,1-243кОм±1%-Л-П-М  ОЖ0.467.164ТУ</v>
      </c>
      <c r="L46" t="s">
        <v>120</v>
      </c>
      <c r="M46" t="s">
        <v>290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245</v>
      </c>
      <c r="K47" t="str">
        <f t="shared" si="2"/>
        <v>Р1-8В-0,125-301кОм±1% -Т-А-М 
 ОЖ0.467.164ТУ</v>
      </c>
      <c r="L47" t="s">
        <v>120</v>
      </c>
      <c r="M47" t="s">
        <v>290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246</v>
      </c>
      <c r="K48" t="str">
        <f t="shared" si="2"/>
        <v>Р1-8В-0,1-562кОм±1% -Т-А-М 
 ОЖ0.467.164ТУ</v>
      </c>
      <c r="L48" t="s">
        <v>120</v>
      </c>
      <c r="M48" t="s">
        <v>290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256</v>
      </c>
      <c r="K49" t="str">
        <f t="shared" si="2"/>
        <v>Р1-8В-0,125-1МОм±1% -Т-А-М 
 ОЖ0.467.164ТУ</v>
      </c>
      <c r="L49" t="s">
        <v>120</v>
      </c>
      <c r="M49" t="s">
        <v>290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247</v>
      </c>
      <c r="K50" t="str">
        <f t="shared" si="2"/>
        <v>Р1-8В-0,125-80,6кОм±1% -Т-А-М 
 ОЖ0.467.164ТУ</v>
      </c>
      <c r="L50" t="s">
        <v>120</v>
      </c>
      <c r="M50" t="s">
        <v>290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248</v>
      </c>
      <c r="K51" t="str">
        <f t="shared" si="2"/>
        <v>Р1-8В-0,125-124кОм±1% -Т-А-М 
 ОЖ0.467.164ТУ</v>
      </c>
      <c r="L51" t="s">
        <v>120</v>
      </c>
      <c r="M51" t="s">
        <v>290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249</v>
      </c>
      <c r="K52" t="str">
        <f t="shared" si="2"/>
        <v>Р1-8В-0,125-150кОм±1% -Т-А-М 
 ОЖ0.467.164ТУ</v>
      </c>
      <c r="L52" t="s">
        <v>120</v>
      </c>
      <c r="M52" t="s">
        <v>290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250</v>
      </c>
      <c r="K53" t="str">
        <f t="shared" si="2"/>
        <v>Р1-8В-0,125-182кОм±1% -Т-А-М 
 ОЖ0.467.164ТУ</v>
      </c>
      <c r="L53" t="s">
        <v>120</v>
      </c>
      <c r="M53" t="s">
        <v>290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251</v>
      </c>
      <c r="K54" t="str">
        <f t="shared" si="2"/>
        <v>Р1-8В-0,125-392кОм±1% -Т-А-М 
 ОЖ0.467.164ТУ</v>
      </c>
      <c r="L54" t="s">
        <v>120</v>
      </c>
      <c r="M54" t="s">
        <v>290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215</v>
      </c>
      <c r="K55" t="str">
        <f t="shared" si="2"/>
        <v>С5-47 25 15Ом ±2%  ОЖ0.467.531ТУ</v>
      </c>
      <c r="L55" t="s">
        <v>121</v>
      </c>
      <c r="M55" t="s">
        <v>291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216</v>
      </c>
      <c r="K56" t="str">
        <f t="shared" si="2"/>
        <v>Р2-105-0,75-0,022 Ом±5% -А 
 РКМУ.434150.001ТУ</v>
      </c>
      <c r="L56" t="s">
        <v>122</v>
      </c>
      <c r="M56" t="s">
        <v>290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217</v>
      </c>
      <c r="K57" t="str">
        <f t="shared" si="2"/>
        <v>Р2-105-0,75-0,068Ом±1% -А 
 РКМУ.434150.001ТУ</v>
      </c>
      <c r="L57" t="s">
        <v>122</v>
      </c>
      <c r="M57" t="s">
        <v>290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208</v>
      </c>
      <c r="K58" t="str">
        <f t="shared" si="2"/>
        <v>Р1-12-1-100 Ом ±1% -Т-"A" 
 АЛЯР.434110.005ТУ</v>
      </c>
      <c r="L58" t="s">
        <v>123</v>
      </c>
      <c r="M58" t="s">
        <v>290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218</v>
      </c>
      <c r="K59" t="str">
        <f t="shared" si="2"/>
        <v>Р1-12-1-210 Ом ±1% -М-"A" 
 АЛЯР.434110.005ТУ</v>
      </c>
      <c r="L59" t="s">
        <v>123</v>
      </c>
      <c r="M59" t="s">
        <v>290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219</v>
      </c>
      <c r="K60" t="str">
        <f t="shared" si="2"/>
        <v>Р1-12-1-2,43 кОм ±1% -М-"A" 
 АЛЯР.434110.005ТУ</v>
      </c>
      <c r="L60" t="s">
        <v>123</v>
      </c>
      <c r="M60" t="s">
        <v>290</v>
      </c>
    </row>
    <row r="61" spans="1:13" x14ac:dyDescent="0.25">
      <c r="A61" t="s">
        <v>320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200</v>
      </c>
      <c r="K61" t="str">
        <f t="shared" si="2"/>
        <v>Р2-105-2-0,01 Ом±5%  А РКМУ.434150.001ТУ</v>
      </c>
      <c r="L61" t="s">
        <v>122</v>
      </c>
      <c r="M61" t="s">
        <v>290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255</v>
      </c>
      <c r="K62" t="str">
        <f t="shared" si="2"/>
        <v>С2-33-2,4 кОм ±1%  Т-В-В ОЖ0.467.093ТУ</v>
      </c>
      <c r="L62" t="s">
        <v>138</v>
      </c>
      <c r="M62" t="s">
        <v>290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220</v>
      </c>
      <c r="K63" t="str">
        <f t="shared" si="2"/>
        <v>Р1--8В-2-120 Ом±1%-Л-А-М ОЖ0.467.164ТУ</v>
      </c>
      <c r="L63" t="s">
        <v>120</v>
      </c>
      <c r="M63" t="s">
        <v>290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208</v>
      </c>
      <c r="K64" t="str">
        <f t="shared" si="2"/>
        <v>Р1--8В-0,25-100 Ом±1%-Л-А-М ОЖ0.467.164ТУ</v>
      </c>
      <c r="L64" t="s">
        <v>120</v>
      </c>
      <c r="M64" t="s">
        <v>290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257</v>
      </c>
      <c r="K65" t="str">
        <f t="shared" si="2"/>
        <v>Р1--8В-2-240 Ом±1%-Л-А-М ОЖ0.467.164ТУ</v>
      </c>
      <c r="L65" t="s">
        <v>120</v>
      </c>
      <c r="M65" t="s">
        <v>290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201</v>
      </c>
      <c r="K66" t="str">
        <f t="shared" ref="K66:K97" si="3">A66&amp;" "&amp;I66</f>
        <v>Р1-8В-0,1-0-А-М ОЖ0.467.164ТУ</v>
      </c>
      <c r="L66" t="s">
        <v>120</v>
      </c>
      <c r="M66" t="s">
        <v>290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221</v>
      </c>
      <c r="K67" t="str">
        <f t="shared" si="3"/>
        <v>P1-8B-0,1-221Ом±1% -Т-А-М ОЖ0.467.164ТУ</v>
      </c>
      <c r="L67" t="s">
        <v>120</v>
      </c>
      <c r="M67" t="s">
        <v>290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254</v>
      </c>
      <c r="K68" t="str">
        <f t="shared" si="3"/>
        <v>P1-8B-0,1-46,4кОм±1% -Т-А-М ОЖ0.467.164ТУ</v>
      </c>
      <c r="L68" t="s">
        <v>120</v>
      </c>
      <c r="M68" t="s">
        <v>290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222</v>
      </c>
      <c r="K69" t="str">
        <f t="shared" si="3"/>
        <v>P1-8B-0,1-464Ом±1% -Т-А-М ОЖ0.467.164ТУ</v>
      </c>
      <c r="L69" t="s">
        <v>120</v>
      </c>
      <c r="M69" t="s">
        <v>290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232</v>
      </c>
      <c r="K70" t="str">
        <f t="shared" si="3"/>
        <v>P1-8B-0,1-5,11кОм±1% -Т-А-М ОЖ0.467.164ТУ</v>
      </c>
      <c r="L70" t="s">
        <v>120</v>
      </c>
      <c r="M70" t="s">
        <v>290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223</v>
      </c>
      <c r="K71" t="str">
        <f t="shared" si="3"/>
        <v>P1-8B-0,1-121Ом±1% -Т-А-М ОЖ0.467.164ТУ</v>
      </c>
      <c r="L71" t="s">
        <v>120</v>
      </c>
      <c r="M71" t="s">
        <v>290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224</v>
      </c>
      <c r="K72" t="str">
        <f t="shared" si="3"/>
        <v>P1-8B-0,1-549Ом±1% -Т-А-М ОЖ0.467.164ТУ</v>
      </c>
      <c r="L72" t="s">
        <v>120</v>
      </c>
      <c r="M72" t="s">
        <v>290</v>
      </c>
    </row>
    <row r="73" spans="1:13" x14ac:dyDescent="0.25">
      <c r="A73" t="s">
        <v>293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219</v>
      </c>
      <c r="K73" t="str">
        <f t="shared" si="3"/>
        <v>С2-33Н-1-2,43кОм±1%-А-В-В ОЖ0.467.093ТУ</v>
      </c>
      <c r="L73" t="s">
        <v>138</v>
      </c>
      <c r="M73" t="s">
        <v>290</v>
      </c>
    </row>
    <row r="74" spans="1:13" x14ac:dyDescent="0.25">
      <c r="A74" t="s">
        <v>292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258</v>
      </c>
      <c r="K74" t="str">
        <f t="shared" si="3"/>
        <v>С2-33Н-1-909Ом±1%-А-В-В ОЖ0.467.093ТУ</v>
      </c>
      <c r="L74" t="s">
        <v>138</v>
      </c>
      <c r="M74" t="s">
        <v>290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290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179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290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290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290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290</v>
      </c>
    </row>
    <row r="80" spans="1:13" x14ac:dyDescent="0.25">
      <c r="A80" s="5" t="s">
        <v>192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193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290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290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290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290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290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290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290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290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290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290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290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189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290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290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290</v>
      </c>
    </row>
    <row r="94" spans="1:13" x14ac:dyDescent="0.25">
      <c r="A94" s="5" t="s">
        <v>335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232</v>
      </c>
      <c r="H94" s="4">
        <v>0.125</v>
      </c>
      <c r="I94" t="s">
        <v>120</v>
      </c>
      <c r="J94" s="4" t="str">
        <f t="shared" si="4"/>
        <v>5,11к</v>
      </c>
      <c r="K94" t="str">
        <f t="shared" si="3"/>
        <v>Р1-8В-0,125-5,11кОм±1% -Т-А-М ОЖ0.467.164ТУ</v>
      </c>
      <c r="L94" t="s">
        <v>120</v>
      </c>
      <c r="M94" t="s">
        <v>290</v>
      </c>
    </row>
    <row r="95" spans="1:13" x14ac:dyDescent="0.25">
      <c r="A95" t="s">
        <v>194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290</v>
      </c>
    </row>
    <row r="96" spans="1:13" x14ac:dyDescent="0.25">
      <c r="A96" t="s">
        <v>195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199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290</v>
      </c>
    </row>
    <row r="97" spans="1:13" x14ac:dyDescent="0.25">
      <c r="A97" t="s">
        <v>196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201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290</v>
      </c>
    </row>
    <row r="98" spans="1:13" x14ac:dyDescent="0.25">
      <c r="A98" t="s">
        <v>197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201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290</v>
      </c>
    </row>
    <row r="99" spans="1:13" x14ac:dyDescent="0.25">
      <c r="A99" t="s">
        <v>198</v>
      </c>
      <c r="B99" t="s">
        <v>69</v>
      </c>
      <c r="C99" t="s">
        <v>202</v>
      </c>
      <c r="D99" s="3" t="s">
        <v>70</v>
      </c>
      <c r="E99" t="s">
        <v>132</v>
      </c>
      <c r="F99" t="s">
        <v>9</v>
      </c>
      <c r="G99" s="4" t="s">
        <v>200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290</v>
      </c>
    </row>
    <row r="100" spans="1:13" x14ac:dyDescent="0.25">
      <c r="A100" s="5" t="s">
        <v>259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290</v>
      </c>
    </row>
    <row r="101" spans="1:13" x14ac:dyDescent="0.25">
      <c r="A101" s="5" t="s">
        <v>260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208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290</v>
      </c>
    </row>
    <row r="102" spans="1:13" x14ac:dyDescent="0.25">
      <c r="A102" s="5" t="s">
        <v>261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262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290</v>
      </c>
    </row>
    <row r="103" spans="1:13" x14ac:dyDescent="0.25">
      <c r="A103" s="5" t="s">
        <v>263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265</v>
      </c>
      <c r="H103" s="4" t="s">
        <v>264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290</v>
      </c>
    </row>
    <row r="104" spans="1:13" x14ac:dyDescent="0.25">
      <c r="A104" t="s">
        <v>266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290</v>
      </c>
    </row>
    <row r="105" spans="1:13" x14ac:dyDescent="0.25">
      <c r="A105" t="s">
        <v>267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290</v>
      </c>
    </row>
    <row r="106" spans="1:13" x14ac:dyDescent="0.25">
      <c r="A106" t="s">
        <v>268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290</v>
      </c>
    </row>
    <row r="107" spans="1:13" x14ac:dyDescent="0.25">
      <c r="A107" t="s">
        <v>269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290</v>
      </c>
    </row>
    <row r="108" spans="1:13" x14ac:dyDescent="0.25">
      <c r="A108" t="s">
        <v>270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290</v>
      </c>
    </row>
    <row r="109" spans="1:13" x14ac:dyDescent="0.25">
      <c r="A109" t="s">
        <v>271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290</v>
      </c>
    </row>
    <row r="110" spans="1:13" x14ac:dyDescent="0.25">
      <c r="A110" t="s">
        <v>272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290</v>
      </c>
    </row>
    <row r="111" spans="1:13" x14ac:dyDescent="0.25">
      <c r="A111" t="s">
        <v>273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290</v>
      </c>
    </row>
    <row r="112" spans="1:13" x14ac:dyDescent="0.25">
      <c r="A112" t="s">
        <v>274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290</v>
      </c>
    </row>
    <row r="113" spans="1:13" x14ac:dyDescent="0.25">
      <c r="A113" t="s">
        <v>275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225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290</v>
      </c>
    </row>
    <row r="114" spans="1:13" x14ac:dyDescent="0.25">
      <c r="A114" t="s">
        <v>276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290</v>
      </c>
    </row>
    <row r="115" spans="1:13" x14ac:dyDescent="0.25">
      <c r="A115" t="s">
        <v>277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290</v>
      </c>
    </row>
    <row r="116" spans="1:13" x14ac:dyDescent="0.25">
      <c r="A116" t="s">
        <v>278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280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290</v>
      </c>
    </row>
    <row r="117" spans="1:13" x14ac:dyDescent="0.25">
      <c r="A117" t="s">
        <v>279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281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290</v>
      </c>
    </row>
    <row r="118" spans="1:13" x14ac:dyDescent="0.25">
      <c r="A118" t="s">
        <v>282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290</v>
      </c>
    </row>
    <row r="119" spans="1:13" x14ac:dyDescent="0.25">
      <c r="A119" t="s">
        <v>287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262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290</v>
      </c>
    </row>
    <row r="120" spans="1:13" x14ac:dyDescent="0.25">
      <c r="A120" t="s">
        <v>283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290</v>
      </c>
    </row>
    <row r="121" spans="1:13" x14ac:dyDescent="0.25">
      <c r="A121" t="s">
        <v>284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290</v>
      </c>
    </row>
    <row r="122" spans="1:13" x14ac:dyDescent="0.25">
      <c r="A122" t="s">
        <v>285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280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290</v>
      </c>
    </row>
    <row r="123" spans="1:13" x14ac:dyDescent="0.25">
      <c r="A123" t="s">
        <v>286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281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290</v>
      </c>
    </row>
    <row r="124" spans="1:13" x14ac:dyDescent="0.25">
      <c r="A124" t="s">
        <v>294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290</v>
      </c>
    </row>
    <row r="125" spans="1:13" x14ac:dyDescent="0.25">
      <c r="A125" t="s">
        <v>295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290</v>
      </c>
    </row>
    <row r="126" spans="1:13" x14ac:dyDescent="0.25">
      <c r="A126" t="s">
        <v>296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290</v>
      </c>
    </row>
    <row r="127" spans="1:13" x14ac:dyDescent="0.25">
      <c r="A127" t="s">
        <v>297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298</v>
      </c>
      <c r="I127" t="s">
        <v>120</v>
      </c>
      <c r="J127" t="s">
        <v>298</v>
      </c>
      <c r="K127" t="str">
        <f t="shared" si="7"/>
        <v>Р1-8В-0,125-3,6 кОм±1%-Л-А-М ОЖ0.467.164ТУ</v>
      </c>
      <c r="L127" t="s">
        <v>120</v>
      </c>
      <c r="M127" t="s">
        <v>290</v>
      </c>
    </row>
    <row r="128" spans="1:13" x14ac:dyDescent="0.25">
      <c r="A128" t="s">
        <v>299</v>
      </c>
      <c r="B128" t="s">
        <v>69</v>
      </c>
      <c r="C128" t="s">
        <v>300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290</v>
      </c>
    </row>
    <row r="129" spans="1:13" x14ac:dyDescent="0.25">
      <c r="A129" t="s">
        <v>301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185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290</v>
      </c>
    </row>
    <row r="130" spans="1:13" x14ac:dyDescent="0.25">
      <c r="A130" t="s">
        <v>302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232</v>
      </c>
      <c r="I130" t="s">
        <v>120</v>
      </c>
      <c r="J130" t="str">
        <f t="shared" ref="J130:J133" si="9">G130</f>
        <v>5,11к</v>
      </c>
      <c r="K130" t="str">
        <f t="shared" si="8"/>
        <v>Р1-8В-0,1-5кОм±1% -Т-А-М ОЖ0.467.164ТУ</v>
      </c>
      <c r="L130" t="s">
        <v>120</v>
      </c>
      <c r="M130" t="s">
        <v>290</v>
      </c>
    </row>
    <row r="131" spans="1:13" x14ac:dyDescent="0.25">
      <c r="A131" t="s">
        <v>303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290</v>
      </c>
    </row>
    <row r="132" spans="1:13" x14ac:dyDescent="0.25">
      <c r="A132" t="s">
        <v>304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191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290</v>
      </c>
    </row>
    <row r="133" spans="1:13" x14ac:dyDescent="0.25">
      <c r="A133" t="s">
        <v>305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290</v>
      </c>
    </row>
    <row r="134" spans="1:13" x14ac:dyDescent="0.25">
      <c r="A134" t="s">
        <v>306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225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290</v>
      </c>
    </row>
    <row r="135" spans="1:13" x14ac:dyDescent="0.25">
      <c r="A135" t="s">
        <v>307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234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290</v>
      </c>
    </row>
    <row r="136" spans="1:13" x14ac:dyDescent="0.25">
      <c r="A136" s="4" t="s">
        <v>321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234</v>
      </c>
      <c r="J136" t="str">
        <f>G136</f>
        <v>10к</v>
      </c>
      <c r="K136" t="str">
        <f t="shared" si="12"/>
        <v xml:space="preserve">RC0603FR-0710KL </v>
      </c>
      <c r="L136" t="s">
        <v>314</v>
      </c>
      <c r="M136" t="s">
        <v>325</v>
      </c>
    </row>
    <row r="137" spans="1:13" x14ac:dyDescent="0.25">
      <c r="A137" s="4" t="s">
        <v>370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201</v>
      </c>
      <c r="J137" t="str">
        <f>G137</f>
        <v>0</v>
      </c>
      <c r="K137" t="str">
        <f t="shared" si="12"/>
        <v xml:space="preserve">RC0603FR-0R </v>
      </c>
      <c r="L137" t="s">
        <v>314</v>
      </c>
      <c r="M137" t="s">
        <v>325</v>
      </c>
    </row>
    <row r="138" spans="1:13" x14ac:dyDescent="0.25">
      <c r="A138" s="4" t="s">
        <v>365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232</v>
      </c>
      <c r="J138" t="str">
        <f>G138</f>
        <v>5,11к</v>
      </c>
      <c r="K138" t="str">
        <f t="shared" si="12"/>
        <v xml:space="preserve">RC0805FR-075K11L </v>
      </c>
      <c r="L138" t="s">
        <v>314</v>
      </c>
      <c r="M138" t="s">
        <v>325</v>
      </c>
    </row>
    <row r="139" spans="1:13" x14ac:dyDescent="0.25">
      <c r="A139" s="4" t="s">
        <v>322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314</v>
      </c>
      <c r="M139" t="s">
        <v>325</v>
      </c>
    </row>
    <row r="140" spans="1:13" x14ac:dyDescent="0.25">
      <c r="A140" s="4" t="s">
        <v>323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351</v>
      </c>
      <c r="J140" t="str">
        <f t="shared" si="13"/>
        <v>1,1к</v>
      </c>
      <c r="K140" t="str">
        <f t="shared" si="12"/>
        <v xml:space="preserve">RC0603JR-071K1L </v>
      </c>
      <c r="L140" t="s">
        <v>314</v>
      </c>
      <c r="M140" t="s">
        <v>325</v>
      </c>
    </row>
    <row r="141" spans="1:13" x14ac:dyDescent="0.25">
      <c r="A141" s="4" t="s">
        <v>308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314</v>
      </c>
      <c r="M141" t="s">
        <v>325</v>
      </c>
    </row>
    <row r="142" spans="1:13" x14ac:dyDescent="0.25">
      <c r="A142" s="4" t="s">
        <v>309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314</v>
      </c>
      <c r="M142" t="s">
        <v>325</v>
      </c>
    </row>
    <row r="143" spans="1:13" x14ac:dyDescent="0.25">
      <c r="A143" s="4" t="s">
        <v>310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314</v>
      </c>
      <c r="M143" t="s">
        <v>325</v>
      </c>
    </row>
    <row r="144" spans="1:13" x14ac:dyDescent="0.25">
      <c r="A144" s="4" t="s">
        <v>369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RC0603FR-07549RL </v>
      </c>
      <c r="L144" t="s">
        <v>314</v>
      </c>
      <c r="M144" t="s">
        <v>325</v>
      </c>
    </row>
    <row r="145" spans="1:13" x14ac:dyDescent="0.25">
      <c r="A145" s="4" t="s">
        <v>311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191</v>
      </c>
      <c r="J145" t="str">
        <f t="shared" si="13"/>
        <v>300к</v>
      </c>
      <c r="K145" t="str">
        <f t="shared" si="12"/>
        <v xml:space="preserve">RC0603FR-07300KL </v>
      </c>
      <c r="L145" t="s">
        <v>314</v>
      </c>
      <c r="M145" t="s">
        <v>325</v>
      </c>
    </row>
    <row r="146" spans="1:13" x14ac:dyDescent="0.25">
      <c r="A146" s="4" t="s">
        <v>312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185</v>
      </c>
      <c r="J146" t="str">
        <f t="shared" si="13"/>
        <v>2к</v>
      </c>
      <c r="K146" t="str">
        <f t="shared" si="12"/>
        <v xml:space="preserve">RC0603FR-072KL </v>
      </c>
      <c r="L146" t="s">
        <v>314</v>
      </c>
      <c r="M146" t="s">
        <v>325</v>
      </c>
    </row>
    <row r="147" spans="1:13" x14ac:dyDescent="0.25">
      <c r="A147" s="4" t="s">
        <v>313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314</v>
      </c>
      <c r="M147" t="s">
        <v>325</v>
      </c>
    </row>
    <row r="148" spans="1:13" x14ac:dyDescent="0.25">
      <c r="A148" t="s">
        <v>315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319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290</v>
      </c>
    </row>
    <row r="149" spans="1:13" x14ac:dyDescent="0.25">
      <c r="A149" t="s">
        <v>316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290</v>
      </c>
    </row>
    <row r="150" spans="1:13" x14ac:dyDescent="0.25">
      <c r="A150" t="s">
        <v>317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290</v>
      </c>
    </row>
    <row r="151" spans="1:13" x14ac:dyDescent="0.25">
      <c r="A151" t="s">
        <v>318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193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290</v>
      </c>
    </row>
    <row r="152" spans="1:13" x14ac:dyDescent="0.25">
      <c r="A152" t="s">
        <v>324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314</v>
      </c>
      <c r="M152" t="s">
        <v>325</v>
      </c>
    </row>
    <row r="153" spans="1:13" x14ac:dyDescent="0.25">
      <c r="A153" t="s">
        <v>326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290</v>
      </c>
    </row>
    <row r="154" spans="1:13" x14ac:dyDescent="0.25">
      <c r="A154" t="s">
        <v>327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98" si="14">A154&amp;" "&amp;I154</f>
        <v>Р1-8В-0,1-300 Ом ±1%-Т-А-М ОЖ0.467.164ТУ</v>
      </c>
      <c r="L154" t="s">
        <v>120</v>
      </c>
      <c r="M154" t="s">
        <v>290</v>
      </c>
    </row>
    <row r="155" spans="1:13" x14ac:dyDescent="0.25">
      <c r="A155" t="s">
        <v>328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314</v>
      </c>
      <c r="M155" t="s">
        <v>325</v>
      </c>
    </row>
    <row r="156" spans="1:13" x14ac:dyDescent="0.25">
      <c r="A156" t="s">
        <v>329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314</v>
      </c>
      <c r="M156" t="s">
        <v>325</v>
      </c>
    </row>
    <row r="157" spans="1:13" x14ac:dyDescent="0.25">
      <c r="A157" t="s">
        <v>330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243</v>
      </c>
      <c r="J157" t="s">
        <v>243</v>
      </c>
      <c r="K157" t="str">
        <f t="shared" si="14"/>
        <v xml:space="preserve">RC0603FR-07100KL </v>
      </c>
      <c r="L157" t="s">
        <v>314</v>
      </c>
      <c r="M157" t="s">
        <v>325</v>
      </c>
    </row>
    <row r="158" spans="1:13" x14ac:dyDescent="0.25">
      <c r="A158" t="s">
        <v>331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332</v>
      </c>
      <c r="I158" t="s">
        <v>120</v>
      </c>
      <c r="J158" t="s">
        <v>332</v>
      </c>
      <c r="K158" t="str">
        <f t="shared" si="14"/>
        <v>Р1-8В-0,25-3,74 кОм±1% -Т-А-М ОЖ0.467.164ТУ</v>
      </c>
      <c r="L158" t="s">
        <v>120</v>
      </c>
      <c r="M158" t="s">
        <v>290</v>
      </c>
    </row>
    <row r="159" spans="1:13" x14ac:dyDescent="0.25">
      <c r="A159" t="s">
        <v>334</v>
      </c>
      <c r="B159" t="s">
        <v>69</v>
      </c>
      <c r="C159" t="s">
        <v>127</v>
      </c>
      <c r="D159" s="3" t="s">
        <v>70</v>
      </c>
      <c r="E159" t="s">
        <v>132</v>
      </c>
      <c r="F159" t="s">
        <v>9</v>
      </c>
      <c r="G159" t="s">
        <v>183</v>
      </c>
      <c r="J159" t="s">
        <v>232</v>
      </c>
      <c r="K159" t="str">
        <f t="shared" si="14"/>
        <v xml:space="preserve">RC0603FR-075K1L </v>
      </c>
      <c r="L159" t="s">
        <v>314</v>
      </c>
      <c r="M159" t="s">
        <v>325</v>
      </c>
    </row>
    <row r="160" spans="1:13" x14ac:dyDescent="0.25">
      <c r="A160" s="6" t="s">
        <v>336</v>
      </c>
      <c r="B160" t="s">
        <v>69</v>
      </c>
      <c r="C160" t="s">
        <v>127</v>
      </c>
      <c r="D160" s="3" t="s">
        <v>70</v>
      </c>
      <c r="E160" t="s">
        <v>132</v>
      </c>
      <c r="F160" t="s">
        <v>9</v>
      </c>
      <c r="G160" t="s">
        <v>350</v>
      </c>
      <c r="I160" t="s">
        <v>120</v>
      </c>
      <c r="J160" t="s">
        <v>350</v>
      </c>
      <c r="K160" t="str">
        <f t="shared" si="14"/>
        <v>Р1-8В-0,1-4,99 кОм ±1%-Т-А-М ОЖ0.467.164ТУ</v>
      </c>
      <c r="L160" t="s">
        <v>120</v>
      </c>
      <c r="M160" t="s">
        <v>290</v>
      </c>
    </row>
    <row r="161" spans="1:13" x14ac:dyDescent="0.25">
      <c r="A161" t="s">
        <v>337</v>
      </c>
      <c r="B161" t="s">
        <v>69</v>
      </c>
      <c r="C161" t="s">
        <v>127</v>
      </c>
      <c r="D161" s="3" t="s">
        <v>70</v>
      </c>
      <c r="E161" t="s">
        <v>132</v>
      </c>
      <c r="F161" t="s">
        <v>9</v>
      </c>
      <c r="G161" t="s">
        <v>351</v>
      </c>
      <c r="I161" t="s">
        <v>120</v>
      </c>
      <c r="J161" t="s">
        <v>351</v>
      </c>
      <c r="K161" t="str">
        <f t="shared" si="14"/>
        <v>Р1-8В-0,1-1,1 кОм ±1%-Т-А-М ОЖ0.467.164ТУ</v>
      </c>
      <c r="L161" t="s">
        <v>120</v>
      </c>
      <c r="M161" t="s">
        <v>290</v>
      </c>
    </row>
    <row r="162" spans="1:13" x14ac:dyDescent="0.25">
      <c r="A162" s="6" t="s">
        <v>338</v>
      </c>
      <c r="B162" t="s">
        <v>69</v>
      </c>
      <c r="C162" t="s">
        <v>127</v>
      </c>
      <c r="D162" s="3" t="s">
        <v>70</v>
      </c>
      <c r="E162" t="s">
        <v>132</v>
      </c>
      <c r="F162" t="s">
        <v>9</v>
      </c>
      <c r="G162" t="s">
        <v>351</v>
      </c>
      <c r="J162" t="s">
        <v>351</v>
      </c>
      <c r="K162" t="str">
        <f t="shared" si="14"/>
        <v xml:space="preserve">RC0603FR-071K1L </v>
      </c>
      <c r="L162" t="s">
        <v>314</v>
      </c>
      <c r="M162" t="s">
        <v>325</v>
      </c>
    </row>
    <row r="163" spans="1:13" x14ac:dyDescent="0.25">
      <c r="A163" t="s">
        <v>339</v>
      </c>
      <c r="B163" t="s">
        <v>69</v>
      </c>
      <c r="C163" t="s">
        <v>125</v>
      </c>
      <c r="D163" s="3" t="s">
        <v>70</v>
      </c>
      <c r="E163" t="s">
        <v>132</v>
      </c>
      <c r="F163" t="s">
        <v>9</v>
      </c>
      <c r="G163">
        <v>3.3000000000000002E-2</v>
      </c>
      <c r="I163" s="6" t="s">
        <v>122</v>
      </c>
      <c r="J163">
        <v>3.3000000000000002E-2</v>
      </c>
      <c r="K163" t="str">
        <f t="shared" si="14"/>
        <v>Р2-105-0,75-0,033 Ом±5% -А РКМУ.434150.001ТУ</v>
      </c>
      <c r="L163" s="6" t="s">
        <v>122</v>
      </c>
      <c r="M163" t="s">
        <v>290</v>
      </c>
    </row>
    <row r="164" spans="1:13" x14ac:dyDescent="0.25">
      <c r="A164" s="6" t="s">
        <v>340</v>
      </c>
      <c r="B164" t="s">
        <v>69</v>
      </c>
      <c r="C164" t="s">
        <v>125</v>
      </c>
      <c r="D164" s="3" t="s">
        <v>70</v>
      </c>
      <c r="E164" t="s">
        <v>132</v>
      </c>
      <c r="F164" t="s">
        <v>9</v>
      </c>
      <c r="G164">
        <v>3.3000000000000002E-2</v>
      </c>
      <c r="J164">
        <v>3.3000000000000002E-2</v>
      </c>
      <c r="K164" t="str">
        <f t="shared" si="14"/>
        <v xml:space="preserve">RL2512FK-070R033L </v>
      </c>
      <c r="L164" t="s">
        <v>314</v>
      </c>
      <c r="M164" t="s">
        <v>325</v>
      </c>
    </row>
    <row r="165" spans="1:13" x14ac:dyDescent="0.25">
      <c r="A165" t="s">
        <v>341</v>
      </c>
      <c r="B165" t="s">
        <v>69</v>
      </c>
      <c r="C165" t="s">
        <v>127</v>
      </c>
      <c r="D165" s="3" t="s">
        <v>70</v>
      </c>
      <c r="E165" t="s">
        <v>132</v>
      </c>
      <c r="F165" t="s">
        <v>9</v>
      </c>
      <c r="G165">
        <v>499</v>
      </c>
      <c r="I165" t="s">
        <v>120</v>
      </c>
      <c r="J165">
        <v>499</v>
      </c>
      <c r="K165" t="str">
        <f t="shared" si="14"/>
        <v>Р1-8В-0,1-499 Ом ±1%-Т-А-М ОЖ0.467.164ТУ</v>
      </c>
      <c r="L165" t="s">
        <v>120</v>
      </c>
      <c r="M165" t="s">
        <v>290</v>
      </c>
    </row>
    <row r="166" spans="1:13" x14ac:dyDescent="0.25">
      <c r="A166" s="6" t="s">
        <v>355</v>
      </c>
      <c r="B166" t="s">
        <v>69</v>
      </c>
      <c r="C166" t="s">
        <v>127</v>
      </c>
      <c r="D166" s="3" t="s">
        <v>70</v>
      </c>
      <c r="E166" t="s">
        <v>132</v>
      </c>
      <c r="F166" t="s">
        <v>9</v>
      </c>
      <c r="G166">
        <v>499</v>
      </c>
      <c r="J166">
        <v>499</v>
      </c>
      <c r="K166" t="str">
        <f t="shared" si="14"/>
        <v xml:space="preserve">RC0603FR-07499RL </v>
      </c>
      <c r="L166" t="s">
        <v>314</v>
      </c>
      <c r="M166" t="s">
        <v>325</v>
      </c>
    </row>
    <row r="167" spans="1:13" x14ac:dyDescent="0.25">
      <c r="A167" s="6" t="s">
        <v>342</v>
      </c>
      <c r="B167" t="s">
        <v>69</v>
      </c>
      <c r="C167" t="s">
        <v>127</v>
      </c>
      <c r="D167" s="3" t="s">
        <v>70</v>
      </c>
      <c r="E167" t="s">
        <v>132</v>
      </c>
      <c r="F167" t="s">
        <v>9</v>
      </c>
      <c r="G167" t="s">
        <v>245</v>
      </c>
      <c r="I167" t="s">
        <v>120</v>
      </c>
      <c r="J167" t="s">
        <v>245</v>
      </c>
      <c r="K167" t="str">
        <f t="shared" si="14"/>
        <v>Р1-8В-0,1-301 кОм ±1%-Т-А-М ОЖ0.467.164ТУ</v>
      </c>
      <c r="L167" t="s">
        <v>120</v>
      </c>
      <c r="M167" t="s">
        <v>290</v>
      </c>
    </row>
    <row r="168" spans="1:13" x14ac:dyDescent="0.25">
      <c r="A168" t="s">
        <v>343</v>
      </c>
      <c r="B168" t="s">
        <v>69</v>
      </c>
      <c r="C168" t="s">
        <v>127</v>
      </c>
      <c r="D168" s="3" t="s">
        <v>70</v>
      </c>
      <c r="E168" t="s">
        <v>132</v>
      </c>
      <c r="F168" t="s">
        <v>9</v>
      </c>
      <c r="G168" t="s">
        <v>245</v>
      </c>
      <c r="J168" t="s">
        <v>245</v>
      </c>
      <c r="K168" t="str">
        <f t="shared" si="14"/>
        <v xml:space="preserve">RC0603FR-07301KL </v>
      </c>
      <c r="L168" t="s">
        <v>314</v>
      </c>
      <c r="M168" t="s">
        <v>325</v>
      </c>
    </row>
    <row r="169" spans="1:13" x14ac:dyDescent="0.25">
      <c r="A169" s="6" t="s">
        <v>344</v>
      </c>
      <c r="B169" t="s">
        <v>69</v>
      </c>
      <c r="C169" t="s">
        <v>127</v>
      </c>
      <c r="D169" s="3" t="s">
        <v>70</v>
      </c>
      <c r="E169" t="s">
        <v>132</v>
      </c>
      <c r="F169" t="s">
        <v>9</v>
      </c>
      <c r="G169" t="s">
        <v>352</v>
      </c>
      <c r="I169" t="s">
        <v>120</v>
      </c>
      <c r="J169" t="s">
        <v>352</v>
      </c>
      <c r="K169" t="str">
        <f t="shared" si="14"/>
        <v>Р1-8В-0,1-200 кОм ±1%-Т-А-М ОЖ0.467.164ТУ</v>
      </c>
      <c r="L169" t="s">
        <v>120</v>
      </c>
      <c r="M169" t="s">
        <v>290</v>
      </c>
    </row>
    <row r="170" spans="1:13" x14ac:dyDescent="0.25">
      <c r="A170" t="s">
        <v>345</v>
      </c>
      <c r="B170" t="s">
        <v>69</v>
      </c>
      <c r="C170" t="s">
        <v>127</v>
      </c>
      <c r="D170" s="3" t="s">
        <v>70</v>
      </c>
      <c r="E170" t="s">
        <v>132</v>
      </c>
      <c r="F170" t="s">
        <v>9</v>
      </c>
      <c r="G170" t="s">
        <v>352</v>
      </c>
      <c r="J170" t="s">
        <v>352</v>
      </c>
      <c r="K170" t="str">
        <f t="shared" si="14"/>
        <v xml:space="preserve">RC0603FR-07200KL </v>
      </c>
      <c r="L170" t="s">
        <v>314</v>
      </c>
      <c r="M170" t="s">
        <v>325</v>
      </c>
    </row>
    <row r="171" spans="1:13" x14ac:dyDescent="0.25">
      <c r="A171" s="6" t="s">
        <v>346</v>
      </c>
      <c r="B171" t="s">
        <v>69</v>
      </c>
      <c r="C171" t="s">
        <v>127</v>
      </c>
      <c r="D171" s="3" t="s">
        <v>70</v>
      </c>
      <c r="E171" t="s">
        <v>132</v>
      </c>
      <c r="F171" t="s">
        <v>9</v>
      </c>
      <c r="G171" t="s">
        <v>353</v>
      </c>
      <c r="I171" t="s">
        <v>120</v>
      </c>
      <c r="J171" t="s">
        <v>353</v>
      </c>
      <c r="K171" t="str">
        <f t="shared" si="14"/>
        <v>Р1-8В-0,1-499 кОм ±1%-Т-А-М ОЖ0.467.164ТУ</v>
      </c>
      <c r="L171" t="s">
        <v>120</v>
      </c>
      <c r="M171" t="s">
        <v>290</v>
      </c>
    </row>
    <row r="172" spans="1:13" x14ac:dyDescent="0.25">
      <c r="A172" t="s">
        <v>347</v>
      </c>
      <c r="B172" t="s">
        <v>69</v>
      </c>
      <c r="C172" t="s">
        <v>127</v>
      </c>
      <c r="D172" s="3" t="s">
        <v>70</v>
      </c>
      <c r="E172" t="s">
        <v>132</v>
      </c>
      <c r="F172" t="s">
        <v>9</v>
      </c>
      <c r="G172" t="s">
        <v>353</v>
      </c>
      <c r="J172" t="s">
        <v>353</v>
      </c>
      <c r="K172" t="str">
        <f t="shared" si="14"/>
        <v xml:space="preserve">RC0603FR-07499KL </v>
      </c>
      <c r="L172" t="s">
        <v>314</v>
      </c>
      <c r="M172" t="s">
        <v>325</v>
      </c>
    </row>
    <row r="173" spans="1:13" x14ac:dyDescent="0.25">
      <c r="A173" s="6" t="s">
        <v>348</v>
      </c>
      <c r="B173" t="s">
        <v>69</v>
      </c>
      <c r="C173" t="s">
        <v>127</v>
      </c>
      <c r="D173" s="3" t="s">
        <v>70</v>
      </c>
      <c r="E173" t="s">
        <v>132</v>
      </c>
      <c r="F173" t="s">
        <v>9</v>
      </c>
      <c r="G173" t="s">
        <v>354</v>
      </c>
      <c r="I173" t="s">
        <v>120</v>
      </c>
      <c r="J173" t="s">
        <v>354</v>
      </c>
      <c r="K173" t="str">
        <f t="shared" si="14"/>
        <v>Р1-8В-0,1-402 кОм ±1%-Т-А-М ОЖ0.467.164ТУ</v>
      </c>
      <c r="L173" t="s">
        <v>120</v>
      </c>
      <c r="M173" t="s">
        <v>290</v>
      </c>
    </row>
    <row r="174" spans="1:13" x14ac:dyDescent="0.25">
      <c r="A174" s="6" t="s">
        <v>349</v>
      </c>
      <c r="B174" t="s">
        <v>69</v>
      </c>
      <c r="C174" t="s">
        <v>127</v>
      </c>
      <c r="D174" s="3" t="s">
        <v>70</v>
      </c>
      <c r="E174" t="s">
        <v>132</v>
      </c>
      <c r="F174" t="s">
        <v>9</v>
      </c>
      <c r="G174" t="s">
        <v>354</v>
      </c>
      <c r="J174" t="s">
        <v>354</v>
      </c>
      <c r="K174" t="str">
        <f t="shared" si="14"/>
        <v xml:space="preserve">RC0603FR-07402KL </v>
      </c>
      <c r="L174" t="s">
        <v>314</v>
      </c>
      <c r="M174" t="s">
        <v>325</v>
      </c>
    </row>
    <row r="175" spans="1:13" x14ac:dyDescent="0.25">
      <c r="A175" s="6" t="s">
        <v>356</v>
      </c>
      <c r="B175" t="s">
        <v>69</v>
      </c>
      <c r="C175" t="s">
        <v>127</v>
      </c>
      <c r="D175" s="3" t="s">
        <v>70</v>
      </c>
      <c r="E175" t="s">
        <v>132</v>
      </c>
      <c r="F175" t="s">
        <v>9</v>
      </c>
      <c r="G175" t="s">
        <v>350</v>
      </c>
      <c r="J175" t="s">
        <v>350</v>
      </c>
      <c r="K175" t="str">
        <f t="shared" si="14"/>
        <v xml:space="preserve">RC0603FR-074K99L </v>
      </c>
      <c r="L175" t="s">
        <v>314</v>
      </c>
      <c r="M175" t="s">
        <v>325</v>
      </c>
    </row>
    <row r="176" spans="1:13" x14ac:dyDescent="0.25">
      <c r="A176" t="s">
        <v>357</v>
      </c>
      <c r="B176" t="s">
        <v>69</v>
      </c>
      <c r="C176" t="s">
        <v>127</v>
      </c>
      <c r="D176" s="3" t="s">
        <v>70</v>
      </c>
      <c r="E176" t="s">
        <v>132</v>
      </c>
      <c r="F176" t="s">
        <v>9</v>
      </c>
      <c r="G176">
        <v>24.9</v>
      </c>
      <c r="I176" t="s">
        <v>120</v>
      </c>
      <c r="J176">
        <v>24.9</v>
      </c>
      <c r="K176" t="str">
        <f t="shared" si="14"/>
        <v>Р1-8В-0,1-24,9 Ом ±1%-Т-А-М ОЖ0.467.164ТУ</v>
      </c>
      <c r="L176" t="s">
        <v>120</v>
      </c>
      <c r="M176" t="s">
        <v>290</v>
      </c>
    </row>
    <row r="177" spans="1:13" x14ac:dyDescent="0.25">
      <c r="A177" s="6" t="s">
        <v>358</v>
      </c>
      <c r="B177" t="s">
        <v>69</v>
      </c>
      <c r="C177" t="s">
        <v>127</v>
      </c>
      <c r="D177" s="3" t="s">
        <v>70</v>
      </c>
      <c r="E177" t="s">
        <v>132</v>
      </c>
      <c r="F177" t="s">
        <v>9</v>
      </c>
      <c r="G177">
        <v>24.9</v>
      </c>
      <c r="J177">
        <v>24.9</v>
      </c>
      <c r="K177" t="str">
        <f t="shared" si="14"/>
        <v xml:space="preserve">RC0603FR-0724R9L </v>
      </c>
      <c r="L177" t="s">
        <v>314</v>
      </c>
      <c r="M177" t="s">
        <v>325</v>
      </c>
    </row>
    <row r="178" spans="1:13" x14ac:dyDescent="0.25">
      <c r="A178" t="s">
        <v>361</v>
      </c>
      <c r="B178" t="s">
        <v>69</v>
      </c>
      <c r="C178" t="s">
        <v>127</v>
      </c>
      <c r="D178" s="3" t="s">
        <v>70</v>
      </c>
      <c r="E178" t="s">
        <v>132</v>
      </c>
      <c r="F178" t="s">
        <v>9</v>
      </c>
      <c r="G178">
        <v>33.200000000000003</v>
      </c>
      <c r="I178" t="s">
        <v>120</v>
      </c>
      <c r="J178">
        <v>33.200000000000003</v>
      </c>
      <c r="K178" t="str">
        <f t="shared" si="14"/>
        <v>Р1-8В-0,1-33,2 Ом ±1%-Т-А-М ОЖ0.467.164ТУ</v>
      </c>
      <c r="L178" t="s">
        <v>120</v>
      </c>
      <c r="M178" t="s">
        <v>290</v>
      </c>
    </row>
    <row r="179" spans="1:13" x14ac:dyDescent="0.25">
      <c r="A179" s="6" t="s">
        <v>359</v>
      </c>
      <c r="B179" t="s">
        <v>69</v>
      </c>
      <c r="C179" t="s">
        <v>127</v>
      </c>
      <c r="D179" s="3" t="s">
        <v>70</v>
      </c>
      <c r="E179" t="s">
        <v>132</v>
      </c>
      <c r="F179" t="s">
        <v>9</v>
      </c>
      <c r="G179">
        <v>33.200000000000003</v>
      </c>
      <c r="J179">
        <v>33.200000000000003</v>
      </c>
      <c r="K179" t="str">
        <f t="shared" si="14"/>
        <v xml:space="preserve">RC0603FR-0733R2L </v>
      </c>
      <c r="L179" t="s">
        <v>314</v>
      </c>
      <c r="M179" t="s">
        <v>325</v>
      </c>
    </row>
    <row r="180" spans="1:13" x14ac:dyDescent="0.25">
      <c r="A180" t="s">
        <v>362</v>
      </c>
      <c r="B180" t="s">
        <v>69</v>
      </c>
      <c r="C180" t="s">
        <v>127</v>
      </c>
      <c r="D180" s="3" t="s">
        <v>70</v>
      </c>
      <c r="E180" t="s">
        <v>132</v>
      </c>
      <c r="F180" t="s">
        <v>9</v>
      </c>
      <c r="G180">
        <v>133</v>
      </c>
      <c r="I180" t="s">
        <v>120</v>
      </c>
      <c r="J180">
        <v>133</v>
      </c>
      <c r="K180" t="str">
        <f t="shared" si="14"/>
        <v>Р1-8В-0,1-133 Ом ±1%-Т-А-М ОЖ0.467.164ТУ</v>
      </c>
      <c r="L180" t="s">
        <v>120</v>
      </c>
      <c r="M180" t="s">
        <v>290</v>
      </c>
    </row>
    <row r="181" spans="1:13" x14ac:dyDescent="0.25">
      <c r="A181" s="6" t="s">
        <v>360</v>
      </c>
      <c r="B181" t="s">
        <v>69</v>
      </c>
      <c r="C181" t="s">
        <v>127</v>
      </c>
      <c r="D181" s="3" t="s">
        <v>70</v>
      </c>
      <c r="E181" t="s">
        <v>132</v>
      </c>
      <c r="F181" t="s">
        <v>9</v>
      </c>
      <c r="G181">
        <v>133</v>
      </c>
      <c r="J181">
        <v>133</v>
      </c>
      <c r="K181" t="str">
        <f t="shared" si="14"/>
        <v xml:space="preserve">RC0603FR-07133RL </v>
      </c>
      <c r="L181" t="s">
        <v>314</v>
      </c>
      <c r="M181" t="s">
        <v>325</v>
      </c>
    </row>
    <row r="182" spans="1:13" x14ac:dyDescent="0.25">
      <c r="A182" t="s">
        <v>363</v>
      </c>
      <c r="B182" t="s">
        <v>69</v>
      </c>
      <c r="C182" t="s">
        <v>127</v>
      </c>
      <c r="D182" s="3" t="s">
        <v>70</v>
      </c>
      <c r="E182" t="s">
        <v>132</v>
      </c>
      <c r="F182" t="s">
        <v>9</v>
      </c>
      <c r="G182">
        <v>51.1</v>
      </c>
      <c r="I182" t="s">
        <v>120</v>
      </c>
      <c r="J182">
        <v>51.1</v>
      </c>
      <c r="K182" t="str">
        <f t="shared" si="14"/>
        <v>Р1-8В-0,1-51,1 Ом ±1%-Т-А-М ОЖ0.467.164ТУ</v>
      </c>
      <c r="L182" t="s">
        <v>120</v>
      </c>
      <c r="M182" t="s">
        <v>290</v>
      </c>
    </row>
    <row r="183" spans="1:13" x14ac:dyDescent="0.25">
      <c r="A183" s="6" t="s">
        <v>364</v>
      </c>
      <c r="B183" t="s">
        <v>69</v>
      </c>
      <c r="C183" t="s">
        <v>127</v>
      </c>
      <c r="D183" s="3" t="s">
        <v>70</v>
      </c>
      <c r="E183" t="s">
        <v>132</v>
      </c>
      <c r="F183" t="s">
        <v>9</v>
      </c>
      <c r="G183">
        <v>51.1</v>
      </c>
      <c r="J183">
        <v>51.1</v>
      </c>
      <c r="K183" t="str">
        <f t="shared" si="14"/>
        <v xml:space="preserve">RC0603FR-0751R1L </v>
      </c>
      <c r="L183" t="s">
        <v>314</v>
      </c>
      <c r="M183" t="s">
        <v>325</v>
      </c>
    </row>
    <row r="184" spans="1:13" x14ac:dyDescent="0.25">
      <c r="A184" t="s">
        <v>366</v>
      </c>
      <c r="B184" t="s">
        <v>69</v>
      </c>
      <c r="C184" t="s">
        <v>127</v>
      </c>
      <c r="D184" s="3" t="s">
        <v>70</v>
      </c>
      <c r="E184" t="s">
        <v>132</v>
      </c>
      <c r="F184" t="s">
        <v>9</v>
      </c>
      <c r="G184" s="4">
        <v>620</v>
      </c>
      <c r="J184">
        <f t="shared" ref="J184:J186" si="15">G184</f>
        <v>620</v>
      </c>
      <c r="K184" t="str">
        <f t="shared" si="14"/>
        <v xml:space="preserve">RC0603FR-07620RL </v>
      </c>
      <c r="L184" t="s">
        <v>314</v>
      </c>
      <c r="M184" t="s">
        <v>325</v>
      </c>
    </row>
    <row r="185" spans="1:13" x14ac:dyDescent="0.25">
      <c r="A185" s="6" t="s">
        <v>367</v>
      </c>
      <c r="B185" t="s">
        <v>69</v>
      </c>
      <c r="C185" t="s">
        <v>127</v>
      </c>
      <c r="D185" s="3" t="s">
        <v>70</v>
      </c>
      <c r="E185" t="s">
        <v>132</v>
      </c>
      <c r="F185" t="s">
        <v>9</v>
      </c>
      <c r="G185" s="4" t="s">
        <v>319</v>
      </c>
      <c r="J185" t="str">
        <f t="shared" si="15"/>
        <v>24к</v>
      </c>
      <c r="K185" t="str">
        <f t="shared" si="14"/>
        <v xml:space="preserve">RC0603FR-0724KL </v>
      </c>
      <c r="L185" t="s">
        <v>314</v>
      </c>
      <c r="M185" t="s">
        <v>325</v>
      </c>
    </row>
    <row r="186" spans="1:13" x14ac:dyDescent="0.25">
      <c r="A186" t="s">
        <v>368</v>
      </c>
      <c r="B186" t="s">
        <v>69</v>
      </c>
      <c r="C186" t="s">
        <v>127</v>
      </c>
      <c r="D186" s="3" t="s">
        <v>70</v>
      </c>
      <c r="E186" t="s">
        <v>132</v>
      </c>
      <c r="F186" t="s">
        <v>9</v>
      </c>
      <c r="G186" s="4" t="s">
        <v>193</v>
      </c>
      <c r="J186" t="str">
        <f t="shared" si="15"/>
        <v>3,3к</v>
      </c>
      <c r="K186" t="str">
        <f t="shared" si="14"/>
        <v xml:space="preserve">RC0603FR-073K3L </v>
      </c>
      <c r="L186" t="s">
        <v>314</v>
      </c>
      <c r="M186" t="s">
        <v>325</v>
      </c>
    </row>
    <row r="187" spans="1:13" x14ac:dyDescent="0.25">
      <c r="A187" t="s">
        <v>372</v>
      </c>
      <c r="B187" t="s">
        <v>69</v>
      </c>
      <c r="C187" t="s">
        <v>127</v>
      </c>
      <c r="D187" s="3" t="s">
        <v>70</v>
      </c>
      <c r="E187" t="s">
        <v>132</v>
      </c>
      <c r="F187" t="s">
        <v>9</v>
      </c>
      <c r="G187" s="4">
        <v>240</v>
      </c>
      <c r="I187" t="s">
        <v>120</v>
      </c>
      <c r="J187">
        <v>240</v>
      </c>
      <c r="K187" t="str">
        <f t="shared" si="14"/>
        <v>Р1-8В-0,1-240 Ом ±1%-Т-А-М ОЖ0.467.164ТУ</v>
      </c>
      <c r="L187" t="s">
        <v>120</v>
      </c>
      <c r="M187" t="s">
        <v>290</v>
      </c>
    </row>
    <row r="188" spans="1:13" x14ac:dyDescent="0.25">
      <c r="A188" t="s">
        <v>373</v>
      </c>
      <c r="B188" t="s">
        <v>69</v>
      </c>
      <c r="C188" t="s">
        <v>125</v>
      </c>
      <c r="D188" s="3" t="s">
        <v>70</v>
      </c>
      <c r="E188" t="s">
        <v>132</v>
      </c>
      <c r="F188" t="s">
        <v>9</v>
      </c>
      <c r="G188" s="4">
        <v>750</v>
      </c>
      <c r="J188">
        <v>750</v>
      </c>
      <c r="K188" t="str">
        <f t="shared" si="14"/>
        <v xml:space="preserve">RС2512FR-07750RL </v>
      </c>
      <c r="L188" t="s">
        <v>314</v>
      </c>
      <c r="M188" t="s">
        <v>325</v>
      </c>
    </row>
    <row r="189" spans="1:13" x14ac:dyDescent="0.25">
      <c r="A189" t="s">
        <v>374</v>
      </c>
      <c r="B189" t="s">
        <v>69</v>
      </c>
      <c r="C189" t="s">
        <v>125</v>
      </c>
      <c r="D189" s="3" t="s">
        <v>70</v>
      </c>
      <c r="E189" t="s">
        <v>132</v>
      </c>
      <c r="F189" t="s">
        <v>9</v>
      </c>
      <c r="G189" t="s">
        <v>255</v>
      </c>
      <c r="J189" t="s">
        <v>255</v>
      </c>
      <c r="K189" t="str">
        <f t="shared" si="14"/>
        <v xml:space="preserve">RС2512FR-072K4L </v>
      </c>
      <c r="L189" t="s">
        <v>314</v>
      </c>
      <c r="M189" t="s">
        <v>325</v>
      </c>
    </row>
    <row r="190" spans="1:13" x14ac:dyDescent="0.25">
      <c r="A190" t="s">
        <v>375</v>
      </c>
      <c r="B190" t="s">
        <v>69</v>
      </c>
      <c r="C190" t="s">
        <v>127</v>
      </c>
      <c r="D190" s="3" t="s">
        <v>70</v>
      </c>
      <c r="E190" t="s">
        <v>132</v>
      </c>
      <c r="F190" t="s">
        <v>9</v>
      </c>
      <c r="G190">
        <v>5.62</v>
      </c>
      <c r="J190">
        <v>5.62</v>
      </c>
      <c r="K190" t="str">
        <f t="shared" si="14"/>
        <v xml:space="preserve">RC0603FR-075R62L </v>
      </c>
      <c r="L190" t="s">
        <v>314</v>
      </c>
      <c r="M190" t="s">
        <v>325</v>
      </c>
    </row>
    <row r="191" spans="1:13" x14ac:dyDescent="0.25">
      <c r="A191" t="s">
        <v>376</v>
      </c>
      <c r="B191" t="s">
        <v>69</v>
      </c>
      <c r="C191" t="s">
        <v>125</v>
      </c>
      <c r="D191" s="3" t="s">
        <v>70</v>
      </c>
      <c r="E191" t="s">
        <v>132</v>
      </c>
      <c r="F191" t="s">
        <v>9</v>
      </c>
      <c r="G191" s="4">
        <v>0</v>
      </c>
      <c r="J191">
        <v>0</v>
      </c>
      <c r="K191" t="str">
        <f t="shared" si="14"/>
        <v xml:space="preserve">RC2512FR-070RL </v>
      </c>
      <c r="L191" t="s">
        <v>314</v>
      </c>
      <c r="M191" t="s">
        <v>325</v>
      </c>
    </row>
    <row r="192" spans="1:13" x14ac:dyDescent="0.25">
      <c r="A192" t="s">
        <v>377</v>
      </c>
      <c r="B192" t="s">
        <v>69</v>
      </c>
      <c r="C192" t="s">
        <v>125</v>
      </c>
      <c r="D192" s="3" t="s">
        <v>70</v>
      </c>
      <c r="E192" t="s">
        <v>132</v>
      </c>
      <c r="F192" t="s">
        <v>9</v>
      </c>
      <c r="G192" s="4">
        <v>390</v>
      </c>
      <c r="I192" t="s">
        <v>120</v>
      </c>
      <c r="J192">
        <v>390</v>
      </c>
      <c r="K192" t="str">
        <f t="shared" si="14"/>
        <v>Р1-8В-1-390 Ом±1%-Л-А-М ОЖ0.467.164ТУ</v>
      </c>
      <c r="L192" t="s">
        <v>120</v>
      </c>
      <c r="M192" t="s">
        <v>290</v>
      </c>
    </row>
    <row r="193" spans="1:13" x14ac:dyDescent="0.25">
      <c r="A193" t="s">
        <v>378</v>
      </c>
      <c r="B193" t="s">
        <v>69</v>
      </c>
      <c r="C193" t="s">
        <v>125</v>
      </c>
      <c r="D193" s="3" t="s">
        <v>70</v>
      </c>
      <c r="E193" t="s">
        <v>132</v>
      </c>
      <c r="F193" t="s">
        <v>9</v>
      </c>
      <c r="G193" s="4" t="s">
        <v>380</v>
      </c>
      <c r="J193">
        <v>390</v>
      </c>
      <c r="K193" t="str">
        <f t="shared" si="14"/>
        <v xml:space="preserve">RC2512FR-07390RL </v>
      </c>
      <c r="L193" t="s">
        <v>314</v>
      </c>
      <c r="M193" t="s">
        <v>325</v>
      </c>
    </row>
    <row r="194" spans="1:13" x14ac:dyDescent="0.25">
      <c r="A194" t="s">
        <v>379</v>
      </c>
      <c r="B194" t="s">
        <v>69</v>
      </c>
      <c r="C194" t="s">
        <v>125</v>
      </c>
      <c r="D194" s="3" t="s">
        <v>70</v>
      </c>
      <c r="E194" t="s">
        <v>132</v>
      </c>
      <c r="F194" t="s">
        <v>9</v>
      </c>
      <c r="G194" t="s">
        <v>255</v>
      </c>
      <c r="I194" t="s">
        <v>120</v>
      </c>
      <c r="J194" t="s">
        <v>255</v>
      </c>
      <c r="K194" t="str">
        <f t="shared" si="14"/>
        <v>Р1-8В-1-2512-2,4кОм-Т-А-М ОЖ0.467.164ТУ</v>
      </c>
      <c r="L194" t="s">
        <v>120</v>
      </c>
      <c r="M194" t="s">
        <v>290</v>
      </c>
    </row>
    <row r="195" spans="1:13" x14ac:dyDescent="0.25">
      <c r="A195" t="s">
        <v>381</v>
      </c>
      <c r="B195" t="s">
        <v>69</v>
      </c>
      <c r="C195" t="s">
        <v>128</v>
      </c>
      <c r="D195" s="3" t="s">
        <v>70</v>
      </c>
      <c r="E195" t="s">
        <v>132</v>
      </c>
      <c r="F195" t="s">
        <v>9</v>
      </c>
      <c r="G195" s="4">
        <v>100</v>
      </c>
      <c r="J195">
        <v>100</v>
      </c>
      <c r="K195" t="str">
        <f t="shared" si="14"/>
        <v xml:space="preserve">RC1206FR-07100RL </v>
      </c>
      <c r="L195" t="s">
        <v>314</v>
      </c>
      <c r="M195" t="s">
        <v>325</v>
      </c>
    </row>
    <row r="196" spans="1:13" x14ac:dyDescent="0.25">
      <c r="A196" t="s">
        <v>383</v>
      </c>
      <c r="B196" t="s">
        <v>69</v>
      </c>
      <c r="C196" t="s">
        <v>125</v>
      </c>
      <c r="D196" s="3" t="s">
        <v>70</v>
      </c>
      <c r="E196" t="s">
        <v>132</v>
      </c>
      <c r="F196" t="s">
        <v>9</v>
      </c>
      <c r="G196" t="s">
        <v>382</v>
      </c>
      <c r="I196" t="s">
        <v>120</v>
      </c>
      <c r="J196" t="s">
        <v>382</v>
      </c>
      <c r="K196" t="str">
        <f t="shared" si="14"/>
        <v>Р1-8В-1-2512-1,2кОм-Л-А-М ОЖ0.467.164ТУ</v>
      </c>
      <c r="L196" t="s">
        <v>120</v>
      </c>
      <c r="M196" t="s">
        <v>290</v>
      </c>
    </row>
    <row r="197" spans="1:13" x14ac:dyDescent="0.25">
      <c r="A197" t="s">
        <v>384</v>
      </c>
      <c r="B197" t="s">
        <v>69</v>
      </c>
      <c r="C197" t="s">
        <v>125</v>
      </c>
      <c r="D197" s="3" t="s">
        <v>70</v>
      </c>
      <c r="E197" t="s">
        <v>132</v>
      </c>
      <c r="F197" t="s">
        <v>9</v>
      </c>
      <c r="G197" t="s">
        <v>382</v>
      </c>
      <c r="K197" t="str">
        <f t="shared" si="14"/>
        <v xml:space="preserve">RС2512FR-071K2L </v>
      </c>
      <c r="L197" t="s">
        <v>314</v>
      </c>
      <c r="M197" t="s">
        <v>325</v>
      </c>
    </row>
    <row r="198" spans="1:13" x14ac:dyDescent="0.25">
      <c r="A198" t="s">
        <v>385</v>
      </c>
      <c r="B198" t="s">
        <v>69</v>
      </c>
      <c r="C198" t="s">
        <v>125</v>
      </c>
      <c r="D198" s="3" t="s">
        <v>70</v>
      </c>
      <c r="E198" t="s">
        <v>132</v>
      </c>
      <c r="F198" t="s">
        <v>9</v>
      </c>
      <c r="G198">
        <v>750</v>
      </c>
      <c r="I198" t="s">
        <v>120</v>
      </c>
      <c r="J198">
        <v>750</v>
      </c>
      <c r="K198" t="str">
        <f t="shared" si="14"/>
        <v>Р1-8В-1-750 Ом±1%-Л-А-М ОЖ0.467.164ТУ</v>
      </c>
      <c r="L198" t="s">
        <v>120</v>
      </c>
      <c r="M198" t="s">
        <v>290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2024-09-20T06:11:54Z</dcterms:modified>
</cp:coreProperties>
</file>