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39D41FEE-C7F9-4A36-BC18-1654E960CC19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8" i="1" l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<sst xmlns="http://schemas.openxmlformats.org/spreadsheetml/2006/main" count="1522" uniqueCount="329">
  <si>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</si>
  <si>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</si>
  <si>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</si>
  <si>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</si>
  <si>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</si>
  <si>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</si>
  <si>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</si>
  <si>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</si>
  <si>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</si>
  <si>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</si>
  <si>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</si>
  <si>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</si>
  <si>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</si>
  <si>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</si>
  <si>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</si>
  <si>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</si>
  <si>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</si>
  <si>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</si>
  <si>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</si>
  <si>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</si>
  <si>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</si>
  <si>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</si>
  <si>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</si>
  <si>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</si>
  <si>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</si>
  <si>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</si>
  <si>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</si>
  <si>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</si>
  <si>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</si>
  <si>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</si>
  <si>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</si>
  <si>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</si>
  <si>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</si>
  <si>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</si>
  <si>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</si>
  <si>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</si>
  <si>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</si>
  <si>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</si>
  <si>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</si>
  <si>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</si>
  <si>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</si>
  <si>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</si>
  <si>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</si>
  <si>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</si>
  <si>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</si>
  <si>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</si>
  <si>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</si>
  <si>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</si>
  <si>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</si>
  <si>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</si>
  <si>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</si>
  <si>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</si>
  <si>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</si>
  <si>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</si>
  <si>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</si>
  <si>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</si>
  <si>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</si>
  <si>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</si>
  <si>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</si>
  <si>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</si>
  <si>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</si>
  <si>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</si>
  <si>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</si>
  <si>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</si>
  <si>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</si>
  <si>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</si>
  <si>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</si>
  <si>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</si>
  <si>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</si>
  <si>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</si>
  <si>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</si>
  <si>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</si>
  <si>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</si>
  <si>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</si>
  <si>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</si>
  <si>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</si>
  <si>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</si>
  <si>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</si>
  <si>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</si>
  <si>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</si>
  <si>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</si>
  <si>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</si>
  <si>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</si>
  <si>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</si>
  <si>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</si>
  <si>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</si>
  <si>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</si>
  <si>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</si>
  <si>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</si>
  <si>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</si>
  <si>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</si>
  <si>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</si>
  <si>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</si>
  <si>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</si>
  <si>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</si>
  <si>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</si>
  <si>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</si>
  <si>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</si>
  <si>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</si>
  <si>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</si>
  <si>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</si>
  <si>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</si>
  <si>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</si>
  <si>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</si>
  <si>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</si>
  <si>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</si>
  <si>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</si>
  <si>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</si>
  <si>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</si>
  <si>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</si>
  <si>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</si>
  <si>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</si>
  <si>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</si>
  <si>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</si>
  <si>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</si>
  <si>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</si>
  <si>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</si>
  <si>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</si>
  <si>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</si>
  <si>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</si>
  <si>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</si>
  <si>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</si>
  <si>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</si>
  <si>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</si>
  <si>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</si>
  <si>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</si>
  <si>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</si>
  <si>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</si>
  <si>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</si>
  <si>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</si>
  <si>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</si>
  <si>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</si>
  <si>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</si>
  <si>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</si>
  <si>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</si>
  <si>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</si>
  <si>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</si>
  <si>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</si>
  <si>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</si>
  <si>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</si>
  <si>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</si>
  <si>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</si>
  <si>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</si>
  <si>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</si>
  <si>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</si>
  <si>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</si>
  <si>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</si>
  <si>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</si>
  <si>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</si>
  <si>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</si>
  <si>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</si>
  <si>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</si>
  <si>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</si>
  <si>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</si>
  <si>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</si>
  <si>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</si>
  <si>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</si>
  <si>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</si>
  <si>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</si>
  <si>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</si>
  <si>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</si>
  <si>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</si>
  <si>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</si>
  <si>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</si>
  <si>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</si>
  <si>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</si>
  <si>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</si>
  <si>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</si>
  <si>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</si>
  <si>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</si>
  <si>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</si>
  <si>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</si>
  <si>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</si>
  <si>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</si>
  <si>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</si>
  <si>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</si>
  <si>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</si>
  <si>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</si>
  <si>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</si>
  <si>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</si>
  <si>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</si>
  <si>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</si>
  <si>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</si>
  <si>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</si>
  <si>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</si>
  <si>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</si>
  <si>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</si>
  <si>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</si>
  <si>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</si>
  <si>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</si>
  <si>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</si>
  <si>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</si>
  <si>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</si>
  <si>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</si>
  <si>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</si>
  <si>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</si>
  <si>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</si>
  <si>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</si>
  <si>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</si>
  <si>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</si>
  <si>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</si>
  <si>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</si>
  <si>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</si>
  <si>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</si>
  <si>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</si>
  <si>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</si>
  <si>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</si>
  <si>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</si>
  <si>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</si>
  <si>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</si>
  <si>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</si>
  <si>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</si>
  <si>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</si>
  <si>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</si>
  <si>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</si>
  <si>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</si>
  <si>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</si>
  <si>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</si>
  <si>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</si>
  <si>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</si>
  <si>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</si>
  <si>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</si>
  <si>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</si>
  <si>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</si>
  <si>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</si>
  <si>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</si>
  <si>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</si>
  <si>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</si>
  <si>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</si>
  <si>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</si>
  <si>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</si>
  <si>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</si>
  <si>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</si>
  <si>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</si>
  <si>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</si>
  <si>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</si>
  <si>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</si>
  <si>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</si>
  <si>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</si>
  <si>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</si>
  <si>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</si>
  <si>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</si>
  <si>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</si>
  <si>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</si>
  <si>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</si>
  <si>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</si>
  <si>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</si>
  <si>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</si>
  <si>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</si>
  <si>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</si>
  <si>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</si>
  <si>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</si>
  <si>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</si>
  <si>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</si>
  <si>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</si>
  <si>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</si>
  <si>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</si>
  <si>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</si>
  <si>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</si>
  <si>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</si>
  <si>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</si>
  <si>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</si>
  <si>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</si>
  <si>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</si>
  <si>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</si>
  <si>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</si>
  <si>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</si>
  <si>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</si>
  <si>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</si>
  <si>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</si>
  <si>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</si>
  <si>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</si>
  <si>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</si>
  <si>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</si>
  <si>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</si>
  <si>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</si>
  <si>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</si>
  <si>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</si>
  <si>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</si>
  <si>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</si>
  <si>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</si>
  <si>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</si>
  <si>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</si>
  <si>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</si>
  <si>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</si>
  <si>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</si>
  <si>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</si>
  <si>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</si>
  <si>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</si>
  <si>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</si>
  <si>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</si>
  <si>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</si>
  <si>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</si>
  <si>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</si>
  <si>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</si>
  <si>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</si>
  <si>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</si>
  <si>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</si>
  <si>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</si>
  <si>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</si>
  <si>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</si>
  <si>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</si>
  <si>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</si>
  <si>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</si>
  <si>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</si>
  <si>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</si>
  <si>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</si>
  <si>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</si>
  <si>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</si>
  <si>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</si>
  <si>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RC0603F0R</t>
  </si>
  <si>
    <t>RC0805FR-075KL</t>
  </si>
  <si>
    <t>RL2512FK-070R01L</t>
  </si>
  <si>
    <t>RC0603FR-07121RL</t>
  </si>
  <si>
    <t>RC0603FR-0751RL</t>
  </si>
  <si>
    <t>R0603F549RTG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</si>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</sst>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topLeftCell="A118" zoomScale="85" zoomScaleNormal="85" workbookViewId="0">
      <selection activeCell="A140" sqref="A140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290</v>
      </c>
      <c r="M1" s="4" t="s">
        <v>291</v>
      </c>
    </row>
    <row r="2" spans="1:13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292</v>
      </c>
    </row>
    <row r="3" spans="1:13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292</v>
      </c>
    </row>
    <row r="4" spans="1:13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292</v>
      </c>
    </row>
    <row r="5" spans="1:13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205</v>
      </c>
      <c r="K5" t="str">
        <f t="shared" si="0"/>
        <v>Р1-8В-0,125-10Ом±1% -Т-А-М 
 ОЖ0.467.164ТУ</v>
      </c>
      <c r="L5" t="s">
        <v>120</v>
      </c>
      <c r="M5" t="s">
        <v>292</v>
      </c>
    </row>
    <row r="6" spans="1:13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206</v>
      </c>
      <c r="K6" t="str">
        <f t="shared" si="0"/>
        <v>Р1-8В-0,1-18,2 Ом±1% -Т-А-М 
 ОЖ0.467.164ТУ</v>
      </c>
      <c r="L6" t="s">
        <v>120</v>
      </c>
      <c r="M6" t="s">
        <v>292</v>
      </c>
    </row>
    <row r="7" spans="1:13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207</v>
      </c>
      <c r="K7" t="str">
        <f t="shared" si="0"/>
        <v>Р1-8В-0,125-20Ом±1% -Т-А-М 
 ОЖ0.467.164ТУ</v>
      </c>
      <c r="L7" t="s">
        <v>120</v>
      </c>
      <c r="M7" t="s">
        <v>292</v>
      </c>
    </row>
    <row r="8" spans="1:13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208</v>
      </c>
      <c r="K8" t="str">
        <f t="shared" si="0"/>
        <v>Р1-8В-0,125-33,2Ом±1% -Т-А-М 
 ОЖ0.467.164ТУ</v>
      </c>
      <c r="L8" t="s">
        <v>120</v>
      </c>
      <c r="M8" t="s">
        <v>292</v>
      </c>
    </row>
    <row r="9" spans="1:13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209</v>
      </c>
      <c r="K9" t="str">
        <f t="shared" si="0"/>
        <v>Р1-8В-0,1-51,1 Ом±1% -Т-А-М  ОЖ0.467.164ТУ</v>
      </c>
      <c r="L9" t="s">
        <v>120</v>
      </c>
      <c r="M9" t="s">
        <v>292</v>
      </c>
    </row>
    <row r="10" spans="1:13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210</v>
      </c>
      <c r="K10" t="str">
        <f t="shared" si="0"/>
        <v>Р1-8В-0,1-100 Ом±1% -Т-А-М 
 ОЖ0.467.164ТУ</v>
      </c>
      <c r="L10" t="s">
        <v>120</v>
      </c>
      <c r="M10" t="s">
        <v>292</v>
      </c>
    </row>
    <row r="11" spans="1:13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210</v>
      </c>
      <c r="K11" t="str">
        <f t="shared" si="0"/>
        <v>Р1-8В-0,125-100Ом±1% -Т-А-М 
 ОЖ0.467.164ТУ</v>
      </c>
      <c r="L11" t="s">
        <v>120</v>
      </c>
      <c r="M11" t="s">
        <v>292</v>
      </c>
    </row>
    <row r="12" spans="1:13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210</v>
      </c>
      <c r="K12" t="str">
        <f t="shared" si="0"/>
        <v>Р1-8В-0,25-100±1%-Л-А-М
 ОЖ0.467.164ТУ</v>
      </c>
      <c r="L12" t="s">
        <v>120</v>
      </c>
      <c r="M12" t="s">
        <v>292</v>
      </c>
    </row>
    <row r="13" spans="1:13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211</v>
      </c>
      <c r="K13" t="str">
        <f t="shared" si="0"/>
        <v>Р1-8В-0,125-130 Ом±1% -Т-А-М 
 ОЖ0.467.164ТУ</v>
      </c>
      <c r="L13" t="s">
        <v>120</v>
      </c>
      <c r="M13" t="s">
        <v>292</v>
      </c>
    </row>
    <row r="14" spans="1:13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212</v>
      </c>
      <c r="K14" t="str">
        <f t="shared" si="0"/>
        <v>Р1-8В-0,1-200 Ом±1% -Т-А-М 
 ОЖ0.467.164ТУ</v>
      </c>
      <c r="L14" t="s">
        <v>120</v>
      </c>
      <c r="M14" t="s">
        <v>292</v>
      </c>
    </row>
    <row r="15" spans="1:13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212</v>
      </c>
      <c r="K15" t="str">
        <f t="shared" si="0"/>
        <v>Р1-8В-0,125-200Ом±1% -Т-А-М 
 ОЖ0.467.164ТУ</v>
      </c>
      <c r="L15" t="s">
        <v>120</v>
      </c>
      <c r="M15" t="s">
        <v>292</v>
      </c>
    </row>
    <row r="16" spans="1:13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213</v>
      </c>
      <c r="K16" t="str">
        <f t="shared" si="0"/>
        <v>Р1-8В-0,1-301 Ом±1% -Т-А-М 
 ОЖ0.467.164ТУ</v>
      </c>
      <c r="L16" t="s">
        <v>120</v>
      </c>
      <c r="M16" t="s">
        <v>292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214</v>
      </c>
      <c r="K17" t="str">
        <f t="shared" si="0"/>
        <v>Р1-8В-0,125-332Ом±1% -Т-А-М 
 ОЖ0.467.164ТУ</v>
      </c>
      <c r="L17" t="s">
        <v>120</v>
      </c>
      <c r="M17" t="s">
        <v>292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215</v>
      </c>
      <c r="K18" t="str">
        <f t="shared" si="0"/>
        <v>Р1-8В-0,25-402 Ом±1%-Л-П-М  ОЖ0.467.164ТУ</v>
      </c>
      <c r="L18" t="s">
        <v>120</v>
      </c>
      <c r="M18" t="s">
        <v>292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216</v>
      </c>
      <c r="K19" t="str">
        <f t="shared" si="0"/>
        <v>Р1-8В-0,125-562 Ом±1% -Т-А-М 
 ОЖ0.467.164ТУ</v>
      </c>
      <c r="L19" t="s">
        <v>120</v>
      </c>
      <c r="M19" t="s">
        <v>292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227</v>
      </c>
      <c r="K20" t="str">
        <f t="shared" si="0"/>
        <v>Р1-8В-0,1-1кОм±1% -Т-А-М 
 ОЖ0.467.164ТУ</v>
      </c>
      <c r="L20" t="s">
        <v>120</v>
      </c>
      <c r="M20" t="s">
        <v>292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227</v>
      </c>
      <c r="K21" t="str">
        <f t="shared" si="0"/>
        <v>Р1-8В-0,125-1,0кОм±1% -Т-А-М 
 ОЖ0.467.164ТУ</v>
      </c>
      <c r="L21" t="s">
        <v>120</v>
      </c>
      <c r="M21" t="s">
        <v>292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254</v>
      </c>
      <c r="K22" t="str">
        <f t="shared" si="0"/>
        <v>Р1-8В-0,1-1,21 кОм±1% -Т-А-М 
 ОЖ0.467.164ТУ</v>
      </c>
      <c r="L22" t="s">
        <v>120</v>
      </c>
      <c r="M22" t="s">
        <v>292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228</v>
      </c>
      <c r="K23" t="str">
        <f t="shared" si="0"/>
        <v>Р1-8В-0,125-1,5кОм±1% -Т-А-М 
 ОЖ0.467.164ТУ</v>
      </c>
      <c r="L23" t="s">
        <v>120</v>
      </c>
      <c r="M23" t="s">
        <v>292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186</v>
      </c>
      <c r="K24" t="str">
        <f t="shared" si="0"/>
        <v>Р1-8В-0,125-2,0кОм±1% -Т-А-М 
 ОЖ0.467.164ТУ</v>
      </c>
      <c r="L24" t="s">
        <v>120</v>
      </c>
      <c r="M24" t="s">
        <v>292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229</v>
      </c>
      <c r="K25" t="str">
        <f t="shared" si="0"/>
        <v>Р1-8В-0,125-2,74кОм±1% -Т-А-М 
 ОЖ0.467.164ТУ</v>
      </c>
      <c r="L25" t="s">
        <v>120</v>
      </c>
      <c r="M25" t="s">
        <v>292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230</v>
      </c>
      <c r="K26" t="str">
        <f t="shared" si="0"/>
        <v>Р1-8В-0,125-3,01кОм±1% -Т-А-М 
 ОЖ0.467.164ТУ</v>
      </c>
      <c r="L26" t="s">
        <v>120</v>
      </c>
      <c r="M26" t="s">
        <v>292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255</v>
      </c>
      <c r="K27" t="str">
        <f t="shared" si="0"/>
        <v>Р1-8В-0,125-3,32кОм±1% -Т-А-М 
 ОЖ0.467.164ТУ</v>
      </c>
      <c r="L27" t="s">
        <v>120</v>
      </c>
      <c r="M27" t="s">
        <v>292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255</v>
      </c>
      <c r="K28" t="str">
        <f t="shared" si="0"/>
        <v>Р1-8В-0,1-3,65 кОм±1% -Т-А-М 
 ОЖ0.467.164ТУ</v>
      </c>
      <c r="L28" t="s">
        <v>120</v>
      </c>
      <c r="M28" t="s">
        <v>292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231</v>
      </c>
      <c r="K29" t="str">
        <f t="shared" si="0"/>
        <v>Р1-8В-0,125-4,02кОм±1% -Т-А-М 
 ОЖ0.467.164ТУ</v>
      </c>
      <c r="L29" t="s">
        <v>120</v>
      </c>
      <c r="M29" t="s">
        <v>292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232</v>
      </c>
      <c r="K30" t="str">
        <f t="shared" si="0"/>
        <v>Р1-8В-0,1-4,7кОм±5% -Т-А-М 
 ОЖ0.467.164ТУ</v>
      </c>
      <c r="L30" t="s">
        <v>120</v>
      </c>
      <c r="M30" t="s">
        <v>292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233</v>
      </c>
      <c r="K31" t="str">
        <f t="shared" si="0"/>
        <v>Р1-8В-0,1-4,75кОм±1% -Т-А-М 
 ОЖ0.467.164ТУ</v>
      </c>
      <c r="L31" t="s">
        <v>120</v>
      </c>
      <c r="M31" t="s">
        <v>292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234</v>
      </c>
      <c r="K32" t="str">
        <f t="shared" si="0"/>
        <v>Р1-8В-0,125-5,11кОм±1% -Т-А-М 
 ОЖ0.467.164ТУ</v>
      </c>
      <c r="L32" t="s">
        <v>120</v>
      </c>
      <c r="M32" t="s">
        <v>292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235</v>
      </c>
      <c r="K33" t="str">
        <f t="shared" si="0"/>
        <v>Р1-8В-0,125-5,62кОм±1% -Т-А-М 
 ОЖ0.467.164ТУ</v>
      </c>
      <c r="L33" t="s">
        <v>120</v>
      </c>
      <c r="M33" t="s">
        <v>292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236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292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236</v>
      </c>
      <c r="K35" t="str">
        <f t="shared" si="2"/>
        <v>Р1-8В-0,125-10кОм±1% -Т-А-М 
 ОЖ0.467.164ТУ</v>
      </c>
      <c r="L35" t="s">
        <v>120</v>
      </c>
      <c r="M35" t="s">
        <v>292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237</v>
      </c>
      <c r="K36" t="str">
        <f t="shared" si="2"/>
        <v>Р1-8В-0,125-20кОм±1% -Т-А-М 
 ОЖ0.467.164ТУ</v>
      </c>
      <c r="L36" t="s">
        <v>120</v>
      </c>
      <c r="M36" t="s">
        <v>292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238</v>
      </c>
      <c r="K37" t="str">
        <f t="shared" si="2"/>
        <v>Р1-8В-0,1-24,9кОм±1% -Т-А-М 
 ОЖ0.467.164ТУ</v>
      </c>
      <c r="L37" t="s">
        <v>120</v>
      </c>
      <c r="M37" t="s">
        <v>292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239</v>
      </c>
      <c r="K38" t="str">
        <f t="shared" si="2"/>
        <v>Р1-8В-0,25-30,1кОм±1%-Л-П-М  ОЖ0.467.164ТУ</v>
      </c>
      <c r="L38" t="s">
        <v>120</v>
      </c>
      <c r="M38" t="s">
        <v>292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240</v>
      </c>
      <c r="K39" t="str">
        <f t="shared" si="2"/>
        <v>Р1-8В-0,125-33,2кОм±1% -Т-А-М 
 ОЖ0.467.164ТУ</v>
      </c>
      <c r="L39" t="s">
        <v>120</v>
      </c>
      <c r="M39" t="s">
        <v>292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241</v>
      </c>
      <c r="K40" t="str">
        <f t="shared" si="2"/>
        <v>Р1-8В-0,125-40,2кОм±1% -Т-А-М 
 ОЖ0.467.164ТУ</v>
      </c>
      <c r="L40" t="s">
        <v>120</v>
      </c>
      <c r="M40" t="s">
        <v>292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242</v>
      </c>
      <c r="K41" t="str">
        <f t="shared" si="2"/>
        <v>Р1-8В-0,125-46,4кОм±1% -Т-А-М 
 ОЖ0.467.164ТУ</v>
      </c>
      <c r="L41" t="s">
        <v>120</v>
      </c>
      <c r="M41" t="s">
        <v>292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243</v>
      </c>
      <c r="K42" t="str">
        <f t="shared" si="2"/>
        <v>Р1-8В-0,125-51,1кОм±1% -Т-А-М 
 ОЖ0.467.164ТУ</v>
      </c>
      <c r="L42" t="s">
        <v>120</v>
      </c>
      <c r="M42" t="s">
        <v>292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244</v>
      </c>
      <c r="K43" t="str">
        <f t="shared" si="2"/>
        <v>Р1-8В-0,1-56,2кОм±1% -Т-А-М 
 ОЖ0.467.164ТУ</v>
      </c>
      <c r="L43" t="s">
        <v>120</v>
      </c>
      <c r="M43" t="s">
        <v>292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245</v>
      </c>
      <c r="K44" t="str">
        <f t="shared" si="2"/>
        <v>Р1-8В-0,1-100кОм±1% -Т-А-М 
 ОЖ0.467.164ТУ</v>
      </c>
      <c r="L44" t="s">
        <v>120</v>
      </c>
      <c r="M44" t="s">
        <v>292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245</v>
      </c>
      <c r="K45" t="str">
        <f t="shared" si="2"/>
        <v>Р1-8В-0,125-100кОм±1% -Т-А-М 
 ОЖ0.467.164ТУ</v>
      </c>
      <c r="L45" t="s">
        <v>120</v>
      </c>
      <c r="M45" t="s">
        <v>292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246</v>
      </c>
      <c r="K46" t="str">
        <f t="shared" si="2"/>
        <v>Р1-8В-0,1-243кОм±1%-Л-П-М  ОЖ0.467.164ТУ</v>
      </c>
      <c r="L46" t="s">
        <v>120</v>
      </c>
      <c r="M46" t="s">
        <v>292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247</v>
      </c>
      <c r="K47" t="str">
        <f t="shared" si="2"/>
        <v>Р1-8В-0,125-301кОм±1% -Т-А-М 
 ОЖ0.467.164ТУ</v>
      </c>
      <c r="L47" t="s">
        <v>120</v>
      </c>
      <c r="M47" t="s">
        <v>292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248</v>
      </c>
      <c r="K48" t="str">
        <f t="shared" si="2"/>
        <v>Р1-8В-0,1-562кОм±1% -Т-А-М 
 ОЖ0.467.164ТУ</v>
      </c>
      <c r="L48" t="s">
        <v>120</v>
      </c>
      <c r="M48" t="s">
        <v>292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258</v>
      </c>
      <c r="K49" t="str">
        <f t="shared" si="2"/>
        <v>Р1-8В-0,125-1МОм±1% -Т-А-М 
 ОЖ0.467.164ТУ</v>
      </c>
      <c r="L49" t="s">
        <v>120</v>
      </c>
      <c r="M49" t="s">
        <v>292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249</v>
      </c>
      <c r="K50" t="str">
        <f t="shared" si="2"/>
        <v>Р1-8В-0,125-80,6кОм±1% -Т-А-М 
 ОЖ0.467.164ТУ</v>
      </c>
      <c r="L50" t="s">
        <v>120</v>
      </c>
      <c r="M50" t="s">
        <v>292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250</v>
      </c>
      <c r="K51" t="str">
        <f t="shared" si="2"/>
        <v>Р1-8В-0,125-124кОм±1% -Т-А-М 
 ОЖ0.467.164ТУ</v>
      </c>
      <c r="L51" t="s">
        <v>120</v>
      </c>
      <c r="M51" t="s">
        <v>292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251</v>
      </c>
      <c r="K52" t="str">
        <f t="shared" si="2"/>
        <v>Р1-8В-0,125-150кОм±1% -Т-А-М 
 ОЖ0.467.164ТУ</v>
      </c>
      <c r="L52" t="s">
        <v>120</v>
      </c>
      <c r="M52" t="s">
        <v>292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252</v>
      </c>
      <c r="K53" t="str">
        <f t="shared" si="2"/>
        <v>Р1-8В-0,125-182кОм±1% -Т-А-М 
 ОЖ0.467.164ТУ</v>
      </c>
      <c r="L53" t="s">
        <v>120</v>
      </c>
      <c r="M53" t="s">
        <v>292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253</v>
      </c>
      <c r="K54" t="str">
        <f t="shared" si="2"/>
        <v>Р1-8В-0,125-392кОм±1% -Т-А-М 
 ОЖ0.467.164ТУ</v>
      </c>
      <c r="L54" t="s">
        <v>120</v>
      </c>
      <c r="M54" t="s">
        <v>292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217</v>
      </c>
      <c r="K55" t="str">
        <f t="shared" si="2"/>
        <v>С5-47 25 15Ом ±2%  ОЖ0.467.531ТУ</v>
      </c>
      <c r="L55" t="s">
        <v>121</v>
      </c>
      <c r="M55" t="s">
        <v>293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218</v>
      </c>
      <c r="K56" t="str">
        <f t="shared" si="2"/>
        <v>Р2-105-0,75-0,022 Ом±5% -А 
 РКМУ.434150.001ТУ</v>
      </c>
      <c r="L56" t="s">
        <v>122</v>
      </c>
      <c r="M56" t="s">
        <v>292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219</v>
      </c>
      <c r="K57" t="str">
        <f t="shared" si="2"/>
        <v>Р2-105-0,75-0,068Ом±1% -А 
 РКМУ.434150.001ТУ</v>
      </c>
      <c r="L57" t="s">
        <v>122</v>
      </c>
      <c r="M57" t="s">
        <v>292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210</v>
      </c>
      <c r="K58" t="str">
        <f t="shared" si="2"/>
        <v>Р1-12-1-100 Ом ±1% -Т-"A" 
 АЛЯР.434110.005ТУ</v>
      </c>
      <c r="L58" t="s">
        <v>123</v>
      </c>
      <c r="M58" t="s">
        <v>292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220</v>
      </c>
      <c r="K59" t="str">
        <f t="shared" si="2"/>
        <v>Р1-12-1-210 Ом ±1% -М-"A" 
 АЛЯР.434110.005ТУ</v>
      </c>
      <c r="L59" t="s">
        <v>123</v>
      </c>
      <c r="M59" t="s">
        <v>292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221</v>
      </c>
      <c r="K60" t="str">
        <f t="shared" si="2"/>
        <v>Р1-12-1-2,43 кОм ±1% -М-"A" 
 АЛЯР.434110.005ТУ</v>
      </c>
      <c r="L60" t="s">
        <v>123</v>
      </c>
      <c r="M60" t="s">
        <v>292</v>
      </c>
    </row>
    <row r="61" spans="1:13" x14ac:dyDescent="0.25">
      <c r="A61" t="s">
        <v>325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202</v>
      </c>
      <c r="K61" t="str">
        <f t="shared" si="2"/>
        <v>Р2-105-2-0,01 Ом±5%  А РКМУ.434150.001ТУ</v>
      </c>
      <c r="L61" t="s">
        <v>122</v>
      </c>
      <c r="M61" t="s">
        <v>292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257</v>
      </c>
      <c r="K62" t="str">
        <f t="shared" si="2"/>
        <v>С2-33-2,4 кОм ±1%  Т-В-В ОЖ0.467.093ТУ</v>
      </c>
      <c r="L62" t="s">
        <v>138</v>
      </c>
      <c r="M62" t="s">
        <v>292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222</v>
      </c>
      <c r="K63" t="str">
        <f t="shared" si="2"/>
        <v>Р1--8В-2-120 Ом±1%-Л-А-М ОЖ0.467.164ТУ</v>
      </c>
      <c r="L63" t="s">
        <v>120</v>
      </c>
      <c r="M63" t="s">
        <v>292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210</v>
      </c>
      <c r="K64" t="str">
        <f t="shared" si="2"/>
        <v>Р1--8В-0,25-100 Ом±1%-Л-А-М ОЖ0.467.164ТУ</v>
      </c>
      <c r="L64" t="s">
        <v>120</v>
      </c>
      <c r="M64" t="s">
        <v>292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259</v>
      </c>
      <c r="K65" t="str">
        <f t="shared" si="2"/>
        <v>Р1--8В-2-240 Ом±1%-Л-А-М ОЖ0.467.164ТУ</v>
      </c>
      <c r="L65" t="s">
        <v>120</v>
      </c>
      <c r="M65" t="s">
        <v>292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203</v>
      </c>
      <c r="K66" t="str">
        <f t="shared" ref="K66:K97" si="3">A66&amp;" "&amp;I66</f>
        <v>Р1-8В-0,1-0-А-М ОЖ0.467.164ТУ</v>
      </c>
      <c r="L66" t="s">
        <v>120</v>
      </c>
      <c r="M66" t="s">
        <v>292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223</v>
      </c>
      <c r="K67" t="str">
        <f t="shared" si="3"/>
        <v>P1-8B-0,1-221Ом±1% -Т-А-М ОЖ0.467.164ТУ</v>
      </c>
      <c r="L67" t="s">
        <v>120</v>
      </c>
      <c r="M67" t="s">
        <v>292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256</v>
      </c>
      <c r="K68" t="str">
        <f t="shared" si="3"/>
        <v>P1-8B-0,1-46,4кОм±1% -Т-А-М ОЖ0.467.164ТУ</v>
      </c>
      <c r="L68" t="s">
        <v>120</v>
      </c>
      <c r="M68" t="s">
        <v>292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224</v>
      </c>
      <c r="K69" t="str">
        <f t="shared" si="3"/>
        <v>P1-8B-0,1-464Ом±1% -Т-А-М ОЖ0.467.164ТУ</v>
      </c>
      <c r="L69" t="s">
        <v>120</v>
      </c>
      <c r="M69" t="s">
        <v>292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193</v>
      </c>
      <c r="K70" t="str">
        <f t="shared" si="3"/>
        <v>P1-8B-0,1-5,11кОм±1% -Т-А-М ОЖ0.467.164ТУ</v>
      </c>
      <c r="L70" t="s">
        <v>120</v>
      </c>
      <c r="M70" t="s">
        <v>292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225</v>
      </c>
      <c r="K71" t="str">
        <f t="shared" si="3"/>
        <v>P1-8B-0,1-121Ом±1% -Т-А-М ОЖ0.467.164ТУ</v>
      </c>
      <c r="L71" t="s">
        <v>120</v>
      </c>
      <c r="M71" t="s">
        <v>292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226</v>
      </c>
      <c r="K72" t="str">
        <f t="shared" si="3"/>
        <v>P1-8B-0,1-549Ом±1% -Т-А-М ОЖ0.467.164ТУ</v>
      </c>
      <c r="L72" t="s">
        <v>120</v>
      </c>
      <c r="M72" t="s">
        <v>292</v>
      </c>
    </row>
    <row r="73" spans="1:13" x14ac:dyDescent="0.25">
      <c r="A73" t="s">
        <v>295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221</v>
      </c>
      <c r="K73" t="str">
        <f t="shared" si="3"/>
        <v>С2-33Н-1-2,43кОм±1%-А-В-В ОЖ0.467.093ТУ</v>
      </c>
      <c r="L73" t="s">
        <v>138</v>
      </c>
      <c r="M73" t="s">
        <v>292</v>
      </c>
    </row>
    <row r="74" spans="1:13" x14ac:dyDescent="0.25">
      <c r="A74" t="s">
        <v>294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260</v>
      </c>
      <c r="K74" t="str">
        <f t="shared" si="3"/>
        <v>С2-33Н-1-909Ом±1%-А-В-В ОЖ0.467.093ТУ</v>
      </c>
      <c r="L74" t="s">
        <v>138</v>
      </c>
      <c r="M74" t="s">
        <v>292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179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292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180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292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181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292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182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292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292</v>
      </c>
    </row>
    <row r="80" spans="1:13" x14ac:dyDescent="0.25">
      <c r="A80" s="5" t="s">
        <v>194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195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292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292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183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292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184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292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185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292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186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292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292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187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292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292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188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292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189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292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190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292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191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292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192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292</v>
      </c>
    </row>
    <row r="94" spans="1:13" x14ac:dyDescent="0.25">
      <c r="A94" s="5" t="s">
        <v>178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193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  <c r="L94" t="s">
        <v>120</v>
      </c>
      <c r="M94" t="s">
        <v>292</v>
      </c>
    </row>
    <row r="95" spans="1:13" x14ac:dyDescent="0.25">
      <c r="A95" t="s">
        <v>196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292</v>
      </c>
    </row>
    <row r="96" spans="1:13" x14ac:dyDescent="0.25">
      <c r="A96" t="s">
        <v>197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201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292</v>
      </c>
    </row>
    <row r="97" spans="1:13" x14ac:dyDescent="0.25">
      <c r="A97" t="s">
        <v>198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203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292</v>
      </c>
    </row>
    <row r="98" spans="1:13" x14ac:dyDescent="0.25">
      <c r="A98" t="s">
        <v>199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203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292</v>
      </c>
    </row>
    <row r="99" spans="1:13" x14ac:dyDescent="0.25">
      <c r="A99" t="s">
        <v>200</v>
      </c>
      <c r="B99" t="s">
        <v>69</v>
      </c>
      <c r="C99" t="s">
        <v>204</v>
      </c>
      <c r="D99" s="3" t="s">
        <v>70</v>
      </c>
      <c r="E99" t="s">
        <v>132</v>
      </c>
      <c r="F99" t="s">
        <v>9</v>
      </c>
      <c r="G99" s="4" t="s">
        <v>202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292</v>
      </c>
    </row>
    <row r="100" spans="1:13" x14ac:dyDescent="0.25">
      <c r="A100" s="5" t="s">
        <v>261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292</v>
      </c>
    </row>
    <row r="101" spans="1:13" x14ac:dyDescent="0.25">
      <c r="A101" s="5" t="s">
        <v>262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210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292</v>
      </c>
    </row>
    <row r="102" spans="1:13" x14ac:dyDescent="0.25">
      <c r="A102" s="5" t="s">
        <v>263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264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292</v>
      </c>
    </row>
    <row r="103" spans="1:13" x14ac:dyDescent="0.25">
      <c r="A103" s="5" t="s">
        <v>265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267</v>
      </c>
      <c r="H103" s="4" t="s">
        <v>266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292</v>
      </c>
    </row>
    <row r="104" spans="1:13" x14ac:dyDescent="0.25">
      <c r="A104" t="s">
        <v>268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292</v>
      </c>
    </row>
    <row r="105" spans="1:13" x14ac:dyDescent="0.25">
      <c r="A105" t="s">
        <v>269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292</v>
      </c>
    </row>
    <row r="106" spans="1:13" x14ac:dyDescent="0.25">
      <c r="A106" t="s">
        <v>270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292</v>
      </c>
    </row>
    <row r="107" spans="1:13" x14ac:dyDescent="0.25">
      <c r="A107" t="s">
        <v>271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292</v>
      </c>
    </row>
    <row r="108" spans="1:13" x14ac:dyDescent="0.25">
      <c r="A108" t="s">
        <v>272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292</v>
      </c>
    </row>
    <row r="109" spans="1:13" x14ac:dyDescent="0.25">
      <c r="A109" t="s">
        <v>273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292</v>
      </c>
    </row>
    <row r="110" spans="1:13" x14ac:dyDescent="0.25">
      <c r="A110" t="s">
        <v>274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292</v>
      </c>
    </row>
    <row r="111" spans="1:13" x14ac:dyDescent="0.25">
      <c r="A111" t="s">
        <v>275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292</v>
      </c>
    </row>
    <row r="112" spans="1:13" x14ac:dyDescent="0.25">
      <c r="A112" t="s">
        <v>276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292</v>
      </c>
    </row>
    <row r="113" spans="1:13" x14ac:dyDescent="0.25">
      <c r="A113" t="s">
        <v>277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227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292</v>
      </c>
    </row>
    <row r="114" spans="1:13" x14ac:dyDescent="0.25">
      <c r="A114" t="s">
        <v>278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292</v>
      </c>
    </row>
    <row r="115" spans="1:13" x14ac:dyDescent="0.25">
      <c r="A115" t="s">
        <v>279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292</v>
      </c>
    </row>
    <row r="116" spans="1:13" x14ac:dyDescent="0.25">
      <c r="A116" t="s">
        <v>280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282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292</v>
      </c>
    </row>
    <row r="117" spans="1:13" x14ac:dyDescent="0.25">
      <c r="A117" t="s">
        <v>281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283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292</v>
      </c>
    </row>
    <row r="118" spans="1:13" x14ac:dyDescent="0.25">
      <c r="A118" t="s">
        <v>284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292</v>
      </c>
    </row>
    <row r="119" spans="1:13" x14ac:dyDescent="0.25">
      <c r="A119" t="s">
        <v>289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264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292</v>
      </c>
    </row>
    <row r="120" spans="1:13" x14ac:dyDescent="0.25">
      <c r="A120" t="s">
        <v>285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292</v>
      </c>
    </row>
    <row r="121" spans="1:13" x14ac:dyDescent="0.25">
      <c r="A121" t="s">
        <v>286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292</v>
      </c>
    </row>
    <row r="122" spans="1:13" x14ac:dyDescent="0.25">
      <c r="A122" t="s">
        <v>287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282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292</v>
      </c>
    </row>
    <row r="123" spans="1:13" x14ac:dyDescent="0.25">
      <c r="A123" t="s">
        <v>288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283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292</v>
      </c>
    </row>
    <row r="124" spans="1:13" x14ac:dyDescent="0.25">
      <c r="A124" t="s">
        <v>296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292</v>
      </c>
    </row>
    <row r="125" spans="1:13" x14ac:dyDescent="0.25">
      <c r="A125" t="s">
        <v>297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292</v>
      </c>
    </row>
    <row r="126" spans="1:13" x14ac:dyDescent="0.25">
      <c r="A126" t="s">
        <v>298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292</v>
      </c>
    </row>
    <row r="127" spans="1:13" x14ac:dyDescent="0.25">
      <c r="A127" t="s">
        <v>299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300</v>
      </c>
      <c r="I127" t="s">
        <v>120</v>
      </c>
      <c r="J127" t="s">
        <v>300</v>
      </c>
      <c r="K127" t="str">
        <f t="shared" si="7"/>
        <v>Р1-8В-0,125-3,6 кОм±1%-Л-А-М ОЖ0.467.164ТУ</v>
      </c>
      <c r="L127" t="s">
        <v>120</v>
      </c>
      <c r="M127" t="s">
        <v>292</v>
      </c>
    </row>
    <row r="128" spans="1:13" x14ac:dyDescent="0.25">
      <c r="A128" t="s">
        <v>301</v>
      </c>
      <c r="B128" t="s">
        <v>69</v>
      </c>
      <c r="C128" t="s">
        <v>302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292</v>
      </c>
    </row>
    <row r="129" spans="1:13" x14ac:dyDescent="0.25">
      <c r="A129" t="s">
        <v>303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186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292</v>
      </c>
    </row>
    <row r="130" spans="1:13" x14ac:dyDescent="0.25">
      <c r="A130" t="s">
        <v>304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193</v>
      </c>
      <c r="I130" t="s">
        <v>120</v>
      </c>
      <c r="J130" t="str">
        <f t="shared" ref="J130:J133" si="9">G130</f>
        <v>5к</v>
      </c>
      <c r="K130" t="str">
        <f t="shared" si="8"/>
        <v>Р1-8В-0,1-5кОм±1% -Т-А-М ОЖ0.467.164ТУ</v>
      </c>
      <c r="L130" t="s">
        <v>120</v>
      </c>
      <c r="M130" t="s">
        <v>292</v>
      </c>
    </row>
    <row r="131" spans="1:13" x14ac:dyDescent="0.25">
      <c r="A131" t="s">
        <v>305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292</v>
      </c>
    </row>
    <row r="132" spans="1:13" x14ac:dyDescent="0.25">
      <c r="A132" t="s">
        <v>306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192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292</v>
      </c>
    </row>
    <row r="133" spans="1:13" x14ac:dyDescent="0.25">
      <c r="A133" t="s">
        <v>307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292</v>
      </c>
    </row>
    <row r="134" spans="1:13" x14ac:dyDescent="0.25">
      <c r="A134" t="s">
        <v>308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227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292</v>
      </c>
    </row>
    <row r="135" spans="1:13" x14ac:dyDescent="0.25">
      <c r="A135" t="s">
        <v>309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236</v>
      </c>
      <c r="I135" t="s">
        <v>120</v>
      </c>
      <c r="J135" t="str">
        <f>G135</f>
        <v>10к</v>
      </c>
      <c r="K135" t="str">
        <f t="shared" ref="K135:K151" si="12">A135&amp;" "&amp;I135</f>
        <v>Р1-8В-0,1-10кОм±1% -Т-А-М ОЖ0.467.164ТУ</v>
      </c>
      <c r="L135" t="s">
        <v>120</v>
      </c>
      <c r="M135" t="s">
        <v>292</v>
      </c>
    </row>
    <row r="136" spans="1:13" x14ac:dyDescent="0.25">
      <c r="A136" s="4" t="s">
        <v>326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236</v>
      </c>
      <c r="J136" t="str">
        <f>G136</f>
        <v>10к</v>
      </c>
      <c r="K136" t="str">
        <f t="shared" si="12"/>
        <v xml:space="preserve">RC0603FR-0710KL </v>
      </c>
      <c r="L136" t="s">
        <v>319</v>
      </c>
    </row>
    <row r="137" spans="1:13" x14ac:dyDescent="0.25">
      <c r="A137" s="4" t="s">
        <v>310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203</v>
      </c>
      <c r="J137" t="str">
        <f>G137</f>
        <v>0</v>
      </c>
      <c r="K137" t="str">
        <f t="shared" si="12"/>
        <v xml:space="preserve">RC0603F0R </v>
      </c>
      <c r="L137" t="s">
        <v>319</v>
      </c>
    </row>
    <row r="138" spans="1:13" x14ac:dyDescent="0.25">
      <c r="A138" s="4" t="s">
        <v>311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193</v>
      </c>
      <c r="J138" t="str">
        <f>G138</f>
        <v>5к</v>
      </c>
      <c r="K138" t="str">
        <f t="shared" si="12"/>
        <v xml:space="preserve">RC0805FR-075KL </v>
      </c>
      <c r="L138" t="s">
        <v>319</v>
      </c>
    </row>
    <row r="139" spans="1:13" x14ac:dyDescent="0.25">
      <c r="A139" s="4" t="s">
        <v>327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319</v>
      </c>
    </row>
    <row r="140" spans="1:13" x14ac:dyDescent="0.25">
      <c r="A140" s="4" t="s">
        <v>328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227</v>
      </c>
      <c r="J140" t="str">
        <f t="shared" si="13"/>
        <v>1к</v>
      </c>
      <c r="K140" t="str">
        <f t="shared" si="12"/>
        <v xml:space="preserve">RC0603JR-071K1L </v>
      </c>
      <c r="L140" t="s">
        <v>319</v>
      </c>
    </row>
    <row r="141" spans="1:13" x14ac:dyDescent="0.25">
      <c r="A141" s="4" t="s">
        <v>312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319</v>
      </c>
    </row>
    <row r="142" spans="1:13" x14ac:dyDescent="0.25">
      <c r="A142" s="4" t="s">
        <v>313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319</v>
      </c>
    </row>
    <row r="143" spans="1:13" x14ac:dyDescent="0.25">
      <c r="A143" s="4" t="s">
        <v>314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319</v>
      </c>
    </row>
    <row r="144" spans="1:13" x14ac:dyDescent="0.25">
      <c r="A144" s="4" t="s">
        <v>315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R0603F549RTG </v>
      </c>
      <c r="L144" t="s">
        <v>319</v>
      </c>
    </row>
    <row r="145" spans="1:13" x14ac:dyDescent="0.25">
      <c r="A145" s="4" t="s">
        <v>316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192</v>
      </c>
      <c r="J145" t="str">
        <f t="shared" si="13"/>
        <v>300к</v>
      </c>
      <c r="K145" t="str">
        <f t="shared" si="12"/>
        <v xml:space="preserve">RC0603FR-07300KL </v>
      </c>
      <c r="L145" t="s">
        <v>319</v>
      </c>
    </row>
    <row r="146" spans="1:13" x14ac:dyDescent="0.25">
      <c r="A146" s="4" t="s">
        <v>317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186</v>
      </c>
      <c r="J146" t="str">
        <f t="shared" si="13"/>
        <v>2к</v>
      </c>
      <c r="K146" t="str">
        <f t="shared" si="12"/>
        <v xml:space="preserve">RC0603FR-072KL </v>
      </c>
      <c r="L146" t="s">
        <v>319</v>
      </c>
    </row>
    <row r="147" spans="1:13" x14ac:dyDescent="0.25">
      <c r="A147" s="4" t="s">
        <v>318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319</v>
      </c>
    </row>
    <row r="148" spans="1:13" x14ac:dyDescent="0.25">
      <c r="A148" t="s">
        <v>320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324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292</v>
      </c>
    </row>
    <row r="149" spans="1:13" x14ac:dyDescent="0.25">
      <c r="A149" t="s">
        <v>321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292</v>
      </c>
    </row>
    <row r="150" spans="1:13" x14ac:dyDescent="0.25">
      <c r="A150" t="s">
        <v>322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292</v>
      </c>
    </row>
    <row r="151" spans="1:13" x14ac:dyDescent="0.25">
      <c r="A151" t="s">
        <v>323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195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2023-08-25T05:46:14Z</dcterms:modified>
</cp:coreProperties>
</file>