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F218D79-0C52-418B-BB8E-7D9848BB6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4" i="1"/>
  <c r="L55" i="1"/>
  <c r="L53" i="1"/>
  <c r="M52" i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<sst xmlns="http://schemas.openxmlformats.org/spreadsheetml/2006/main" count="647" uniqueCount="171">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</sst>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F1" zoomScale="115" zoomScaleNormal="115" workbookViewId="0">
      <selection activeCell="Q2" sqref="Q2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  <col min="16" max="16" width="12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  <c r="P1" s="5" t="s">
        <v>170</v>
      </c>
    </row>
    <row r="2" spans="1:16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169</v>
      </c>
      <c r="L2" s="5" t="str">
        <f t="shared" ref="L2:L28" si="0">A2&amp;" "&amp;K2</f>
        <v>К10-79-50В-2,2мкФ±20% Н30 АЖЯР.673511.004ТУ</v>
      </c>
      <c r="M2" s="5" t="str">
        <f>G2</f>
        <v>2,2мкФ</v>
      </c>
      <c r="N2" s="5" t="s">
        <v>12</v>
      </c>
      <c r="O2" s="5" t="s">
        <v>134</v>
      </c>
    </row>
    <row r="3" spans="1:16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169</v>
      </c>
      <c r="L3" s="5" t="str">
        <f t="shared" si="0"/>
        <v>К10-79-50В-0,1мкФ±20% Н30 АЖЯР.673511.004ТУ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6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169</v>
      </c>
      <c r="L4" s="5" t="str">
        <f t="shared" si="0"/>
        <v>К10-79-50В-0,01мкФ±20% Н30 АЖЯР.673511.004ТУ</v>
      </c>
      <c r="M4" s="5" t="str">
        <f t="shared" si="1"/>
        <v>0,01мкФ</v>
      </c>
      <c r="N4" s="5" t="s">
        <v>12</v>
      </c>
      <c r="O4" s="5" t="s">
        <v>134</v>
      </c>
    </row>
    <row r="5" spans="1:16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169</v>
      </c>
      <c r="L5" s="5" t="str">
        <f t="shared" si="0"/>
        <v>К10-79-50В-0,01мкФ±5% МП0 АЖЯР.673511.004ТУ</v>
      </c>
      <c r="M5" s="5" t="str">
        <f t="shared" si="1"/>
        <v>0,01мкФ</v>
      </c>
      <c r="N5" s="5" t="s">
        <v>12</v>
      </c>
      <c r="O5" s="5" t="s">
        <v>134</v>
      </c>
    </row>
    <row r="6" spans="1:16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169</v>
      </c>
      <c r="L6" s="5" t="str">
        <f t="shared" si="0"/>
        <v>К10-79-25В-4700пФ±20% H30 АЖЯР.673511.004ТУ</v>
      </c>
      <c r="M6" s="5" t="str">
        <f t="shared" si="1"/>
        <v>4700пФ</v>
      </c>
      <c r="N6" s="5" t="s">
        <v>12</v>
      </c>
      <c r="O6" s="5" t="s">
        <v>134</v>
      </c>
    </row>
    <row r="7" spans="1:16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169</v>
      </c>
      <c r="L7" s="5" t="str">
        <f t="shared" si="0"/>
        <v>К10-79-50В-3900пФ±5% МП0 АЖЯР.673511.004ТУ</v>
      </c>
      <c r="M7" s="5" t="str">
        <f t="shared" si="1"/>
        <v>3900пФ</v>
      </c>
      <c r="N7" s="5" t="s">
        <v>12</v>
      </c>
      <c r="O7" s="5" t="s">
        <v>134</v>
      </c>
    </row>
    <row r="8" spans="1:16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169</v>
      </c>
      <c r="L8" s="5" t="str">
        <f t="shared" si="0"/>
        <v>К10-79-16В-820пФ±5% МП0 АЖЯР.673511.004ТУ</v>
      </c>
      <c r="M8" s="5" t="str">
        <f t="shared" si="1"/>
        <v>820пФ</v>
      </c>
      <c r="N8" s="5" t="s">
        <v>12</v>
      </c>
      <c r="O8" s="5" t="s">
        <v>134</v>
      </c>
    </row>
    <row r="9" spans="1:16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169</v>
      </c>
      <c r="L9" s="5" t="str">
        <f t="shared" si="0"/>
        <v>К10-79-50В-390пФ±5% МП0 АЖЯР.673511.004ТУ</v>
      </c>
      <c r="M9" s="5" t="str">
        <f t="shared" si="1"/>
        <v>390пФ</v>
      </c>
      <c r="N9" s="5" t="s">
        <v>12</v>
      </c>
      <c r="O9" s="5" t="s">
        <v>134</v>
      </c>
    </row>
    <row r="10" spans="1:16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169</v>
      </c>
      <c r="L10" s="5" t="str">
        <f t="shared" si="0"/>
        <v>К10-79-100В-100пФ±5% МП0 АЖЯР.673511.004ТУ</v>
      </c>
      <c r="M10" s="5" t="str">
        <f t="shared" si="1"/>
        <v>100пФ</v>
      </c>
      <c r="N10" s="5" t="s">
        <v>12</v>
      </c>
      <c r="O10" s="5" t="s">
        <v>134</v>
      </c>
    </row>
    <row r="11" spans="1:16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169</v>
      </c>
      <c r="L11" s="5" t="str">
        <f t="shared" si="0"/>
        <v>К10-79-100В-47пФ±5% МП0 АЖЯР.673511.004ТУ</v>
      </c>
      <c r="M11" s="5" t="str">
        <f t="shared" si="1"/>
        <v>47пФ</v>
      </c>
      <c r="N11" s="5" t="s">
        <v>12</v>
      </c>
      <c r="O11" s="5" t="s">
        <v>134</v>
      </c>
    </row>
    <row r="12" spans="1:16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169</v>
      </c>
      <c r="L12" s="5" t="str">
        <f t="shared" si="0"/>
        <v>К10-79-100В-36пФ±5% МП0 АЖЯР.673511.004ТУ</v>
      </c>
      <c r="M12" s="5" t="str">
        <f t="shared" si="1"/>
        <v>36пФ</v>
      </c>
      <c r="N12" s="5" t="s">
        <v>12</v>
      </c>
      <c r="O12" s="5" t="s">
        <v>134</v>
      </c>
    </row>
    <row r="13" spans="1:16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169</v>
      </c>
      <c r="L13" s="5" t="str">
        <f t="shared" si="0"/>
        <v>К10-79-100В-12пФ±5% МП0 АЖЯР.673511.004ТУ</v>
      </c>
      <c r="M13" s="5" t="str">
        <f t="shared" si="1"/>
        <v>12пФ</v>
      </c>
      <c r="N13" s="5" t="s">
        <v>12</v>
      </c>
      <c r="O13" s="5" t="s">
        <v>134</v>
      </c>
    </row>
    <row r="14" spans="1:16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169</v>
      </c>
      <c r="L14" s="5" t="str">
        <f t="shared" si="0"/>
        <v>К10-79-100В-10пФ±5% МП0 АЖЯР.673511.004ТУ</v>
      </c>
      <c r="M14" s="5" t="str">
        <f t="shared" si="1"/>
        <v>10пФ</v>
      </c>
      <c r="N14" s="5" t="s">
        <v>12</v>
      </c>
      <c r="O14" s="5" t="s">
        <v>134</v>
      </c>
    </row>
    <row r="15" spans="1:16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169</v>
      </c>
      <c r="L15" s="5" t="str">
        <f t="shared" si="0"/>
        <v>К10-79-100В-1пФ±0,25пФ МП0 АЖЯР.673511.004ТУ</v>
      </c>
      <c r="M15" s="5" t="str">
        <f t="shared" si="1"/>
        <v>1пФ</v>
      </c>
      <c r="N15" s="5" t="s">
        <v>12</v>
      </c>
      <c r="O15" s="5" t="s">
        <v>134</v>
      </c>
    </row>
    <row r="16" spans="1:16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57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169</v>
      </c>
      <c r="L32" s="5" t="str">
        <f t="shared" si="4"/>
        <v>К10-79-25В-0,1пФ±20% H30 АЖЯР.673511.004ТУ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169</v>
      </c>
      <c r="L33" s="5" t="str">
        <f t="shared" si="4"/>
        <v>К10-79-25В-0,001мкФ±20% H30 АЖЯР.673511.004ТУ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169</v>
      </c>
      <c r="L34" s="5" t="str">
        <f t="shared" si="4"/>
        <v>К10-79-17В-0,1пФ±20% H30 АЖЯР.673511.004ТУ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169</v>
      </c>
      <c r="L35" s="5" t="str">
        <f t="shared" si="4"/>
        <v>К10-79-25В-0,1пФ±20% H30 АЖЯР.673511.004ТУ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  <row r="53" spans="1:15" x14ac:dyDescent="0.25">
      <c r="A53" s="5" t="s">
        <v>164</v>
      </c>
      <c r="B53" s="5" t="s">
        <v>13</v>
      </c>
      <c r="C53" s="5" t="s">
        <v>99</v>
      </c>
      <c r="D53" s="5" t="s">
        <v>17</v>
      </c>
      <c r="E53" s="5" t="s">
        <v>95</v>
      </c>
      <c r="F53" s="5" t="s">
        <v>10</v>
      </c>
      <c r="G53" t="s">
        <v>71</v>
      </c>
      <c r="L53" s="5" t="str">
        <f t="shared" si="4"/>
        <v xml:space="preserve">CC0603N100J500 </v>
      </c>
      <c r="M53" t="s">
        <v>71</v>
      </c>
      <c r="N53" s="5" t="s">
        <v>138</v>
      </c>
      <c r="O53" t="s">
        <v>158</v>
      </c>
    </row>
    <row r="54" spans="1:15" x14ac:dyDescent="0.25">
      <c r="A54" s="5" t="s">
        <v>167</v>
      </c>
      <c r="B54" s="5" t="s">
        <v>13</v>
      </c>
      <c r="C54" s="5" t="s">
        <v>99</v>
      </c>
      <c r="D54" s="5" t="s">
        <v>17</v>
      </c>
      <c r="E54" s="5" t="s">
        <v>95</v>
      </c>
      <c r="F54" s="5" t="s">
        <v>10</v>
      </c>
      <c r="G54" s="5" t="s">
        <v>72</v>
      </c>
      <c r="L54" s="5" t="str">
        <f t="shared" si="4"/>
        <v xml:space="preserve">CC0603N1P0J500 </v>
      </c>
      <c r="M54" t="s">
        <v>72</v>
      </c>
      <c r="N54" s="5" t="s">
        <v>138</v>
      </c>
      <c r="O54" t="s">
        <v>158</v>
      </c>
    </row>
    <row r="55" spans="1:15" x14ac:dyDescent="0.25">
      <c r="A55" s="5" t="s">
        <v>165</v>
      </c>
      <c r="B55" s="5" t="s">
        <v>13</v>
      </c>
      <c r="C55" s="5" t="s">
        <v>99</v>
      </c>
      <c r="D55" s="5" t="s">
        <v>17</v>
      </c>
      <c r="E55" s="5" t="s">
        <v>95</v>
      </c>
      <c r="F55" s="5" t="s">
        <v>10</v>
      </c>
      <c r="G55" s="5" t="s">
        <v>67</v>
      </c>
      <c r="L55" s="5" t="str">
        <f t="shared" si="4"/>
        <v xml:space="preserve">CC0603N101J500 </v>
      </c>
      <c r="M55" t="s">
        <v>67</v>
      </c>
      <c r="N55" s="5" t="s">
        <v>138</v>
      </c>
      <c r="O55" t="s">
        <v>158</v>
      </c>
    </row>
    <row r="56" spans="1:15" x14ac:dyDescent="0.25">
      <c r="A56" s="5" t="s">
        <v>166</v>
      </c>
      <c r="B56" s="5" t="s">
        <v>114</v>
      </c>
      <c r="C56" s="5" t="s">
        <v>104</v>
      </c>
      <c r="D56" s="5" t="s">
        <v>17</v>
      </c>
      <c r="E56" s="5" t="s">
        <v>95</v>
      </c>
      <c r="F56" s="5" t="s">
        <v>10</v>
      </c>
      <c r="G56" s="5" t="s">
        <v>47</v>
      </c>
      <c r="L56" s="5" t="str">
        <f t="shared" si="4"/>
        <v xml:space="preserve">TAJA225K020КТО </v>
      </c>
      <c r="M56" t="s">
        <v>47</v>
      </c>
      <c r="N56" s="5" t="s">
        <v>138</v>
      </c>
      <c r="O56" t="s">
        <v>158</v>
      </c>
    </row>
    <row r="57" spans="1:15" x14ac:dyDescent="0.25">
      <c r="A57" s="5" t="s">
        <v>168</v>
      </c>
      <c r="B57" s="5" t="s">
        <v>13</v>
      </c>
      <c r="C57" s="5" t="s">
        <v>99</v>
      </c>
      <c r="D57" s="5" t="s">
        <v>17</v>
      </c>
      <c r="E57" s="5" t="s">
        <v>95</v>
      </c>
      <c r="F57" s="5" t="s">
        <v>10</v>
      </c>
      <c r="G57" s="5" t="s">
        <v>120</v>
      </c>
      <c r="L57" s="5" t="str">
        <f t="shared" si="4"/>
        <v xml:space="preserve">GRM1885C1H220JMUR </v>
      </c>
      <c r="M57" t="s">
        <v>120</v>
      </c>
      <c r="N57" s="5" t="s">
        <v>138</v>
      </c>
      <c r="O57" s="5" t="s">
        <v>139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2023-10-21T05:37:42Z</dcterms:modified>
</cp:coreProperties>
</file>